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45" yWindow="45" windowWidth="20730" windowHeight="6525"/>
  </bookViews>
  <sheets>
    <sheet name="2019 SKUs" sheetId="1" r:id="rId1"/>
    <sheet name="Discontinued" sheetId="3" r:id="rId2"/>
    <sheet name="Product Images" sheetId="4" r:id="rId3"/>
    <sheet name="Installation Instructions" sheetId="5" r:id="rId4"/>
    <sheet name="Specification Sheets" sheetId="6" r:id="rId5"/>
  </sheets>
  <definedNames>
    <definedName name="_xlnm._FilterDatabase" localSheetId="0" hidden="1">'2019 SKUs'!$A$1:$AE$1883</definedName>
    <definedName name="_xlnm._FilterDatabase" localSheetId="1" hidden="1">Discontinued!$A$1:$E$73</definedName>
    <definedName name="_GoBack" localSheetId="0">'2019 SKUs'!#REF!</definedName>
  </definedNames>
  <calcPr calcId="145621"/>
</workbook>
</file>

<file path=xl/calcChain.xml><?xml version="1.0" encoding="utf-8"?>
<calcChain xmlns="http://schemas.openxmlformats.org/spreadsheetml/2006/main">
  <c r="D1816" i="6" l="1"/>
  <c r="D1820" i="6"/>
  <c r="D1824" i="6"/>
  <c r="D1828" i="6"/>
  <c r="D1830" i="6"/>
  <c r="D1832" i="6"/>
  <c r="D1834" i="6"/>
  <c r="D1836" i="6"/>
  <c r="D1838" i="6"/>
  <c r="D1840" i="6"/>
  <c r="D1842" i="6"/>
  <c r="D1844" i="6"/>
  <c r="D1846" i="6"/>
  <c r="D1848" i="6"/>
  <c r="D1850" i="6"/>
  <c r="D1852" i="6"/>
  <c r="D1854" i="6"/>
  <c r="D1856" i="6"/>
  <c r="D1858" i="6"/>
  <c r="D1860" i="6"/>
  <c r="D1862" i="6"/>
  <c r="D1864" i="6"/>
  <c r="D1870" i="6"/>
  <c r="D1872" i="6"/>
  <c r="D1878" i="6"/>
  <c r="D1880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1005" i="6"/>
  <c r="B1006" i="6"/>
  <c r="B1007" i="6"/>
  <c r="B1008" i="6"/>
  <c r="B1009" i="6"/>
  <c r="B1010" i="6"/>
  <c r="B1011" i="6"/>
  <c r="B1012" i="6"/>
  <c r="B1013" i="6"/>
  <c r="B1014" i="6"/>
  <c r="B1015" i="6"/>
  <c r="B1016" i="6"/>
  <c r="B1017" i="6"/>
  <c r="B1018" i="6"/>
  <c r="B1019" i="6"/>
  <c r="B1020" i="6"/>
  <c r="B1021" i="6"/>
  <c r="B1022" i="6"/>
  <c r="B1023" i="6"/>
  <c r="B1024" i="6"/>
  <c r="B1025" i="6"/>
  <c r="B1026" i="6"/>
  <c r="B1027" i="6"/>
  <c r="B1028" i="6"/>
  <c r="B1029" i="6"/>
  <c r="B1030" i="6"/>
  <c r="B1031" i="6"/>
  <c r="B1032" i="6"/>
  <c r="B1033" i="6"/>
  <c r="B1034" i="6"/>
  <c r="B1035" i="6"/>
  <c r="B1036" i="6"/>
  <c r="B1037" i="6"/>
  <c r="B1038" i="6"/>
  <c r="B1039" i="6"/>
  <c r="B1040" i="6"/>
  <c r="B1041" i="6"/>
  <c r="B1042" i="6"/>
  <c r="B1043" i="6"/>
  <c r="B1044" i="6"/>
  <c r="B1045" i="6"/>
  <c r="B1046" i="6"/>
  <c r="B1047" i="6"/>
  <c r="B1048" i="6"/>
  <c r="B1049" i="6"/>
  <c r="B1050" i="6"/>
  <c r="B1051" i="6"/>
  <c r="B1052" i="6"/>
  <c r="B1053" i="6"/>
  <c r="B1054" i="6"/>
  <c r="B1055" i="6"/>
  <c r="B1056" i="6"/>
  <c r="B1057" i="6"/>
  <c r="B1058" i="6"/>
  <c r="B1059" i="6"/>
  <c r="B1060" i="6"/>
  <c r="B1061" i="6"/>
  <c r="B1062" i="6"/>
  <c r="B1063" i="6"/>
  <c r="B1064" i="6"/>
  <c r="B1065" i="6"/>
  <c r="B1066" i="6"/>
  <c r="B1067" i="6"/>
  <c r="B1068" i="6"/>
  <c r="B1069" i="6"/>
  <c r="B1070" i="6"/>
  <c r="B1071" i="6"/>
  <c r="B1072" i="6"/>
  <c r="B1073" i="6"/>
  <c r="B1074" i="6"/>
  <c r="B1075" i="6"/>
  <c r="B1076" i="6"/>
  <c r="B1077" i="6"/>
  <c r="B1078" i="6"/>
  <c r="B1079" i="6"/>
  <c r="B1080" i="6"/>
  <c r="B1081" i="6"/>
  <c r="B1082" i="6"/>
  <c r="B1083" i="6"/>
  <c r="B1084" i="6"/>
  <c r="B1085" i="6"/>
  <c r="B1086" i="6"/>
  <c r="B1087" i="6"/>
  <c r="B1088" i="6"/>
  <c r="B1089" i="6"/>
  <c r="B1090" i="6"/>
  <c r="B1091" i="6"/>
  <c r="B1092" i="6"/>
  <c r="B1093" i="6"/>
  <c r="B1094" i="6"/>
  <c r="B1095" i="6"/>
  <c r="B1096" i="6"/>
  <c r="B1097" i="6"/>
  <c r="B1098" i="6"/>
  <c r="B1099" i="6"/>
  <c r="B1100" i="6"/>
  <c r="B1101" i="6"/>
  <c r="B1102" i="6"/>
  <c r="B1103" i="6"/>
  <c r="B1104" i="6"/>
  <c r="B1105" i="6"/>
  <c r="B1106" i="6"/>
  <c r="B1107" i="6"/>
  <c r="B1108" i="6"/>
  <c r="B1109" i="6"/>
  <c r="B1110" i="6"/>
  <c r="B1111" i="6"/>
  <c r="B1112" i="6"/>
  <c r="B1113" i="6"/>
  <c r="B1114" i="6"/>
  <c r="B1115" i="6"/>
  <c r="B1116" i="6"/>
  <c r="B1117" i="6"/>
  <c r="B1118" i="6"/>
  <c r="B1119" i="6"/>
  <c r="B1120" i="6"/>
  <c r="B1121" i="6"/>
  <c r="B1122" i="6"/>
  <c r="B1123" i="6"/>
  <c r="B1124" i="6"/>
  <c r="B1125" i="6"/>
  <c r="B1126" i="6"/>
  <c r="B1127" i="6"/>
  <c r="B1128" i="6"/>
  <c r="B1129" i="6"/>
  <c r="B1130" i="6"/>
  <c r="B1131" i="6"/>
  <c r="B1132" i="6"/>
  <c r="B1133" i="6"/>
  <c r="B1134" i="6"/>
  <c r="B1135" i="6"/>
  <c r="B1136" i="6"/>
  <c r="B1137" i="6"/>
  <c r="B1138" i="6"/>
  <c r="B1139" i="6"/>
  <c r="B1140" i="6"/>
  <c r="B1141" i="6"/>
  <c r="B1142" i="6"/>
  <c r="B1143" i="6"/>
  <c r="B1144" i="6"/>
  <c r="B1145" i="6"/>
  <c r="B1146" i="6"/>
  <c r="B1147" i="6"/>
  <c r="B1148" i="6"/>
  <c r="B1149" i="6"/>
  <c r="B1150" i="6"/>
  <c r="B1151" i="6"/>
  <c r="B1152" i="6"/>
  <c r="B1153" i="6"/>
  <c r="B1154" i="6"/>
  <c r="B1155" i="6"/>
  <c r="B1156" i="6"/>
  <c r="B1157" i="6"/>
  <c r="B1158" i="6"/>
  <c r="B1159" i="6"/>
  <c r="B1160" i="6"/>
  <c r="B1161" i="6"/>
  <c r="B1162" i="6"/>
  <c r="B1163" i="6"/>
  <c r="B1164" i="6"/>
  <c r="B1165" i="6"/>
  <c r="B1166" i="6"/>
  <c r="B1167" i="6"/>
  <c r="B1168" i="6"/>
  <c r="B1169" i="6"/>
  <c r="B1170" i="6"/>
  <c r="B1171" i="6"/>
  <c r="B1172" i="6"/>
  <c r="B1173" i="6"/>
  <c r="B1174" i="6"/>
  <c r="B1175" i="6"/>
  <c r="B1176" i="6"/>
  <c r="B1177" i="6"/>
  <c r="B1178" i="6"/>
  <c r="B1179" i="6"/>
  <c r="B1180" i="6"/>
  <c r="B1181" i="6"/>
  <c r="B1182" i="6"/>
  <c r="B1183" i="6"/>
  <c r="B1184" i="6"/>
  <c r="B1185" i="6"/>
  <c r="B1186" i="6"/>
  <c r="B1187" i="6"/>
  <c r="B1188" i="6"/>
  <c r="B1189" i="6"/>
  <c r="B1190" i="6"/>
  <c r="B1191" i="6"/>
  <c r="B1192" i="6"/>
  <c r="B1193" i="6"/>
  <c r="B1194" i="6"/>
  <c r="B1195" i="6"/>
  <c r="B1196" i="6"/>
  <c r="B1197" i="6"/>
  <c r="B1198" i="6"/>
  <c r="B1199" i="6"/>
  <c r="B1200" i="6"/>
  <c r="B1201" i="6"/>
  <c r="B1202" i="6"/>
  <c r="B1203" i="6"/>
  <c r="B1204" i="6"/>
  <c r="B1205" i="6"/>
  <c r="B1206" i="6"/>
  <c r="B1207" i="6"/>
  <c r="B1208" i="6"/>
  <c r="B1209" i="6"/>
  <c r="B1210" i="6"/>
  <c r="B1211" i="6"/>
  <c r="B1212" i="6"/>
  <c r="B1213" i="6"/>
  <c r="B1214" i="6"/>
  <c r="B1215" i="6"/>
  <c r="B1216" i="6"/>
  <c r="B1217" i="6"/>
  <c r="B1218" i="6"/>
  <c r="B1219" i="6"/>
  <c r="B1220" i="6"/>
  <c r="B1221" i="6"/>
  <c r="B1222" i="6"/>
  <c r="B1223" i="6"/>
  <c r="B1224" i="6"/>
  <c r="B1225" i="6"/>
  <c r="B1226" i="6"/>
  <c r="B1227" i="6"/>
  <c r="B1228" i="6"/>
  <c r="B1229" i="6"/>
  <c r="B1230" i="6"/>
  <c r="B1231" i="6"/>
  <c r="B1232" i="6"/>
  <c r="B1233" i="6"/>
  <c r="B1234" i="6"/>
  <c r="B1235" i="6"/>
  <c r="B1236" i="6"/>
  <c r="B1237" i="6"/>
  <c r="B1238" i="6"/>
  <c r="B1239" i="6"/>
  <c r="B1240" i="6"/>
  <c r="B1241" i="6"/>
  <c r="B1242" i="6"/>
  <c r="B1243" i="6"/>
  <c r="B1244" i="6"/>
  <c r="B1245" i="6"/>
  <c r="B1246" i="6"/>
  <c r="B1247" i="6"/>
  <c r="B1248" i="6"/>
  <c r="B1249" i="6"/>
  <c r="B1250" i="6"/>
  <c r="B1251" i="6"/>
  <c r="B1252" i="6"/>
  <c r="B1253" i="6"/>
  <c r="B1254" i="6"/>
  <c r="B1255" i="6"/>
  <c r="B1256" i="6"/>
  <c r="B1257" i="6"/>
  <c r="B1258" i="6"/>
  <c r="B1259" i="6"/>
  <c r="B1260" i="6"/>
  <c r="B1261" i="6"/>
  <c r="B1262" i="6"/>
  <c r="B1263" i="6"/>
  <c r="B1264" i="6"/>
  <c r="B1265" i="6"/>
  <c r="B1266" i="6"/>
  <c r="B1267" i="6"/>
  <c r="B1268" i="6"/>
  <c r="B1269" i="6"/>
  <c r="B1270" i="6"/>
  <c r="B1271" i="6"/>
  <c r="B1272" i="6"/>
  <c r="B1273" i="6"/>
  <c r="B1274" i="6"/>
  <c r="B1275" i="6"/>
  <c r="B1276" i="6"/>
  <c r="B1277" i="6"/>
  <c r="B1278" i="6"/>
  <c r="B1279" i="6"/>
  <c r="B1280" i="6"/>
  <c r="B1281" i="6"/>
  <c r="B1282" i="6"/>
  <c r="B1283" i="6"/>
  <c r="B1284" i="6"/>
  <c r="B1285" i="6"/>
  <c r="B1286" i="6"/>
  <c r="B1287" i="6"/>
  <c r="B1288" i="6"/>
  <c r="B1289" i="6"/>
  <c r="B1290" i="6"/>
  <c r="B1291" i="6"/>
  <c r="B1292" i="6"/>
  <c r="B1293" i="6"/>
  <c r="B1294" i="6"/>
  <c r="B1295" i="6"/>
  <c r="B1296" i="6"/>
  <c r="B1297" i="6"/>
  <c r="B1298" i="6"/>
  <c r="B1299" i="6"/>
  <c r="B1300" i="6"/>
  <c r="B1301" i="6"/>
  <c r="B1302" i="6"/>
  <c r="B1303" i="6"/>
  <c r="B1304" i="6"/>
  <c r="B1305" i="6"/>
  <c r="B1306" i="6"/>
  <c r="B1307" i="6"/>
  <c r="B1308" i="6"/>
  <c r="B1309" i="6"/>
  <c r="B1310" i="6"/>
  <c r="B1311" i="6"/>
  <c r="B1312" i="6"/>
  <c r="B1313" i="6"/>
  <c r="B1314" i="6"/>
  <c r="B1315" i="6"/>
  <c r="B1316" i="6"/>
  <c r="B1317" i="6"/>
  <c r="B1318" i="6"/>
  <c r="B1319" i="6"/>
  <c r="B1320" i="6"/>
  <c r="B1321" i="6"/>
  <c r="B1322" i="6"/>
  <c r="B1323" i="6"/>
  <c r="B1324" i="6"/>
  <c r="B1325" i="6"/>
  <c r="B1326" i="6"/>
  <c r="B1327" i="6"/>
  <c r="B1328" i="6"/>
  <c r="B1329" i="6"/>
  <c r="B1330" i="6"/>
  <c r="B1331" i="6"/>
  <c r="B1332" i="6"/>
  <c r="B1333" i="6"/>
  <c r="B1334" i="6"/>
  <c r="B1335" i="6"/>
  <c r="B1336" i="6"/>
  <c r="B1337" i="6"/>
  <c r="B1338" i="6"/>
  <c r="B1339" i="6"/>
  <c r="B1340" i="6"/>
  <c r="B1341" i="6"/>
  <c r="B1342" i="6"/>
  <c r="B1343" i="6"/>
  <c r="B1344" i="6"/>
  <c r="B1345" i="6"/>
  <c r="B1346" i="6"/>
  <c r="B1347" i="6"/>
  <c r="B1348" i="6"/>
  <c r="B1349" i="6"/>
  <c r="B1350" i="6"/>
  <c r="B1351" i="6"/>
  <c r="B1352" i="6"/>
  <c r="B1353" i="6"/>
  <c r="B1354" i="6"/>
  <c r="B1355" i="6"/>
  <c r="B1356" i="6"/>
  <c r="B1357" i="6"/>
  <c r="B1358" i="6"/>
  <c r="B1359" i="6"/>
  <c r="B1360" i="6"/>
  <c r="B1361" i="6"/>
  <c r="B1362" i="6"/>
  <c r="B1363" i="6"/>
  <c r="B1364" i="6"/>
  <c r="B1365" i="6"/>
  <c r="B1366" i="6"/>
  <c r="B1367" i="6"/>
  <c r="B1368" i="6"/>
  <c r="B1369" i="6"/>
  <c r="B1370" i="6"/>
  <c r="B1371" i="6"/>
  <c r="B1372" i="6"/>
  <c r="B1373" i="6"/>
  <c r="B1374" i="6"/>
  <c r="B1375" i="6"/>
  <c r="B1376" i="6"/>
  <c r="B1377" i="6"/>
  <c r="B1378" i="6"/>
  <c r="B1379" i="6"/>
  <c r="B1380" i="6"/>
  <c r="B1381" i="6"/>
  <c r="B1382" i="6"/>
  <c r="B1383" i="6"/>
  <c r="B1384" i="6"/>
  <c r="B1385" i="6"/>
  <c r="B1386" i="6"/>
  <c r="B1387" i="6"/>
  <c r="B1388" i="6"/>
  <c r="B1389" i="6"/>
  <c r="B1390" i="6"/>
  <c r="B1391" i="6"/>
  <c r="B1392" i="6"/>
  <c r="B1393" i="6"/>
  <c r="B1394" i="6"/>
  <c r="B1395" i="6"/>
  <c r="B1396" i="6"/>
  <c r="B1397" i="6"/>
  <c r="B1398" i="6"/>
  <c r="B1399" i="6"/>
  <c r="B1400" i="6"/>
  <c r="B1401" i="6"/>
  <c r="B1402" i="6"/>
  <c r="B1403" i="6"/>
  <c r="B1404" i="6"/>
  <c r="B1405" i="6"/>
  <c r="B1406" i="6"/>
  <c r="B1407" i="6"/>
  <c r="B1408" i="6"/>
  <c r="B1409" i="6"/>
  <c r="B1410" i="6"/>
  <c r="B1411" i="6"/>
  <c r="B1412" i="6"/>
  <c r="B1413" i="6"/>
  <c r="B1414" i="6"/>
  <c r="B1415" i="6"/>
  <c r="B1416" i="6"/>
  <c r="B1417" i="6"/>
  <c r="B1418" i="6"/>
  <c r="B1419" i="6"/>
  <c r="B1420" i="6"/>
  <c r="B1421" i="6"/>
  <c r="B1422" i="6"/>
  <c r="B1423" i="6"/>
  <c r="B1424" i="6"/>
  <c r="B1425" i="6"/>
  <c r="B1426" i="6"/>
  <c r="B1427" i="6"/>
  <c r="B1428" i="6"/>
  <c r="B1429" i="6"/>
  <c r="B1430" i="6"/>
  <c r="B1431" i="6"/>
  <c r="B1432" i="6"/>
  <c r="B1433" i="6"/>
  <c r="B1434" i="6"/>
  <c r="B1435" i="6"/>
  <c r="B1436" i="6"/>
  <c r="B1437" i="6"/>
  <c r="B1438" i="6"/>
  <c r="B1439" i="6"/>
  <c r="B1440" i="6"/>
  <c r="B1441" i="6"/>
  <c r="B1442" i="6"/>
  <c r="B1443" i="6"/>
  <c r="B1444" i="6"/>
  <c r="B1445" i="6"/>
  <c r="B1446" i="6"/>
  <c r="B1447" i="6"/>
  <c r="B1448" i="6"/>
  <c r="B1449" i="6"/>
  <c r="B1450" i="6"/>
  <c r="B1451" i="6"/>
  <c r="B1452" i="6"/>
  <c r="B1453" i="6"/>
  <c r="B1454" i="6"/>
  <c r="B1455" i="6"/>
  <c r="B1456" i="6"/>
  <c r="B1457" i="6"/>
  <c r="B1458" i="6"/>
  <c r="B1459" i="6"/>
  <c r="B1460" i="6"/>
  <c r="B1461" i="6"/>
  <c r="B1462" i="6"/>
  <c r="B1463" i="6"/>
  <c r="B1464" i="6"/>
  <c r="B1465" i="6"/>
  <c r="B1466" i="6"/>
  <c r="B1467" i="6"/>
  <c r="B1468" i="6"/>
  <c r="B1469" i="6"/>
  <c r="B1470" i="6"/>
  <c r="B1471" i="6"/>
  <c r="B1472" i="6"/>
  <c r="B1473" i="6"/>
  <c r="B1474" i="6"/>
  <c r="B1475" i="6"/>
  <c r="B1476" i="6"/>
  <c r="B1477" i="6"/>
  <c r="B1478" i="6"/>
  <c r="B1479" i="6"/>
  <c r="B1480" i="6"/>
  <c r="B1481" i="6"/>
  <c r="B1482" i="6"/>
  <c r="B1483" i="6"/>
  <c r="B1484" i="6"/>
  <c r="B1485" i="6"/>
  <c r="B1486" i="6"/>
  <c r="B1487" i="6"/>
  <c r="B1488" i="6"/>
  <c r="B1489" i="6"/>
  <c r="B1490" i="6"/>
  <c r="B1491" i="6"/>
  <c r="B1492" i="6"/>
  <c r="B1493" i="6"/>
  <c r="B1494" i="6"/>
  <c r="B1495" i="6"/>
  <c r="B1496" i="6"/>
  <c r="B1497" i="6"/>
  <c r="B1498" i="6"/>
  <c r="B1499" i="6"/>
  <c r="B1500" i="6"/>
  <c r="B1501" i="6"/>
  <c r="B1502" i="6"/>
  <c r="B1503" i="6"/>
  <c r="B1504" i="6"/>
  <c r="B1505" i="6"/>
  <c r="B1506" i="6"/>
  <c r="B1507" i="6"/>
  <c r="B1508" i="6"/>
  <c r="B1509" i="6"/>
  <c r="B1510" i="6"/>
  <c r="B1511" i="6"/>
  <c r="B1512" i="6"/>
  <c r="B1513" i="6"/>
  <c r="B1514" i="6"/>
  <c r="B1515" i="6"/>
  <c r="B1516" i="6"/>
  <c r="B1517" i="6"/>
  <c r="B1518" i="6"/>
  <c r="B1519" i="6"/>
  <c r="B1520" i="6"/>
  <c r="B1521" i="6"/>
  <c r="B1522" i="6"/>
  <c r="B1523" i="6"/>
  <c r="B1524" i="6"/>
  <c r="B1525" i="6"/>
  <c r="B1526" i="6"/>
  <c r="B1527" i="6"/>
  <c r="B1528" i="6"/>
  <c r="B1529" i="6"/>
  <c r="B1530" i="6"/>
  <c r="B1531" i="6"/>
  <c r="B1532" i="6"/>
  <c r="B1533" i="6"/>
  <c r="B1534" i="6"/>
  <c r="B1535" i="6"/>
  <c r="B1536" i="6"/>
  <c r="B1537" i="6"/>
  <c r="B1538" i="6"/>
  <c r="B1539" i="6"/>
  <c r="B1540" i="6"/>
  <c r="B1541" i="6"/>
  <c r="B1542" i="6"/>
  <c r="B1543" i="6"/>
  <c r="B1544" i="6"/>
  <c r="B1545" i="6"/>
  <c r="B1546" i="6"/>
  <c r="B1547" i="6"/>
  <c r="B1548" i="6"/>
  <c r="B1549" i="6"/>
  <c r="B1550" i="6"/>
  <c r="B1551" i="6"/>
  <c r="B1552" i="6"/>
  <c r="B1553" i="6"/>
  <c r="B1554" i="6"/>
  <c r="B1555" i="6"/>
  <c r="B1556" i="6"/>
  <c r="B1557" i="6"/>
  <c r="B1558" i="6"/>
  <c r="B1559" i="6"/>
  <c r="B1560" i="6"/>
  <c r="B1561" i="6"/>
  <c r="B1562" i="6"/>
  <c r="B1563" i="6"/>
  <c r="B1564" i="6"/>
  <c r="B1565" i="6"/>
  <c r="B1566" i="6"/>
  <c r="B1567" i="6"/>
  <c r="B1568" i="6"/>
  <c r="B1569" i="6"/>
  <c r="B1570" i="6"/>
  <c r="B1571" i="6"/>
  <c r="B1572" i="6"/>
  <c r="B1573" i="6"/>
  <c r="B1574" i="6"/>
  <c r="B1575" i="6"/>
  <c r="B1576" i="6"/>
  <c r="B1577" i="6"/>
  <c r="B1578" i="6"/>
  <c r="B1579" i="6"/>
  <c r="B1580" i="6"/>
  <c r="B1581" i="6"/>
  <c r="B1582" i="6"/>
  <c r="B1583" i="6"/>
  <c r="B1584" i="6"/>
  <c r="B1585" i="6"/>
  <c r="B1586" i="6"/>
  <c r="B1587" i="6"/>
  <c r="B1588" i="6"/>
  <c r="B1589" i="6"/>
  <c r="B1590" i="6"/>
  <c r="B1591" i="6"/>
  <c r="B1592" i="6"/>
  <c r="B1593" i="6"/>
  <c r="B1594" i="6"/>
  <c r="B1595" i="6"/>
  <c r="B1596" i="6"/>
  <c r="B1597" i="6"/>
  <c r="B1598" i="6"/>
  <c r="B1599" i="6"/>
  <c r="B1600" i="6"/>
  <c r="B1601" i="6"/>
  <c r="B1602" i="6"/>
  <c r="B1603" i="6"/>
  <c r="B1604" i="6"/>
  <c r="B1605" i="6"/>
  <c r="B1606" i="6"/>
  <c r="B1607" i="6"/>
  <c r="B1608" i="6"/>
  <c r="B1609" i="6"/>
  <c r="B1610" i="6"/>
  <c r="B1611" i="6"/>
  <c r="B1612" i="6"/>
  <c r="B1613" i="6"/>
  <c r="B1614" i="6"/>
  <c r="B1615" i="6"/>
  <c r="B1616" i="6"/>
  <c r="B1617" i="6"/>
  <c r="B1618" i="6"/>
  <c r="B1619" i="6"/>
  <c r="B1620" i="6"/>
  <c r="B1621" i="6"/>
  <c r="B1622" i="6"/>
  <c r="B1623" i="6"/>
  <c r="B1624" i="6"/>
  <c r="B1625" i="6"/>
  <c r="B1626" i="6"/>
  <c r="B1627" i="6"/>
  <c r="B1628" i="6"/>
  <c r="B1629" i="6"/>
  <c r="B1630" i="6"/>
  <c r="B1631" i="6"/>
  <c r="B1632" i="6"/>
  <c r="B1633" i="6"/>
  <c r="B1634" i="6"/>
  <c r="B1635" i="6"/>
  <c r="B1636" i="6"/>
  <c r="B1637" i="6"/>
  <c r="B1638" i="6"/>
  <c r="B1639" i="6"/>
  <c r="B1640" i="6"/>
  <c r="B1641" i="6"/>
  <c r="B1642" i="6"/>
  <c r="B1643" i="6"/>
  <c r="B1644" i="6"/>
  <c r="B1645" i="6"/>
  <c r="B1646" i="6"/>
  <c r="B1647" i="6"/>
  <c r="B1648" i="6"/>
  <c r="B1649" i="6"/>
  <c r="B1650" i="6"/>
  <c r="B1651" i="6"/>
  <c r="B1652" i="6"/>
  <c r="B1653" i="6"/>
  <c r="B1654" i="6"/>
  <c r="B1655" i="6"/>
  <c r="B1656" i="6"/>
  <c r="B1657" i="6"/>
  <c r="B1658" i="6"/>
  <c r="B1659" i="6"/>
  <c r="B1660" i="6"/>
  <c r="B1661" i="6"/>
  <c r="B1662" i="6"/>
  <c r="B1663" i="6"/>
  <c r="B1664" i="6"/>
  <c r="B1665" i="6"/>
  <c r="B1666" i="6"/>
  <c r="B1667" i="6"/>
  <c r="B1668" i="6"/>
  <c r="B1669" i="6"/>
  <c r="B1670" i="6"/>
  <c r="B1671" i="6"/>
  <c r="B1672" i="6"/>
  <c r="B1673" i="6"/>
  <c r="B1674" i="6"/>
  <c r="B1675" i="6"/>
  <c r="B1676" i="6"/>
  <c r="B1677" i="6"/>
  <c r="B1678" i="6"/>
  <c r="B1679" i="6"/>
  <c r="B1680" i="6"/>
  <c r="B1681" i="6"/>
  <c r="B1682" i="6"/>
  <c r="B1683" i="6"/>
  <c r="B1684" i="6"/>
  <c r="B1685" i="6"/>
  <c r="B1686" i="6"/>
  <c r="B1687" i="6"/>
  <c r="B1688" i="6"/>
  <c r="B1689" i="6"/>
  <c r="B1690" i="6"/>
  <c r="B1691" i="6"/>
  <c r="B1692" i="6"/>
  <c r="B1693" i="6"/>
  <c r="B1694" i="6"/>
  <c r="B1695" i="6"/>
  <c r="B1696" i="6"/>
  <c r="B1697" i="6"/>
  <c r="B1698" i="6"/>
  <c r="B1699" i="6"/>
  <c r="B1700" i="6"/>
  <c r="B1701" i="6"/>
  <c r="B1702" i="6"/>
  <c r="B1703" i="6"/>
  <c r="B1704" i="6"/>
  <c r="B1705" i="6"/>
  <c r="B1706" i="6"/>
  <c r="B1707" i="6"/>
  <c r="B1708" i="6"/>
  <c r="B1709" i="6"/>
  <c r="B1710" i="6"/>
  <c r="B1711" i="6"/>
  <c r="B1712" i="6"/>
  <c r="B1713" i="6"/>
  <c r="B1714" i="6"/>
  <c r="B1715" i="6"/>
  <c r="B1716" i="6"/>
  <c r="B1717" i="6"/>
  <c r="B1718" i="6"/>
  <c r="B1719" i="6"/>
  <c r="B1720" i="6"/>
  <c r="B1721" i="6"/>
  <c r="B1722" i="6"/>
  <c r="B1723" i="6"/>
  <c r="B1724" i="6"/>
  <c r="B1725" i="6"/>
  <c r="B1726" i="6"/>
  <c r="B1727" i="6"/>
  <c r="B1728" i="6"/>
  <c r="B1729" i="6"/>
  <c r="B1730" i="6"/>
  <c r="B1731" i="6"/>
  <c r="B1732" i="6"/>
  <c r="B1733" i="6"/>
  <c r="B1734" i="6"/>
  <c r="B1735" i="6"/>
  <c r="B1736" i="6"/>
  <c r="B1737" i="6"/>
  <c r="B1738" i="6"/>
  <c r="B1739" i="6"/>
  <c r="B1740" i="6"/>
  <c r="B1741" i="6"/>
  <c r="B1742" i="6"/>
  <c r="B1743" i="6"/>
  <c r="B1744" i="6"/>
  <c r="B1745" i="6"/>
  <c r="B1746" i="6"/>
  <c r="B1747" i="6"/>
  <c r="B1748" i="6"/>
  <c r="B1749" i="6"/>
  <c r="B1750" i="6"/>
  <c r="B1751" i="6"/>
  <c r="B1752" i="6"/>
  <c r="B1753" i="6"/>
  <c r="B1754" i="6"/>
  <c r="B1755" i="6"/>
  <c r="B1756" i="6"/>
  <c r="B1757" i="6"/>
  <c r="B1758" i="6"/>
  <c r="B1759" i="6"/>
  <c r="B1760" i="6"/>
  <c r="B1761" i="6"/>
  <c r="B1762" i="6"/>
  <c r="B1763" i="6"/>
  <c r="B1764" i="6"/>
  <c r="B1765" i="6"/>
  <c r="B1766" i="6"/>
  <c r="B1767" i="6"/>
  <c r="B1768" i="6"/>
  <c r="B1769" i="6"/>
  <c r="B1770" i="6"/>
  <c r="B1771" i="6"/>
  <c r="B1772" i="6"/>
  <c r="B1773" i="6"/>
  <c r="B1774" i="6"/>
  <c r="B1775" i="6"/>
  <c r="B1776" i="6"/>
  <c r="B1777" i="6"/>
  <c r="B1778" i="6"/>
  <c r="B1779" i="6"/>
  <c r="B1780" i="6"/>
  <c r="B1781" i="6"/>
  <c r="B1782" i="6"/>
  <c r="B1783" i="6"/>
  <c r="B1784" i="6"/>
  <c r="B1785" i="6"/>
  <c r="B1786" i="6"/>
  <c r="B1787" i="6"/>
  <c r="B1788" i="6"/>
  <c r="B1789" i="6"/>
  <c r="B1790" i="6"/>
  <c r="B1791" i="6"/>
  <c r="B1792" i="6"/>
  <c r="B1793" i="6"/>
  <c r="B1794" i="6"/>
  <c r="B1795" i="6"/>
  <c r="B1796" i="6"/>
  <c r="B1797" i="6"/>
  <c r="B1798" i="6"/>
  <c r="B1799" i="6"/>
  <c r="B1800" i="6"/>
  <c r="B1801" i="6"/>
  <c r="B1802" i="6"/>
  <c r="B1803" i="6"/>
  <c r="B1804" i="6"/>
  <c r="B1805" i="6"/>
  <c r="B1806" i="6"/>
  <c r="B1807" i="6"/>
  <c r="B1808" i="6"/>
  <c r="B1809" i="6"/>
  <c r="B1810" i="6"/>
  <c r="B1811" i="6"/>
  <c r="B1812" i="6"/>
  <c r="B1813" i="6"/>
  <c r="B1814" i="6"/>
  <c r="B1815" i="6"/>
  <c r="B1816" i="6"/>
  <c r="B1817" i="6"/>
  <c r="B1818" i="6"/>
  <c r="B1819" i="6"/>
  <c r="B1820" i="6"/>
  <c r="B1821" i="6"/>
  <c r="B1822" i="6"/>
  <c r="B1823" i="6"/>
  <c r="B1824" i="6"/>
  <c r="B1825" i="6"/>
  <c r="B1826" i="6"/>
  <c r="B1827" i="6"/>
  <c r="B1828" i="6"/>
  <c r="B1829" i="6"/>
  <c r="B1830" i="6"/>
  <c r="B1831" i="6"/>
  <c r="B1832" i="6"/>
  <c r="B1833" i="6"/>
  <c r="B1834" i="6"/>
  <c r="B1835" i="6"/>
  <c r="B1836" i="6"/>
  <c r="B1837" i="6"/>
  <c r="B1838" i="6"/>
  <c r="B1839" i="6"/>
  <c r="B1840" i="6"/>
  <c r="B1841" i="6"/>
  <c r="B1842" i="6"/>
  <c r="B1843" i="6"/>
  <c r="B1844" i="6"/>
  <c r="B1845" i="6"/>
  <c r="B1846" i="6"/>
  <c r="B1847" i="6"/>
  <c r="B1848" i="6"/>
  <c r="B1849" i="6"/>
  <c r="B1850" i="6"/>
  <c r="B1851" i="6"/>
  <c r="B1852" i="6"/>
  <c r="B1853" i="6"/>
  <c r="B1854" i="6"/>
  <c r="B1855" i="6"/>
  <c r="B1856" i="6"/>
  <c r="B1857" i="6"/>
  <c r="B1858" i="6"/>
  <c r="B1859" i="6"/>
  <c r="B1860" i="6"/>
  <c r="B1861" i="6"/>
  <c r="B1862" i="6"/>
  <c r="B1863" i="6"/>
  <c r="B1864" i="6"/>
  <c r="B1865" i="6"/>
  <c r="C1865" i="6" s="1"/>
  <c r="D1865" i="6" s="1"/>
  <c r="B1866" i="6"/>
  <c r="B1867" i="6"/>
  <c r="B1868" i="6"/>
  <c r="B1869" i="6"/>
  <c r="C1869" i="6" s="1"/>
  <c r="D1869" i="6" s="1"/>
  <c r="B1870" i="6"/>
  <c r="B1871" i="6"/>
  <c r="B1872" i="6"/>
  <c r="B1873" i="6"/>
  <c r="C1873" i="6" s="1"/>
  <c r="D1873" i="6" s="1"/>
  <c r="B1874" i="6"/>
  <c r="B1875" i="6"/>
  <c r="B1876" i="6"/>
  <c r="B1877" i="6"/>
  <c r="C1877" i="6" s="1"/>
  <c r="D1877" i="6" s="1"/>
  <c r="B1878" i="6"/>
  <c r="B1879" i="6"/>
  <c r="B1880" i="6"/>
  <c r="B1881" i="6"/>
  <c r="C1881" i="6" s="1"/>
  <c r="D1881" i="6" s="1"/>
  <c r="B1882" i="6"/>
  <c r="B1883" i="6"/>
  <c r="B2" i="6"/>
  <c r="C2" i="6" s="1"/>
  <c r="D2" i="6" s="1"/>
  <c r="C1883" i="6"/>
  <c r="D1883" i="6" s="1"/>
  <c r="C1882" i="6"/>
  <c r="D1882" i="6" s="1"/>
  <c r="C1880" i="6"/>
  <c r="C1879" i="6"/>
  <c r="D1879" i="6" s="1"/>
  <c r="C1878" i="6"/>
  <c r="C1876" i="6"/>
  <c r="D1876" i="6" s="1"/>
  <c r="C1875" i="6"/>
  <c r="D1875" i="6" s="1"/>
  <c r="C1874" i="6"/>
  <c r="D1874" i="6" s="1"/>
  <c r="C1872" i="6"/>
  <c r="C1871" i="6"/>
  <c r="D1871" i="6" s="1"/>
  <c r="C1870" i="6"/>
  <c r="C1868" i="6"/>
  <c r="D1868" i="6" s="1"/>
  <c r="C1867" i="6"/>
  <c r="D1867" i="6" s="1"/>
  <c r="C1866" i="6"/>
  <c r="D1866" i="6" s="1"/>
  <c r="C1864" i="6"/>
  <c r="C1863" i="6"/>
  <c r="D1863" i="6" s="1"/>
  <c r="C1862" i="6"/>
  <c r="C1861" i="6"/>
  <c r="D1861" i="6" s="1"/>
  <c r="C1860" i="6"/>
  <c r="C1859" i="6"/>
  <c r="D1859" i="6" s="1"/>
  <c r="C1858" i="6"/>
  <c r="C1857" i="6"/>
  <c r="D1857" i="6" s="1"/>
  <c r="C1856" i="6"/>
  <c r="C1855" i="6"/>
  <c r="D1855" i="6" s="1"/>
  <c r="C1854" i="6"/>
  <c r="C1853" i="6"/>
  <c r="D1853" i="6" s="1"/>
  <c r="C1852" i="6"/>
  <c r="C1851" i="6"/>
  <c r="D1851" i="6" s="1"/>
  <c r="C1850" i="6"/>
  <c r="C1849" i="6"/>
  <c r="D1849" i="6" s="1"/>
  <c r="C1848" i="6"/>
  <c r="C1847" i="6"/>
  <c r="D1847" i="6" s="1"/>
  <c r="C1846" i="6"/>
  <c r="C1845" i="6"/>
  <c r="D1845" i="6" s="1"/>
  <c r="C1844" i="6"/>
  <c r="C1843" i="6"/>
  <c r="D1843" i="6" s="1"/>
  <c r="C1842" i="6"/>
  <c r="C1841" i="6"/>
  <c r="D1841" i="6" s="1"/>
  <c r="C1840" i="6"/>
  <c r="C1839" i="6"/>
  <c r="D1839" i="6" s="1"/>
  <c r="C1838" i="6"/>
  <c r="C1837" i="6"/>
  <c r="D1837" i="6" s="1"/>
  <c r="C1836" i="6"/>
  <c r="C1835" i="6"/>
  <c r="D1835" i="6" s="1"/>
  <c r="C1834" i="6"/>
  <c r="C1833" i="6"/>
  <c r="D1833" i="6" s="1"/>
  <c r="C1832" i="6"/>
  <c r="C1831" i="6"/>
  <c r="D1831" i="6" s="1"/>
  <c r="C1830" i="6"/>
  <c r="C1829" i="6"/>
  <c r="D1829" i="6" s="1"/>
  <c r="C1828" i="6"/>
  <c r="C1827" i="6"/>
  <c r="D1827" i="6" s="1"/>
  <c r="C1826" i="6"/>
  <c r="D1826" i="6" s="1"/>
  <c r="C1825" i="6"/>
  <c r="D1825" i="6" s="1"/>
  <c r="C1824" i="6"/>
  <c r="C1823" i="6"/>
  <c r="D1823" i="6" s="1"/>
  <c r="C1822" i="6"/>
  <c r="D1822" i="6" s="1"/>
  <c r="C1821" i="6"/>
  <c r="D1821" i="6" s="1"/>
  <c r="C1820" i="6"/>
  <c r="C1819" i="6"/>
  <c r="D1819" i="6" s="1"/>
  <c r="C1818" i="6"/>
  <c r="D1818" i="6" s="1"/>
  <c r="C1817" i="6"/>
  <c r="D1817" i="6" s="1"/>
  <c r="C1816" i="6"/>
  <c r="C1815" i="6"/>
  <c r="D1815" i="6" s="1"/>
  <c r="C1814" i="6"/>
  <c r="D1814" i="6" s="1"/>
  <c r="C1813" i="6"/>
  <c r="D1813" i="6" s="1"/>
  <c r="C1812" i="6"/>
  <c r="D1812" i="6" s="1"/>
  <c r="C1811" i="6"/>
  <c r="D1811" i="6" s="1"/>
  <c r="C1810" i="6"/>
  <c r="D1810" i="6" s="1"/>
  <c r="C1809" i="6"/>
  <c r="D1809" i="6" s="1"/>
  <c r="C1808" i="6"/>
  <c r="D1808" i="6" s="1"/>
  <c r="C1807" i="6"/>
  <c r="D1807" i="6" s="1"/>
  <c r="C1806" i="6"/>
  <c r="D1806" i="6" s="1"/>
  <c r="C1805" i="6"/>
  <c r="D1805" i="6" s="1"/>
  <c r="C1804" i="6"/>
  <c r="D1804" i="6" s="1"/>
  <c r="C1803" i="6"/>
  <c r="D1803" i="6" s="1"/>
  <c r="C1802" i="6"/>
  <c r="D1802" i="6" s="1"/>
  <c r="C1801" i="6"/>
  <c r="D1801" i="6" s="1"/>
  <c r="C1800" i="6"/>
  <c r="D1800" i="6" s="1"/>
  <c r="C1799" i="6"/>
  <c r="D1799" i="6" s="1"/>
  <c r="C1798" i="6"/>
  <c r="D1798" i="6" s="1"/>
  <c r="C1797" i="6"/>
  <c r="D1797" i="6" s="1"/>
  <c r="C1796" i="6"/>
  <c r="D1796" i="6" s="1"/>
  <c r="C1795" i="6"/>
  <c r="D1795" i="6" s="1"/>
  <c r="C1794" i="6"/>
  <c r="D1794" i="6" s="1"/>
  <c r="C1793" i="6"/>
  <c r="D1793" i="6" s="1"/>
  <c r="C1792" i="6"/>
  <c r="D1792" i="6" s="1"/>
  <c r="C1791" i="6"/>
  <c r="D1791" i="6" s="1"/>
  <c r="C1790" i="6"/>
  <c r="D1790" i="6" s="1"/>
  <c r="C1789" i="6"/>
  <c r="D1789" i="6" s="1"/>
  <c r="C1788" i="6"/>
  <c r="D1788" i="6" s="1"/>
  <c r="C1787" i="6"/>
  <c r="D1787" i="6" s="1"/>
  <c r="C1786" i="6"/>
  <c r="D1786" i="6" s="1"/>
  <c r="C1785" i="6"/>
  <c r="D1785" i="6" s="1"/>
  <c r="C1784" i="6"/>
  <c r="D1784" i="6" s="1"/>
  <c r="C1783" i="6"/>
  <c r="D1783" i="6" s="1"/>
  <c r="C1782" i="6"/>
  <c r="D1782" i="6" s="1"/>
  <c r="C1781" i="6"/>
  <c r="D1781" i="6" s="1"/>
  <c r="C1780" i="6"/>
  <c r="D1780" i="6" s="1"/>
  <c r="C1779" i="6"/>
  <c r="D1779" i="6" s="1"/>
  <c r="C1778" i="6"/>
  <c r="D1778" i="6" s="1"/>
  <c r="C1777" i="6"/>
  <c r="D1777" i="6" s="1"/>
  <c r="C1776" i="6"/>
  <c r="D1776" i="6" s="1"/>
  <c r="C1775" i="6"/>
  <c r="D1775" i="6" s="1"/>
  <c r="C1774" i="6"/>
  <c r="D1774" i="6" s="1"/>
  <c r="C1773" i="6"/>
  <c r="D1773" i="6" s="1"/>
  <c r="C1772" i="6"/>
  <c r="D1772" i="6" s="1"/>
  <c r="C1771" i="6"/>
  <c r="D1771" i="6" s="1"/>
  <c r="C1770" i="6"/>
  <c r="D1770" i="6" s="1"/>
  <c r="C1769" i="6"/>
  <c r="D1769" i="6" s="1"/>
  <c r="C1768" i="6"/>
  <c r="D1768" i="6" s="1"/>
  <c r="C1767" i="6"/>
  <c r="D1767" i="6" s="1"/>
  <c r="C1766" i="6"/>
  <c r="D1766" i="6" s="1"/>
  <c r="C1765" i="6"/>
  <c r="D1765" i="6" s="1"/>
  <c r="C1764" i="6"/>
  <c r="D1764" i="6" s="1"/>
  <c r="C1763" i="6"/>
  <c r="D1763" i="6" s="1"/>
  <c r="C1762" i="6"/>
  <c r="D1762" i="6" s="1"/>
  <c r="C1761" i="6"/>
  <c r="D1761" i="6" s="1"/>
  <c r="C1760" i="6"/>
  <c r="D1760" i="6" s="1"/>
  <c r="C1759" i="6"/>
  <c r="D1759" i="6" s="1"/>
  <c r="C1758" i="6"/>
  <c r="D1758" i="6" s="1"/>
  <c r="C1757" i="6"/>
  <c r="D1757" i="6" s="1"/>
  <c r="C1756" i="6"/>
  <c r="D1756" i="6" s="1"/>
  <c r="C1755" i="6"/>
  <c r="D1755" i="6" s="1"/>
  <c r="C1754" i="6"/>
  <c r="D1754" i="6" s="1"/>
  <c r="C1753" i="6"/>
  <c r="D1753" i="6" s="1"/>
  <c r="C1752" i="6"/>
  <c r="D1752" i="6" s="1"/>
  <c r="C1751" i="6"/>
  <c r="D1751" i="6" s="1"/>
  <c r="C1750" i="6"/>
  <c r="D1750" i="6" s="1"/>
  <c r="C1749" i="6"/>
  <c r="D1749" i="6" s="1"/>
  <c r="C1748" i="6"/>
  <c r="D1748" i="6" s="1"/>
  <c r="C1747" i="6"/>
  <c r="D1747" i="6" s="1"/>
  <c r="C1746" i="6"/>
  <c r="D1746" i="6" s="1"/>
  <c r="C1745" i="6"/>
  <c r="D1745" i="6" s="1"/>
  <c r="C1744" i="6"/>
  <c r="D1744" i="6" s="1"/>
  <c r="C1743" i="6"/>
  <c r="D1743" i="6" s="1"/>
  <c r="C1742" i="6"/>
  <c r="D1742" i="6" s="1"/>
  <c r="C1741" i="6"/>
  <c r="D1741" i="6" s="1"/>
  <c r="C1740" i="6"/>
  <c r="D1740" i="6" s="1"/>
  <c r="C1739" i="6"/>
  <c r="D1739" i="6" s="1"/>
  <c r="C1738" i="6"/>
  <c r="D1738" i="6" s="1"/>
  <c r="C1737" i="6"/>
  <c r="D1737" i="6" s="1"/>
  <c r="C1736" i="6"/>
  <c r="D1736" i="6" s="1"/>
  <c r="C1735" i="6"/>
  <c r="D1735" i="6" s="1"/>
  <c r="C1734" i="6"/>
  <c r="D1734" i="6" s="1"/>
  <c r="C1733" i="6"/>
  <c r="D1733" i="6" s="1"/>
  <c r="C1732" i="6"/>
  <c r="D1732" i="6" s="1"/>
  <c r="C1731" i="6"/>
  <c r="D1731" i="6" s="1"/>
  <c r="C1730" i="6"/>
  <c r="D1730" i="6" s="1"/>
  <c r="C1729" i="6"/>
  <c r="D1729" i="6" s="1"/>
  <c r="C1728" i="6"/>
  <c r="D1728" i="6" s="1"/>
  <c r="C1727" i="6"/>
  <c r="D1727" i="6" s="1"/>
  <c r="C1726" i="6"/>
  <c r="D1726" i="6" s="1"/>
  <c r="C1725" i="6"/>
  <c r="D1725" i="6" s="1"/>
  <c r="C1724" i="6"/>
  <c r="D1724" i="6" s="1"/>
  <c r="C1723" i="6"/>
  <c r="D1723" i="6" s="1"/>
  <c r="C1722" i="6"/>
  <c r="D1722" i="6" s="1"/>
  <c r="C1721" i="6"/>
  <c r="D1721" i="6" s="1"/>
  <c r="C1720" i="6"/>
  <c r="D1720" i="6" s="1"/>
  <c r="C1719" i="6"/>
  <c r="D1719" i="6" s="1"/>
  <c r="C1718" i="6"/>
  <c r="D1718" i="6" s="1"/>
  <c r="C1717" i="6"/>
  <c r="D1717" i="6" s="1"/>
  <c r="C1716" i="6"/>
  <c r="D1716" i="6" s="1"/>
  <c r="C1715" i="6"/>
  <c r="D1715" i="6" s="1"/>
  <c r="C1714" i="6"/>
  <c r="D1714" i="6" s="1"/>
  <c r="C1713" i="6"/>
  <c r="D1713" i="6" s="1"/>
  <c r="C1712" i="6"/>
  <c r="D1712" i="6" s="1"/>
  <c r="C1711" i="6"/>
  <c r="D1711" i="6" s="1"/>
  <c r="C1710" i="6"/>
  <c r="D1710" i="6" s="1"/>
  <c r="C1709" i="6"/>
  <c r="D1709" i="6" s="1"/>
  <c r="C1708" i="6"/>
  <c r="D1708" i="6" s="1"/>
  <c r="C1707" i="6"/>
  <c r="D1707" i="6" s="1"/>
  <c r="C1706" i="6"/>
  <c r="D1706" i="6" s="1"/>
  <c r="C1705" i="6"/>
  <c r="D1705" i="6" s="1"/>
  <c r="C1704" i="6"/>
  <c r="D1704" i="6" s="1"/>
  <c r="C1703" i="6"/>
  <c r="D1703" i="6" s="1"/>
  <c r="C1702" i="6"/>
  <c r="D1702" i="6" s="1"/>
  <c r="C1701" i="6"/>
  <c r="D1701" i="6" s="1"/>
  <c r="C1700" i="6"/>
  <c r="D1700" i="6" s="1"/>
  <c r="C1699" i="6"/>
  <c r="D1699" i="6" s="1"/>
  <c r="C1698" i="6"/>
  <c r="D1698" i="6" s="1"/>
  <c r="C1697" i="6"/>
  <c r="D1697" i="6" s="1"/>
  <c r="C1696" i="6"/>
  <c r="D1696" i="6" s="1"/>
  <c r="C1695" i="6"/>
  <c r="D1695" i="6" s="1"/>
  <c r="C1694" i="6"/>
  <c r="D1694" i="6" s="1"/>
  <c r="C1693" i="6"/>
  <c r="D1693" i="6" s="1"/>
  <c r="C1692" i="6"/>
  <c r="D1692" i="6" s="1"/>
  <c r="C1691" i="6"/>
  <c r="D1691" i="6" s="1"/>
  <c r="C1690" i="6"/>
  <c r="D1690" i="6" s="1"/>
  <c r="C1689" i="6"/>
  <c r="D1689" i="6" s="1"/>
  <c r="C1688" i="6"/>
  <c r="D1688" i="6" s="1"/>
  <c r="C1687" i="6"/>
  <c r="D1687" i="6" s="1"/>
  <c r="C1686" i="6"/>
  <c r="D1686" i="6" s="1"/>
  <c r="C1685" i="6"/>
  <c r="D1685" i="6" s="1"/>
  <c r="C1684" i="6"/>
  <c r="D1684" i="6" s="1"/>
  <c r="C1683" i="6"/>
  <c r="D1683" i="6" s="1"/>
  <c r="C1682" i="6"/>
  <c r="D1682" i="6" s="1"/>
  <c r="C1681" i="6"/>
  <c r="D1681" i="6" s="1"/>
  <c r="C1680" i="6"/>
  <c r="D1680" i="6" s="1"/>
  <c r="C1679" i="6"/>
  <c r="D1679" i="6" s="1"/>
  <c r="C1678" i="6"/>
  <c r="D1678" i="6" s="1"/>
  <c r="C1677" i="6"/>
  <c r="D1677" i="6" s="1"/>
  <c r="C1676" i="6"/>
  <c r="D1676" i="6" s="1"/>
  <c r="C1675" i="6"/>
  <c r="D1675" i="6" s="1"/>
  <c r="C1674" i="6"/>
  <c r="D1674" i="6" s="1"/>
  <c r="C1673" i="6"/>
  <c r="D1673" i="6" s="1"/>
  <c r="C1672" i="6"/>
  <c r="D1672" i="6" s="1"/>
  <c r="C1671" i="6"/>
  <c r="D1671" i="6" s="1"/>
  <c r="C1670" i="6"/>
  <c r="D1670" i="6" s="1"/>
  <c r="C1669" i="6"/>
  <c r="D1669" i="6" s="1"/>
  <c r="C1668" i="6"/>
  <c r="D1668" i="6" s="1"/>
  <c r="C1667" i="6"/>
  <c r="D1667" i="6" s="1"/>
  <c r="C1666" i="6"/>
  <c r="D1666" i="6" s="1"/>
  <c r="C1665" i="6"/>
  <c r="D1665" i="6" s="1"/>
  <c r="C1664" i="6"/>
  <c r="D1664" i="6" s="1"/>
  <c r="C1663" i="6"/>
  <c r="D1663" i="6" s="1"/>
  <c r="C1662" i="6"/>
  <c r="D1662" i="6" s="1"/>
  <c r="C1661" i="6"/>
  <c r="D1661" i="6" s="1"/>
  <c r="C1660" i="6"/>
  <c r="D1660" i="6" s="1"/>
  <c r="C1659" i="6"/>
  <c r="D1659" i="6" s="1"/>
  <c r="C1658" i="6"/>
  <c r="D1658" i="6" s="1"/>
  <c r="C1657" i="6"/>
  <c r="D1657" i="6" s="1"/>
  <c r="C1656" i="6"/>
  <c r="D1656" i="6" s="1"/>
  <c r="C1655" i="6"/>
  <c r="D1655" i="6" s="1"/>
  <c r="C1654" i="6"/>
  <c r="D1654" i="6" s="1"/>
  <c r="C1653" i="6"/>
  <c r="D1653" i="6" s="1"/>
  <c r="C1652" i="6"/>
  <c r="D1652" i="6" s="1"/>
  <c r="C1651" i="6"/>
  <c r="D1651" i="6" s="1"/>
  <c r="C1650" i="6"/>
  <c r="D1650" i="6" s="1"/>
  <c r="C1649" i="6"/>
  <c r="D1649" i="6" s="1"/>
  <c r="C1648" i="6"/>
  <c r="D1648" i="6" s="1"/>
  <c r="C1647" i="6"/>
  <c r="D1647" i="6" s="1"/>
  <c r="C1646" i="6"/>
  <c r="D1646" i="6" s="1"/>
  <c r="C1645" i="6"/>
  <c r="D1645" i="6" s="1"/>
  <c r="C1644" i="6"/>
  <c r="D1644" i="6" s="1"/>
  <c r="C1643" i="6"/>
  <c r="D1643" i="6" s="1"/>
  <c r="C1642" i="6"/>
  <c r="D1642" i="6" s="1"/>
  <c r="C1641" i="6"/>
  <c r="D1641" i="6" s="1"/>
  <c r="C1640" i="6"/>
  <c r="D1640" i="6" s="1"/>
  <c r="C1639" i="6"/>
  <c r="D1639" i="6" s="1"/>
  <c r="C1638" i="6"/>
  <c r="D1638" i="6" s="1"/>
  <c r="C1637" i="6"/>
  <c r="D1637" i="6" s="1"/>
  <c r="C1636" i="6"/>
  <c r="D1636" i="6" s="1"/>
  <c r="C1635" i="6"/>
  <c r="D1635" i="6" s="1"/>
  <c r="C1634" i="6"/>
  <c r="D1634" i="6" s="1"/>
  <c r="C1633" i="6"/>
  <c r="D1633" i="6" s="1"/>
  <c r="C1632" i="6"/>
  <c r="D1632" i="6" s="1"/>
  <c r="C1631" i="6"/>
  <c r="D1631" i="6" s="1"/>
  <c r="C1630" i="6"/>
  <c r="D1630" i="6" s="1"/>
  <c r="C1629" i="6"/>
  <c r="D1629" i="6" s="1"/>
  <c r="C1628" i="6"/>
  <c r="D1628" i="6" s="1"/>
  <c r="C1627" i="6"/>
  <c r="D1627" i="6" s="1"/>
  <c r="C1626" i="6"/>
  <c r="D1626" i="6" s="1"/>
  <c r="C1625" i="6"/>
  <c r="D1625" i="6" s="1"/>
  <c r="C1624" i="6"/>
  <c r="D1624" i="6" s="1"/>
  <c r="C1623" i="6"/>
  <c r="D1623" i="6" s="1"/>
  <c r="C1622" i="6"/>
  <c r="D1622" i="6" s="1"/>
  <c r="C1621" i="6"/>
  <c r="D1621" i="6" s="1"/>
  <c r="C1620" i="6"/>
  <c r="D1620" i="6" s="1"/>
  <c r="C1619" i="6"/>
  <c r="D1619" i="6" s="1"/>
  <c r="C1618" i="6"/>
  <c r="D1618" i="6" s="1"/>
  <c r="C1617" i="6"/>
  <c r="D1617" i="6" s="1"/>
  <c r="C1616" i="6"/>
  <c r="D1616" i="6" s="1"/>
  <c r="C1615" i="6"/>
  <c r="D1615" i="6" s="1"/>
  <c r="C1614" i="6"/>
  <c r="D1614" i="6" s="1"/>
  <c r="C1613" i="6"/>
  <c r="D1613" i="6" s="1"/>
  <c r="C1612" i="6"/>
  <c r="D1612" i="6" s="1"/>
  <c r="C1611" i="6"/>
  <c r="D1611" i="6" s="1"/>
  <c r="C1610" i="6"/>
  <c r="D1610" i="6" s="1"/>
  <c r="C1609" i="6"/>
  <c r="D1609" i="6" s="1"/>
  <c r="C1608" i="6"/>
  <c r="D1608" i="6" s="1"/>
  <c r="C1607" i="6"/>
  <c r="D1607" i="6" s="1"/>
  <c r="C1606" i="6"/>
  <c r="D1606" i="6" s="1"/>
  <c r="C1605" i="6"/>
  <c r="D1605" i="6" s="1"/>
  <c r="C1604" i="6"/>
  <c r="D1604" i="6" s="1"/>
  <c r="C1603" i="6"/>
  <c r="D1603" i="6" s="1"/>
  <c r="C1602" i="6"/>
  <c r="D1602" i="6" s="1"/>
  <c r="C1601" i="6"/>
  <c r="D1601" i="6" s="1"/>
  <c r="C1600" i="6"/>
  <c r="D1600" i="6" s="1"/>
  <c r="C1599" i="6"/>
  <c r="D1599" i="6" s="1"/>
  <c r="C1598" i="6"/>
  <c r="D1598" i="6" s="1"/>
  <c r="C1597" i="6"/>
  <c r="D1597" i="6" s="1"/>
  <c r="C1596" i="6"/>
  <c r="D1596" i="6" s="1"/>
  <c r="C1595" i="6"/>
  <c r="D1595" i="6" s="1"/>
  <c r="C1594" i="6"/>
  <c r="D1594" i="6" s="1"/>
  <c r="C1593" i="6"/>
  <c r="D1593" i="6" s="1"/>
  <c r="C1592" i="6"/>
  <c r="D1592" i="6" s="1"/>
  <c r="C1591" i="6"/>
  <c r="D1591" i="6" s="1"/>
  <c r="C1590" i="6"/>
  <c r="D1590" i="6" s="1"/>
  <c r="C1589" i="6"/>
  <c r="D1589" i="6" s="1"/>
  <c r="C1588" i="6"/>
  <c r="D1588" i="6" s="1"/>
  <c r="C1587" i="6"/>
  <c r="D1587" i="6" s="1"/>
  <c r="C1586" i="6"/>
  <c r="D1586" i="6" s="1"/>
  <c r="C1585" i="6"/>
  <c r="D1585" i="6" s="1"/>
  <c r="C1584" i="6"/>
  <c r="D1584" i="6" s="1"/>
  <c r="C1583" i="6"/>
  <c r="D1583" i="6" s="1"/>
  <c r="C1582" i="6"/>
  <c r="D1582" i="6" s="1"/>
  <c r="C1581" i="6"/>
  <c r="D1581" i="6" s="1"/>
  <c r="C1580" i="6"/>
  <c r="D1580" i="6" s="1"/>
  <c r="C1579" i="6"/>
  <c r="D1579" i="6" s="1"/>
  <c r="C1578" i="6"/>
  <c r="D1578" i="6" s="1"/>
  <c r="C1577" i="6"/>
  <c r="D1577" i="6" s="1"/>
  <c r="C1576" i="6"/>
  <c r="D1576" i="6" s="1"/>
  <c r="C1575" i="6"/>
  <c r="D1575" i="6" s="1"/>
  <c r="C1574" i="6"/>
  <c r="D1574" i="6" s="1"/>
  <c r="C1573" i="6"/>
  <c r="D1573" i="6" s="1"/>
  <c r="C1572" i="6"/>
  <c r="D1572" i="6" s="1"/>
  <c r="C1571" i="6"/>
  <c r="D1571" i="6" s="1"/>
  <c r="C1570" i="6"/>
  <c r="D1570" i="6" s="1"/>
  <c r="C1569" i="6"/>
  <c r="D1569" i="6" s="1"/>
  <c r="C1568" i="6"/>
  <c r="D1568" i="6" s="1"/>
  <c r="C1567" i="6"/>
  <c r="D1567" i="6" s="1"/>
  <c r="C1566" i="6"/>
  <c r="D1566" i="6" s="1"/>
  <c r="C1565" i="6"/>
  <c r="D1565" i="6" s="1"/>
  <c r="C1564" i="6"/>
  <c r="D1564" i="6" s="1"/>
  <c r="C1563" i="6"/>
  <c r="D1563" i="6" s="1"/>
  <c r="C1562" i="6"/>
  <c r="D1562" i="6" s="1"/>
  <c r="C1561" i="6"/>
  <c r="D1561" i="6" s="1"/>
  <c r="C1560" i="6"/>
  <c r="D1560" i="6" s="1"/>
  <c r="C1559" i="6"/>
  <c r="D1559" i="6" s="1"/>
  <c r="C1558" i="6"/>
  <c r="D1558" i="6" s="1"/>
  <c r="C1557" i="6"/>
  <c r="D1557" i="6" s="1"/>
  <c r="C1556" i="6"/>
  <c r="D1556" i="6" s="1"/>
  <c r="C1555" i="6"/>
  <c r="D1555" i="6" s="1"/>
  <c r="C1554" i="6"/>
  <c r="D1554" i="6" s="1"/>
  <c r="C1553" i="6"/>
  <c r="D1553" i="6" s="1"/>
  <c r="C1552" i="6"/>
  <c r="D1552" i="6" s="1"/>
  <c r="C1551" i="6"/>
  <c r="D1551" i="6" s="1"/>
  <c r="C1550" i="6"/>
  <c r="D1550" i="6" s="1"/>
  <c r="C1549" i="6"/>
  <c r="D1549" i="6" s="1"/>
  <c r="C1548" i="6"/>
  <c r="D1548" i="6" s="1"/>
  <c r="C1547" i="6"/>
  <c r="D1547" i="6" s="1"/>
  <c r="C1546" i="6"/>
  <c r="D1546" i="6" s="1"/>
  <c r="C1545" i="6"/>
  <c r="D1545" i="6" s="1"/>
  <c r="C1544" i="6"/>
  <c r="D1544" i="6" s="1"/>
  <c r="C1543" i="6"/>
  <c r="D1543" i="6" s="1"/>
  <c r="C1542" i="6"/>
  <c r="D1542" i="6" s="1"/>
  <c r="C1541" i="6"/>
  <c r="D1541" i="6" s="1"/>
  <c r="C1540" i="6"/>
  <c r="D1540" i="6" s="1"/>
  <c r="C1539" i="6"/>
  <c r="D1539" i="6" s="1"/>
  <c r="C1538" i="6"/>
  <c r="D1538" i="6" s="1"/>
  <c r="C1537" i="6"/>
  <c r="D1537" i="6" s="1"/>
  <c r="C1536" i="6"/>
  <c r="D1536" i="6" s="1"/>
  <c r="C1535" i="6"/>
  <c r="D1535" i="6" s="1"/>
  <c r="C1534" i="6"/>
  <c r="D1534" i="6" s="1"/>
  <c r="C1533" i="6"/>
  <c r="D1533" i="6" s="1"/>
  <c r="C1532" i="6"/>
  <c r="D1532" i="6" s="1"/>
  <c r="C1531" i="6"/>
  <c r="D1531" i="6" s="1"/>
  <c r="C1530" i="6"/>
  <c r="D1530" i="6" s="1"/>
  <c r="C1529" i="6"/>
  <c r="D1529" i="6" s="1"/>
  <c r="C1528" i="6"/>
  <c r="D1528" i="6" s="1"/>
  <c r="C1527" i="6"/>
  <c r="D1527" i="6" s="1"/>
  <c r="C1526" i="6"/>
  <c r="D1526" i="6" s="1"/>
  <c r="C1525" i="6"/>
  <c r="D1525" i="6" s="1"/>
  <c r="C1524" i="6"/>
  <c r="D1524" i="6" s="1"/>
  <c r="C1523" i="6"/>
  <c r="D1523" i="6" s="1"/>
  <c r="C1522" i="6"/>
  <c r="D1522" i="6" s="1"/>
  <c r="C1521" i="6"/>
  <c r="D1521" i="6" s="1"/>
  <c r="C1520" i="6"/>
  <c r="D1520" i="6" s="1"/>
  <c r="C1519" i="6"/>
  <c r="D1519" i="6" s="1"/>
  <c r="C1518" i="6"/>
  <c r="D1518" i="6" s="1"/>
  <c r="C1517" i="6"/>
  <c r="D1517" i="6" s="1"/>
  <c r="C1516" i="6"/>
  <c r="D1516" i="6" s="1"/>
  <c r="C1515" i="6"/>
  <c r="D1515" i="6" s="1"/>
  <c r="C1514" i="6"/>
  <c r="D1514" i="6" s="1"/>
  <c r="C1513" i="6"/>
  <c r="D1513" i="6" s="1"/>
  <c r="C1512" i="6"/>
  <c r="D1512" i="6" s="1"/>
  <c r="C1511" i="6"/>
  <c r="D1511" i="6" s="1"/>
  <c r="C1510" i="6"/>
  <c r="D1510" i="6" s="1"/>
  <c r="C1509" i="6"/>
  <c r="D1509" i="6" s="1"/>
  <c r="C1508" i="6"/>
  <c r="D1508" i="6" s="1"/>
  <c r="C1507" i="6"/>
  <c r="D1507" i="6" s="1"/>
  <c r="C1506" i="6"/>
  <c r="D1506" i="6" s="1"/>
  <c r="C1505" i="6"/>
  <c r="D1505" i="6" s="1"/>
  <c r="C1504" i="6"/>
  <c r="D1504" i="6" s="1"/>
  <c r="C1503" i="6"/>
  <c r="D1503" i="6" s="1"/>
  <c r="C1502" i="6"/>
  <c r="D1502" i="6" s="1"/>
  <c r="C1501" i="6"/>
  <c r="D1501" i="6" s="1"/>
  <c r="C1500" i="6"/>
  <c r="D1500" i="6" s="1"/>
  <c r="C1499" i="6"/>
  <c r="D1499" i="6" s="1"/>
  <c r="C1498" i="6"/>
  <c r="D1498" i="6" s="1"/>
  <c r="C1497" i="6"/>
  <c r="D1497" i="6" s="1"/>
  <c r="C1496" i="6"/>
  <c r="D1496" i="6" s="1"/>
  <c r="C1495" i="6"/>
  <c r="D1495" i="6" s="1"/>
  <c r="C1494" i="6"/>
  <c r="D1494" i="6" s="1"/>
  <c r="C1493" i="6"/>
  <c r="D1493" i="6" s="1"/>
  <c r="C1492" i="6"/>
  <c r="D1492" i="6" s="1"/>
  <c r="C1491" i="6"/>
  <c r="D1491" i="6" s="1"/>
  <c r="C1490" i="6"/>
  <c r="D1490" i="6" s="1"/>
  <c r="C1489" i="6"/>
  <c r="D1489" i="6" s="1"/>
  <c r="C1488" i="6"/>
  <c r="D1488" i="6" s="1"/>
  <c r="C1487" i="6"/>
  <c r="D1487" i="6" s="1"/>
  <c r="C1486" i="6"/>
  <c r="D1486" i="6" s="1"/>
  <c r="C1485" i="6"/>
  <c r="D1485" i="6" s="1"/>
  <c r="C1484" i="6"/>
  <c r="D1484" i="6" s="1"/>
  <c r="C1483" i="6"/>
  <c r="D1483" i="6" s="1"/>
  <c r="C1482" i="6"/>
  <c r="D1482" i="6" s="1"/>
  <c r="C1481" i="6"/>
  <c r="D1481" i="6" s="1"/>
  <c r="C1480" i="6"/>
  <c r="D1480" i="6" s="1"/>
  <c r="C1479" i="6"/>
  <c r="D1479" i="6" s="1"/>
  <c r="C1478" i="6"/>
  <c r="D1478" i="6" s="1"/>
  <c r="C1477" i="6"/>
  <c r="D1477" i="6" s="1"/>
  <c r="C1476" i="6"/>
  <c r="D1476" i="6" s="1"/>
  <c r="C1475" i="6"/>
  <c r="D1475" i="6" s="1"/>
  <c r="C1474" i="6"/>
  <c r="D1474" i="6" s="1"/>
  <c r="C1473" i="6"/>
  <c r="D1473" i="6" s="1"/>
  <c r="C1472" i="6"/>
  <c r="D1472" i="6" s="1"/>
  <c r="C1471" i="6"/>
  <c r="D1471" i="6" s="1"/>
  <c r="C1470" i="6"/>
  <c r="D1470" i="6" s="1"/>
  <c r="C1469" i="6"/>
  <c r="D1469" i="6" s="1"/>
  <c r="C1468" i="6"/>
  <c r="D1468" i="6" s="1"/>
  <c r="C1467" i="6"/>
  <c r="D1467" i="6" s="1"/>
  <c r="C1466" i="6"/>
  <c r="D1466" i="6" s="1"/>
  <c r="C1465" i="6"/>
  <c r="D1465" i="6" s="1"/>
  <c r="C1464" i="6"/>
  <c r="D1464" i="6" s="1"/>
  <c r="C1463" i="6"/>
  <c r="D1463" i="6" s="1"/>
  <c r="C1462" i="6"/>
  <c r="D1462" i="6" s="1"/>
  <c r="C1461" i="6"/>
  <c r="D1461" i="6" s="1"/>
  <c r="C1460" i="6"/>
  <c r="D1460" i="6" s="1"/>
  <c r="C1459" i="6"/>
  <c r="D1459" i="6" s="1"/>
  <c r="C1458" i="6"/>
  <c r="D1458" i="6" s="1"/>
  <c r="C1457" i="6"/>
  <c r="D1457" i="6" s="1"/>
  <c r="C1456" i="6"/>
  <c r="D1456" i="6" s="1"/>
  <c r="C1455" i="6"/>
  <c r="D1455" i="6" s="1"/>
  <c r="C1454" i="6"/>
  <c r="D1454" i="6" s="1"/>
  <c r="C1453" i="6"/>
  <c r="D1453" i="6" s="1"/>
  <c r="C1452" i="6"/>
  <c r="D1452" i="6" s="1"/>
  <c r="C1451" i="6"/>
  <c r="D1451" i="6" s="1"/>
  <c r="C1450" i="6"/>
  <c r="D1450" i="6" s="1"/>
  <c r="C1449" i="6"/>
  <c r="D1449" i="6" s="1"/>
  <c r="C1448" i="6"/>
  <c r="D1448" i="6" s="1"/>
  <c r="C1447" i="6"/>
  <c r="D1447" i="6" s="1"/>
  <c r="C1446" i="6"/>
  <c r="D1446" i="6" s="1"/>
  <c r="C1445" i="6"/>
  <c r="D1445" i="6" s="1"/>
  <c r="C1444" i="6"/>
  <c r="D1444" i="6" s="1"/>
  <c r="C1443" i="6"/>
  <c r="D1443" i="6" s="1"/>
  <c r="C1442" i="6"/>
  <c r="D1442" i="6" s="1"/>
  <c r="C1441" i="6"/>
  <c r="D1441" i="6" s="1"/>
  <c r="C1440" i="6"/>
  <c r="D1440" i="6" s="1"/>
  <c r="C1439" i="6"/>
  <c r="D1439" i="6" s="1"/>
  <c r="C1438" i="6"/>
  <c r="D1438" i="6" s="1"/>
  <c r="C1437" i="6"/>
  <c r="D1437" i="6" s="1"/>
  <c r="C1436" i="6"/>
  <c r="D1436" i="6" s="1"/>
  <c r="C1435" i="6"/>
  <c r="D1435" i="6" s="1"/>
  <c r="C1434" i="6"/>
  <c r="D1434" i="6" s="1"/>
  <c r="C1433" i="6"/>
  <c r="D1433" i="6" s="1"/>
  <c r="C1432" i="6"/>
  <c r="D1432" i="6" s="1"/>
  <c r="C1431" i="6"/>
  <c r="D1431" i="6" s="1"/>
  <c r="C1430" i="6"/>
  <c r="D1430" i="6" s="1"/>
  <c r="C1429" i="6"/>
  <c r="D1429" i="6" s="1"/>
  <c r="C1428" i="6"/>
  <c r="D1428" i="6" s="1"/>
  <c r="C1427" i="6"/>
  <c r="D1427" i="6" s="1"/>
  <c r="C1426" i="6"/>
  <c r="D1426" i="6" s="1"/>
  <c r="C1425" i="6"/>
  <c r="D1425" i="6" s="1"/>
  <c r="C1424" i="6"/>
  <c r="D1424" i="6" s="1"/>
  <c r="C1423" i="6"/>
  <c r="D1423" i="6" s="1"/>
  <c r="C1422" i="6"/>
  <c r="D1422" i="6" s="1"/>
  <c r="C1421" i="6"/>
  <c r="D1421" i="6" s="1"/>
  <c r="C1420" i="6"/>
  <c r="D1420" i="6" s="1"/>
  <c r="C1419" i="6"/>
  <c r="D1419" i="6" s="1"/>
  <c r="C1418" i="6"/>
  <c r="D1418" i="6" s="1"/>
  <c r="C1417" i="6"/>
  <c r="D1417" i="6" s="1"/>
  <c r="C1416" i="6"/>
  <c r="D1416" i="6" s="1"/>
  <c r="C1415" i="6"/>
  <c r="D1415" i="6" s="1"/>
  <c r="C1414" i="6"/>
  <c r="D1414" i="6" s="1"/>
  <c r="C1413" i="6"/>
  <c r="D1413" i="6" s="1"/>
  <c r="C1412" i="6"/>
  <c r="D1412" i="6" s="1"/>
  <c r="C1411" i="6"/>
  <c r="D1411" i="6" s="1"/>
  <c r="C1410" i="6"/>
  <c r="D1410" i="6" s="1"/>
  <c r="C1409" i="6"/>
  <c r="D1409" i="6" s="1"/>
  <c r="C1408" i="6"/>
  <c r="D1408" i="6" s="1"/>
  <c r="C1407" i="6"/>
  <c r="D1407" i="6" s="1"/>
  <c r="C1406" i="6"/>
  <c r="D1406" i="6" s="1"/>
  <c r="C1405" i="6"/>
  <c r="D1405" i="6" s="1"/>
  <c r="C1404" i="6"/>
  <c r="D1404" i="6" s="1"/>
  <c r="C1403" i="6"/>
  <c r="D1403" i="6" s="1"/>
  <c r="C1402" i="6"/>
  <c r="D1402" i="6" s="1"/>
  <c r="C1401" i="6"/>
  <c r="D1401" i="6" s="1"/>
  <c r="C1400" i="6"/>
  <c r="D1400" i="6" s="1"/>
  <c r="C1399" i="6"/>
  <c r="D1399" i="6" s="1"/>
  <c r="C1398" i="6"/>
  <c r="D1398" i="6" s="1"/>
  <c r="C1397" i="6"/>
  <c r="D1397" i="6" s="1"/>
  <c r="C1396" i="6"/>
  <c r="D1396" i="6" s="1"/>
  <c r="C1395" i="6"/>
  <c r="D1395" i="6" s="1"/>
  <c r="C1394" i="6"/>
  <c r="D1394" i="6" s="1"/>
  <c r="C1393" i="6"/>
  <c r="D1393" i="6" s="1"/>
  <c r="C1392" i="6"/>
  <c r="D1392" i="6" s="1"/>
  <c r="C1391" i="6"/>
  <c r="D1391" i="6" s="1"/>
  <c r="C1390" i="6"/>
  <c r="D1390" i="6" s="1"/>
  <c r="C1389" i="6"/>
  <c r="D1389" i="6" s="1"/>
  <c r="C1388" i="6"/>
  <c r="D1388" i="6" s="1"/>
  <c r="C1387" i="6"/>
  <c r="D1387" i="6" s="1"/>
  <c r="C1386" i="6"/>
  <c r="D1386" i="6" s="1"/>
  <c r="C1385" i="6"/>
  <c r="D1385" i="6" s="1"/>
  <c r="C1384" i="6"/>
  <c r="D1384" i="6" s="1"/>
  <c r="C1383" i="6"/>
  <c r="D1383" i="6" s="1"/>
  <c r="C1382" i="6"/>
  <c r="D1382" i="6" s="1"/>
  <c r="C1381" i="6"/>
  <c r="D1381" i="6" s="1"/>
  <c r="C1380" i="6"/>
  <c r="D1380" i="6" s="1"/>
  <c r="C1379" i="6"/>
  <c r="D1379" i="6" s="1"/>
  <c r="C1378" i="6"/>
  <c r="D1378" i="6" s="1"/>
  <c r="C1377" i="6"/>
  <c r="D1377" i="6" s="1"/>
  <c r="C1376" i="6"/>
  <c r="D1376" i="6" s="1"/>
  <c r="C1375" i="6"/>
  <c r="D1375" i="6" s="1"/>
  <c r="C1374" i="6"/>
  <c r="D1374" i="6" s="1"/>
  <c r="C1373" i="6"/>
  <c r="D1373" i="6" s="1"/>
  <c r="C1372" i="6"/>
  <c r="D1372" i="6" s="1"/>
  <c r="C1371" i="6"/>
  <c r="D1371" i="6" s="1"/>
  <c r="C1370" i="6"/>
  <c r="D1370" i="6" s="1"/>
  <c r="C1369" i="6"/>
  <c r="D1369" i="6" s="1"/>
  <c r="C1368" i="6"/>
  <c r="D1368" i="6" s="1"/>
  <c r="C1367" i="6"/>
  <c r="D1367" i="6" s="1"/>
  <c r="C1366" i="6"/>
  <c r="D1366" i="6" s="1"/>
  <c r="C1365" i="6"/>
  <c r="D1365" i="6" s="1"/>
  <c r="C1364" i="6"/>
  <c r="D1364" i="6" s="1"/>
  <c r="C1363" i="6"/>
  <c r="D1363" i="6" s="1"/>
  <c r="C1362" i="6"/>
  <c r="D1362" i="6" s="1"/>
  <c r="C1361" i="6"/>
  <c r="D1361" i="6" s="1"/>
  <c r="C1360" i="6"/>
  <c r="D1360" i="6" s="1"/>
  <c r="C1359" i="6"/>
  <c r="D1359" i="6" s="1"/>
  <c r="C1358" i="6"/>
  <c r="D1358" i="6" s="1"/>
  <c r="C1357" i="6"/>
  <c r="D1357" i="6" s="1"/>
  <c r="C1356" i="6"/>
  <c r="D1356" i="6" s="1"/>
  <c r="C1355" i="6"/>
  <c r="D1355" i="6" s="1"/>
  <c r="C1354" i="6"/>
  <c r="D1354" i="6" s="1"/>
  <c r="C1353" i="6"/>
  <c r="D1353" i="6" s="1"/>
  <c r="C1352" i="6"/>
  <c r="D1352" i="6" s="1"/>
  <c r="C1351" i="6"/>
  <c r="D1351" i="6" s="1"/>
  <c r="C1350" i="6"/>
  <c r="D1350" i="6" s="1"/>
  <c r="C1349" i="6"/>
  <c r="D1349" i="6" s="1"/>
  <c r="C1348" i="6"/>
  <c r="D1348" i="6" s="1"/>
  <c r="C1347" i="6"/>
  <c r="D1347" i="6" s="1"/>
  <c r="C1346" i="6"/>
  <c r="D1346" i="6" s="1"/>
  <c r="C1345" i="6"/>
  <c r="D1345" i="6" s="1"/>
  <c r="C1344" i="6"/>
  <c r="D1344" i="6" s="1"/>
  <c r="C1343" i="6"/>
  <c r="D1343" i="6" s="1"/>
  <c r="C1342" i="6"/>
  <c r="D1342" i="6" s="1"/>
  <c r="C1341" i="6"/>
  <c r="D1341" i="6" s="1"/>
  <c r="C1340" i="6"/>
  <c r="D1340" i="6" s="1"/>
  <c r="C1339" i="6"/>
  <c r="D1339" i="6" s="1"/>
  <c r="C1338" i="6"/>
  <c r="D1338" i="6" s="1"/>
  <c r="C1337" i="6"/>
  <c r="D1337" i="6" s="1"/>
  <c r="C1336" i="6"/>
  <c r="D1336" i="6" s="1"/>
  <c r="C1335" i="6"/>
  <c r="D1335" i="6" s="1"/>
  <c r="C1334" i="6"/>
  <c r="D1334" i="6" s="1"/>
  <c r="C1333" i="6"/>
  <c r="D1333" i="6" s="1"/>
  <c r="C1332" i="6"/>
  <c r="D1332" i="6" s="1"/>
  <c r="C1331" i="6"/>
  <c r="D1331" i="6" s="1"/>
  <c r="C1330" i="6"/>
  <c r="D1330" i="6" s="1"/>
  <c r="C1329" i="6"/>
  <c r="D1329" i="6" s="1"/>
  <c r="C1328" i="6"/>
  <c r="D1328" i="6" s="1"/>
  <c r="C1327" i="6"/>
  <c r="D1327" i="6" s="1"/>
  <c r="C1326" i="6"/>
  <c r="D1326" i="6" s="1"/>
  <c r="C1325" i="6"/>
  <c r="D1325" i="6" s="1"/>
  <c r="C1324" i="6"/>
  <c r="D1324" i="6" s="1"/>
  <c r="C1323" i="6"/>
  <c r="D1323" i="6" s="1"/>
  <c r="C1322" i="6"/>
  <c r="D1322" i="6" s="1"/>
  <c r="C1321" i="6"/>
  <c r="D1321" i="6" s="1"/>
  <c r="C1320" i="6"/>
  <c r="D1320" i="6" s="1"/>
  <c r="C1319" i="6"/>
  <c r="D1319" i="6" s="1"/>
  <c r="C1318" i="6"/>
  <c r="D1318" i="6" s="1"/>
  <c r="C1317" i="6"/>
  <c r="D1317" i="6" s="1"/>
  <c r="C1316" i="6"/>
  <c r="D1316" i="6" s="1"/>
  <c r="C1315" i="6"/>
  <c r="D1315" i="6" s="1"/>
  <c r="C1314" i="6"/>
  <c r="D1314" i="6" s="1"/>
  <c r="C1313" i="6"/>
  <c r="D1313" i="6" s="1"/>
  <c r="C1312" i="6"/>
  <c r="D1312" i="6" s="1"/>
  <c r="C1311" i="6"/>
  <c r="D1311" i="6" s="1"/>
  <c r="C1310" i="6"/>
  <c r="D1310" i="6" s="1"/>
  <c r="C1309" i="6"/>
  <c r="D1309" i="6" s="1"/>
  <c r="C1308" i="6"/>
  <c r="D1308" i="6" s="1"/>
  <c r="C1307" i="6"/>
  <c r="D1307" i="6" s="1"/>
  <c r="C1306" i="6"/>
  <c r="D1306" i="6" s="1"/>
  <c r="C1305" i="6"/>
  <c r="D1305" i="6" s="1"/>
  <c r="C1304" i="6"/>
  <c r="D1304" i="6" s="1"/>
  <c r="C1303" i="6"/>
  <c r="D1303" i="6" s="1"/>
  <c r="C1302" i="6"/>
  <c r="D1302" i="6" s="1"/>
  <c r="C1301" i="6"/>
  <c r="D1301" i="6" s="1"/>
  <c r="C1300" i="6"/>
  <c r="D1300" i="6" s="1"/>
  <c r="C1299" i="6"/>
  <c r="D1299" i="6" s="1"/>
  <c r="C1298" i="6"/>
  <c r="D1298" i="6" s="1"/>
  <c r="C1297" i="6"/>
  <c r="D1297" i="6" s="1"/>
  <c r="C1296" i="6"/>
  <c r="D1296" i="6" s="1"/>
  <c r="C1295" i="6"/>
  <c r="D1295" i="6" s="1"/>
  <c r="C1294" i="6"/>
  <c r="D1294" i="6" s="1"/>
  <c r="C1293" i="6"/>
  <c r="D1293" i="6" s="1"/>
  <c r="C1292" i="6"/>
  <c r="D1292" i="6" s="1"/>
  <c r="C1291" i="6"/>
  <c r="D1291" i="6" s="1"/>
  <c r="C1290" i="6"/>
  <c r="D1290" i="6" s="1"/>
  <c r="C1289" i="6"/>
  <c r="D1289" i="6" s="1"/>
  <c r="C1288" i="6"/>
  <c r="D1288" i="6" s="1"/>
  <c r="C1287" i="6"/>
  <c r="D1287" i="6" s="1"/>
  <c r="C1286" i="6"/>
  <c r="D1286" i="6" s="1"/>
  <c r="C1285" i="6"/>
  <c r="D1285" i="6" s="1"/>
  <c r="C1284" i="6"/>
  <c r="D1284" i="6" s="1"/>
  <c r="C1283" i="6"/>
  <c r="D1283" i="6" s="1"/>
  <c r="C1282" i="6"/>
  <c r="D1282" i="6" s="1"/>
  <c r="C1281" i="6"/>
  <c r="D1281" i="6" s="1"/>
  <c r="C1280" i="6"/>
  <c r="D1280" i="6" s="1"/>
  <c r="C1279" i="6"/>
  <c r="D1279" i="6" s="1"/>
  <c r="C1278" i="6"/>
  <c r="D1278" i="6" s="1"/>
  <c r="C1277" i="6"/>
  <c r="D1277" i="6" s="1"/>
  <c r="C1276" i="6"/>
  <c r="D1276" i="6" s="1"/>
  <c r="C1275" i="6"/>
  <c r="D1275" i="6" s="1"/>
  <c r="C1274" i="6"/>
  <c r="D1274" i="6" s="1"/>
  <c r="C1273" i="6"/>
  <c r="D1273" i="6" s="1"/>
  <c r="C1272" i="6"/>
  <c r="D1272" i="6" s="1"/>
  <c r="C1271" i="6"/>
  <c r="D1271" i="6" s="1"/>
  <c r="C1270" i="6"/>
  <c r="D1270" i="6" s="1"/>
  <c r="C1269" i="6"/>
  <c r="D1269" i="6" s="1"/>
  <c r="C1268" i="6"/>
  <c r="D1268" i="6" s="1"/>
  <c r="C1267" i="6"/>
  <c r="D1267" i="6" s="1"/>
  <c r="C1266" i="6"/>
  <c r="D1266" i="6" s="1"/>
  <c r="C1265" i="6"/>
  <c r="D1265" i="6" s="1"/>
  <c r="C1264" i="6"/>
  <c r="D1264" i="6" s="1"/>
  <c r="C1263" i="6"/>
  <c r="D1263" i="6" s="1"/>
  <c r="C1262" i="6"/>
  <c r="D1262" i="6" s="1"/>
  <c r="C1261" i="6"/>
  <c r="D1261" i="6" s="1"/>
  <c r="C1260" i="6"/>
  <c r="D1260" i="6" s="1"/>
  <c r="C1259" i="6"/>
  <c r="D1259" i="6" s="1"/>
  <c r="C1258" i="6"/>
  <c r="D1258" i="6" s="1"/>
  <c r="C1257" i="6"/>
  <c r="D1257" i="6" s="1"/>
  <c r="C1256" i="6"/>
  <c r="D1256" i="6" s="1"/>
  <c r="C1255" i="6"/>
  <c r="D1255" i="6" s="1"/>
  <c r="C1254" i="6"/>
  <c r="D1254" i="6" s="1"/>
  <c r="C1253" i="6"/>
  <c r="D1253" i="6" s="1"/>
  <c r="C1252" i="6"/>
  <c r="D1252" i="6" s="1"/>
  <c r="C1251" i="6"/>
  <c r="D1251" i="6" s="1"/>
  <c r="C1250" i="6"/>
  <c r="D1250" i="6" s="1"/>
  <c r="C1249" i="6"/>
  <c r="D1249" i="6" s="1"/>
  <c r="C1248" i="6"/>
  <c r="D1248" i="6" s="1"/>
  <c r="C1247" i="6"/>
  <c r="D1247" i="6" s="1"/>
  <c r="C1246" i="6"/>
  <c r="D1246" i="6" s="1"/>
  <c r="C1245" i="6"/>
  <c r="D1245" i="6" s="1"/>
  <c r="C1244" i="6"/>
  <c r="D1244" i="6" s="1"/>
  <c r="C1243" i="6"/>
  <c r="D1243" i="6" s="1"/>
  <c r="C1242" i="6"/>
  <c r="D1242" i="6" s="1"/>
  <c r="C1241" i="6"/>
  <c r="D1241" i="6" s="1"/>
  <c r="C1240" i="6"/>
  <c r="D1240" i="6" s="1"/>
  <c r="C1239" i="6"/>
  <c r="D1239" i="6" s="1"/>
  <c r="C1238" i="6"/>
  <c r="D1238" i="6" s="1"/>
  <c r="C1237" i="6"/>
  <c r="D1237" i="6" s="1"/>
  <c r="C1236" i="6"/>
  <c r="D1236" i="6" s="1"/>
  <c r="C1235" i="6"/>
  <c r="D1235" i="6" s="1"/>
  <c r="C1234" i="6"/>
  <c r="D1234" i="6" s="1"/>
  <c r="C1233" i="6"/>
  <c r="D1233" i="6" s="1"/>
  <c r="C1232" i="6"/>
  <c r="D1232" i="6" s="1"/>
  <c r="C1231" i="6"/>
  <c r="D1231" i="6" s="1"/>
  <c r="C1230" i="6"/>
  <c r="D1230" i="6" s="1"/>
  <c r="C1229" i="6"/>
  <c r="D1229" i="6" s="1"/>
  <c r="C1228" i="6"/>
  <c r="D1228" i="6" s="1"/>
  <c r="C1227" i="6"/>
  <c r="D1227" i="6" s="1"/>
  <c r="C1226" i="6"/>
  <c r="D1226" i="6" s="1"/>
  <c r="C1225" i="6"/>
  <c r="D1225" i="6" s="1"/>
  <c r="C1224" i="6"/>
  <c r="D1224" i="6" s="1"/>
  <c r="C1223" i="6"/>
  <c r="D1223" i="6" s="1"/>
  <c r="C1222" i="6"/>
  <c r="D1222" i="6" s="1"/>
  <c r="C1221" i="6"/>
  <c r="D1221" i="6" s="1"/>
  <c r="C1220" i="6"/>
  <c r="D1220" i="6" s="1"/>
  <c r="C1219" i="6"/>
  <c r="D1219" i="6" s="1"/>
  <c r="C1218" i="6"/>
  <c r="D1218" i="6" s="1"/>
  <c r="C1217" i="6"/>
  <c r="D1217" i="6" s="1"/>
  <c r="C1216" i="6"/>
  <c r="D1216" i="6" s="1"/>
  <c r="C1215" i="6"/>
  <c r="D1215" i="6" s="1"/>
  <c r="C1214" i="6"/>
  <c r="D1214" i="6" s="1"/>
  <c r="C1213" i="6"/>
  <c r="D1213" i="6" s="1"/>
  <c r="C1212" i="6"/>
  <c r="D1212" i="6" s="1"/>
  <c r="C1211" i="6"/>
  <c r="D1211" i="6" s="1"/>
  <c r="C1210" i="6"/>
  <c r="D1210" i="6" s="1"/>
  <c r="C1209" i="6"/>
  <c r="D1209" i="6" s="1"/>
  <c r="C1208" i="6"/>
  <c r="D1208" i="6" s="1"/>
  <c r="C1207" i="6"/>
  <c r="D1207" i="6" s="1"/>
  <c r="C1206" i="6"/>
  <c r="D1206" i="6" s="1"/>
  <c r="C1205" i="6"/>
  <c r="D1205" i="6" s="1"/>
  <c r="C1204" i="6"/>
  <c r="D1204" i="6" s="1"/>
  <c r="C1203" i="6"/>
  <c r="D1203" i="6" s="1"/>
  <c r="C1202" i="6"/>
  <c r="D1202" i="6" s="1"/>
  <c r="C1201" i="6"/>
  <c r="D1201" i="6" s="1"/>
  <c r="C1200" i="6"/>
  <c r="D1200" i="6" s="1"/>
  <c r="C1199" i="6"/>
  <c r="D1199" i="6" s="1"/>
  <c r="C1198" i="6"/>
  <c r="D1198" i="6" s="1"/>
  <c r="C1197" i="6"/>
  <c r="D1197" i="6" s="1"/>
  <c r="C1196" i="6"/>
  <c r="D1196" i="6" s="1"/>
  <c r="C1195" i="6"/>
  <c r="D1195" i="6" s="1"/>
  <c r="C1194" i="6"/>
  <c r="D1194" i="6" s="1"/>
  <c r="C1193" i="6"/>
  <c r="D1193" i="6" s="1"/>
  <c r="C1192" i="6"/>
  <c r="D1192" i="6" s="1"/>
  <c r="C1191" i="6"/>
  <c r="D1191" i="6" s="1"/>
  <c r="C1190" i="6"/>
  <c r="D1190" i="6" s="1"/>
  <c r="C1189" i="6"/>
  <c r="D1189" i="6" s="1"/>
  <c r="C1188" i="6"/>
  <c r="D1188" i="6" s="1"/>
  <c r="C1187" i="6"/>
  <c r="D1187" i="6" s="1"/>
  <c r="C1186" i="6"/>
  <c r="D1186" i="6" s="1"/>
  <c r="C1185" i="6"/>
  <c r="D1185" i="6" s="1"/>
  <c r="C1184" i="6"/>
  <c r="D1184" i="6" s="1"/>
  <c r="C1183" i="6"/>
  <c r="D1183" i="6" s="1"/>
  <c r="C1182" i="6"/>
  <c r="D1182" i="6" s="1"/>
  <c r="C1181" i="6"/>
  <c r="D1181" i="6" s="1"/>
  <c r="C1180" i="6"/>
  <c r="D1180" i="6" s="1"/>
  <c r="C1179" i="6"/>
  <c r="D1179" i="6" s="1"/>
  <c r="C1178" i="6"/>
  <c r="D1178" i="6" s="1"/>
  <c r="C1177" i="6"/>
  <c r="D1177" i="6" s="1"/>
  <c r="C1176" i="6"/>
  <c r="D1176" i="6" s="1"/>
  <c r="C1175" i="6"/>
  <c r="D1175" i="6" s="1"/>
  <c r="C1174" i="6"/>
  <c r="D1174" i="6" s="1"/>
  <c r="C1173" i="6"/>
  <c r="D1173" i="6" s="1"/>
  <c r="C1172" i="6"/>
  <c r="D1172" i="6" s="1"/>
  <c r="C1171" i="6"/>
  <c r="D1171" i="6" s="1"/>
  <c r="C1170" i="6"/>
  <c r="D1170" i="6" s="1"/>
  <c r="C1169" i="6"/>
  <c r="D1169" i="6" s="1"/>
  <c r="C1168" i="6"/>
  <c r="D1168" i="6" s="1"/>
  <c r="C1167" i="6"/>
  <c r="D1167" i="6" s="1"/>
  <c r="C1166" i="6"/>
  <c r="D1166" i="6" s="1"/>
  <c r="C1165" i="6"/>
  <c r="D1165" i="6" s="1"/>
  <c r="C1164" i="6"/>
  <c r="D1164" i="6" s="1"/>
  <c r="C1163" i="6"/>
  <c r="D1163" i="6" s="1"/>
  <c r="C1162" i="6"/>
  <c r="D1162" i="6" s="1"/>
  <c r="C1161" i="6"/>
  <c r="D1161" i="6" s="1"/>
  <c r="C1160" i="6"/>
  <c r="D1160" i="6" s="1"/>
  <c r="C1159" i="6"/>
  <c r="D1159" i="6" s="1"/>
  <c r="C1158" i="6"/>
  <c r="D1158" i="6" s="1"/>
  <c r="C1157" i="6"/>
  <c r="D1157" i="6" s="1"/>
  <c r="C1156" i="6"/>
  <c r="D1156" i="6" s="1"/>
  <c r="C1155" i="6"/>
  <c r="D1155" i="6" s="1"/>
  <c r="C1154" i="6"/>
  <c r="D1154" i="6" s="1"/>
  <c r="C1153" i="6"/>
  <c r="D1153" i="6" s="1"/>
  <c r="C1152" i="6"/>
  <c r="D1152" i="6" s="1"/>
  <c r="C1151" i="6"/>
  <c r="D1151" i="6" s="1"/>
  <c r="C1150" i="6"/>
  <c r="D1150" i="6" s="1"/>
  <c r="C1149" i="6"/>
  <c r="D1149" i="6" s="1"/>
  <c r="C1148" i="6"/>
  <c r="D1148" i="6" s="1"/>
  <c r="C1147" i="6"/>
  <c r="D1147" i="6" s="1"/>
  <c r="C1146" i="6"/>
  <c r="D1146" i="6" s="1"/>
  <c r="C1145" i="6"/>
  <c r="D1145" i="6" s="1"/>
  <c r="C1144" i="6"/>
  <c r="D1144" i="6" s="1"/>
  <c r="C1143" i="6"/>
  <c r="D1143" i="6" s="1"/>
  <c r="C1142" i="6"/>
  <c r="D1142" i="6" s="1"/>
  <c r="C1141" i="6"/>
  <c r="D1141" i="6" s="1"/>
  <c r="C1140" i="6"/>
  <c r="D1140" i="6" s="1"/>
  <c r="C1139" i="6"/>
  <c r="D1139" i="6" s="1"/>
  <c r="C1138" i="6"/>
  <c r="D1138" i="6" s="1"/>
  <c r="C1137" i="6"/>
  <c r="D1137" i="6" s="1"/>
  <c r="C1136" i="6"/>
  <c r="D1136" i="6" s="1"/>
  <c r="C1135" i="6"/>
  <c r="D1135" i="6" s="1"/>
  <c r="C1134" i="6"/>
  <c r="D1134" i="6" s="1"/>
  <c r="C1133" i="6"/>
  <c r="D1133" i="6" s="1"/>
  <c r="C1132" i="6"/>
  <c r="D1132" i="6" s="1"/>
  <c r="C1131" i="6"/>
  <c r="D1131" i="6" s="1"/>
  <c r="C1130" i="6"/>
  <c r="D1130" i="6" s="1"/>
  <c r="C1129" i="6"/>
  <c r="D1129" i="6" s="1"/>
  <c r="C1128" i="6"/>
  <c r="D1128" i="6" s="1"/>
  <c r="C1127" i="6"/>
  <c r="D1127" i="6" s="1"/>
  <c r="C1126" i="6"/>
  <c r="D1126" i="6" s="1"/>
  <c r="C1125" i="6"/>
  <c r="D1125" i="6" s="1"/>
  <c r="C1124" i="6"/>
  <c r="D1124" i="6" s="1"/>
  <c r="C1123" i="6"/>
  <c r="D1123" i="6" s="1"/>
  <c r="C1122" i="6"/>
  <c r="D1122" i="6" s="1"/>
  <c r="C1121" i="6"/>
  <c r="D1121" i="6" s="1"/>
  <c r="C1120" i="6"/>
  <c r="D1120" i="6" s="1"/>
  <c r="C1119" i="6"/>
  <c r="D1119" i="6" s="1"/>
  <c r="C1118" i="6"/>
  <c r="D1118" i="6" s="1"/>
  <c r="C1117" i="6"/>
  <c r="D1117" i="6" s="1"/>
  <c r="C1116" i="6"/>
  <c r="D1116" i="6" s="1"/>
  <c r="C1115" i="6"/>
  <c r="D1115" i="6" s="1"/>
  <c r="C1114" i="6"/>
  <c r="D1114" i="6" s="1"/>
  <c r="C1113" i="6"/>
  <c r="D1113" i="6" s="1"/>
  <c r="C1112" i="6"/>
  <c r="D1112" i="6" s="1"/>
  <c r="C1111" i="6"/>
  <c r="D1111" i="6" s="1"/>
  <c r="C1110" i="6"/>
  <c r="D1110" i="6" s="1"/>
  <c r="C1109" i="6"/>
  <c r="D1109" i="6" s="1"/>
  <c r="C1108" i="6"/>
  <c r="D1108" i="6" s="1"/>
  <c r="C1107" i="6"/>
  <c r="D1107" i="6" s="1"/>
  <c r="C1106" i="6"/>
  <c r="D1106" i="6" s="1"/>
  <c r="C1105" i="6"/>
  <c r="D1105" i="6" s="1"/>
  <c r="C1104" i="6"/>
  <c r="D1104" i="6" s="1"/>
  <c r="C1103" i="6"/>
  <c r="D1103" i="6" s="1"/>
  <c r="C1102" i="6"/>
  <c r="D1102" i="6" s="1"/>
  <c r="C1101" i="6"/>
  <c r="D1101" i="6" s="1"/>
  <c r="C1100" i="6"/>
  <c r="D1100" i="6" s="1"/>
  <c r="C1099" i="6"/>
  <c r="D1099" i="6" s="1"/>
  <c r="C1098" i="6"/>
  <c r="D1098" i="6" s="1"/>
  <c r="C1097" i="6"/>
  <c r="D1097" i="6" s="1"/>
  <c r="C1096" i="6"/>
  <c r="D1096" i="6" s="1"/>
  <c r="C1095" i="6"/>
  <c r="D1095" i="6" s="1"/>
  <c r="C1094" i="6"/>
  <c r="D1094" i="6" s="1"/>
  <c r="C1093" i="6"/>
  <c r="D1093" i="6" s="1"/>
  <c r="C1092" i="6"/>
  <c r="D1092" i="6" s="1"/>
  <c r="C1091" i="6"/>
  <c r="D1091" i="6" s="1"/>
  <c r="C1090" i="6"/>
  <c r="D1090" i="6" s="1"/>
  <c r="C1089" i="6"/>
  <c r="D1089" i="6" s="1"/>
  <c r="C1088" i="6"/>
  <c r="D1088" i="6" s="1"/>
  <c r="C1087" i="6"/>
  <c r="D1087" i="6" s="1"/>
  <c r="C1086" i="6"/>
  <c r="D1086" i="6" s="1"/>
  <c r="C1085" i="6"/>
  <c r="D1085" i="6" s="1"/>
  <c r="C1084" i="6"/>
  <c r="D1084" i="6" s="1"/>
  <c r="C1083" i="6"/>
  <c r="D1083" i="6" s="1"/>
  <c r="C1082" i="6"/>
  <c r="D1082" i="6" s="1"/>
  <c r="C1081" i="6"/>
  <c r="D1081" i="6" s="1"/>
  <c r="C1080" i="6"/>
  <c r="D1080" i="6" s="1"/>
  <c r="C1079" i="6"/>
  <c r="D1079" i="6" s="1"/>
  <c r="C1078" i="6"/>
  <c r="D1078" i="6" s="1"/>
  <c r="C1077" i="6"/>
  <c r="D1077" i="6" s="1"/>
  <c r="C1076" i="6"/>
  <c r="D1076" i="6" s="1"/>
  <c r="C1075" i="6"/>
  <c r="D1075" i="6" s="1"/>
  <c r="C1074" i="6"/>
  <c r="D1074" i="6" s="1"/>
  <c r="C1073" i="6"/>
  <c r="D1073" i="6" s="1"/>
  <c r="C1072" i="6"/>
  <c r="D1072" i="6" s="1"/>
  <c r="C1071" i="6"/>
  <c r="D1071" i="6" s="1"/>
  <c r="C1070" i="6"/>
  <c r="D1070" i="6" s="1"/>
  <c r="C1069" i="6"/>
  <c r="D1069" i="6" s="1"/>
  <c r="C1068" i="6"/>
  <c r="D1068" i="6" s="1"/>
  <c r="C1067" i="6"/>
  <c r="D1067" i="6" s="1"/>
  <c r="C1066" i="6"/>
  <c r="D1066" i="6" s="1"/>
  <c r="C1065" i="6"/>
  <c r="D1065" i="6" s="1"/>
  <c r="C1064" i="6"/>
  <c r="D1064" i="6" s="1"/>
  <c r="C1063" i="6"/>
  <c r="D1063" i="6" s="1"/>
  <c r="C1062" i="6"/>
  <c r="D1062" i="6" s="1"/>
  <c r="C1061" i="6"/>
  <c r="D1061" i="6" s="1"/>
  <c r="C1060" i="6"/>
  <c r="D1060" i="6" s="1"/>
  <c r="C1059" i="6"/>
  <c r="D1059" i="6" s="1"/>
  <c r="C1058" i="6"/>
  <c r="D1058" i="6" s="1"/>
  <c r="C1057" i="6"/>
  <c r="D1057" i="6" s="1"/>
  <c r="C1056" i="6"/>
  <c r="D1056" i="6" s="1"/>
  <c r="C1055" i="6"/>
  <c r="D1055" i="6" s="1"/>
  <c r="C1054" i="6"/>
  <c r="D1054" i="6" s="1"/>
  <c r="C1053" i="6"/>
  <c r="D1053" i="6" s="1"/>
  <c r="C1052" i="6"/>
  <c r="D1052" i="6" s="1"/>
  <c r="C1051" i="6"/>
  <c r="D1051" i="6" s="1"/>
  <c r="C1050" i="6"/>
  <c r="D1050" i="6" s="1"/>
  <c r="C1049" i="6"/>
  <c r="D1049" i="6" s="1"/>
  <c r="C1048" i="6"/>
  <c r="D1048" i="6" s="1"/>
  <c r="C1047" i="6"/>
  <c r="D1047" i="6" s="1"/>
  <c r="C1046" i="6"/>
  <c r="D1046" i="6" s="1"/>
  <c r="C1045" i="6"/>
  <c r="D1045" i="6" s="1"/>
  <c r="C1044" i="6"/>
  <c r="D1044" i="6" s="1"/>
  <c r="C1043" i="6"/>
  <c r="D1043" i="6" s="1"/>
  <c r="C1042" i="6"/>
  <c r="D1042" i="6" s="1"/>
  <c r="C1041" i="6"/>
  <c r="D1041" i="6" s="1"/>
  <c r="C1040" i="6"/>
  <c r="D1040" i="6" s="1"/>
  <c r="C1039" i="6"/>
  <c r="D1039" i="6" s="1"/>
  <c r="C1038" i="6"/>
  <c r="D1038" i="6" s="1"/>
  <c r="C1037" i="6"/>
  <c r="D1037" i="6" s="1"/>
  <c r="C1036" i="6"/>
  <c r="D1036" i="6" s="1"/>
  <c r="C1035" i="6"/>
  <c r="D1035" i="6" s="1"/>
  <c r="C1034" i="6"/>
  <c r="D1034" i="6" s="1"/>
  <c r="C1033" i="6"/>
  <c r="D1033" i="6" s="1"/>
  <c r="C1032" i="6"/>
  <c r="D1032" i="6" s="1"/>
  <c r="C1031" i="6"/>
  <c r="D1031" i="6" s="1"/>
  <c r="C1030" i="6"/>
  <c r="D1030" i="6" s="1"/>
  <c r="C1029" i="6"/>
  <c r="D1029" i="6" s="1"/>
  <c r="C1028" i="6"/>
  <c r="D1028" i="6" s="1"/>
  <c r="C1027" i="6"/>
  <c r="D1027" i="6" s="1"/>
  <c r="C1026" i="6"/>
  <c r="D1026" i="6" s="1"/>
  <c r="C1025" i="6"/>
  <c r="D1025" i="6" s="1"/>
  <c r="C1024" i="6"/>
  <c r="D1024" i="6" s="1"/>
  <c r="C1023" i="6"/>
  <c r="D1023" i="6" s="1"/>
  <c r="C1022" i="6"/>
  <c r="D1022" i="6" s="1"/>
  <c r="C1021" i="6"/>
  <c r="D1021" i="6" s="1"/>
  <c r="C1020" i="6"/>
  <c r="D1020" i="6" s="1"/>
  <c r="C1019" i="6"/>
  <c r="D1019" i="6" s="1"/>
  <c r="C1018" i="6"/>
  <c r="D1018" i="6" s="1"/>
  <c r="C1017" i="6"/>
  <c r="D1017" i="6" s="1"/>
  <c r="C1016" i="6"/>
  <c r="D1016" i="6" s="1"/>
  <c r="C1015" i="6"/>
  <c r="D1015" i="6" s="1"/>
  <c r="C1014" i="6"/>
  <c r="D1014" i="6" s="1"/>
  <c r="C1013" i="6"/>
  <c r="D1013" i="6" s="1"/>
  <c r="C1012" i="6"/>
  <c r="D1012" i="6" s="1"/>
  <c r="C1011" i="6"/>
  <c r="D1011" i="6" s="1"/>
  <c r="C1010" i="6"/>
  <c r="D1010" i="6" s="1"/>
  <c r="C1009" i="6"/>
  <c r="D1009" i="6" s="1"/>
  <c r="C1008" i="6"/>
  <c r="D1008" i="6" s="1"/>
  <c r="C1007" i="6"/>
  <c r="D1007" i="6" s="1"/>
  <c r="C1006" i="6"/>
  <c r="D1006" i="6" s="1"/>
  <c r="C1005" i="6"/>
  <c r="D1005" i="6" s="1"/>
  <c r="C1004" i="6"/>
  <c r="D1004" i="6" s="1"/>
  <c r="C1003" i="6"/>
  <c r="D1003" i="6" s="1"/>
  <c r="C1002" i="6"/>
  <c r="D1002" i="6" s="1"/>
  <c r="C1001" i="6"/>
  <c r="D1001" i="6" s="1"/>
  <c r="C1000" i="6"/>
  <c r="D1000" i="6" s="1"/>
  <c r="C999" i="6"/>
  <c r="D999" i="6" s="1"/>
  <c r="C998" i="6"/>
  <c r="D998" i="6" s="1"/>
  <c r="C997" i="6"/>
  <c r="D997" i="6" s="1"/>
  <c r="C996" i="6"/>
  <c r="D996" i="6" s="1"/>
  <c r="C995" i="6"/>
  <c r="D995" i="6" s="1"/>
  <c r="C994" i="6"/>
  <c r="D994" i="6" s="1"/>
  <c r="C993" i="6"/>
  <c r="D993" i="6" s="1"/>
  <c r="C992" i="6"/>
  <c r="D992" i="6" s="1"/>
  <c r="C991" i="6"/>
  <c r="D991" i="6" s="1"/>
  <c r="C990" i="6"/>
  <c r="D990" i="6" s="1"/>
  <c r="C989" i="6"/>
  <c r="D989" i="6" s="1"/>
  <c r="C988" i="6"/>
  <c r="D988" i="6" s="1"/>
  <c r="C987" i="6"/>
  <c r="D987" i="6" s="1"/>
  <c r="C986" i="6"/>
  <c r="D986" i="6" s="1"/>
  <c r="C985" i="6"/>
  <c r="D985" i="6" s="1"/>
  <c r="C984" i="6"/>
  <c r="D984" i="6" s="1"/>
  <c r="C983" i="6"/>
  <c r="D983" i="6" s="1"/>
  <c r="C982" i="6"/>
  <c r="D982" i="6" s="1"/>
  <c r="C981" i="6"/>
  <c r="D981" i="6" s="1"/>
  <c r="C980" i="6"/>
  <c r="D980" i="6" s="1"/>
  <c r="C979" i="6"/>
  <c r="D979" i="6" s="1"/>
  <c r="C978" i="6"/>
  <c r="D978" i="6" s="1"/>
  <c r="C977" i="6"/>
  <c r="D977" i="6" s="1"/>
  <c r="C976" i="6"/>
  <c r="D976" i="6" s="1"/>
  <c r="C975" i="6"/>
  <c r="D975" i="6" s="1"/>
  <c r="C974" i="6"/>
  <c r="D974" i="6" s="1"/>
  <c r="C973" i="6"/>
  <c r="D973" i="6" s="1"/>
  <c r="C972" i="6"/>
  <c r="D972" i="6" s="1"/>
  <c r="C971" i="6"/>
  <c r="D971" i="6" s="1"/>
  <c r="C970" i="6"/>
  <c r="D970" i="6" s="1"/>
  <c r="C969" i="6"/>
  <c r="D969" i="6" s="1"/>
  <c r="C968" i="6"/>
  <c r="D968" i="6" s="1"/>
  <c r="C967" i="6"/>
  <c r="D967" i="6" s="1"/>
  <c r="C966" i="6"/>
  <c r="D966" i="6" s="1"/>
  <c r="C965" i="6"/>
  <c r="D965" i="6" s="1"/>
  <c r="C964" i="6"/>
  <c r="D964" i="6" s="1"/>
  <c r="C963" i="6"/>
  <c r="D963" i="6" s="1"/>
  <c r="C962" i="6"/>
  <c r="D962" i="6" s="1"/>
  <c r="C961" i="6"/>
  <c r="D961" i="6" s="1"/>
  <c r="C960" i="6"/>
  <c r="D960" i="6" s="1"/>
  <c r="C959" i="6"/>
  <c r="D959" i="6" s="1"/>
  <c r="C958" i="6"/>
  <c r="D958" i="6" s="1"/>
  <c r="C957" i="6"/>
  <c r="D957" i="6" s="1"/>
  <c r="C956" i="6"/>
  <c r="D956" i="6" s="1"/>
  <c r="C955" i="6"/>
  <c r="D955" i="6" s="1"/>
  <c r="C954" i="6"/>
  <c r="D954" i="6" s="1"/>
  <c r="C953" i="6"/>
  <c r="D953" i="6" s="1"/>
  <c r="C952" i="6"/>
  <c r="D952" i="6" s="1"/>
  <c r="C951" i="6"/>
  <c r="D951" i="6" s="1"/>
  <c r="C950" i="6"/>
  <c r="D950" i="6" s="1"/>
  <c r="C949" i="6"/>
  <c r="D949" i="6" s="1"/>
  <c r="C948" i="6"/>
  <c r="D948" i="6" s="1"/>
  <c r="C947" i="6"/>
  <c r="D947" i="6" s="1"/>
  <c r="C946" i="6"/>
  <c r="D946" i="6" s="1"/>
  <c r="C945" i="6"/>
  <c r="D945" i="6" s="1"/>
  <c r="C944" i="6"/>
  <c r="D944" i="6" s="1"/>
  <c r="C943" i="6"/>
  <c r="D943" i="6" s="1"/>
  <c r="C942" i="6"/>
  <c r="D942" i="6" s="1"/>
  <c r="C941" i="6"/>
  <c r="D941" i="6" s="1"/>
  <c r="C940" i="6"/>
  <c r="D940" i="6" s="1"/>
  <c r="C939" i="6"/>
  <c r="D939" i="6" s="1"/>
  <c r="C938" i="6"/>
  <c r="D938" i="6" s="1"/>
  <c r="C937" i="6"/>
  <c r="D937" i="6" s="1"/>
  <c r="C936" i="6"/>
  <c r="D936" i="6" s="1"/>
  <c r="C935" i="6"/>
  <c r="D935" i="6" s="1"/>
  <c r="C934" i="6"/>
  <c r="D934" i="6" s="1"/>
  <c r="C933" i="6"/>
  <c r="D933" i="6" s="1"/>
  <c r="C932" i="6"/>
  <c r="D932" i="6" s="1"/>
  <c r="C931" i="6"/>
  <c r="D931" i="6" s="1"/>
  <c r="C930" i="6"/>
  <c r="D930" i="6" s="1"/>
  <c r="C929" i="6"/>
  <c r="D929" i="6" s="1"/>
  <c r="C928" i="6"/>
  <c r="D928" i="6" s="1"/>
  <c r="C927" i="6"/>
  <c r="D927" i="6" s="1"/>
  <c r="C926" i="6"/>
  <c r="D926" i="6" s="1"/>
  <c r="C925" i="6"/>
  <c r="D925" i="6" s="1"/>
  <c r="C924" i="6"/>
  <c r="D924" i="6" s="1"/>
  <c r="C923" i="6"/>
  <c r="D923" i="6" s="1"/>
  <c r="C922" i="6"/>
  <c r="D922" i="6" s="1"/>
  <c r="C921" i="6"/>
  <c r="D921" i="6" s="1"/>
  <c r="C920" i="6"/>
  <c r="D920" i="6" s="1"/>
  <c r="C919" i="6"/>
  <c r="D919" i="6" s="1"/>
  <c r="C918" i="6"/>
  <c r="D918" i="6" s="1"/>
  <c r="C917" i="6"/>
  <c r="D917" i="6" s="1"/>
  <c r="C916" i="6"/>
  <c r="D916" i="6" s="1"/>
  <c r="C915" i="6"/>
  <c r="D915" i="6" s="1"/>
  <c r="C914" i="6"/>
  <c r="D914" i="6" s="1"/>
  <c r="C913" i="6"/>
  <c r="D913" i="6" s="1"/>
  <c r="C912" i="6"/>
  <c r="D912" i="6" s="1"/>
  <c r="C911" i="6"/>
  <c r="D911" i="6" s="1"/>
  <c r="C910" i="6"/>
  <c r="D910" i="6" s="1"/>
  <c r="C909" i="6"/>
  <c r="D909" i="6" s="1"/>
  <c r="C908" i="6"/>
  <c r="D908" i="6" s="1"/>
  <c r="C907" i="6"/>
  <c r="D907" i="6" s="1"/>
  <c r="C906" i="6"/>
  <c r="D906" i="6" s="1"/>
  <c r="C905" i="6"/>
  <c r="D905" i="6" s="1"/>
  <c r="C904" i="6"/>
  <c r="D904" i="6" s="1"/>
  <c r="C903" i="6"/>
  <c r="D903" i="6" s="1"/>
  <c r="C902" i="6"/>
  <c r="D902" i="6" s="1"/>
  <c r="C901" i="6"/>
  <c r="D901" i="6" s="1"/>
  <c r="C900" i="6"/>
  <c r="D900" i="6" s="1"/>
  <c r="C899" i="6"/>
  <c r="D899" i="6" s="1"/>
  <c r="C898" i="6"/>
  <c r="D898" i="6" s="1"/>
  <c r="C897" i="6"/>
  <c r="D897" i="6" s="1"/>
  <c r="C896" i="6"/>
  <c r="D896" i="6" s="1"/>
  <c r="C895" i="6"/>
  <c r="D895" i="6" s="1"/>
  <c r="C894" i="6"/>
  <c r="D894" i="6" s="1"/>
  <c r="C893" i="6"/>
  <c r="D893" i="6" s="1"/>
  <c r="C892" i="6"/>
  <c r="D892" i="6" s="1"/>
  <c r="C891" i="6"/>
  <c r="D891" i="6" s="1"/>
  <c r="C890" i="6"/>
  <c r="D890" i="6" s="1"/>
  <c r="C889" i="6"/>
  <c r="D889" i="6" s="1"/>
  <c r="C888" i="6"/>
  <c r="D888" i="6" s="1"/>
  <c r="C887" i="6"/>
  <c r="D887" i="6" s="1"/>
  <c r="C886" i="6"/>
  <c r="D886" i="6" s="1"/>
  <c r="C885" i="6"/>
  <c r="D885" i="6" s="1"/>
  <c r="C884" i="6"/>
  <c r="D884" i="6" s="1"/>
  <c r="C883" i="6"/>
  <c r="D883" i="6" s="1"/>
  <c r="C882" i="6"/>
  <c r="D882" i="6" s="1"/>
  <c r="C881" i="6"/>
  <c r="D881" i="6" s="1"/>
  <c r="C880" i="6"/>
  <c r="D880" i="6" s="1"/>
  <c r="C879" i="6"/>
  <c r="D879" i="6" s="1"/>
  <c r="C878" i="6"/>
  <c r="D878" i="6" s="1"/>
  <c r="C877" i="6"/>
  <c r="D877" i="6" s="1"/>
  <c r="C876" i="6"/>
  <c r="D876" i="6" s="1"/>
  <c r="C875" i="6"/>
  <c r="D875" i="6" s="1"/>
  <c r="C874" i="6"/>
  <c r="D874" i="6" s="1"/>
  <c r="C873" i="6"/>
  <c r="D873" i="6" s="1"/>
  <c r="C872" i="6"/>
  <c r="D872" i="6" s="1"/>
  <c r="C871" i="6"/>
  <c r="D871" i="6" s="1"/>
  <c r="C870" i="6"/>
  <c r="D870" i="6" s="1"/>
  <c r="C869" i="6"/>
  <c r="D869" i="6" s="1"/>
  <c r="C868" i="6"/>
  <c r="D868" i="6" s="1"/>
  <c r="C867" i="6"/>
  <c r="D867" i="6" s="1"/>
  <c r="C866" i="6"/>
  <c r="D866" i="6" s="1"/>
  <c r="C865" i="6"/>
  <c r="D865" i="6" s="1"/>
  <c r="C864" i="6"/>
  <c r="D864" i="6" s="1"/>
  <c r="C863" i="6"/>
  <c r="D863" i="6" s="1"/>
  <c r="C862" i="6"/>
  <c r="D862" i="6" s="1"/>
  <c r="C861" i="6"/>
  <c r="D861" i="6" s="1"/>
  <c r="C860" i="6"/>
  <c r="D860" i="6" s="1"/>
  <c r="C859" i="6"/>
  <c r="D859" i="6" s="1"/>
  <c r="C858" i="6"/>
  <c r="D858" i="6" s="1"/>
  <c r="C857" i="6"/>
  <c r="D857" i="6" s="1"/>
  <c r="C856" i="6"/>
  <c r="D856" i="6" s="1"/>
  <c r="C855" i="6"/>
  <c r="D855" i="6" s="1"/>
  <c r="C854" i="6"/>
  <c r="D854" i="6" s="1"/>
  <c r="C853" i="6"/>
  <c r="D853" i="6" s="1"/>
  <c r="C852" i="6"/>
  <c r="D852" i="6" s="1"/>
  <c r="C851" i="6"/>
  <c r="D851" i="6" s="1"/>
  <c r="C850" i="6"/>
  <c r="D850" i="6" s="1"/>
  <c r="C849" i="6"/>
  <c r="D849" i="6" s="1"/>
  <c r="C848" i="6"/>
  <c r="D848" i="6" s="1"/>
  <c r="C847" i="6"/>
  <c r="D847" i="6" s="1"/>
  <c r="C846" i="6"/>
  <c r="D846" i="6" s="1"/>
  <c r="C845" i="6"/>
  <c r="D845" i="6" s="1"/>
  <c r="C844" i="6"/>
  <c r="D844" i="6" s="1"/>
  <c r="C843" i="6"/>
  <c r="D843" i="6" s="1"/>
  <c r="C842" i="6"/>
  <c r="D842" i="6" s="1"/>
  <c r="C841" i="6"/>
  <c r="D841" i="6" s="1"/>
  <c r="C840" i="6"/>
  <c r="D840" i="6" s="1"/>
  <c r="C839" i="6"/>
  <c r="D839" i="6" s="1"/>
  <c r="C838" i="6"/>
  <c r="D838" i="6" s="1"/>
  <c r="C837" i="6"/>
  <c r="D837" i="6" s="1"/>
  <c r="C836" i="6"/>
  <c r="D836" i="6" s="1"/>
  <c r="C835" i="6"/>
  <c r="D835" i="6" s="1"/>
  <c r="C834" i="6"/>
  <c r="D834" i="6" s="1"/>
  <c r="C833" i="6"/>
  <c r="D833" i="6" s="1"/>
  <c r="C832" i="6"/>
  <c r="D832" i="6" s="1"/>
  <c r="C831" i="6"/>
  <c r="D831" i="6" s="1"/>
  <c r="C830" i="6"/>
  <c r="D830" i="6" s="1"/>
  <c r="C829" i="6"/>
  <c r="D829" i="6" s="1"/>
  <c r="C828" i="6"/>
  <c r="D828" i="6" s="1"/>
  <c r="C827" i="6"/>
  <c r="D827" i="6" s="1"/>
  <c r="C826" i="6"/>
  <c r="D826" i="6" s="1"/>
  <c r="C825" i="6"/>
  <c r="D825" i="6" s="1"/>
  <c r="C824" i="6"/>
  <c r="D824" i="6" s="1"/>
  <c r="C823" i="6"/>
  <c r="D823" i="6" s="1"/>
  <c r="C822" i="6"/>
  <c r="D822" i="6" s="1"/>
  <c r="C821" i="6"/>
  <c r="D821" i="6" s="1"/>
  <c r="C820" i="6"/>
  <c r="D820" i="6" s="1"/>
  <c r="C819" i="6"/>
  <c r="D819" i="6" s="1"/>
  <c r="C818" i="6"/>
  <c r="D818" i="6" s="1"/>
  <c r="C817" i="6"/>
  <c r="D817" i="6" s="1"/>
  <c r="C816" i="6"/>
  <c r="D816" i="6" s="1"/>
  <c r="C815" i="6"/>
  <c r="D815" i="6" s="1"/>
  <c r="C814" i="6"/>
  <c r="D814" i="6" s="1"/>
  <c r="C813" i="6"/>
  <c r="D813" i="6" s="1"/>
  <c r="C812" i="6"/>
  <c r="D812" i="6" s="1"/>
  <c r="C811" i="6"/>
  <c r="D811" i="6" s="1"/>
  <c r="C810" i="6"/>
  <c r="D810" i="6" s="1"/>
  <c r="C809" i="6"/>
  <c r="D809" i="6" s="1"/>
  <c r="C808" i="6"/>
  <c r="D808" i="6" s="1"/>
  <c r="C807" i="6"/>
  <c r="D807" i="6" s="1"/>
  <c r="C806" i="6"/>
  <c r="D806" i="6" s="1"/>
  <c r="C805" i="6"/>
  <c r="D805" i="6" s="1"/>
  <c r="C804" i="6"/>
  <c r="D804" i="6" s="1"/>
  <c r="C803" i="6"/>
  <c r="D803" i="6" s="1"/>
  <c r="C802" i="6"/>
  <c r="D802" i="6" s="1"/>
  <c r="C801" i="6"/>
  <c r="D801" i="6" s="1"/>
  <c r="C800" i="6"/>
  <c r="D800" i="6" s="1"/>
  <c r="C799" i="6"/>
  <c r="D799" i="6" s="1"/>
  <c r="C798" i="6"/>
  <c r="D798" i="6" s="1"/>
  <c r="C797" i="6"/>
  <c r="D797" i="6" s="1"/>
  <c r="C796" i="6"/>
  <c r="D796" i="6" s="1"/>
  <c r="C795" i="6"/>
  <c r="D795" i="6" s="1"/>
  <c r="C794" i="6"/>
  <c r="D794" i="6" s="1"/>
  <c r="C793" i="6"/>
  <c r="D793" i="6" s="1"/>
  <c r="C792" i="6"/>
  <c r="D792" i="6" s="1"/>
  <c r="C791" i="6"/>
  <c r="D791" i="6" s="1"/>
  <c r="C790" i="6"/>
  <c r="D790" i="6" s="1"/>
  <c r="C789" i="6"/>
  <c r="D789" i="6" s="1"/>
  <c r="C788" i="6"/>
  <c r="D788" i="6" s="1"/>
  <c r="C787" i="6"/>
  <c r="D787" i="6" s="1"/>
  <c r="C786" i="6"/>
  <c r="D786" i="6" s="1"/>
  <c r="C785" i="6"/>
  <c r="D785" i="6" s="1"/>
  <c r="C784" i="6"/>
  <c r="D784" i="6" s="1"/>
  <c r="C783" i="6"/>
  <c r="D783" i="6" s="1"/>
  <c r="C782" i="6"/>
  <c r="D782" i="6" s="1"/>
  <c r="C781" i="6"/>
  <c r="D781" i="6" s="1"/>
  <c r="C780" i="6"/>
  <c r="D780" i="6" s="1"/>
  <c r="C779" i="6"/>
  <c r="D779" i="6" s="1"/>
  <c r="C778" i="6"/>
  <c r="D778" i="6" s="1"/>
  <c r="C777" i="6"/>
  <c r="D777" i="6" s="1"/>
  <c r="C776" i="6"/>
  <c r="D776" i="6" s="1"/>
  <c r="C775" i="6"/>
  <c r="D775" i="6" s="1"/>
  <c r="C774" i="6"/>
  <c r="D774" i="6" s="1"/>
  <c r="C773" i="6"/>
  <c r="D773" i="6" s="1"/>
  <c r="C772" i="6"/>
  <c r="D772" i="6" s="1"/>
  <c r="C771" i="6"/>
  <c r="D771" i="6" s="1"/>
  <c r="C770" i="6"/>
  <c r="D770" i="6" s="1"/>
  <c r="C769" i="6"/>
  <c r="D769" i="6" s="1"/>
  <c r="C768" i="6"/>
  <c r="D768" i="6" s="1"/>
  <c r="C767" i="6"/>
  <c r="D767" i="6" s="1"/>
  <c r="C766" i="6"/>
  <c r="D766" i="6" s="1"/>
  <c r="C765" i="6"/>
  <c r="D765" i="6" s="1"/>
  <c r="C764" i="6"/>
  <c r="D764" i="6" s="1"/>
  <c r="C763" i="6"/>
  <c r="D763" i="6" s="1"/>
  <c r="C762" i="6"/>
  <c r="D762" i="6" s="1"/>
  <c r="C761" i="6"/>
  <c r="D761" i="6" s="1"/>
  <c r="C760" i="6"/>
  <c r="D760" i="6" s="1"/>
  <c r="C759" i="6"/>
  <c r="D759" i="6" s="1"/>
  <c r="C758" i="6"/>
  <c r="D758" i="6" s="1"/>
  <c r="C757" i="6"/>
  <c r="D757" i="6" s="1"/>
  <c r="C756" i="6"/>
  <c r="D756" i="6" s="1"/>
  <c r="C755" i="6"/>
  <c r="D755" i="6" s="1"/>
  <c r="C754" i="6"/>
  <c r="D754" i="6" s="1"/>
  <c r="C753" i="6"/>
  <c r="D753" i="6" s="1"/>
  <c r="C752" i="6"/>
  <c r="D752" i="6" s="1"/>
  <c r="C751" i="6"/>
  <c r="D751" i="6" s="1"/>
  <c r="C750" i="6"/>
  <c r="D750" i="6" s="1"/>
  <c r="C749" i="6"/>
  <c r="D749" i="6" s="1"/>
  <c r="C748" i="6"/>
  <c r="D748" i="6" s="1"/>
  <c r="C747" i="6"/>
  <c r="D747" i="6" s="1"/>
  <c r="C746" i="6"/>
  <c r="D746" i="6" s="1"/>
  <c r="C745" i="6"/>
  <c r="D745" i="6" s="1"/>
  <c r="C744" i="6"/>
  <c r="D744" i="6" s="1"/>
  <c r="C743" i="6"/>
  <c r="D743" i="6" s="1"/>
  <c r="C742" i="6"/>
  <c r="D742" i="6" s="1"/>
  <c r="C741" i="6"/>
  <c r="D741" i="6" s="1"/>
  <c r="C740" i="6"/>
  <c r="D740" i="6" s="1"/>
  <c r="C739" i="6"/>
  <c r="D739" i="6" s="1"/>
  <c r="C738" i="6"/>
  <c r="D738" i="6" s="1"/>
  <c r="C737" i="6"/>
  <c r="D737" i="6" s="1"/>
  <c r="C736" i="6"/>
  <c r="D736" i="6" s="1"/>
  <c r="C735" i="6"/>
  <c r="D735" i="6" s="1"/>
  <c r="C734" i="6"/>
  <c r="D734" i="6" s="1"/>
  <c r="C733" i="6"/>
  <c r="D733" i="6" s="1"/>
  <c r="C732" i="6"/>
  <c r="D732" i="6" s="1"/>
  <c r="C731" i="6"/>
  <c r="D731" i="6" s="1"/>
  <c r="C730" i="6"/>
  <c r="D730" i="6" s="1"/>
  <c r="C729" i="6"/>
  <c r="D729" i="6" s="1"/>
  <c r="C728" i="6"/>
  <c r="D728" i="6" s="1"/>
  <c r="C727" i="6"/>
  <c r="D727" i="6" s="1"/>
  <c r="C726" i="6"/>
  <c r="D726" i="6" s="1"/>
  <c r="C725" i="6"/>
  <c r="D725" i="6" s="1"/>
  <c r="C724" i="6"/>
  <c r="D724" i="6" s="1"/>
  <c r="C723" i="6"/>
  <c r="D723" i="6" s="1"/>
  <c r="C722" i="6"/>
  <c r="D722" i="6" s="1"/>
  <c r="C721" i="6"/>
  <c r="D721" i="6" s="1"/>
  <c r="C720" i="6"/>
  <c r="D720" i="6" s="1"/>
  <c r="C719" i="6"/>
  <c r="D719" i="6" s="1"/>
  <c r="C718" i="6"/>
  <c r="D718" i="6" s="1"/>
  <c r="C717" i="6"/>
  <c r="D717" i="6" s="1"/>
  <c r="C716" i="6"/>
  <c r="D716" i="6" s="1"/>
  <c r="C715" i="6"/>
  <c r="D715" i="6" s="1"/>
  <c r="C714" i="6"/>
  <c r="D714" i="6" s="1"/>
  <c r="C713" i="6"/>
  <c r="D713" i="6" s="1"/>
  <c r="C712" i="6"/>
  <c r="D712" i="6" s="1"/>
  <c r="C711" i="6"/>
  <c r="D711" i="6" s="1"/>
  <c r="C710" i="6"/>
  <c r="D710" i="6" s="1"/>
  <c r="C709" i="6"/>
  <c r="D709" i="6" s="1"/>
  <c r="C708" i="6"/>
  <c r="D708" i="6" s="1"/>
  <c r="C707" i="6"/>
  <c r="D707" i="6" s="1"/>
  <c r="C706" i="6"/>
  <c r="D706" i="6" s="1"/>
  <c r="C705" i="6"/>
  <c r="D705" i="6" s="1"/>
  <c r="C704" i="6"/>
  <c r="D704" i="6" s="1"/>
  <c r="C703" i="6"/>
  <c r="D703" i="6" s="1"/>
  <c r="C702" i="6"/>
  <c r="D702" i="6" s="1"/>
  <c r="C701" i="6"/>
  <c r="D701" i="6" s="1"/>
  <c r="C700" i="6"/>
  <c r="D700" i="6" s="1"/>
  <c r="C699" i="6"/>
  <c r="D699" i="6" s="1"/>
  <c r="C698" i="6"/>
  <c r="D698" i="6" s="1"/>
  <c r="C697" i="6"/>
  <c r="D697" i="6" s="1"/>
  <c r="C696" i="6"/>
  <c r="D696" i="6" s="1"/>
  <c r="C695" i="6"/>
  <c r="D695" i="6" s="1"/>
  <c r="C694" i="6"/>
  <c r="D694" i="6" s="1"/>
  <c r="C693" i="6"/>
  <c r="D693" i="6" s="1"/>
  <c r="C692" i="6"/>
  <c r="D692" i="6" s="1"/>
  <c r="C691" i="6"/>
  <c r="D691" i="6" s="1"/>
  <c r="C690" i="6"/>
  <c r="D690" i="6" s="1"/>
  <c r="C689" i="6"/>
  <c r="D689" i="6" s="1"/>
  <c r="C688" i="6"/>
  <c r="D688" i="6" s="1"/>
  <c r="C687" i="6"/>
  <c r="D687" i="6" s="1"/>
  <c r="C686" i="6"/>
  <c r="D686" i="6" s="1"/>
  <c r="C685" i="6"/>
  <c r="D685" i="6" s="1"/>
  <c r="C684" i="6"/>
  <c r="D684" i="6" s="1"/>
  <c r="C683" i="6"/>
  <c r="D683" i="6" s="1"/>
  <c r="C682" i="6"/>
  <c r="D682" i="6" s="1"/>
  <c r="C681" i="6"/>
  <c r="D681" i="6" s="1"/>
  <c r="C680" i="6"/>
  <c r="D680" i="6" s="1"/>
  <c r="C679" i="6"/>
  <c r="D679" i="6" s="1"/>
  <c r="C678" i="6"/>
  <c r="D678" i="6" s="1"/>
  <c r="C677" i="6"/>
  <c r="D677" i="6" s="1"/>
  <c r="C676" i="6"/>
  <c r="D676" i="6" s="1"/>
  <c r="C675" i="6"/>
  <c r="D675" i="6" s="1"/>
  <c r="C674" i="6"/>
  <c r="D674" i="6" s="1"/>
  <c r="C673" i="6"/>
  <c r="D673" i="6" s="1"/>
  <c r="C672" i="6"/>
  <c r="D672" i="6" s="1"/>
  <c r="C671" i="6"/>
  <c r="D671" i="6" s="1"/>
  <c r="C670" i="6"/>
  <c r="D670" i="6" s="1"/>
  <c r="C669" i="6"/>
  <c r="D669" i="6" s="1"/>
  <c r="C668" i="6"/>
  <c r="D668" i="6" s="1"/>
  <c r="C667" i="6"/>
  <c r="D667" i="6" s="1"/>
  <c r="C666" i="6"/>
  <c r="D666" i="6" s="1"/>
  <c r="C665" i="6"/>
  <c r="D665" i="6" s="1"/>
  <c r="C664" i="6"/>
  <c r="D664" i="6" s="1"/>
  <c r="C663" i="6"/>
  <c r="D663" i="6" s="1"/>
  <c r="C662" i="6"/>
  <c r="D662" i="6" s="1"/>
  <c r="C661" i="6"/>
  <c r="D661" i="6" s="1"/>
  <c r="C660" i="6"/>
  <c r="D660" i="6" s="1"/>
  <c r="C659" i="6"/>
  <c r="D659" i="6" s="1"/>
  <c r="C658" i="6"/>
  <c r="D658" i="6" s="1"/>
  <c r="C657" i="6"/>
  <c r="D657" i="6" s="1"/>
  <c r="C656" i="6"/>
  <c r="D656" i="6" s="1"/>
  <c r="C655" i="6"/>
  <c r="D655" i="6" s="1"/>
  <c r="C654" i="6"/>
  <c r="D654" i="6" s="1"/>
  <c r="C653" i="6"/>
  <c r="D653" i="6" s="1"/>
  <c r="C652" i="6"/>
  <c r="D652" i="6" s="1"/>
  <c r="C651" i="6"/>
  <c r="D651" i="6" s="1"/>
  <c r="C650" i="6"/>
  <c r="D650" i="6" s="1"/>
  <c r="C649" i="6"/>
  <c r="D649" i="6" s="1"/>
  <c r="C648" i="6"/>
  <c r="D648" i="6" s="1"/>
  <c r="C647" i="6"/>
  <c r="D647" i="6" s="1"/>
  <c r="C646" i="6"/>
  <c r="D646" i="6" s="1"/>
  <c r="C645" i="6"/>
  <c r="D645" i="6" s="1"/>
  <c r="C644" i="6"/>
  <c r="D644" i="6" s="1"/>
  <c r="C643" i="6"/>
  <c r="D643" i="6" s="1"/>
  <c r="C642" i="6"/>
  <c r="D642" i="6" s="1"/>
  <c r="C641" i="6"/>
  <c r="D641" i="6" s="1"/>
  <c r="C640" i="6"/>
  <c r="D640" i="6" s="1"/>
  <c r="C639" i="6"/>
  <c r="D639" i="6" s="1"/>
  <c r="C638" i="6"/>
  <c r="D638" i="6" s="1"/>
  <c r="C637" i="6"/>
  <c r="D637" i="6" s="1"/>
  <c r="C636" i="6"/>
  <c r="D636" i="6" s="1"/>
  <c r="C635" i="6"/>
  <c r="D635" i="6" s="1"/>
  <c r="C634" i="6"/>
  <c r="D634" i="6" s="1"/>
  <c r="C633" i="6"/>
  <c r="D633" i="6" s="1"/>
  <c r="C632" i="6"/>
  <c r="D632" i="6" s="1"/>
  <c r="C631" i="6"/>
  <c r="D631" i="6" s="1"/>
  <c r="C630" i="6"/>
  <c r="D630" i="6" s="1"/>
  <c r="C629" i="6"/>
  <c r="D629" i="6" s="1"/>
  <c r="C628" i="6"/>
  <c r="D628" i="6" s="1"/>
  <c r="C627" i="6"/>
  <c r="D627" i="6" s="1"/>
  <c r="C626" i="6"/>
  <c r="D626" i="6" s="1"/>
  <c r="C625" i="6"/>
  <c r="D625" i="6" s="1"/>
  <c r="C624" i="6"/>
  <c r="D624" i="6" s="1"/>
  <c r="C623" i="6"/>
  <c r="D623" i="6" s="1"/>
  <c r="C622" i="6"/>
  <c r="D622" i="6" s="1"/>
  <c r="C621" i="6"/>
  <c r="D621" i="6" s="1"/>
  <c r="C620" i="6"/>
  <c r="D620" i="6" s="1"/>
  <c r="C619" i="6"/>
  <c r="D619" i="6" s="1"/>
  <c r="C618" i="6"/>
  <c r="D618" i="6" s="1"/>
  <c r="C617" i="6"/>
  <c r="D617" i="6" s="1"/>
  <c r="C616" i="6"/>
  <c r="D616" i="6" s="1"/>
  <c r="C615" i="6"/>
  <c r="D615" i="6" s="1"/>
  <c r="C614" i="6"/>
  <c r="D614" i="6" s="1"/>
  <c r="C613" i="6"/>
  <c r="D613" i="6" s="1"/>
  <c r="C612" i="6"/>
  <c r="D612" i="6" s="1"/>
  <c r="C611" i="6"/>
  <c r="D611" i="6" s="1"/>
  <c r="C610" i="6"/>
  <c r="D610" i="6" s="1"/>
  <c r="C609" i="6"/>
  <c r="D609" i="6" s="1"/>
  <c r="C608" i="6"/>
  <c r="D608" i="6" s="1"/>
  <c r="C607" i="6"/>
  <c r="D607" i="6" s="1"/>
  <c r="C606" i="6"/>
  <c r="D606" i="6" s="1"/>
  <c r="C605" i="6"/>
  <c r="D605" i="6" s="1"/>
  <c r="C604" i="6"/>
  <c r="D604" i="6" s="1"/>
  <c r="C603" i="6"/>
  <c r="D603" i="6" s="1"/>
  <c r="C602" i="6"/>
  <c r="D602" i="6" s="1"/>
  <c r="C601" i="6"/>
  <c r="D601" i="6" s="1"/>
  <c r="C600" i="6"/>
  <c r="D600" i="6" s="1"/>
  <c r="C599" i="6"/>
  <c r="D599" i="6" s="1"/>
  <c r="C598" i="6"/>
  <c r="D598" i="6" s="1"/>
  <c r="C597" i="6"/>
  <c r="D597" i="6" s="1"/>
  <c r="C596" i="6"/>
  <c r="D596" i="6" s="1"/>
  <c r="C595" i="6"/>
  <c r="D595" i="6" s="1"/>
  <c r="C594" i="6"/>
  <c r="D594" i="6" s="1"/>
  <c r="C593" i="6"/>
  <c r="D593" i="6" s="1"/>
  <c r="C592" i="6"/>
  <c r="D592" i="6" s="1"/>
  <c r="C591" i="6"/>
  <c r="D591" i="6" s="1"/>
  <c r="C590" i="6"/>
  <c r="D590" i="6" s="1"/>
  <c r="C589" i="6"/>
  <c r="D589" i="6" s="1"/>
  <c r="C588" i="6"/>
  <c r="D588" i="6" s="1"/>
  <c r="C587" i="6"/>
  <c r="D587" i="6" s="1"/>
  <c r="C586" i="6"/>
  <c r="D586" i="6" s="1"/>
  <c r="C585" i="6"/>
  <c r="D585" i="6" s="1"/>
  <c r="C584" i="6"/>
  <c r="D584" i="6" s="1"/>
  <c r="C583" i="6"/>
  <c r="D583" i="6" s="1"/>
  <c r="C582" i="6"/>
  <c r="D582" i="6" s="1"/>
  <c r="C581" i="6"/>
  <c r="D581" i="6" s="1"/>
  <c r="C580" i="6"/>
  <c r="D580" i="6" s="1"/>
  <c r="C579" i="6"/>
  <c r="D579" i="6" s="1"/>
  <c r="C578" i="6"/>
  <c r="D578" i="6" s="1"/>
  <c r="C577" i="6"/>
  <c r="D577" i="6" s="1"/>
  <c r="C576" i="6"/>
  <c r="D576" i="6" s="1"/>
  <c r="C575" i="6"/>
  <c r="D575" i="6" s="1"/>
  <c r="C574" i="6"/>
  <c r="D574" i="6" s="1"/>
  <c r="C573" i="6"/>
  <c r="D573" i="6" s="1"/>
  <c r="C572" i="6"/>
  <c r="D572" i="6" s="1"/>
  <c r="C571" i="6"/>
  <c r="D571" i="6" s="1"/>
  <c r="C570" i="6"/>
  <c r="D570" i="6" s="1"/>
  <c r="C569" i="6"/>
  <c r="D569" i="6" s="1"/>
  <c r="C568" i="6"/>
  <c r="D568" i="6" s="1"/>
  <c r="C567" i="6"/>
  <c r="D567" i="6" s="1"/>
  <c r="C566" i="6"/>
  <c r="D566" i="6" s="1"/>
  <c r="C565" i="6"/>
  <c r="D565" i="6" s="1"/>
  <c r="C564" i="6"/>
  <c r="D564" i="6" s="1"/>
  <c r="C563" i="6"/>
  <c r="D563" i="6" s="1"/>
  <c r="C562" i="6"/>
  <c r="D562" i="6" s="1"/>
  <c r="C561" i="6"/>
  <c r="D561" i="6" s="1"/>
  <c r="C560" i="6"/>
  <c r="D560" i="6" s="1"/>
  <c r="C559" i="6"/>
  <c r="D559" i="6" s="1"/>
  <c r="C558" i="6"/>
  <c r="D558" i="6" s="1"/>
  <c r="C557" i="6"/>
  <c r="D557" i="6" s="1"/>
  <c r="C556" i="6"/>
  <c r="D556" i="6" s="1"/>
  <c r="C555" i="6"/>
  <c r="D555" i="6" s="1"/>
  <c r="C554" i="6"/>
  <c r="D554" i="6" s="1"/>
  <c r="C553" i="6"/>
  <c r="D553" i="6" s="1"/>
  <c r="C552" i="6"/>
  <c r="D552" i="6" s="1"/>
  <c r="C551" i="6"/>
  <c r="D551" i="6" s="1"/>
  <c r="C550" i="6"/>
  <c r="D550" i="6" s="1"/>
  <c r="C549" i="6"/>
  <c r="D549" i="6" s="1"/>
  <c r="C548" i="6"/>
  <c r="D548" i="6" s="1"/>
  <c r="C547" i="6"/>
  <c r="D547" i="6" s="1"/>
  <c r="C546" i="6"/>
  <c r="D546" i="6" s="1"/>
  <c r="C545" i="6"/>
  <c r="D545" i="6" s="1"/>
  <c r="C544" i="6"/>
  <c r="D544" i="6" s="1"/>
  <c r="C543" i="6"/>
  <c r="D543" i="6" s="1"/>
  <c r="C542" i="6"/>
  <c r="D542" i="6" s="1"/>
  <c r="C541" i="6"/>
  <c r="D541" i="6" s="1"/>
  <c r="C540" i="6"/>
  <c r="D540" i="6" s="1"/>
  <c r="C539" i="6"/>
  <c r="D539" i="6" s="1"/>
  <c r="C538" i="6"/>
  <c r="D538" i="6" s="1"/>
  <c r="C537" i="6"/>
  <c r="D537" i="6" s="1"/>
  <c r="C536" i="6"/>
  <c r="D536" i="6" s="1"/>
  <c r="C535" i="6"/>
  <c r="D535" i="6" s="1"/>
  <c r="C534" i="6"/>
  <c r="D534" i="6" s="1"/>
  <c r="C533" i="6"/>
  <c r="D533" i="6" s="1"/>
  <c r="C532" i="6"/>
  <c r="D532" i="6" s="1"/>
  <c r="C531" i="6"/>
  <c r="D531" i="6" s="1"/>
  <c r="C530" i="6"/>
  <c r="D530" i="6" s="1"/>
  <c r="C529" i="6"/>
  <c r="D529" i="6" s="1"/>
  <c r="C528" i="6"/>
  <c r="D528" i="6" s="1"/>
  <c r="C527" i="6"/>
  <c r="D527" i="6" s="1"/>
  <c r="C526" i="6"/>
  <c r="D526" i="6" s="1"/>
  <c r="C525" i="6"/>
  <c r="D525" i="6" s="1"/>
  <c r="C524" i="6"/>
  <c r="D524" i="6" s="1"/>
  <c r="C523" i="6"/>
  <c r="D523" i="6" s="1"/>
  <c r="C522" i="6"/>
  <c r="D522" i="6" s="1"/>
  <c r="C521" i="6"/>
  <c r="D521" i="6" s="1"/>
  <c r="C520" i="6"/>
  <c r="D520" i="6" s="1"/>
  <c r="C519" i="6"/>
  <c r="D519" i="6" s="1"/>
  <c r="C518" i="6"/>
  <c r="D518" i="6" s="1"/>
  <c r="C517" i="6"/>
  <c r="D517" i="6" s="1"/>
  <c r="C516" i="6"/>
  <c r="D516" i="6" s="1"/>
  <c r="C515" i="6"/>
  <c r="D515" i="6" s="1"/>
  <c r="C514" i="6"/>
  <c r="D514" i="6" s="1"/>
  <c r="C513" i="6"/>
  <c r="D513" i="6" s="1"/>
  <c r="C512" i="6"/>
  <c r="D512" i="6" s="1"/>
  <c r="C511" i="6"/>
  <c r="D511" i="6" s="1"/>
  <c r="C510" i="6"/>
  <c r="D510" i="6" s="1"/>
  <c r="C509" i="6"/>
  <c r="D509" i="6" s="1"/>
  <c r="C508" i="6"/>
  <c r="D508" i="6" s="1"/>
  <c r="C507" i="6"/>
  <c r="D507" i="6" s="1"/>
  <c r="C506" i="6"/>
  <c r="D506" i="6" s="1"/>
  <c r="C505" i="6"/>
  <c r="D505" i="6" s="1"/>
  <c r="C504" i="6"/>
  <c r="D504" i="6" s="1"/>
  <c r="C503" i="6"/>
  <c r="D503" i="6" s="1"/>
  <c r="C502" i="6"/>
  <c r="D502" i="6" s="1"/>
  <c r="C501" i="6"/>
  <c r="D501" i="6" s="1"/>
  <c r="C500" i="6"/>
  <c r="D500" i="6" s="1"/>
  <c r="C499" i="6"/>
  <c r="D499" i="6" s="1"/>
  <c r="C498" i="6"/>
  <c r="D498" i="6" s="1"/>
  <c r="C497" i="6"/>
  <c r="D497" i="6" s="1"/>
  <c r="C496" i="6"/>
  <c r="D496" i="6" s="1"/>
  <c r="C495" i="6"/>
  <c r="D495" i="6" s="1"/>
  <c r="C494" i="6"/>
  <c r="D494" i="6" s="1"/>
  <c r="C493" i="6"/>
  <c r="D493" i="6" s="1"/>
  <c r="C492" i="6"/>
  <c r="D492" i="6" s="1"/>
  <c r="C491" i="6"/>
  <c r="D491" i="6" s="1"/>
  <c r="C490" i="6"/>
  <c r="D490" i="6" s="1"/>
  <c r="C489" i="6"/>
  <c r="D489" i="6" s="1"/>
  <c r="C488" i="6"/>
  <c r="D488" i="6" s="1"/>
  <c r="C487" i="6"/>
  <c r="D487" i="6" s="1"/>
  <c r="C486" i="6"/>
  <c r="D486" i="6" s="1"/>
  <c r="C485" i="6"/>
  <c r="D485" i="6" s="1"/>
  <c r="C484" i="6"/>
  <c r="D484" i="6" s="1"/>
  <c r="C483" i="6"/>
  <c r="D483" i="6" s="1"/>
  <c r="C482" i="6"/>
  <c r="D482" i="6" s="1"/>
  <c r="C481" i="6"/>
  <c r="D481" i="6" s="1"/>
  <c r="C480" i="6"/>
  <c r="D480" i="6" s="1"/>
  <c r="C479" i="6"/>
  <c r="D479" i="6" s="1"/>
  <c r="C478" i="6"/>
  <c r="D478" i="6" s="1"/>
  <c r="C477" i="6"/>
  <c r="D477" i="6" s="1"/>
  <c r="C476" i="6"/>
  <c r="D476" i="6" s="1"/>
  <c r="C475" i="6"/>
  <c r="D475" i="6" s="1"/>
  <c r="C474" i="6"/>
  <c r="D474" i="6" s="1"/>
  <c r="C473" i="6"/>
  <c r="D473" i="6" s="1"/>
  <c r="C472" i="6"/>
  <c r="D472" i="6" s="1"/>
  <c r="C471" i="6"/>
  <c r="D471" i="6" s="1"/>
  <c r="C470" i="6"/>
  <c r="D470" i="6" s="1"/>
  <c r="C469" i="6"/>
  <c r="D469" i="6" s="1"/>
  <c r="C468" i="6"/>
  <c r="D468" i="6" s="1"/>
  <c r="C467" i="6"/>
  <c r="D467" i="6" s="1"/>
  <c r="C466" i="6"/>
  <c r="D466" i="6" s="1"/>
  <c r="C465" i="6"/>
  <c r="D465" i="6" s="1"/>
  <c r="C464" i="6"/>
  <c r="D464" i="6" s="1"/>
  <c r="C463" i="6"/>
  <c r="D463" i="6" s="1"/>
  <c r="C462" i="6"/>
  <c r="D462" i="6" s="1"/>
  <c r="C461" i="6"/>
  <c r="D461" i="6" s="1"/>
  <c r="C460" i="6"/>
  <c r="D460" i="6" s="1"/>
  <c r="C459" i="6"/>
  <c r="D459" i="6" s="1"/>
  <c r="C458" i="6"/>
  <c r="D458" i="6" s="1"/>
  <c r="C457" i="6"/>
  <c r="D457" i="6" s="1"/>
  <c r="C456" i="6"/>
  <c r="D456" i="6" s="1"/>
  <c r="C455" i="6"/>
  <c r="D455" i="6" s="1"/>
  <c r="C454" i="6"/>
  <c r="D454" i="6" s="1"/>
  <c r="C453" i="6"/>
  <c r="D453" i="6" s="1"/>
  <c r="C452" i="6"/>
  <c r="D452" i="6" s="1"/>
  <c r="C451" i="6"/>
  <c r="D451" i="6" s="1"/>
  <c r="C450" i="6"/>
  <c r="D450" i="6" s="1"/>
  <c r="C449" i="6"/>
  <c r="D449" i="6" s="1"/>
  <c r="C448" i="6"/>
  <c r="D448" i="6" s="1"/>
  <c r="C447" i="6"/>
  <c r="D447" i="6" s="1"/>
  <c r="C446" i="6"/>
  <c r="D446" i="6" s="1"/>
  <c r="C445" i="6"/>
  <c r="D445" i="6" s="1"/>
  <c r="C444" i="6"/>
  <c r="D444" i="6" s="1"/>
  <c r="C443" i="6"/>
  <c r="D443" i="6" s="1"/>
  <c r="C442" i="6"/>
  <c r="D442" i="6" s="1"/>
  <c r="C441" i="6"/>
  <c r="D441" i="6" s="1"/>
  <c r="C440" i="6"/>
  <c r="D440" i="6" s="1"/>
  <c r="C439" i="6"/>
  <c r="D439" i="6" s="1"/>
  <c r="C438" i="6"/>
  <c r="D438" i="6" s="1"/>
  <c r="C437" i="6"/>
  <c r="D437" i="6" s="1"/>
  <c r="C436" i="6"/>
  <c r="D436" i="6" s="1"/>
  <c r="C435" i="6"/>
  <c r="D435" i="6" s="1"/>
  <c r="C434" i="6"/>
  <c r="D434" i="6" s="1"/>
  <c r="C433" i="6"/>
  <c r="D433" i="6" s="1"/>
  <c r="C432" i="6"/>
  <c r="D432" i="6" s="1"/>
  <c r="C431" i="6"/>
  <c r="D431" i="6" s="1"/>
  <c r="C430" i="6"/>
  <c r="D430" i="6" s="1"/>
  <c r="C429" i="6"/>
  <c r="D429" i="6" s="1"/>
  <c r="C428" i="6"/>
  <c r="D428" i="6" s="1"/>
  <c r="C427" i="6"/>
  <c r="D427" i="6" s="1"/>
  <c r="C426" i="6"/>
  <c r="D426" i="6" s="1"/>
  <c r="C425" i="6"/>
  <c r="D425" i="6" s="1"/>
  <c r="C424" i="6"/>
  <c r="D424" i="6" s="1"/>
  <c r="C423" i="6"/>
  <c r="D423" i="6" s="1"/>
  <c r="C422" i="6"/>
  <c r="D422" i="6" s="1"/>
  <c r="C421" i="6"/>
  <c r="D421" i="6" s="1"/>
  <c r="C420" i="6"/>
  <c r="D420" i="6" s="1"/>
  <c r="C419" i="6"/>
  <c r="D419" i="6" s="1"/>
  <c r="C418" i="6"/>
  <c r="D418" i="6" s="1"/>
  <c r="C417" i="6"/>
  <c r="D417" i="6" s="1"/>
  <c r="C416" i="6"/>
  <c r="D416" i="6" s="1"/>
  <c r="C415" i="6"/>
  <c r="D415" i="6" s="1"/>
  <c r="C414" i="6"/>
  <c r="D414" i="6" s="1"/>
  <c r="C413" i="6"/>
  <c r="D413" i="6" s="1"/>
  <c r="C412" i="6"/>
  <c r="D412" i="6" s="1"/>
  <c r="C411" i="6"/>
  <c r="D411" i="6" s="1"/>
  <c r="C410" i="6"/>
  <c r="D410" i="6" s="1"/>
  <c r="C409" i="6"/>
  <c r="D409" i="6" s="1"/>
  <c r="C408" i="6"/>
  <c r="D408" i="6" s="1"/>
  <c r="C407" i="6"/>
  <c r="D407" i="6" s="1"/>
  <c r="C406" i="6"/>
  <c r="D406" i="6" s="1"/>
  <c r="C405" i="6"/>
  <c r="D405" i="6" s="1"/>
  <c r="C404" i="6"/>
  <c r="D404" i="6" s="1"/>
  <c r="C403" i="6"/>
  <c r="D403" i="6" s="1"/>
  <c r="C402" i="6"/>
  <c r="D402" i="6" s="1"/>
  <c r="C401" i="6"/>
  <c r="D401" i="6" s="1"/>
  <c r="C400" i="6"/>
  <c r="D400" i="6" s="1"/>
  <c r="C399" i="6"/>
  <c r="D399" i="6" s="1"/>
  <c r="C398" i="6"/>
  <c r="D398" i="6" s="1"/>
  <c r="C397" i="6"/>
  <c r="D397" i="6" s="1"/>
  <c r="C396" i="6"/>
  <c r="D396" i="6" s="1"/>
  <c r="C395" i="6"/>
  <c r="D395" i="6" s="1"/>
  <c r="C394" i="6"/>
  <c r="D394" i="6" s="1"/>
  <c r="C393" i="6"/>
  <c r="D393" i="6" s="1"/>
  <c r="C392" i="6"/>
  <c r="D392" i="6" s="1"/>
  <c r="C391" i="6"/>
  <c r="D391" i="6" s="1"/>
  <c r="C390" i="6"/>
  <c r="D390" i="6" s="1"/>
  <c r="C389" i="6"/>
  <c r="D389" i="6" s="1"/>
  <c r="C388" i="6"/>
  <c r="D388" i="6" s="1"/>
  <c r="C387" i="6"/>
  <c r="D387" i="6" s="1"/>
  <c r="C386" i="6"/>
  <c r="D386" i="6" s="1"/>
  <c r="C385" i="6"/>
  <c r="D385" i="6" s="1"/>
  <c r="C384" i="6"/>
  <c r="D384" i="6" s="1"/>
  <c r="C383" i="6"/>
  <c r="D383" i="6" s="1"/>
  <c r="C382" i="6"/>
  <c r="D382" i="6" s="1"/>
  <c r="C381" i="6"/>
  <c r="D381" i="6" s="1"/>
  <c r="C380" i="6"/>
  <c r="D380" i="6" s="1"/>
  <c r="C379" i="6"/>
  <c r="D379" i="6" s="1"/>
  <c r="C378" i="6"/>
  <c r="D378" i="6" s="1"/>
  <c r="C377" i="6"/>
  <c r="D377" i="6" s="1"/>
  <c r="C376" i="6"/>
  <c r="D376" i="6" s="1"/>
  <c r="C375" i="6"/>
  <c r="D375" i="6" s="1"/>
  <c r="C374" i="6"/>
  <c r="D374" i="6" s="1"/>
  <c r="C373" i="6"/>
  <c r="D373" i="6" s="1"/>
  <c r="C372" i="6"/>
  <c r="D372" i="6" s="1"/>
  <c r="C371" i="6"/>
  <c r="D371" i="6" s="1"/>
  <c r="C370" i="6"/>
  <c r="D370" i="6" s="1"/>
  <c r="C369" i="6"/>
  <c r="D369" i="6" s="1"/>
  <c r="C368" i="6"/>
  <c r="D368" i="6" s="1"/>
  <c r="C367" i="6"/>
  <c r="D367" i="6" s="1"/>
  <c r="C366" i="6"/>
  <c r="D366" i="6" s="1"/>
  <c r="C365" i="6"/>
  <c r="D365" i="6" s="1"/>
  <c r="C364" i="6"/>
  <c r="D364" i="6" s="1"/>
  <c r="C363" i="6"/>
  <c r="D363" i="6" s="1"/>
  <c r="C362" i="6"/>
  <c r="D362" i="6" s="1"/>
  <c r="C361" i="6"/>
  <c r="D361" i="6" s="1"/>
  <c r="C360" i="6"/>
  <c r="D360" i="6" s="1"/>
  <c r="C359" i="6"/>
  <c r="D359" i="6" s="1"/>
  <c r="C358" i="6"/>
  <c r="D358" i="6" s="1"/>
  <c r="C357" i="6"/>
  <c r="D357" i="6" s="1"/>
  <c r="C356" i="6"/>
  <c r="D356" i="6" s="1"/>
  <c r="C355" i="6"/>
  <c r="D355" i="6" s="1"/>
  <c r="C354" i="6"/>
  <c r="D354" i="6" s="1"/>
  <c r="C353" i="6"/>
  <c r="D353" i="6" s="1"/>
  <c r="C352" i="6"/>
  <c r="D352" i="6" s="1"/>
  <c r="C351" i="6"/>
  <c r="D351" i="6" s="1"/>
  <c r="C350" i="6"/>
  <c r="D350" i="6" s="1"/>
  <c r="C349" i="6"/>
  <c r="D349" i="6" s="1"/>
  <c r="C348" i="6"/>
  <c r="D348" i="6" s="1"/>
  <c r="C347" i="6"/>
  <c r="D347" i="6" s="1"/>
  <c r="C346" i="6"/>
  <c r="D346" i="6" s="1"/>
  <c r="C345" i="6"/>
  <c r="D345" i="6" s="1"/>
  <c r="C344" i="6"/>
  <c r="D344" i="6" s="1"/>
  <c r="C343" i="6"/>
  <c r="D343" i="6" s="1"/>
  <c r="C342" i="6"/>
  <c r="D342" i="6" s="1"/>
  <c r="C341" i="6"/>
  <c r="D341" i="6" s="1"/>
  <c r="C340" i="6"/>
  <c r="D340" i="6" s="1"/>
  <c r="C339" i="6"/>
  <c r="D339" i="6" s="1"/>
  <c r="C338" i="6"/>
  <c r="D338" i="6" s="1"/>
  <c r="C337" i="6"/>
  <c r="D337" i="6" s="1"/>
  <c r="C336" i="6"/>
  <c r="D336" i="6" s="1"/>
  <c r="C335" i="6"/>
  <c r="D335" i="6" s="1"/>
  <c r="C334" i="6"/>
  <c r="D334" i="6" s="1"/>
  <c r="C333" i="6"/>
  <c r="D333" i="6" s="1"/>
  <c r="C332" i="6"/>
  <c r="D332" i="6" s="1"/>
  <c r="C331" i="6"/>
  <c r="D331" i="6" s="1"/>
  <c r="C330" i="6"/>
  <c r="D330" i="6" s="1"/>
  <c r="C329" i="6"/>
  <c r="D329" i="6" s="1"/>
  <c r="C328" i="6"/>
  <c r="D328" i="6" s="1"/>
  <c r="C327" i="6"/>
  <c r="D327" i="6" s="1"/>
  <c r="C326" i="6"/>
  <c r="D326" i="6" s="1"/>
  <c r="C325" i="6"/>
  <c r="D325" i="6" s="1"/>
  <c r="C324" i="6"/>
  <c r="D324" i="6" s="1"/>
  <c r="C323" i="6"/>
  <c r="D323" i="6" s="1"/>
  <c r="C322" i="6"/>
  <c r="D322" i="6" s="1"/>
  <c r="C321" i="6"/>
  <c r="D321" i="6" s="1"/>
  <c r="C320" i="6"/>
  <c r="D320" i="6" s="1"/>
  <c r="C319" i="6"/>
  <c r="D319" i="6" s="1"/>
  <c r="C318" i="6"/>
  <c r="D318" i="6" s="1"/>
  <c r="C317" i="6"/>
  <c r="D317" i="6" s="1"/>
  <c r="C316" i="6"/>
  <c r="D316" i="6" s="1"/>
  <c r="C315" i="6"/>
  <c r="D315" i="6" s="1"/>
  <c r="C314" i="6"/>
  <c r="D314" i="6" s="1"/>
  <c r="C313" i="6"/>
  <c r="D313" i="6" s="1"/>
  <c r="C312" i="6"/>
  <c r="D312" i="6" s="1"/>
  <c r="C311" i="6"/>
  <c r="D311" i="6" s="1"/>
  <c r="C310" i="6"/>
  <c r="D310" i="6" s="1"/>
  <c r="C309" i="6"/>
  <c r="D309" i="6" s="1"/>
  <c r="C308" i="6"/>
  <c r="D308" i="6" s="1"/>
  <c r="C307" i="6"/>
  <c r="D307" i="6" s="1"/>
  <c r="C306" i="6"/>
  <c r="D306" i="6" s="1"/>
  <c r="C305" i="6"/>
  <c r="D305" i="6" s="1"/>
  <c r="C304" i="6"/>
  <c r="D304" i="6" s="1"/>
  <c r="C303" i="6"/>
  <c r="D303" i="6" s="1"/>
  <c r="C302" i="6"/>
  <c r="D302" i="6" s="1"/>
  <c r="C301" i="6"/>
  <c r="D301" i="6" s="1"/>
  <c r="C300" i="6"/>
  <c r="D300" i="6" s="1"/>
  <c r="C299" i="6"/>
  <c r="D299" i="6" s="1"/>
  <c r="C298" i="6"/>
  <c r="D298" i="6" s="1"/>
  <c r="C297" i="6"/>
  <c r="D297" i="6" s="1"/>
  <c r="C296" i="6"/>
  <c r="D296" i="6" s="1"/>
  <c r="C295" i="6"/>
  <c r="D295" i="6" s="1"/>
  <c r="C294" i="6"/>
  <c r="D294" i="6" s="1"/>
  <c r="C293" i="6"/>
  <c r="D293" i="6" s="1"/>
  <c r="C292" i="6"/>
  <c r="D292" i="6" s="1"/>
  <c r="C291" i="6"/>
  <c r="D291" i="6" s="1"/>
  <c r="C290" i="6"/>
  <c r="D290" i="6" s="1"/>
  <c r="C289" i="6"/>
  <c r="D289" i="6" s="1"/>
  <c r="C288" i="6"/>
  <c r="D288" i="6" s="1"/>
  <c r="C287" i="6"/>
  <c r="D287" i="6" s="1"/>
  <c r="C286" i="6"/>
  <c r="D286" i="6" s="1"/>
  <c r="C285" i="6"/>
  <c r="D285" i="6" s="1"/>
  <c r="C284" i="6"/>
  <c r="D284" i="6" s="1"/>
  <c r="C283" i="6"/>
  <c r="D283" i="6" s="1"/>
  <c r="C282" i="6"/>
  <c r="D282" i="6" s="1"/>
  <c r="C281" i="6"/>
  <c r="D281" i="6" s="1"/>
  <c r="C280" i="6"/>
  <c r="D280" i="6" s="1"/>
  <c r="C279" i="6"/>
  <c r="D279" i="6" s="1"/>
  <c r="C278" i="6"/>
  <c r="D278" i="6" s="1"/>
  <c r="C277" i="6"/>
  <c r="D277" i="6" s="1"/>
  <c r="C276" i="6"/>
  <c r="D276" i="6" s="1"/>
  <c r="C275" i="6"/>
  <c r="D275" i="6" s="1"/>
  <c r="C274" i="6"/>
  <c r="D274" i="6" s="1"/>
  <c r="C273" i="6"/>
  <c r="D273" i="6" s="1"/>
  <c r="C272" i="6"/>
  <c r="D272" i="6" s="1"/>
  <c r="C271" i="6"/>
  <c r="D271" i="6" s="1"/>
  <c r="C270" i="6"/>
  <c r="D270" i="6" s="1"/>
  <c r="C269" i="6"/>
  <c r="D269" i="6" s="1"/>
  <c r="C268" i="6"/>
  <c r="D268" i="6" s="1"/>
  <c r="C267" i="6"/>
  <c r="D267" i="6" s="1"/>
  <c r="C266" i="6"/>
  <c r="D266" i="6" s="1"/>
  <c r="C265" i="6"/>
  <c r="D265" i="6" s="1"/>
  <c r="C264" i="6"/>
  <c r="D264" i="6" s="1"/>
  <c r="C263" i="6"/>
  <c r="D263" i="6" s="1"/>
  <c r="C262" i="6"/>
  <c r="D262" i="6" s="1"/>
  <c r="C261" i="6"/>
  <c r="D261" i="6" s="1"/>
  <c r="C260" i="6"/>
  <c r="D260" i="6" s="1"/>
  <c r="C259" i="6"/>
  <c r="D259" i="6" s="1"/>
  <c r="C258" i="6"/>
  <c r="D258" i="6" s="1"/>
  <c r="C257" i="6"/>
  <c r="D257" i="6" s="1"/>
  <c r="C256" i="6"/>
  <c r="D256" i="6" s="1"/>
  <c r="C255" i="6"/>
  <c r="D255" i="6" s="1"/>
  <c r="C254" i="6"/>
  <c r="D254" i="6" s="1"/>
  <c r="C253" i="6"/>
  <c r="D253" i="6" s="1"/>
  <c r="C252" i="6"/>
  <c r="D252" i="6" s="1"/>
  <c r="C251" i="6"/>
  <c r="D251" i="6" s="1"/>
  <c r="C250" i="6"/>
  <c r="D250" i="6" s="1"/>
  <c r="C249" i="6"/>
  <c r="D249" i="6" s="1"/>
  <c r="C248" i="6"/>
  <c r="D248" i="6" s="1"/>
  <c r="C247" i="6"/>
  <c r="D247" i="6" s="1"/>
  <c r="C246" i="6"/>
  <c r="D246" i="6" s="1"/>
  <c r="C245" i="6"/>
  <c r="D245" i="6" s="1"/>
  <c r="C244" i="6"/>
  <c r="D244" i="6" s="1"/>
  <c r="C243" i="6"/>
  <c r="D243" i="6" s="1"/>
  <c r="C242" i="6"/>
  <c r="D242" i="6" s="1"/>
  <c r="C241" i="6"/>
  <c r="D241" i="6" s="1"/>
  <c r="C240" i="6"/>
  <c r="D240" i="6" s="1"/>
  <c r="C239" i="6"/>
  <c r="D239" i="6" s="1"/>
  <c r="C238" i="6"/>
  <c r="D238" i="6" s="1"/>
  <c r="C237" i="6"/>
  <c r="D237" i="6" s="1"/>
  <c r="C236" i="6"/>
  <c r="D236" i="6" s="1"/>
  <c r="C235" i="6"/>
  <c r="D235" i="6" s="1"/>
  <c r="C234" i="6"/>
  <c r="D234" i="6" s="1"/>
  <c r="C233" i="6"/>
  <c r="D233" i="6" s="1"/>
  <c r="C232" i="6"/>
  <c r="D232" i="6" s="1"/>
  <c r="C231" i="6"/>
  <c r="D231" i="6" s="1"/>
  <c r="C230" i="6"/>
  <c r="D230" i="6" s="1"/>
  <c r="C229" i="6"/>
  <c r="D229" i="6" s="1"/>
  <c r="C228" i="6"/>
  <c r="D228" i="6" s="1"/>
  <c r="C227" i="6"/>
  <c r="D227" i="6" s="1"/>
  <c r="C226" i="6"/>
  <c r="D226" i="6" s="1"/>
  <c r="C225" i="6"/>
  <c r="D225" i="6" s="1"/>
  <c r="C224" i="6"/>
  <c r="D224" i="6" s="1"/>
  <c r="C223" i="6"/>
  <c r="D223" i="6" s="1"/>
  <c r="C222" i="6"/>
  <c r="D222" i="6" s="1"/>
  <c r="C221" i="6"/>
  <c r="D221" i="6" s="1"/>
  <c r="C220" i="6"/>
  <c r="D220" i="6" s="1"/>
  <c r="C219" i="6"/>
  <c r="D219" i="6" s="1"/>
  <c r="C218" i="6"/>
  <c r="D218" i="6" s="1"/>
  <c r="C217" i="6"/>
  <c r="D217" i="6" s="1"/>
  <c r="C216" i="6"/>
  <c r="D216" i="6" s="1"/>
  <c r="C215" i="6"/>
  <c r="D215" i="6" s="1"/>
  <c r="C214" i="6"/>
  <c r="D214" i="6" s="1"/>
  <c r="C213" i="6"/>
  <c r="D213" i="6" s="1"/>
  <c r="C212" i="6"/>
  <c r="D212" i="6" s="1"/>
  <c r="C211" i="6"/>
  <c r="D211" i="6" s="1"/>
  <c r="C210" i="6"/>
  <c r="D210" i="6" s="1"/>
  <c r="C209" i="6"/>
  <c r="D209" i="6" s="1"/>
  <c r="C208" i="6"/>
  <c r="D208" i="6" s="1"/>
  <c r="C207" i="6"/>
  <c r="D207" i="6" s="1"/>
  <c r="C206" i="6"/>
  <c r="D206" i="6" s="1"/>
  <c r="C205" i="6"/>
  <c r="D205" i="6" s="1"/>
  <c r="C204" i="6"/>
  <c r="D204" i="6" s="1"/>
  <c r="C203" i="6"/>
  <c r="D203" i="6" s="1"/>
  <c r="C202" i="6"/>
  <c r="D202" i="6" s="1"/>
  <c r="C201" i="6"/>
  <c r="D201" i="6" s="1"/>
  <c r="C200" i="6"/>
  <c r="D200" i="6" s="1"/>
  <c r="C199" i="6"/>
  <c r="D199" i="6" s="1"/>
  <c r="C198" i="6"/>
  <c r="D198" i="6" s="1"/>
  <c r="C197" i="6"/>
  <c r="D197" i="6" s="1"/>
  <c r="C196" i="6"/>
  <c r="D196" i="6" s="1"/>
  <c r="C195" i="6"/>
  <c r="D195" i="6" s="1"/>
  <c r="C194" i="6"/>
  <c r="D194" i="6" s="1"/>
  <c r="C193" i="6"/>
  <c r="D193" i="6" s="1"/>
  <c r="C192" i="6"/>
  <c r="D192" i="6" s="1"/>
  <c r="C191" i="6"/>
  <c r="D191" i="6" s="1"/>
  <c r="C190" i="6"/>
  <c r="D190" i="6" s="1"/>
  <c r="C189" i="6"/>
  <c r="D189" i="6" s="1"/>
  <c r="C188" i="6"/>
  <c r="D188" i="6" s="1"/>
  <c r="C187" i="6"/>
  <c r="D187" i="6" s="1"/>
  <c r="C186" i="6"/>
  <c r="D186" i="6" s="1"/>
  <c r="C185" i="6"/>
  <c r="D185" i="6" s="1"/>
  <c r="C184" i="6"/>
  <c r="D184" i="6" s="1"/>
  <c r="C183" i="6"/>
  <c r="D183" i="6" s="1"/>
  <c r="C182" i="6"/>
  <c r="D182" i="6" s="1"/>
  <c r="C181" i="6"/>
  <c r="D181" i="6" s="1"/>
  <c r="C180" i="6"/>
  <c r="D180" i="6" s="1"/>
  <c r="C179" i="6"/>
  <c r="D179" i="6" s="1"/>
  <c r="C178" i="6"/>
  <c r="D178" i="6" s="1"/>
  <c r="C177" i="6"/>
  <c r="D177" i="6" s="1"/>
  <c r="C176" i="6"/>
  <c r="D176" i="6" s="1"/>
  <c r="C175" i="6"/>
  <c r="D175" i="6" s="1"/>
  <c r="C174" i="6"/>
  <c r="D174" i="6" s="1"/>
  <c r="C173" i="6"/>
  <c r="D173" i="6" s="1"/>
  <c r="C172" i="6"/>
  <c r="D172" i="6" s="1"/>
  <c r="C171" i="6"/>
  <c r="D171" i="6" s="1"/>
  <c r="C170" i="6"/>
  <c r="D170" i="6" s="1"/>
  <c r="C169" i="6"/>
  <c r="D169" i="6" s="1"/>
  <c r="C168" i="6"/>
  <c r="D168" i="6" s="1"/>
  <c r="C167" i="6"/>
  <c r="D167" i="6" s="1"/>
  <c r="C166" i="6"/>
  <c r="D166" i="6" s="1"/>
  <c r="C165" i="6"/>
  <c r="D165" i="6" s="1"/>
  <c r="C164" i="6"/>
  <c r="D164" i="6" s="1"/>
  <c r="C163" i="6"/>
  <c r="D163" i="6" s="1"/>
  <c r="C162" i="6"/>
  <c r="D162" i="6" s="1"/>
  <c r="C161" i="6"/>
  <c r="D161" i="6" s="1"/>
  <c r="C160" i="6"/>
  <c r="D160" i="6" s="1"/>
  <c r="C159" i="6"/>
  <c r="D159" i="6" s="1"/>
  <c r="C158" i="6"/>
  <c r="D158" i="6" s="1"/>
  <c r="C157" i="6"/>
  <c r="D157" i="6" s="1"/>
  <c r="C156" i="6"/>
  <c r="D156" i="6" s="1"/>
  <c r="C155" i="6"/>
  <c r="D155" i="6" s="1"/>
  <c r="C154" i="6"/>
  <c r="D154" i="6" s="1"/>
  <c r="C153" i="6"/>
  <c r="D153" i="6" s="1"/>
  <c r="C152" i="6"/>
  <c r="D152" i="6" s="1"/>
  <c r="C151" i="6"/>
  <c r="D151" i="6" s="1"/>
  <c r="C150" i="6"/>
  <c r="D150" i="6" s="1"/>
  <c r="C149" i="6"/>
  <c r="D149" i="6" s="1"/>
  <c r="C148" i="6"/>
  <c r="D148" i="6" s="1"/>
  <c r="C147" i="6"/>
  <c r="D147" i="6" s="1"/>
  <c r="C146" i="6"/>
  <c r="D146" i="6" s="1"/>
  <c r="C145" i="6"/>
  <c r="D145" i="6" s="1"/>
  <c r="C144" i="6"/>
  <c r="D144" i="6" s="1"/>
  <c r="C143" i="6"/>
  <c r="D143" i="6" s="1"/>
  <c r="C142" i="6"/>
  <c r="D142" i="6" s="1"/>
  <c r="C141" i="6"/>
  <c r="D141" i="6" s="1"/>
  <c r="C140" i="6"/>
  <c r="D140" i="6" s="1"/>
  <c r="C139" i="6"/>
  <c r="D139" i="6" s="1"/>
  <c r="C138" i="6"/>
  <c r="D138" i="6" s="1"/>
  <c r="C137" i="6"/>
  <c r="D137" i="6" s="1"/>
  <c r="C136" i="6"/>
  <c r="D136" i="6" s="1"/>
  <c r="C135" i="6"/>
  <c r="D135" i="6" s="1"/>
  <c r="C134" i="6"/>
  <c r="D134" i="6" s="1"/>
  <c r="C133" i="6"/>
  <c r="D133" i="6" s="1"/>
  <c r="C132" i="6"/>
  <c r="D132" i="6" s="1"/>
  <c r="C131" i="6"/>
  <c r="D131" i="6" s="1"/>
  <c r="C130" i="6"/>
  <c r="D130" i="6" s="1"/>
  <c r="C129" i="6"/>
  <c r="D129" i="6" s="1"/>
  <c r="C128" i="6"/>
  <c r="D128" i="6" s="1"/>
  <c r="C127" i="6"/>
  <c r="D127" i="6" s="1"/>
  <c r="C126" i="6"/>
  <c r="D126" i="6" s="1"/>
  <c r="C125" i="6"/>
  <c r="D125" i="6" s="1"/>
  <c r="C124" i="6"/>
  <c r="D124" i="6" s="1"/>
  <c r="C123" i="6"/>
  <c r="D123" i="6" s="1"/>
  <c r="C122" i="6"/>
  <c r="D122" i="6" s="1"/>
  <c r="C121" i="6"/>
  <c r="D121" i="6" s="1"/>
  <c r="C120" i="6"/>
  <c r="D120" i="6" s="1"/>
  <c r="C119" i="6"/>
  <c r="D119" i="6" s="1"/>
  <c r="C118" i="6"/>
  <c r="D118" i="6" s="1"/>
  <c r="C117" i="6"/>
  <c r="D117" i="6" s="1"/>
  <c r="C116" i="6"/>
  <c r="D116" i="6" s="1"/>
  <c r="C115" i="6"/>
  <c r="D115" i="6" s="1"/>
  <c r="C114" i="6"/>
  <c r="D114" i="6" s="1"/>
  <c r="C113" i="6"/>
  <c r="D113" i="6" s="1"/>
  <c r="C112" i="6"/>
  <c r="D112" i="6" s="1"/>
  <c r="C111" i="6"/>
  <c r="D111" i="6" s="1"/>
  <c r="C110" i="6"/>
  <c r="D110" i="6" s="1"/>
  <c r="C109" i="6"/>
  <c r="D109" i="6" s="1"/>
  <c r="C108" i="6"/>
  <c r="D108" i="6" s="1"/>
  <c r="C107" i="6"/>
  <c r="D107" i="6" s="1"/>
  <c r="C106" i="6"/>
  <c r="D106" i="6" s="1"/>
  <c r="C105" i="6"/>
  <c r="D105" i="6" s="1"/>
  <c r="C104" i="6"/>
  <c r="D104" i="6" s="1"/>
  <c r="C103" i="6"/>
  <c r="D103" i="6" s="1"/>
  <c r="C102" i="6"/>
  <c r="D102" i="6" s="1"/>
  <c r="C101" i="6"/>
  <c r="D101" i="6" s="1"/>
  <c r="C100" i="6"/>
  <c r="D100" i="6" s="1"/>
  <c r="C99" i="6"/>
  <c r="D99" i="6" s="1"/>
  <c r="C98" i="6"/>
  <c r="D98" i="6" s="1"/>
  <c r="C97" i="6"/>
  <c r="D97" i="6" s="1"/>
  <c r="C96" i="6"/>
  <c r="D96" i="6" s="1"/>
  <c r="C95" i="6"/>
  <c r="D95" i="6" s="1"/>
  <c r="C94" i="6"/>
  <c r="D94" i="6" s="1"/>
  <c r="C93" i="6"/>
  <c r="D93" i="6" s="1"/>
  <c r="C92" i="6"/>
  <c r="D92" i="6" s="1"/>
  <c r="C91" i="6"/>
  <c r="D91" i="6" s="1"/>
  <c r="C90" i="6"/>
  <c r="D90" i="6" s="1"/>
  <c r="C89" i="6"/>
  <c r="D89" i="6" s="1"/>
  <c r="C88" i="6"/>
  <c r="D88" i="6" s="1"/>
  <c r="C87" i="6"/>
  <c r="D87" i="6" s="1"/>
  <c r="C86" i="6"/>
  <c r="D86" i="6" s="1"/>
  <c r="C85" i="6"/>
  <c r="D85" i="6" s="1"/>
  <c r="C84" i="6"/>
  <c r="D84" i="6" s="1"/>
  <c r="C83" i="6"/>
  <c r="D83" i="6" s="1"/>
  <c r="C82" i="6"/>
  <c r="D82" i="6" s="1"/>
  <c r="C81" i="6"/>
  <c r="D81" i="6" s="1"/>
  <c r="C80" i="6"/>
  <c r="D80" i="6" s="1"/>
  <c r="C79" i="6"/>
  <c r="D79" i="6" s="1"/>
  <c r="C78" i="6"/>
  <c r="D78" i="6" s="1"/>
  <c r="C77" i="6"/>
  <c r="D77" i="6" s="1"/>
  <c r="C76" i="6"/>
  <c r="D76" i="6" s="1"/>
  <c r="C75" i="6"/>
  <c r="D75" i="6" s="1"/>
  <c r="C74" i="6"/>
  <c r="D74" i="6" s="1"/>
  <c r="C73" i="6"/>
  <c r="D73" i="6" s="1"/>
  <c r="C72" i="6"/>
  <c r="D72" i="6" s="1"/>
  <c r="C71" i="6"/>
  <c r="D71" i="6" s="1"/>
  <c r="C70" i="6"/>
  <c r="D70" i="6" s="1"/>
  <c r="C69" i="6"/>
  <c r="D69" i="6" s="1"/>
  <c r="C68" i="6"/>
  <c r="D68" i="6" s="1"/>
  <c r="C67" i="6"/>
  <c r="D67" i="6" s="1"/>
  <c r="C66" i="6"/>
  <c r="D66" i="6" s="1"/>
  <c r="C65" i="6"/>
  <c r="D65" i="6" s="1"/>
  <c r="C64" i="6"/>
  <c r="D64" i="6" s="1"/>
  <c r="C63" i="6"/>
  <c r="D63" i="6" s="1"/>
  <c r="C62" i="6"/>
  <c r="D62" i="6" s="1"/>
  <c r="C61" i="6"/>
  <c r="D61" i="6" s="1"/>
  <c r="C60" i="6"/>
  <c r="D60" i="6" s="1"/>
  <c r="C59" i="6"/>
  <c r="D59" i="6" s="1"/>
  <c r="C58" i="6"/>
  <c r="D58" i="6" s="1"/>
  <c r="C57" i="6"/>
  <c r="D57" i="6" s="1"/>
  <c r="C56" i="6"/>
  <c r="D56" i="6" s="1"/>
  <c r="C55" i="6"/>
  <c r="D55" i="6" s="1"/>
  <c r="C54" i="6"/>
  <c r="D54" i="6" s="1"/>
  <c r="C53" i="6"/>
  <c r="D53" i="6" s="1"/>
  <c r="C52" i="6"/>
  <c r="D52" i="6" s="1"/>
  <c r="C51" i="6"/>
  <c r="D51" i="6" s="1"/>
  <c r="C50" i="6"/>
  <c r="D50" i="6" s="1"/>
  <c r="C49" i="6"/>
  <c r="D49" i="6" s="1"/>
  <c r="C48" i="6"/>
  <c r="D48" i="6" s="1"/>
  <c r="C47" i="6"/>
  <c r="D47" i="6" s="1"/>
  <c r="C46" i="6"/>
  <c r="D46" i="6" s="1"/>
  <c r="C45" i="6"/>
  <c r="D45" i="6" s="1"/>
  <c r="C44" i="6"/>
  <c r="D44" i="6" s="1"/>
  <c r="C43" i="6"/>
  <c r="D43" i="6" s="1"/>
  <c r="C42" i="6"/>
  <c r="D42" i="6" s="1"/>
  <c r="C41" i="6"/>
  <c r="D41" i="6" s="1"/>
  <c r="C40" i="6"/>
  <c r="D40" i="6" s="1"/>
  <c r="C39" i="6"/>
  <c r="D39" i="6" s="1"/>
  <c r="C38" i="6"/>
  <c r="D38" i="6" s="1"/>
  <c r="C37" i="6"/>
  <c r="D37" i="6" s="1"/>
  <c r="C36" i="6"/>
  <c r="D36" i="6" s="1"/>
  <c r="C35" i="6"/>
  <c r="D35" i="6" s="1"/>
  <c r="C34" i="6"/>
  <c r="D34" i="6" s="1"/>
  <c r="C33" i="6"/>
  <c r="D33" i="6" s="1"/>
  <c r="C32" i="6"/>
  <c r="D32" i="6" s="1"/>
  <c r="C31" i="6"/>
  <c r="D31" i="6" s="1"/>
  <c r="C30" i="6"/>
  <c r="D30" i="6" s="1"/>
  <c r="C29" i="6"/>
  <c r="D29" i="6" s="1"/>
  <c r="C28" i="6"/>
  <c r="D28" i="6" s="1"/>
  <c r="C27" i="6"/>
  <c r="D27" i="6" s="1"/>
  <c r="C26" i="6"/>
  <c r="D26" i="6" s="1"/>
  <c r="C25" i="6"/>
  <c r="D25" i="6" s="1"/>
  <c r="C24" i="6"/>
  <c r="D24" i="6" s="1"/>
  <c r="C23" i="6"/>
  <c r="D23" i="6" s="1"/>
  <c r="C22" i="6"/>
  <c r="D22" i="6" s="1"/>
  <c r="C21" i="6"/>
  <c r="D21" i="6" s="1"/>
  <c r="C20" i="6"/>
  <c r="D20" i="6" s="1"/>
  <c r="C19" i="6"/>
  <c r="D19" i="6" s="1"/>
  <c r="C18" i="6"/>
  <c r="D18" i="6" s="1"/>
  <c r="C17" i="6"/>
  <c r="D17" i="6" s="1"/>
  <c r="C16" i="6"/>
  <c r="D16" i="6" s="1"/>
  <c r="C15" i="6"/>
  <c r="D15" i="6" s="1"/>
  <c r="C14" i="6"/>
  <c r="D14" i="6" s="1"/>
  <c r="C13" i="6"/>
  <c r="D13" i="6" s="1"/>
  <c r="C12" i="6"/>
  <c r="D12" i="6" s="1"/>
  <c r="C11" i="6"/>
  <c r="D11" i="6" s="1"/>
  <c r="C10" i="6"/>
  <c r="D10" i="6" s="1"/>
  <c r="C9" i="6"/>
  <c r="D9" i="6" s="1"/>
  <c r="C8" i="6"/>
  <c r="D8" i="6" s="1"/>
  <c r="C7" i="6"/>
  <c r="D7" i="6" s="1"/>
  <c r="C6" i="6"/>
  <c r="D6" i="6" s="1"/>
  <c r="C5" i="6"/>
  <c r="D5" i="6" s="1"/>
  <c r="C4" i="6"/>
  <c r="D4" i="6" s="1"/>
  <c r="C3" i="6"/>
  <c r="D3" i="6" s="1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D1065" i="5"/>
  <c r="D1066" i="5"/>
  <c r="D1067" i="5"/>
  <c r="D1068" i="5"/>
  <c r="D1069" i="5"/>
  <c r="D1070" i="5"/>
  <c r="D1071" i="5"/>
  <c r="D1072" i="5"/>
  <c r="D1073" i="5"/>
  <c r="D1074" i="5"/>
  <c r="D1075" i="5"/>
  <c r="D1076" i="5"/>
  <c r="D1077" i="5"/>
  <c r="D1078" i="5"/>
  <c r="D1079" i="5"/>
  <c r="D1080" i="5"/>
  <c r="D1081" i="5"/>
  <c r="D1082" i="5"/>
  <c r="D1083" i="5"/>
  <c r="D1084" i="5"/>
  <c r="D1085" i="5"/>
  <c r="D1086" i="5"/>
  <c r="D1087" i="5"/>
  <c r="D1088" i="5"/>
  <c r="D1089" i="5"/>
  <c r="D1090" i="5"/>
  <c r="D1091" i="5"/>
  <c r="D1092" i="5"/>
  <c r="D1093" i="5"/>
  <c r="D1094" i="5"/>
  <c r="D1095" i="5"/>
  <c r="D1096" i="5"/>
  <c r="D1097" i="5"/>
  <c r="D1098" i="5"/>
  <c r="D1099" i="5"/>
  <c r="D1100" i="5"/>
  <c r="D1101" i="5"/>
  <c r="D1102" i="5"/>
  <c r="D1103" i="5"/>
  <c r="D1104" i="5"/>
  <c r="D1105" i="5"/>
  <c r="D1106" i="5"/>
  <c r="D1107" i="5"/>
  <c r="D1108" i="5"/>
  <c r="D1109" i="5"/>
  <c r="D1110" i="5"/>
  <c r="D1111" i="5"/>
  <c r="D1112" i="5"/>
  <c r="D1113" i="5"/>
  <c r="D1114" i="5"/>
  <c r="D1115" i="5"/>
  <c r="D1116" i="5"/>
  <c r="D1117" i="5"/>
  <c r="D1118" i="5"/>
  <c r="D1119" i="5"/>
  <c r="D1120" i="5"/>
  <c r="D1121" i="5"/>
  <c r="D1122" i="5"/>
  <c r="D1123" i="5"/>
  <c r="D1124" i="5"/>
  <c r="D1125" i="5"/>
  <c r="D1126" i="5"/>
  <c r="D1127" i="5"/>
  <c r="D1128" i="5"/>
  <c r="D1129" i="5"/>
  <c r="D1130" i="5"/>
  <c r="D1131" i="5"/>
  <c r="D1132" i="5"/>
  <c r="D1133" i="5"/>
  <c r="D1134" i="5"/>
  <c r="D1135" i="5"/>
  <c r="D1136" i="5"/>
  <c r="D1137" i="5"/>
  <c r="D1138" i="5"/>
  <c r="D1139" i="5"/>
  <c r="D1140" i="5"/>
  <c r="D1141" i="5"/>
  <c r="D1142" i="5"/>
  <c r="D1143" i="5"/>
  <c r="D1144" i="5"/>
  <c r="D1145" i="5"/>
  <c r="D1146" i="5"/>
  <c r="D1147" i="5"/>
  <c r="D1148" i="5"/>
  <c r="D1149" i="5"/>
  <c r="D1150" i="5"/>
  <c r="D1151" i="5"/>
  <c r="D1152" i="5"/>
  <c r="D1153" i="5"/>
  <c r="D1154" i="5"/>
  <c r="D1155" i="5"/>
  <c r="D1156" i="5"/>
  <c r="D1157" i="5"/>
  <c r="D1158" i="5"/>
  <c r="D1159" i="5"/>
  <c r="D1160" i="5"/>
  <c r="D1161" i="5"/>
  <c r="D1162" i="5"/>
  <c r="D1163" i="5"/>
  <c r="D1164" i="5"/>
  <c r="D1165" i="5"/>
  <c r="D1166" i="5"/>
  <c r="D1167" i="5"/>
  <c r="D1168" i="5"/>
  <c r="D1169" i="5"/>
  <c r="D1170" i="5"/>
  <c r="D1171" i="5"/>
  <c r="D1172" i="5"/>
  <c r="D1173" i="5"/>
  <c r="D1174" i="5"/>
  <c r="D1175" i="5"/>
  <c r="D1176" i="5"/>
  <c r="D1177" i="5"/>
  <c r="D1178" i="5"/>
  <c r="D1179" i="5"/>
  <c r="D1180" i="5"/>
  <c r="D1181" i="5"/>
  <c r="D1182" i="5"/>
  <c r="D1183" i="5"/>
  <c r="D1184" i="5"/>
  <c r="D1185" i="5"/>
  <c r="D1186" i="5"/>
  <c r="D1187" i="5"/>
  <c r="D1188" i="5"/>
  <c r="D1189" i="5"/>
  <c r="D1190" i="5"/>
  <c r="D1191" i="5"/>
  <c r="D1192" i="5"/>
  <c r="D1193" i="5"/>
  <c r="D1194" i="5"/>
  <c r="D1195" i="5"/>
  <c r="D1196" i="5"/>
  <c r="D1197" i="5"/>
  <c r="D1198" i="5"/>
  <c r="D1199" i="5"/>
  <c r="D1200" i="5"/>
  <c r="D1201" i="5"/>
  <c r="D1202" i="5"/>
  <c r="D1203" i="5"/>
  <c r="D1204" i="5"/>
  <c r="D1205" i="5"/>
  <c r="D1206" i="5"/>
  <c r="D1207" i="5"/>
  <c r="D1208" i="5"/>
  <c r="D1209" i="5"/>
  <c r="D1210" i="5"/>
  <c r="D1211" i="5"/>
  <c r="D1212" i="5"/>
  <c r="D1213" i="5"/>
  <c r="D1214" i="5"/>
  <c r="D1215" i="5"/>
  <c r="D1216" i="5"/>
  <c r="D1217" i="5"/>
  <c r="D1218" i="5"/>
  <c r="D1219" i="5"/>
  <c r="D1220" i="5"/>
  <c r="D1221" i="5"/>
  <c r="D1222" i="5"/>
  <c r="D1223" i="5"/>
  <c r="D1224" i="5"/>
  <c r="D1225" i="5"/>
  <c r="D1226" i="5"/>
  <c r="D1227" i="5"/>
  <c r="D1228" i="5"/>
  <c r="D1229" i="5"/>
  <c r="D1230" i="5"/>
  <c r="D1231" i="5"/>
  <c r="D1232" i="5"/>
  <c r="D1233" i="5"/>
  <c r="D1234" i="5"/>
  <c r="D1235" i="5"/>
  <c r="D1236" i="5"/>
  <c r="D1237" i="5"/>
  <c r="D1238" i="5"/>
  <c r="D1239" i="5"/>
  <c r="D1240" i="5"/>
  <c r="D1241" i="5"/>
  <c r="D1242" i="5"/>
  <c r="D1243" i="5"/>
  <c r="D1244" i="5"/>
  <c r="D1245" i="5"/>
  <c r="D1246" i="5"/>
  <c r="D1247" i="5"/>
  <c r="D1248" i="5"/>
  <c r="D1249" i="5"/>
  <c r="D1250" i="5"/>
  <c r="D1251" i="5"/>
  <c r="D1252" i="5"/>
  <c r="D1253" i="5"/>
  <c r="D1254" i="5"/>
  <c r="D1255" i="5"/>
  <c r="D1256" i="5"/>
  <c r="D1257" i="5"/>
  <c r="D1258" i="5"/>
  <c r="D1259" i="5"/>
  <c r="D1260" i="5"/>
  <c r="D1261" i="5"/>
  <c r="D1262" i="5"/>
  <c r="D1263" i="5"/>
  <c r="D1264" i="5"/>
  <c r="D1265" i="5"/>
  <c r="D1266" i="5"/>
  <c r="D1267" i="5"/>
  <c r="D1268" i="5"/>
  <c r="D1269" i="5"/>
  <c r="D1270" i="5"/>
  <c r="D1271" i="5"/>
  <c r="D1272" i="5"/>
  <c r="D1273" i="5"/>
  <c r="D1274" i="5"/>
  <c r="D1275" i="5"/>
  <c r="D1276" i="5"/>
  <c r="D1277" i="5"/>
  <c r="D1278" i="5"/>
  <c r="D1279" i="5"/>
  <c r="D1280" i="5"/>
  <c r="D1281" i="5"/>
  <c r="D1282" i="5"/>
  <c r="D1283" i="5"/>
  <c r="D1284" i="5"/>
  <c r="D1285" i="5"/>
  <c r="D1286" i="5"/>
  <c r="D1287" i="5"/>
  <c r="D1288" i="5"/>
  <c r="D1289" i="5"/>
  <c r="D1290" i="5"/>
  <c r="D1291" i="5"/>
  <c r="D1292" i="5"/>
  <c r="D1293" i="5"/>
  <c r="D1294" i="5"/>
  <c r="D1295" i="5"/>
  <c r="D1296" i="5"/>
  <c r="D1297" i="5"/>
  <c r="D1298" i="5"/>
  <c r="D1299" i="5"/>
  <c r="D1300" i="5"/>
  <c r="D1301" i="5"/>
  <c r="D1302" i="5"/>
  <c r="D1303" i="5"/>
  <c r="D1304" i="5"/>
  <c r="D1305" i="5"/>
  <c r="D1306" i="5"/>
  <c r="D1307" i="5"/>
  <c r="D1308" i="5"/>
  <c r="D1309" i="5"/>
  <c r="D1310" i="5"/>
  <c r="D1311" i="5"/>
  <c r="D1312" i="5"/>
  <c r="D1313" i="5"/>
  <c r="D1314" i="5"/>
  <c r="D1315" i="5"/>
  <c r="D1316" i="5"/>
  <c r="D1317" i="5"/>
  <c r="D1318" i="5"/>
  <c r="D1319" i="5"/>
  <c r="D1320" i="5"/>
  <c r="D1321" i="5"/>
  <c r="D1322" i="5"/>
  <c r="D1323" i="5"/>
  <c r="D1324" i="5"/>
  <c r="D1325" i="5"/>
  <c r="D1326" i="5"/>
  <c r="D1327" i="5"/>
  <c r="D1328" i="5"/>
  <c r="D1329" i="5"/>
  <c r="D1330" i="5"/>
  <c r="D1331" i="5"/>
  <c r="D1332" i="5"/>
  <c r="D1333" i="5"/>
  <c r="D1334" i="5"/>
  <c r="D1335" i="5"/>
  <c r="D1336" i="5"/>
  <c r="D1337" i="5"/>
  <c r="D1338" i="5"/>
  <c r="D1339" i="5"/>
  <c r="D1340" i="5"/>
  <c r="D1341" i="5"/>
  <c r="D1342" i="5"/>
  <c r="D1343" i="5"/>
  <c r="D1344" i="5"/>
  <c r="D1345" i="5"/>
  <c r="D1346" i="5"/>
  <c r="D1347" i="5"/>
  <c r="D1348" i="5"/>
  <c r="D1349" i="5"/>
  <c r="D1350" i="5"/>
  <c r="D1351" i="5"/>
  <c r="D1352" i="5"/>
  <c r="D1353" i="5"/>
  <c r="D1354" i="5"/>
  <c r="D1355" i="5"/>
  <c r="D1356" i="5"/>
  <c r="D1357" i="5"/>
  <c r="D1358" i="5"/>
  <c r="D1359" i="5"/>
  <c r="D1360" i="5"/>
  <c r="D1361" i="5"/>
  <c r="D1362" i="5"/>
  <c r="D1363" i="5"/>
  <c r="D1364" i="5"/>
  <c r="D1365" i="5"/>
  <c r="D1366" i="5"/>
  <c r="D1367" i="5"/>
  <c r="D1368" i="5"/>
  <c r="D1369" i="5"/>
  <c r="D1370" i="5"/>
  <c r="D1371" i="5"/>
  <c r="D1372" i="5"/>
  <c r="D1373" i="5"/>
  <c r="D1374" i="5"/>
  <c r="D1375" i="5"/>
  <c r="D1376" i="5"/>
  <c r="D1377" i="5"/>
  <c r="D1378" i="5"/>
  <c r="D1379" i="5"/>
  <c r="D1380" i="5"/>
  <c r="D1381" i="5"/>
  <c r="D1382" i="5"/>
  <c r="D1383" i="5"/>
  <c r="D1384" i="5"/>
  <c r="D1385" i="5"/>
  <c r="D1386" i="5"/>
  <c r="D1387" i="5"/>
  <c r="D1388" i="5"/>
  <c r="D1389" i="5"/>
  <c r="D1390" i="5"/>
  <c r="D1391" i="5"/>
  <c r="D1392" i="5"/>
  <c r="D1393" i="5"/>
  <c r="D1394" i="5"/>
  <c r="D1395" i="5"/>
  <c r="D1396" i="5"/>
  <c r="D1397" i="5"/>
  <c r="D1398" i="5"/>
  <c r="D1399" i="5"/>
  <c r="D1400" i="5"/>
  <c r="D1401" i="5"/>
  <c r="D1402" i="5"/>
  <c r="D1403" i="5"/>
  <c r="D1404" i="5"/>
  <c r="D1405" i="5"/>
  <c r="D1406" i="5"/>
  <c r="D1407" i="5"/>
  <c r="D1408" i="5"/>
  <c r="D1409" i="5"/>
  <c r="D1410" i="5"/>
  <c r="D1411" i="5"/>
  <c r="D1412" i="5"/>
  <c r="D1413" i="5"/>
  <c r="D1414" i="5"/>
  <c r="D1415" i="5"/>
  <c r="D1416" i="5"/>
  <c r="D1417" i="5"/>
  <c r="D1418" i="5"/>
  <c r="D1419" i="5"/>
  <c r="D1420" i="5"/>
  <c r="D1421" i="5"/>
  <c r="D1422" i="5"/>
  <c r="D1423" i="5"/>
  <c r="D1424" i="5"/>
  <c r="D1425" i="5"/>
  <c r="D1426" i="5"/>
  <c r="D1427" i="5"/>
  <c r="D1428" i="5"/>
  <c r="D1429" i="5"/>
  <c r="D1430" i="5"/>
  <c r="D1431" i="5"/>
  <c r="D1432" i="5"/>
  <c r="D1433" i="5"/>
  <c r="D1434" i="5"/>
  <c r="D1435" i="5"/>
  <c r="D1436" i="5"/>
  <c r="D1437" i="5"/>
  <c r="D1438" i="5"/>
  <c r="D1439" i="5"/>
  <c r="D1440" i="5"/>
  <c r="D1441" i="5"/>
  <c r="D1442" i="5"/>
  <c r="D1443" i="5"/>
  <c r="D1444" i="5"/>
  <c r="D1445" i="5"/>
  <c r="D1446" i="5"/>
  <c r="D1447" i="5"/>
  <c r="D1448" i="5"/>
  <c r="D1449" i="5"/>
  <c r="D1450" i="5"/>
  <c r="D1451" i="5"/>
  <c r="D1452" i="5"/>
  <c r="D1453" i="5"/>
  <c r="D1454" i="5"/>
  <c r="D1455" i="5"/>
  <c r="D1456" i="5"/>
  <c r="D1457" i="5"/>
  <c r="D1458" i="5"/>
  <c r="D1459" i="5"/>
  <c r="D1460" i="5"/>
  <c r="D1461" i="5"/>
  <c r="D1462" i="5"/>
  <c r="D1463" i="5"/>
  <c r="D1464" i="5"/>
  <c r="D1465" i="5"/>
  <c r="D1466" i="5"/>
  <c r="D1467" i="5"/>
  <c r="D1468" i="5"/>
  <c r="D1469" i="5"/>
  <c r="D1470" i="5"/>
  <c r="D1471" i="5"/>
  <c r="D1472" i="5"/>
  <c r="D1473" i="5"/>
  <c r="D1474" i="5"/>
  <c r="D1475" i="5"/>
  <c r="D1476" i="5"/>
  <c r="D1477" i="5"/>
  <c r="D1478" i="5"/>
  <c r="D1479" i="5"/>
  <c r="D1480" i="5"/>
  <c r="D1481" i="5"/>
  <c r="D1482" i="5"/>
  <c r="D1483" i="5"/>
  <c r="D1484" i="5"/>
  <c r="D1485" i="5"/>
  <c r="D1486" i="5"/>
  <c r="D1487" i="5"/>
  <c r="D1488" i="5"/>
  <c r="D1489" i="5"/>
  <c r="D1490" i="5"/>
  <c r="D1491" i="5"/>
  <c r="D1492" i="5"/>
  <c r="D1493" i="5"/>
  <c r="D1494" i="5"/>
  <c r="D1495" i="5"/>
  <c r="D1496" i="5"/>
  <c r="D1497" i="5"/>
  <c r="D1498" i="5"/>
  <c r="D1499" i="5"/>
  <c r="D1500" i="5"/>
  <c r="D1501" i="5"/>
  <c r="D1502" i="5"/>
  <c r="D1503" i="5"/>
  <c r="D1504" i="5"/>
  <c r="D1505" i="5"/>
  <c r="D1506" i="5"/>
  <c r="D1507" i="5"/>
  <c r="D1508" i="5"/>
  <c r="D1509" i="5"/>
  <c r="D1510" i="5"/>
  <c r="D1511" i="5"/>
  <c r="D1512" i="5"/>
  <c r="D1513" i="5"/>
  <c r="D1514" i="5"/>
  <c r="D1515" i="5"/>
  <c r="D1516" i="5"/>
  <c r="D1517" i="5"/>
  <c r="D1518" i="5"/>
  <c r="D1519" i="5"/>
  <c r="D1520" i="5"/>
  <c r="D1521" i="5"/>
  <c r="D1522" i="5"/>
  <c r="D1523" i="5"/>
  <c r="D1524" i="5"/>
  <c r="D1525" i="5"/>
  <c r="D1526" i="5"/>
  <c r="D1527" i="5"/>
  <c r="D1528" i="5"/>
  <c r="D1529" i="5"/>
  <c r="D1530" i="5"/>
  <c r="D1531" i="5"/>
  <c r="D1532" i="5"/>
  <c r="D1533" i="5"/>
  <c r="D1534" i="5"/>
  <c r="D1535" i="5"/>
  <c r="D1536" i="5"/>
  <c r="D1537" i="5"/>
  <c r="D1538" i="5"/>
  <c r="D1539" i="5"/>
  <c r="D1540" i="5"/>
  <c r="D1541" i="5"/>
  <c r="D1542" i="5"/>
  <c r="D1543" i="5"/>
  <c r="D1544" i="5"/>
  <c r="D1545" i="5"/>
  <c r="D1546" i="5"/>
  <c r="D1547" i="5"/>
  <c r="D1548" i="5"/>
  <c r="D1549" i="5"/>
  <c r="D1550" i="5"/>
  <c r="D1551" i="5"/>
  <c r="D1552" i="5"/>
  <c r="D1553" i="5"/>
  <c r="D1554" i="5"/>
  <c r="D1555" i="5"/>
  <c r="D1556" i="5"/>
  <c r="D1557" i="5"/>
  <c r="D1558" i="5"/>
  <c r="D1559" i="5"/>
  <c r="D1560" i="5"/>
  <c r="D1561" i="5"/>
  <c r="D1562" i="5"/>
  <c r="D1563" i="5"/>
  <c r="D1564" i="5"/>
  <c r="D1565" i="5"/>
  <c r="D1566" i="5"/>
  <c r="D1567" i="5"/>
  <c r="D1568" i="5"/>
  <c r="D1569" i="5"/>
  <c r="D1570" i="5"/>
  <c r="D1571" i="5"/>
  <c r="D1572" i="5"/>
  <c r="D1573" i="5"/>
  <c r="D1574" i="5"/>
  <c r="D1575" i="5"/>
  <c r="D1576" i="5"/>
  <c r="D1577" i="5"/>
  <c r="D1578" i="5"/>
  <c r="D1579" i="5"/>
  <c r="D1580" i="5"/>
  <c r="D1581" i="5"/>
  <c r="D1582" i="5"/>
  <c r="D1583" i="5"/>
  <c r="D1584" i="5"/>
  <c r="D1585" i="5"/>
  <c r="D1586" i="5"/>
  <c r="D1587" i="5"/>
  <c r="D1588" i="5"/>
  <c r="D1589" i="5"/>
  <c r="D1590" i="5"/>
  <c r="D1591" i="5"/>
  <c r="D1592" i="5"/>
  <c r="D1593" i="5"/>
  <c r="D1594" i="5"/>
  <c r="D1595" i="5"/>
  <c r="D1596" i="5"/>
  <c r="D1597" i="5"/>
  <c r="D1598" i="5"/>
  <c r="D1599" i="5"/>
  <c r="D1600" i="5"/>
  <c r="D1601" i="5"/>
  <c r="D1602" i="5"/>
  <c r="D1603" i="5"/>
  <c r="D1604" i="5"/>
  <c r="D1605" i="5"/>
  <c r="D1606" i="5"/>
  <c r="D1607" i="5"/>
  <c r="D1608" i="5"/>
  <c r="D1609" i="5"/>
  <c r="D1610" i="5"/>
  <c r="D1611" i="5"/>
  <c r="D1612" i="5"/>
  <c r="D1613" i="5"/>
  <c r="D1614" i="5"/>
  <c r="D1615" i="5"/>
  <c r="D1616" i="5"/>
  <c r="D1617" i="5"/>
  <c r="D1618" i="5"/>
  <c r="D1619" i="5"/>
  <c r="D1620" i="5"/>
  <c r="D1621" i="5"/>
  <c r="D1622" i="5"/>
  <c r="D1623" i="5"/>
  <c r="D1624" i="5"/>
  <c r="D1625" i="5"/>
  <c r="D1626" i="5"/>
  <c r="D1627" i="5"/>
  <c r="D1628" i="5"/>
  <c r="D1629" i="5"/>
  <c r="D1630" i="5"/>
  <c r="D1631" i="5"/>
  <c r="D1632" i="5"/>
  <c r="D1633" i="5"/>
  <c r="D1634" i="5"/>
  <c r="D1635" i="5"/>
  <c r="D1636" i="5"/>
  <c r="D1637" i="5"/>
  <c r="D1638" i="5"/>
  <c r="D1639" i="5"/>
  <c r="D1640" i="5"/>
  <c r="D1641" i="5"/>
  <c r="D1642" i="5"/>
  <c r="D1643" i="5"/>
  <c r="D1644" i="5"/>
  <c r="D1645" i="5"/>
  <c r="D1646" i="5"/>
  <c r="D1647" i="5"/>
  <c r="D1648" i="5"/>
  <c r="D1649" i="5"/>
  <c r="D1650" i="5"/>
  <c r="D1651" i="5"/>
  <c r="D1652" i="5"/>
  <c r="D1653" i="5"/>
  <c r="D1654" i="5"/>
  <c r="D1655" i="5"/>
  <c r="D1656" i="5"/>
  <c r="D1657" i="5"/>
  <c r="D1658" i="5"/>
  <c r="D1659" i="5"/>
  <c r="D1660" i="5"/>
  <c r="D1661" i="5"/>
  <c r="D1662" i="5"/>
  <c r="D1663" i="5"/>
  <c r="D1664" i="5"/>
  <c r="D1665" i="5"/>
  <c r="D1666" i="5"/>
  <c r="D1667" i="5"/>
  <c r="D1668" i="5"/>
  <c r="D1669" i="5"/>
  <c r="D1670" i="5"/>
  <c r="D1671" i="5"/>
  <c r="D1672" i="5"/>
  <c r="D1673" i="5"/>
  <c r="D1674" i="5"/>
  <c r="D1675" i="5"/>
  <c r="D1676" i="5"/>
  <c r="D1677" i="5"/>
  <c r="D1678" i="5"/>
  <c r="D1679" i="5"/>
  <c r="D1680" i="5"/>
  <c r="D1681" i="5"/>
  <c r="D1682" i="5"/>
  <c r="D1683" i="5"/>
  <c r="D1684" i="5"/>
  <c r="D1685" i="5"/>
  <c r="D1686" i="5"/>
  <c r="D1687" i="5"/>
  <c r="D1688" i="5"/>
  <c r="D1689" i="5"/>
  <c r="D1690" i="5"/>
  <c r="D1691" i="5"/>
  <c r="D1692" i="5"/>
  <c r="D1693" i="5"/>
  <c r="D1694" i="5"/>
  <c r="D1695" i="5"/>
  <c r="D1696" i="5"/>
  <c r="D1697" i="5"/>
  <c r="D1698" i="5"/>
  <c r="D1699" i="5"/>
  <c r="D1700" i="5"/>
  <c r="D1701" i="5"/>
  <c r="D1702" i="5"/>
  <c r="D1703" i="5"/>
  <c r="D1704" i="5"/>
  <c r="D1705" i="5"/>
  <c r="D1706" i="5"/>
  <c r="D1707" i="5"/>
  <c r="D1708" i="5"/>
  <c r="D1709" i="5"/>
  <c r="D1710" i="5"/>
  <c r="D1711" i="5"/>
  <c r="D1712" i="5"/>
  <c r="D1713" i="5"/>
  <c r="D1714" i="5"/>
  <c r="D1715" i="5"/>
  <c r="D1716" i="5"/>
  <c r="D1717" i="5"/>
  <c r="D1718" i="5"/>
  <c r="D1719" i="5"/>
  <c r="D1720" i="5"/>
  <c r="D1721" i="5"/>
  <c r="D1722" i="5"/>
  <c r="D1723" i="5"/>
  <c r="D1724" i="5"/>
  <c r="D1725" i="5"/>
  <c r="D1726" i="5"/>
  <c r="D1727" i="5"/>
  <c r="D1728" i="5"/>
  <c r="D1729" i="5"/>
  <c r="D1730" i="5"/>
  <c r="D1731" i="5"/>
  <c r="D1732" i="5"/>
  <c r="D1733" i="5"/>
  <c r="D1734" i="5"/>
  <c r="D1735" i="5"/>
  <c r="D1736" i="5"/>
  <c r="D1737" i="5"/>
  <c r="D1738" i="5"/>
  <c r="D1739" i="5"/>
  <c r="D1740" i="5"/>
  <c r="D1741" i="5"/>
  <c r="D1742" i="5"/>
  <c r="D1743" i="5"/>
  <c r="D1744" i="5"/>
  <c r="D1745" i="5"/>
  <c r="D1746" i="5"/>
  <c r="D1747" i="5"/>
  <c r="D1748" i="5"/>
  <c r="D1749" i="5"/>
  <c r="D1750" i="5"/>
  <c r="D1751" i="5"/>
  <c r="D1752" i="5"/>
  <c r="D1753" i="5"/>
  <c r="D1754" i="5"/>
  <c r="D1755" i="5"/>
  <c r="D1756" i="5"/>
  <c r="D1757" i="5"/>
  <c r="D1758" i="5"/>
  <c r="D1759" i="5"/>
  <c r="D1760" i="5"/>
  <c r="D1761" i="5"/>
  <c r="D1762" i="5"/>
  <c r="D1763" i="5"/>
  <c r="D1764" i="5"/>
  <c r="D1765" i="5"/>
  <c r="D1766" i="5"/>
  <c r="D1767" i="5"/>
  <c r="D1768" i="5"/>
  <c r="D1769" i="5"/>
  <c r="D1770" i="5"/>
  <c r="D1771" i="5"/>
  <c r="D1772" i="5"/>
  <c r="D1773" i="5"/>
  <c r="D1774" i="5"/>
  <c r="D1775" i="5"/>
  <c r="D1776" i="5"/>
  <c r="D1777" i="5"/>
  <c r="D1778" i="5"/>
  <c r="D1779" i="5"/>
  <c r="D1780" i="5"/>
  <c r="D1781" i="5"/>
  <c r="D1782" i="5"/>
  <c r="D1783" i="5"/>
  <c r="D1784" i="5"/>
  <c r="D1785" i="5"/>
  <c r="D1786" i="5"/>
  <c r="D1787" i="5"/>
  <c r="D1788" i="5"/>
  <c r="D1789" i="5"/>
  <c r="D1790" i="5"/>
  <c r="D1791" i="5"/>
  <c r="D1792" i="5"/>
  <c r="D1793" i="5"/>
  <c r="D1794" i="5"/>
  <c r="D1795" i="5"/>
  <c r="D1796" i="5"/>
  <c r="D1797" i="5"/>
  <c r="D1798" i="5"/>
  <c r="D1799" i="5"/>
  <c r="D1800" i="5"/>
  <c r="D1801" i="5"/>
  <c r="D1802" i="5"/>
  <c r="D1803" i="5"/>
  <c r="D1804" i="5"/>
  <c r="D1805" i="5"/>
  <c r="D1806" i="5"/>
  <c r="D1807" i="5"/>
  <c r="D1808" i="5"/>
  <c r="D1809" i="5"/>
  <c r="D1810" i="5"/>
  <c r="D1811" i="5"/>
  <c r="D1812" i="5"/>
  <c r="D1813" i="5"/>
  <c r="D1814" i="5"/>
  <c r="D1815" i="5"/>
  <c r="D1816" i="5"/>
  <c r="D1817" i="5"/>
  <c r="D1818" i="5"/>
  <c r="D1819" i="5"/>
  <c r="D1820" i="5"/>
  <c r="D1821" i="5"/>
  <c r="D1822" i="5"/>
  <c r="D1823" i="5"/>
  <c r="D1824" i="5"/>
  <c r="D1825" i="5"/>
  <c r="D1826" i="5"/>
  <c r="D1827" i="5"/>
  <c r="D1828" i="5"/>
  <c r="D1829" i="5"/>
  <c r="D1830" i="5"/>
  <c r="D1831" i="5"/>
  <c r="D1832" i="5"/>
  <c r="D1833" i="5"/>
  <c r="D1834" i="5"/>
  <c r="D1835" i="5"/>
  <c r="D1836" i="5"/>
  <c r="D1837" i="5"/>
  <c r="D1838" i="5"/>
  <c r="D1839" i="5"/>
  <c r="D1840" i="5"/>
  <c r="D1841" i="5"/>
  <c r="D1842" i="5"/>
  <c r="D1843" i="5"/>
  <c r="D1844" i="5"/>
  <c r="D1845" i="5"/>
  <c r="D1846" i="5"/>
  <c r="D1847" i="5"/>
  <c r="D1848" i="5"/>
  <c r="D1849" i="5"/>
  <c r="D1850" i="5"/>
  <c r="D1851" i="5"/>
  <c r="D1852" i="5"/>
  <c r="D1853" i="5"/>
  <c r="D1854" i="5"/>
  <c r="D1855" i="5"/>
  <c r="D1856" i="5"/>
  <c r="D1857" i="5"/>
  <c r="D1858" i="5"/>
  <c r="D1859" i="5"/>
  <c r="D1860" i="5"/>
  <c r="D1861" i="5"/>
  <c r="D1862" i="5"/>
  <c r="D1863" i="5"/>
  <c r="D1864" i="5"/>
  <c r="D1865" i="5"/>
  <c r="D1866" i="5"/>
  <c r="D1867" i="5"/>
  <c r="D1868" i="5"/>
  <c r="D1869" i="5"/>
  <c r="D1870" i="5"/>
  <c r="D1871" i="5"/>
  <c r="D1872" i="5"/>
  <c r="D1873" i="5"/>
  <c r="D1874" i="5"/>
  <c r="D1875" i="5"/>
  <c r="D1876" i="5"/>
  <c r="D1877" i="5"/>
  <c r="D1878" i="5"/>
  <c r="D1879" i="5"/>
  <c r="D1880" i="5"/>
  <c r="D1881" i="5"/>
  <c r="D1882" i="5"/>
  <c r="D1883" i="5"/>
  <c r="D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1003" i="5"/>
  <c r="C1004" i="5"/>
  <c r="C1005" i="5"/>
  <c r="C1006" i="5"/>
  <c r="C1007" i="5"/>
  <c r="C1008" i="5"/>
  <c r="C1009" i="5"/>
  <c r="C1010" i="5"/>
  <c r="C1011" i="5"/>
  <c r="C1012" i="5"/>
  <c r="C1013" i="5"/>
  <c r="C1014" i="5"/>
  <c r="C1015" i="5"/>
  <c r="C1016" i="5"/>
  <c r="C1017" i="5"/>
  <c r="C1018" i="5"/>
  <c r="C1019" i="5"/>
  <c r="C1020" i="5"/>
  <c r="C1021" i="5"/>
  <c r="C1022" i="5"/>
  <c r="C1023" i="5"/>
  <c r="C1024" i="5"/>
  <c r="C1025" i="5"/>
  <c r="C1026" i="5"/>
  <c r="C1027" i="5"/>
  <c r="C1028" i="5"/>
  <c r="C1029" i="5"/>
  <c r="C1030" i="5"/>
  <c r="C1031" i="5"/>
  <c r="C1032" i="5"/>
  <c r="C1033" i="5"/>
  <c r="C1034" i="5"/>
  <c r="C1035" i="5"/>
  <c r="C1036" i="5"/>
  <c r="C1037" i="5"/>
  <c r="C1038" i="5"/>
  <c r="C1039" i="5"/>
  <c r="C1040" i="5"/>
  <c r="C1041" i="5"/>
  <c r="C1042" i="5"/>
  <c r="C1043" i="5"/>
  <c r="C1044" i="5"/>
  <c r="C1045" i="5"/>
  <c r="C1046" i="5"/>
  <c r="C1047" i="5"/>
  <c r="C1048" i="5"/>
  <c r="C1049" i="5"/>
  <c r="C1050" i="5"/>
  <c r="C1051" i="5"/>
  <c r="C1052" i="5"/>
  <c r="C1053" i="5"/>
  <c r="C1054" i="5"/>
  <c r="C1055" i="5"/>
  <c r="C1056" i="5"/>
  <c r="C1057" i="5"/>
  <c r="C1058" i="5"/>
  <c r="C1059" i="5"/>
  <c r="C1060" i="5"/>
  <c r="C1061" i="5"/>
  <c r="C1062" i="5"/>
  <c r="C1063" i="5"/>
  <c r="C1064" i="5"/>
  <c r="C1065" i="5"/>
  <c r="C1066" i="5"/>
  <c r="C1067" i="5"/>
  <c r="C1068" i="5"/>
  <c r="C1069" i="5"/>
  <c r="C1070" i="5"/>
  <c r="C1071" i="5"/>
  <c r="C1072" i="5"/>
  <c r="C1073" i="5"/>
  <c r="C1074" i="5"/>
  <c r="C1075" i="5"/>
  <c r="C1076" i="5"/>
  <c r="C1077" i="5"/>
  <c r="C1078" i="5"/>
  <c r="C1079" i="5"/>
  <c r="C1080" i="5"/>
  <c r="C1081" i="5"/>
  <c r="C1082" i="5"/>
  <c r="C1083" i="5"/>
  <c r="C1084" i="5"/>
  <c r="C1085" i="5"/>
  <c r="C1086" i="5"/>
  <c r="C1087" i="5"/>
  <c r="C1088" i="5"/>
  <c r="C1089" i="5"/>
  <c r="C1090" i="5"/>
  <c r="C1091" i="5"/>
  <c r="C1092" i="5"/>
  <c r="C1093" i="5"/>
  <c r="C1094" i="5"/>
  <c r="C1095" i="5"/>
  <c r="C1096" i="5"/>
  <c r="C1097" i="5"/>
  <c r="C1098" i="5"/>
  <c r="C1099" i="5"/>
  <c r="C1100" i="5"/>
  <c r="C1101" i="5"/>
  <c r="C1102" i="5"/>
  <c r="C1103" i="5"/>
  <c r="C1104" i="5"/>
  <c r="C1105" i="5"/>
  <c r="C1106" i="5"/>
  <c r="C1107" i="5"/>
  <c r="C1108" i="5"/>
  <c r="C1109" i="5"/>
  <c r="C1110" i="5"/>
  <c r="C1111" i="5"/>
  <c r="C1112" i="5"/>
  <c r="C1113" i="5"/>
  <c r="C1114" i="5"/>
  <c r="C1115" i="5"/>
  <c r="C1116" i="5"/>
  <c r="C1117" i="5"/>
  <c r="C1118" i="5"/>
  <c r="C1119" i="5"/>
  <c r="C1120" i="5"/>
  <c r="C1121" i="5"/>
  <c r="C1122" i="5"/>
  <c r="C1123" i="5"/>
  <c r="C1124" i="5"/>
  <c r="C1125" i="5"/>
  <c r="C1126" i="5"/>
  <c r="C1127" i="5"/>
  <c r="C1128" i="5"/>
  <c r="C1129" i="5"/>
  <c r="C1130" i="5"/>
  <c r="C1131" i="5"/>
  <c r="C1132" i="5"/>
  <c r="C1133" i="5"/>
  <c r="C1134" i="5"/>
  <c r="C1135" i="5"/>
  <c r="C1136" i="5"/>
  <c r="C1137" i="5"/>
  <c r="C1138" i="5"/>
  <c r="C1139" i="5"/>
  <c r="C1140" i="5"/>
  <c r="C1141" i="5"/>
  <c r="C1142" i="5"/>
  <c r="C1143" i="5"/>
  <c r="C1144" i="5"/>
  <c r="C1145" i="5"/>
  <c r="C1146" i="5"/>
  <c r="C1147" i="5"/>
  <c r="C1148" i="5"/>
  <c r="C1149" i="5"/>
  <c r="C1150" i="5"/>
  <c r="C1151" i="5"/>
  <c r="C1152" i="5"/>
  <c r="C1153" i="5"/>
  <c r="C1154" i="5"/>
  <c r="C1155" i="5"/>
  <c r="C1156" i="5"/>
  <c r="C1157" i="5"/>
  <c r="C1158" i="5"/>
  <c r="C1159" i="5"/>
  <c r="C1160" i="5"/>
  <c r="C1161" i="5"/>
  <c r="C1162" i="5"/>
  <c r="C1163" i="5"/>
  <c r="C1164" i="5"/>
  <c r="C1165" i="5"/>
  <c r="C1166" i="5"/>
  <c r="C1167" i="5"/>
  <c r="C1168" i="5"/>
  <c r="C1169" i="5"/>
  <c r="C1170" i="5"/>
  <c r="C1171" i="5"/>
  <c r="C1172" i="5"/>
  <c r="C1173" i="5"/>
  <c r="C1174" i="5"/>
  <c r="C1175" i="5"/>
  <c r="C1176" i="5"/>
  <c r="C1177" i="5"/>
  <c r="C1178" i="5"/>
  <c r="C1179" i="5"/>
  <c r="C1180" i="5"/>
  <c r="C1181" i="5"/>
  <c r="C1182" i="5"/>
  <c r="C1183" i="5"/>
  <c r="C1184" i="5"/>
  <c r="C1185" i="5"/>
  <c r="C1186" i="5"/>
  <c r="C1187" i="5"/>
  <c r="C1188" i="5"/>
  <c r="C1189" i="5"/>
  <c r="C1190" i="5"/>
  <c r="C1191" i="5"/>
  <c r="C1192" i="5"/>
  <c r="C1193" i="5"/>
  <c r="C1194" i="5"/>
  <c r="C1195" i="5"/>
  <c r="C1196" i="5"/>
  <c r="C1197" i="5"/>
  <c r="C1198" i="5"/>
  <c r="C1199" i="5"/>
  <c r="C1200" i="5"/>
  <c r="C1201" i="5"/>
  <c r="C1202" i="5"/>
  <c r="C1203" i="5"/>
  <c r="C1204" i="5"/>
  <c r="C1205" i="5"/>
  <c r="C1206" i="5"/>
  <c r="C1207" i="5"/>
  <c r="C1208" i="5"/>
  <c r="C1209" i="5"/>
  <c r="C1210" i="5"/>
  <c r="C1211" i="5"/>
  <c r="C1212" i="5"/>
  <c r="C1213" i="5"/>
  <c r="C1214" i="5"/>
  <c r="C1215" i="5"/>
  <c r="C1216" i="5"/>
  <c r="C1217" i="5"/>
  <c r="C1218" i="5"/>
  <c r="C1219" i="5"/>
  <c r="C1220" i="5"/>
  <c r="C1221" i="5"/>
  <c r="C1222" i="5"/>
  <c r="C1223" i="5"/>
  <c r="C1224" i="5"/>
  <c r="C1225" i="5"/>
  <c r="C1226" i="5"/>
  <c r="C1227" i="5"/>
  <c r="C1228" i="5"/>
  <c r="C1229" i="5"/>
  <c r="C1230" i="5"/>
  <c r="C1231" i="5"/>
  <c r="C1232" i="5"/>
  <c r="C1233" i="5"/>
  <c r="C1234" i="5"/>
  <c r="C1235" i="5"/>
  <c r="C1236" i="5"/>
  <c r="C1237" i="5"/>
  <c r="C1238" i="5"/>
  <c r="C1239" i="5"/>
  <c r="C1240" i="5"/>
  <c r="C1241" i="5"/>
  <c r="C1242" i="5"/>
  <c r="C1243" i="5"/>
  <c r="C1244" i="5"/>
  <c r="C1245" i="5"/>
  <c r="C1246" i="5"/>
  <c r="C1247" i="5"/>
  <c r="C1248" i="5"/>
  <c r="C1249" i="5"/>
  <c r="C1250" i="5"/>
  <c r="C1251" i="5"/>
  <c r="C1252" i="5"/>
  <c r="C1253" i="5"/>
  <c r="C1254" i="5"/>
  <c r="C1255" i="5"/>
  <c r="C1256" i="5"/>
  <c r="C1257" i="5"/>
  <c r="C1258" i="5"/>
  <c r="C1259" i="5"/>
  <c r="C1260" i="5"/>
  <c r="C1261" i="5"/>
  <c r="C1262" i="5"/>
  <c r="C1263" i="5"/>
  <c r="C1264" i="5"/>
  <c r="C1265" i="5"/>
  <c r="C1266" i="5"/>
  <c r="C1267" i="5"/>
  <c r="C1268" i="5"/>
  <c r="C1269" i="5"/>
  <c r="C1270" i="5"/>
  <c r="C1271" i="5"/>
  <c r="C1272" i="5"/>
  <c r="C1273" i="5"/>
  <c r="C1274" i="5"/>
  <c r="C1275" i="5"/>
  <c r="C1276" i="5"/>
  <c r="C1277" i="5"/>
  <c r="C1278" i="5"/>
  <c r="C1279" i="5"/>
  <c r="C1280" i="5"/>
  <c r="C1281" i="5"/>
  <c r="C1282" i="5"/>
  <c r="C1283" i="5"/>
  <c r="C1284" i="5"/>
  <c r="C1285" i="5"/>
  <c r="C1286" i="5"/>
  <c r="C1287" i="5"/>
  <c r="C1288" i="5"/>
  <c r="C1289" i="5"/>
  <c r="C1290" i="5"/>
  <c r="C1291" i="5"/>
  <c r="C1292" i="5"/>
  <c r="C1293" i="5"/>
  <c r="C1294" i="5"/>
  <c r="C1295" i="5"/>
  <c r="C1296" i="5"/>
  <c r="C1297" i="5"/>
  <c r="C1298" i="5"/>
  <c r="C1299" i="5"/>
  <c r="C1300" i="5"/>
  <c r="C1301" i="5"/>
  <c r="C1302" i="5"/>
  <c r="C1303" i="5"/>
  <c r="C1304" i="5"/>
  <c r="C1305" i="5"/>
  <c r="C1306" i="5"/>
  <c r="C1307" i="5"/>
  <c r="C1308" i="5"/>
  <c r="C1309" i="5"/>
  <c r="C1310" i="5"/>
  <c r="C1311" i="5"/>
  <c r="C1312" i="5"/>
  <c r="C1313" i="5"/>
  <c r="C1314" i="5"/>
  <c r="C1315" i="5"/>
  <c r="C1316" i="5"/>
  <c r="C1317" i="5"/>
  <c r="C1318" i="5"/>
  <c r="C1319" i="5"/>
  <c r="C1320" i="5"/>
  <c r="C1321" i="5"/>
  <c r="C1322" i="5"/>
  <c r="C1323" i="5"/>
  <c r="C1324" i="5"/>
  <c r="C1325" i="5"/>
  <c r="C1326" i="5"/>
  <c r="C1327" i="5"/>
  <c r="C1328" i="5"/>
  <c r="C1329" i="5"/>
  <c r="C1330" i="5"/>
  <c r="C1331" i="5"/>
  <c r="C1332" i="5"/>
  <c r="C1333" i="5"/>
  <c r="C1334" i="5"/>
  <c r="C1335" i="5"/>
  <c r="C1336" i="5"/>
  <c r="C1337" i="5"/>
  <c r="C1338" i="5"/>
  <c r="C1339" i="5"/>
  <c r="C1340" i="5"/>
  <c r="C1341" i="5"/>
  <c r="C1342" i="5"/>
  <c r="C1343" i="5"/>
  <c r="C1344" i="5"/>
  <c r="C1345" i="5"/>
  <c r="C1346" i="5"/>
  <c r="C1347" i="5"/>
  <c r="C1348" i="5"/>
  <c r="C1349" i="5"/>
  <c r="C1350" i="5"/>
  <c r="C1351" i="5"/>
  <c r="C1352" i="5"/>
  <c r="C1353" i="5"/>
  <c r="C1354" i="5"/>
  <c r="C1355" i="5"/>
  <c r="C1356" i="5"/>
  <c r="C1357" i="5"/>
  <c r="C1358" i="5"/>
  <c r="C1359" i="5"/>
  <c r="C1360" i="5"/>
  <c r="C1361" i="5"/>
  <c r="C1362" i="5"/>
  <c r="C1363" i="5"/>
  <c r="C1364" i="5"/>
  <c r="C1365" i="5"/>
  <c r="C1366" i="5"/>
  <c r="C1367" i="5"/>
  <c r="C1368" i="5"/>
  <c r="C1369" i="5"/>
  <c r="C1370" i="5"/>
  <c r="C1371" i="5"/>
  <c r="C1372" i="5"/>
  <c r="C1373" i="5"/>
  <c r="C1374" i="5"/>
  <c r="C1375" i="5"/>
  <c r="C1376" i="5"/>
  <c r="C1377" i="5"/>
  <c r="C1378" i="5"/>
  <c r="C1379" i="5"/>
  <c r="C1380" i="5"/>
  <c r="C1381" i="5"/>
  <c r="C1382" i="5"/>
  <c r="C1383" i="5"/>
  <c r="C1384" i="5"/>
  <c r="C1385" i="5"/>
  <c r="C1386" i="5"/>
  <c r="C1387" i="5"/>
  <c r="C1388" i="5"/>
  <c r="C1389" i="5"/>
  <c r="C1390" i="5"/>
  <c r="C1391" i="5"/>
  <c r="C1392" i="5"/>
  <c r="C1393" i="5"/>
  <c r="C1394" i="5"/>
  <c r="C1395" i="5"/>
  <c r="C1396" i="5"/>
  <c r="C1397" i="5"/>
  <c r="C1398" i="5"/>
  <c r="C1399" i="5"/>
  <c r="C1400" i="5"/>
  <c r="C1401" i="5"/>
  <c r="C1402" i="5"/>
  <c r="C1403" i="5"/>
  <c r="C1404" i="5"/>
  <c r="C1405" i="5"/>
  <c r="C1406" i="5"/>
  <c r="C1407" i="5"/>
  <c r="C1408" i="5"/>
  <c r="C1409" i="5"/>
  <c r="C1410" i="5"/>
  <c r="C1411" i="5"/>
  <c r="C1412" i="5"/>
  <c r="C1413" i="5"/>
  <c r="C1414" i="5"/>
  <c r="C1415" i="5"/>
  <c r="C1416" i="5"/>
  <c r="C1417" i="5"/>
  <c r="C1418" i="5"/>
  <c r="C1419" i="5"/>
  <c r="C1420" i="5"/>
  <c r="C1421" i="5"/>
  <c r="C1422" i="5"/>
  <c r="C1423" i="5"/>
  <c r="C1424" i="5"/>
  <c r="C1425" i="5"/>
  <c r="C1426" i="5"/>
  <c r="C1427" i="5"/>
  <c r="C1428" i="5"/>
  <c r="C1429" i="5"/>
  <c r="C1430" i="5"/>
  <c r="C1431" i="5"/>
  <c r="C1432" i="5"/>
  <c r="C1433" i="5"/>
  <c r="C1434" i="5"/>
  <c r="C1435" i="5"/>
  <c r="C1436" i="5"/>
  <c r="C1437" i="5"/>
  <c r="C1438" i="5"/>
  <c r="C1439" i="5"/>
  <c r="C1440" i="5"/>
  <c r="C1441" i="5"/>
  <c r="C1442" i="5"/>
  <c r="C1443" i="5"/>
  <c r="C1444" i="5"/>
  <c r="C1445" i="5"/>
  <c r="C1446" i="5"/>
  <c r="C1447" i="5"/>
  <c r="C1448" i="5"/>
  <c r="C1449" i="5"/>
  <c r="C1450" i="5"/>
  <c r="C1451" i="5"/>
  <c r="C1452" i="5"/>
  <c r="C1453" i="5"/>
  <c r="C1454" i="5"/>
  <c r="C1455" i="5"/>
  <c r="C1456" i="5"/>
  <c r="C1457" i="5"/>
  <c r="C1458" i="5"/>
  <c r="C1459" i="5"/>
  <c r="C1460" i="5"/>
  <c r="C1461" i="5"/>
  <c r="C1462" i="5"/>
  <c r="C1463" i="5"/>
  <c r="C1464" i="5"/>
  <c r="C1465" i="5"/>
  <c r="C1466" i="5"/>
  <c r="C1467" i="5"/>
  <c r="C1468" i="5"/>
  <c r="C1469" i="5"/>
  <c r="C1470" i="5"/>
  <c r="C1471" i="5"/>
  <c r="C1472" i="5"/>
  <c r="C1473" i="5"/>
  <c r="C1474" i="5"/>
  <c r="C1475" i="5"/>
  <c r="C1476" i="5"/>
  <c r="C1477" i="5"/>
  <c r="C1478" i="5"/>
  <c r="C1479" i="5"/>
  <c r="C1480" i="5"/>
  <c r="C1481" i="5"/>
  <c r="C1482" i="5"/>
  <c r="C1483" i="5"/>
  <c r="C1484" i="5"/>
  <c r="C1485" i="5"/>
  <c r="C1486" i="5"/>
  <c r="C1487" i="5"/>
  <c r="C1488" i="5"/>
  <c r="C1489" i="5"/>
  <c r="C1490" i="5"/>
  <c r="C1491" i="5"/>
  <c r="C1492" i="5"/>
  <c r="C1493" i="5"/>
  <c r="C1494" i="5"/>
  <c r="C1495" i="5"/>
  <c r="C1496" i="5"/>
  <c r="C1497" i="5"/>
  <c r="C1498" i="5"/>
  <c r="C1499" i="5"/>
  <c r="C1500" i="5"/>
  <c r="C1501" i="5"/>
  <c r="C1502" i="5"/>
  <c r="C1503" i="5"/>
  <c r="C1504" i="5"/>
  <c r="C1505" i="5"/>
  <c r="C1506" i="5"/>
  <c r="C1507" i="5"/>
  <c r="C1508" i="5"/>
  <c r="C1509" i="5"/>
  <c r="C1510" i="5"/>
  <c r="C1511" i="5"/>
  <c r="C1512" i="5"/>
  <c r="C1513" i="5"/>
  <c r="C1514" i="5"/>
  <c r="C1515" i="5"/>
  <c r="C1516" i="5"/>
  <c r="C1517" i="5"/>
  <c r="C1518" i="5"/>
  <c r="C1519" i="5"/>
  <c r="C1520" i="5"/>
  <c r="C1521" i="5"/>
  <c r="C1522" i="5"/>
  <c r="C1523" i="5"/>
  <c r="C1524" i="5"/>
  <c r="C1525" i="5"/>
  <c r="C1526" i="5"/>
  <c r="C1527" i="5"/>
  <c r="C1528" i="5"/>
  <c r="C1529" i="5"/>
  <c r="C1530" i="5"/>
  <c r="C1531" i="5"/>
  <c r="C1532" i="5"/>
  <c r="C1533" i="5"/>
  <c r="C1534" i="5"/>
  <c r="C1535" i="5"/>
  <c r="C1536" i="5"/>
  <c r="C1537" i="5"/>
  <c r="C1538" i="5"/>
  <c r="C1539" i="5"/>
  <c r="C1540" i="5"/>
  <c r="C1541" i="5"/>
  <c r="C1542" i="5"/>
  <c r="C1543" i="5"/>
  <c r="C1544" i="5"/>
  <c r="C1545" i="5"/>
  <c r="C1546" i="5"/>
  <c r="C1547" i="5"/>
  <c r="C1548" i="5"/>
  <c r="C1549" i="5"/>
  <c r="C1550" i="5"/>
  <c r="C1551" i="5"/>
  <c r="C1552" i="5"/>
  <c r="C1553" i="5"/>
  <c r="C1554" i="5"/>
  <c r="C1555" i="5"/>
  <c r="C1556" i="5"/>
  <c r="C1557" i="5"/>
  <c r="C1558" i="5"/>
  <c r="C1559" i="5"/>
  <c r="C1560" i="5"/>
  <c r="C1561" i="5"/>
  <c r="C1562" i="5"/>
  <c r="C1563" i="5"/>
  <c r="C1564" i="5"/>
  <c r="C1565" i="5"/>
  <c r="C1566" i="5"/>
  <c r="C1567" i="5"/>
  <c r="C1568" i="5"/>
  <c r="C1569" i="5"/>
  <c r="C1570" i="5"/>
  <c r="C1571" i="5"/>
  <c r="C1572" i="5"/>
  <c r="C1573" i="5"/>
  <c r="C1574" i="5"/>
  <c r="C1575" i="5"/>
  <c r="C1576" i="5"/>
  <c r="C1577" i="5"/>
  <c r="C1578" i="5"/>
  <c r="C1579" i="5"/>
  <c r="C1580" i="5"/>
  <c r="C1581" i="5"/>
  <c r="C1582" i="5"/>
  <c r="C1583" i="5"/>
  <c r="C1584" i="5"/>
  <c r="C1585" i="5"/>
  <c r="C1586" i="5"/>
  <c r="C1587" i="5"/>
  <c r="C1588" i="5"/>
  <c r="C1589" i="5"/>
  <c r="C1590" i="5"/>
  <c r="C1591" i="5"/>
  <c r="C1592" i="5"/>
  <c r="C1593" i="5"/>
  <c r="C1594" i="5"/>
  <c r="C1595" i="5"/>
  <c r="C1596" i="5"/>
  <c r="C1597" i="5"/>
  <c r="C1598" i="5"/>
  <c r="C1599" i="5"/>
  <c r="C1600" i="5"/>
  <c r="C1601" i="5"/>
  <c r="C1602" i="5"/>
  <c r="C1603" i="5"/>
  <c r="C1604" i="5"/>
  <c r="C1605" i="5"/>
  <c r="C1606" i="5"/>
  <c r="C1607" i="5"/>
  <c r="C1608" i="5"/>
  <c r="C1609" i="5"/>
  <c r="C1610" i="5"/>
  <c r="C1611" i="5"/>
  <c r="C1612" i="5"/>
  <c r="C1613" i="5"/>
  <c r="C1614" i="5"/>
  <c r="C1615" i="5"/>
  <c r="C1616" i="5"/>
  <c r="C1617" i="5"/>
  <c r="C1618" i="5"/>
  <c r="C1619" i="5"/>
  <c r="C1620" i="5"/>
  <c r="C1621" i="5"/>
  <c r="C1622" i="5"/>
  <c r="C1623" i="5"/>
  <c r="C1624" i="5"/>
  <c r="C1625" i="5"/>
  <c r="C1626" i="5"/>
  <c r="C1627" i="5"/>
  <c r="C1628" i="5"/>
  <c r="C1629" i="5"/>
  <c r="C1630" i="5"/>
  <c r="C1631" i="5"/>
  <c r="C1632" i="5"/>
  <c r="C1633" i="5"/>
  <c r="C1634" i="5"/>
  <c r="C1635" i="5"/>
  <c r="C1636" i="5"/>
  <c r="C1637" i="5"/>
  <c r="C1638" i="5"/>
  <c r="C1639" i="5"/>
  <c r="C1640" i="5"/>
  <c r="C1641" i="5"/>
  <c r="C1642" i="5"/>
  <c r="C1643" i="5"/>
  <c r="C1644" i="5"/>
  <c r="C1645" i="5"/>
  <c r="C1646" i="5"/>
  <c r="C1647" i="5"/>
  <c r="C1648" i="5"/>
  <c r="C1649" i="5"/>
  <c r="C1650" i="5"/>
  <c r="C1651" i="5"/>
  <c r="C1652" i="5"/>
  <c r="C1653" i="5"/>
  <c r="C1654" i="5"/>
  <c r="C1655" i="5"/>
  <c r="C1656" i="5"/>
  <c r="C1657" i="5"/>
  <c r="C1658" i="5"/>
  <c r="C1659" i="5"/>
  <c r="C1660" i="5"/>
  <c r="C1661" i="5"/>
  <c r="C1662" i="5"/>
  <c r="C1663" i="5"/>
  <c r="C1664" i="5"/>
  <c r="C1665" i="5"/>
  <c r="C1666" i="5"/>
  <c r="C1667" i="5"/>
  <c r="C1668" i="5"/>
  <c r="C1669" i="5"/>
  <c r="C1670" i="5"/>
  <c r="C1671" i="5"/>
  <c r="C1672" i="5"/>
  <c r="C1673" i="5"/>
  <c r="C1674" i="5"/>
  <c r="C1675" i="5"/>
  <c r="C1676" i="5"/>
  <c r="C1677" i="5"/>
  <c r="C1678" i="5"/>
  <c r="C1679" i="5"/>
  <c r="C1680" i="5"/>
  <c r="C1681" i="5"/>
  <c r="C1682" i="5"/>
  <c r="C1683" i="5"/>
  <c r="C1684" i="5"/>
  <c r="C1685" i="5"/>
  <c r="C1686" i="5"/>
  <c r="C1687" i="5"/>
  <c r="C1688" i="5"/>
  <c r="C1689" i="5"/>
  <c r="C1690" i="5"/>
  <c r="C1691" i="5"/>
  <c r="C1692" i="5"/>
  <c r="C1693" i="5"/>
  <c r="C1694" i="5"/>
  <c r="C1695" i="5"/>
  <c r="C1696" i="5"/>
  <c r="C1697" i="5"/>
  <c r="C1698" i="5"/>
  <c r="C1699" i="5"/>
  <c r="C1700" i="5"/>
  <c r="C1701" i="5"/>
  <c r="C1702" i="5"/>
  <c r="C1703" i="5"/>
  <c r="C1704" i="5"/>
  <c r="C1705" i="5"/>
  <c r="C1706" i="5"/>
  <c r="C1707" i="5"/>
  <c r="C1708" i="5"/>
  <c r="C1709" i="5"/>
  <c r="C1710" i="5"/>
  <c r="C1711" i="5"/>
  <c r="C1712" i="5"/>
  <c r="C1713" i="5"/>
  <c r="C1714" i="5"/>
  <c r="C1715" i="5"/>
  <c r="C1716" i="5"/>
  <c r="C1717" i="5"/>
  <c r="C1718" i="5"/>
  <c r="C1719" i="5"/>
  <c r="C1720" i="5"/>
  <c r="C1721" i="5"/>
  <c r="C1722" i="5"/>
  <c r="C1723" i="5"/>
  <c r="C1724" i="5"/>
  <c r="C1725" i="5"/>
  <c r="C1726" i="5"/>
  <c r="C1727" i="5"/>
  <c r="C1728" i="5"/>
  <c r="C1729" i="5"/>
  <c r="C1730" i="5"/>
  <c r="C1731" i="5"/>
  <c r="C1732" i="5"/>
  <c r="C1733" i="5"/>
  <c r="C1734" i="5"/>
  <c r="C1735" i="5"/>
  <c r="C1736" i="5"/>
  <c r="C1737" i="5"/>
  <c r="C1738" i="5"/>
  <c r="C1739" i="5"/>
  <c r="C1740" i="5"/>
  <c r="C1741" i="5"/>
  <c r="C1742" i="5"/>
  <c r="C1743" i="5"/>
  <c r="C1744" i="5"/>
  <c r="C1745" i="5"/>
  <c r="C1746" i="5"/>
  <c r="C1747" i="5"/>
  <c r="C1748" i="5"/>
  <c r="C1749" i="5"/>
  <c r="C1750" i="5"/>
  <c r="C1751" i="5"/>
  <c r="C1752" i="5"/>
  <c r="C1753" i="5"/>
  <c r="C1754" i="5"/>
  <c r="C1755" i="5"/>
  <c r="C1756" i="5"/>
  <c r="C1757" i="5"/>
  <c r="C1758" i="5"/>
  <c r="C1759" i="5"/>
  <c r="C1760" i="5"/>
  <c r="C1761" i="5"/>
  <c r="C1762" i="5"/>
  <c r="C1763" i="5"/>
  <c r="C1764" i="5"/>
  <c r="C1765" i="5"/>
  <c r="C1766" i="5"/>
  <c r="C1767" i="5"/>
  <c r="C1768" i="5"/>
  <c r="C1769" i="5"/>
  <c r="C1770" i="5"/>
  <c r="C1771" i="5"/>
  <c r="C1772" i="5"/>
  <c r="C1773" i="5"/>
  <c r="C1774" i="5"/>
  <c r="C1775" i="5"/>
  <c r="C1776" i="5"/>
  <c r="C1777" i="5"/>
  <c r="C1778" i="5"/>
  <c r="C1779" i="5"/>
  <c r="C1780" i="5"/>
  <c r="C1781" i="5"/>
  <c r="C1782" i="5"/>
  <c r="C1783" i="5"/>
  <c r="C1784" i="5"/>
  <c r="C1785" i="5"/>
  <c r="C1786" i="5"/>
  <c r="C1787" i="5"/>
  <c r="C1788" i="5"/>
  <c r="C1789" i="5"/>
  <c r="C1790" i="5"/>
  <c r="C1791" i="5"/>
  <c r="C1792" i="5"/>
  <c r="C1793" i="5"/>
  <c r="C1794" i="5"/>
  <c r="C1795" i="5"/>
  <c r="C1796" i="5"/>
  <c r="C1797" i="5"/>
  <c r="C1798" i="5"/>
  <c r="C1799" i="5"/>
  <c r="C1800" i="5"/>
  <c r="C1801" i="5"/>
  <c r="C1802" i="5"/>
  <c r="C1803" i="5"/>
  <c r="C1804" i="5"/>
  <c r="C1805" i="5"/>
  <c r="C1806" i="5"/>
  <c r="C1807" i="5"/>
  <c r="C1808" i="5"/>
  <c r="C1809" i="5"/>
  <c r="C1810" i="5"/>
  <c r="C1811" i="5"/>
  <c r="C1812" i="5"/>
  <c r="C1813" i="5"/>
  <c r="C1814" i="5"/>
  <c r="C1815" i="5"/>
  <c r="C1816" i="5"/>
  <c r="C1817" i="5"/>
  <c r="C1818" i="5"/>
  <c r="C1819" i="5"/>
  <c r="C1820" i="5"/>
  <c r="C1821" i="5"/>
  <c r="C1822" i="5"/>
  <c r="C1823" i="5"/>
  <c r="C1824" i="5"/>
  <c r="C1825" i="5"/>
  <c r="C1826" i="5"/>
  <c r="C1827" i="5"/>
  <c r="C1828" i="5"/>
  <c r="C1829" i="5"/>
  <c r="C1830" i="5"/>
  <c r="C1831" i="5"/>
  <c r="C1832" i="5"/>
  <c r="C1833" i="5"/>
  <c r="C1834" i="5"/>
  <c r="C1835" i="5"/>
  <c r="C1836" i="5"/>
  <c r="C1837" i="5"/>
  <c r="C1838" i="5"/>
  <c r="C1839" i="5"/>
  <c r="C1840" i="5"/>
  <c r="C1841" i="5"/>
  <c r="C1842" i="5"/>
  <c r="C1843" i="5"/>
  <c r="C1844" i="5"/>
  <c r="C1845" i="5"/>
  <c r="C1846" i="5"/>
  <c r="C1847" i="5"/>
  <c r="C1848" i="5"/>
  <c r="C1849" i="5"/>
  <c r="C1850" i="5"/>
  <c r="C1851" i="5"/>
  <c r="C1852" i="5"/>
  <c r="C1853" i="5"/>
  <c r="C1854" i="5"/>
  <c r="C1855" i="5"/>
  <c r="C1856" i="5"/>
  <c r="C1857" i="5"/>
  <c r="C1858" i="5"/>
  <c r="C1859" i="5"/>
  <c r="C1860" i="5"/>
  <c r="C1861" i="5"/>
  <c r="C1862" i="5"/>
  <c r="C1863" i="5"/>
  <c r="C1864" i="5"/>
  <c r="C1865" i="5"/>
  <c r="C1866" i="5"/>
  <c r="C1867" i="5"/>
  <c r="C1868" i="5"/>
  <c r="C1869" i="5"/>
  <c r="C1870" i="5"/>
  <c r="C1871" i="5"/>
  <c r="C1872" i="5"/>
  <c r="C1873" i="5"/>
  <c r="C1874" i="5"/>
  <c r="C1875" i="5"/>
  <c r="C1876" i="5"/>
  <c r="C1877" i="5"/>
  <c r="C1878" i="5"/>
  <c r="C1879" i="5"/>
  <c r="C1880" i="5"/>
  <c r="C1881" i="5"/>
  <c r="C1882" i="5"/>
  <c r="C1883" i="5"/>
  <c r="C2" i="5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5" i="4"/>
  <c r="D996" i="4"/>
  <c r="D997" i="4"/>
  <c r="D998" i="4"/>
  <c r="D999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8" i="4"/>
  <c r="D1189" i="4"/>
  <c r="D1190" i="4"/>
  <c r="D1191" i="4"/>
  <c r="D1196" i="4"/>
  <c r="D1197" i="4"/>
  <c r="D1198" i="4"/>
  <c r="D1199" i="4"/>
  <c r="D1200" i="4"/>
  <c r="D1201" i="4"/>
  <c r="D1202" i="4"/>
  <c r="D1203" i="4"/>
  <c r="D1204" i="4"/>
  <c r="D1205" i="4"/>
  <c r="D1208" i="4"/>
  <c r="D1209" i="4"/>
  <c r="D1212" i="4"/>
  <c r="D1213" i="4"/>
  <c r="D1214" i="4"/>
  <c r="D1215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90" i="4"/>
  <c r="D1492" i="4"/>
  <c r="D1494" i="4"/>
  <c r="D1496" i="4"/>
  <c r="D1498" i="4"/>
  <c r="D1500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5" i="4"/>
  <c r="D1537" i="4"/>
  <c r="D1539" i="4"/>
  <c r="D1541" i="4"/>
  <c r="D1543" i="4"/>
  <c r="D1545" i="4"/>
  <c r="D1547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2" i="4"/>
  <c r="D1873" i="4"/>
  <c r="D1874" i="4"/>
  <c r="D1875" i="4"/>
  <c r="D1876" i="4"/>
  <c r="D1878" i="4"/>
  <c r="D1879" i="4"/>
  <c r="D1880" i="4"/>
  <c r="D1881" i="4"/>
  <c r="D1882" i="4"/>
  <c r="D1883" i="4"/>
  <c r="D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D440" i="4" s="1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D475" i="4" s="1"/>
  <c r="C476" i="4"/>
  <c r="D476" i="4" s="1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D889" i="4" s="1"/>
  <c r="C890" i="4"/>
  <c r="D890" i="4" s="1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D943" i="4" s="1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D994" i="4" s="1"/>
  <c r="C995" i="4"/>
  <c r="C996" i="4"/>
  <c r="C997" i="4"/>
  <c r="C998" i="4"/>
  <c r="C999" i="4"/>
  <c r="C1000" i="4"/>
  <c r="D1000" i="4" s="1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D1162" i="4" s="1"/>
  <c r="C1163" i="4"/>
  <c r="D1163" i="4" s="1"/>
  <c r="C1164" i="4"/>
  <c r="D1164" i="4" s="1"/>
  <c r="C1165" i="4"/>
  <c r="D1165" i="4" s="1"/>
  <c r="C1166" i="4"/>
  <c r="D1166" i="4" s="1"/>
  <c r="C1167" i="4"/>
  <c r="D1167" i="4" s="1"/>
  <c r="C1168" i="4"/>
  <c r="D1168" i="4" s="1"/>
  <c r="C1169" i="4"/>
  <c r="D1169" i="4" s="1"/>
  <c r="C1170" i="4"/>
  <c r="D1170" i="4" s="1"/>
  <c r="C1171" i="4"/>
  <c r="D1171" i="4" s="1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D1184" i="4" s="1"/>
  <c r="C1185" i="4"/>
  <c r="D1185" i="4" s="1"/>
  <c r="C1186" i="4"/>
  <c r="D1186" i="4" s="1"/>
  <c r="C1187" i="4"/>
  <c r="D1187" i="4" s="1"/>
  <c r="C1188" i="4"/>
  <c r="C1189" i="4"/>
  <c r="C1190" i="4"/>
  <c r="C1191" i="4"/>
  <c r="C1192" i="4"/>
  <c r="D1192" i="4" s="1"/>
  <c r="C1193" i="4"/>
  <c r="D1193" i="4" s="1"/>
  <c r="C1194" i="4"/>
  <c r="D1194" i="4" s="1"/>
  <c r="C1195" i="4"/>
  <c r="D1195" i="4" s="1"/>
  <c r="C1196" i="4"/>
  <c r="C1197" i="4"/>
  <c r="C1198" i="4"/>
  <c r="C1199" i="4"/>
  <c r="C1200" i="4"/>
  <c r="C1201" i="4"/>
  <c r="C1202" i="4"/>
  <c r="C1203" i="4"/>
  <c r="C1204" i="4"/>
  <c r="C1205" i="4"/>
  <c r="C1206" i="4"/>
  <c r="D1206" i="4" s="1"/>
  <c r="C1207" i="4"/>
  <c r="D1207" i="4" s="1"/>
  <c r="C1208" i="4"/>
  <c r="C1209" i="4"/>
  <c r="C1210" i="4"/>
  <c r="D1210" i="4" s="1"/>
  <c r="C1211" i="4"/>
  <c r="D1211" i="4" s="1"/>
  <c r="C1212" i="4"/>
  <c r="C1213" i="4"/>
  <c r="C1214" i="4"/>
  <c r="C1215" i="4"/>
  <c r="C1216" i="4"/>
  <c r="D1216" i="4" s="1"/>
  <c r="C1217" i="4"/>
  <c r="D1217" i="4" s="1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D1464" i="4" s="1"/>
  <c r="C1465" i="4"/>
  <c r="D1465" i="4" s="1"/>
  <c r="C1466" i="4"/>
  <c r="D1466" i="4" s="1"/>
  <c r="C1467" i="4"/>
  <c r="D1467" i="4" s="1"/>
  <c r="C1468" i="4"/>
  <c r="D1468" i="4" s="1"/>
  <c r="C1469" i="4"/>
  <c r="D1469" i="4" s="1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D1489" i="4" s="1"/>
  <c r="C1490" i="4"/>
  <c r="C1491" i="4"/>
  <c r="D1491" i="4" s="1"/>
  <c r="C1492" i="4"/>
  <c r="C1493" i="4"/>
  <c r="D1493" i="4" s="1"/>
  <c r="C1494" i="4"/>
  <c r="C1495" i="4"/>
  <c r="D1495" i="4" s="1"/>
  <c r="C1496" i="4"/>
  <c r="C1497" i="4"/>
  <c r="D1497" i="4" s="1"/>
  <c r="C1498" i="4"/>
  <c r="C1499" i="4"/>
  <c r="D1499" i="4" s="1"/>
  <c r="C1500" i="4"/>
  <c r="C1501" i="4"/>
  <c r="D1501" i="4" s="1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D1534" i="4" s="1"/>
  <c r="C1535" i="4"/>
  <c r="C1536" i="4"/>
  <c r="D1536" i="4" s="1"/>
  <c r="C1537" i="4"/>
  <c r="C1538" i="4"/>
  <c r="D1538" i="4" s="1"/>
  <c r="C1539" i="4"/>
  <c r="C1540" i="4"/>
  <c r="D1540" i="4" s="1"/>
  <c r="C1541" i="4"/>
  <c r="C1542" i="4"/>
  <c r="D1542" i="4" s="1"/>
  <c r="C1543" i="4"/>
  <c r="C1544" i="4"/>
  <c r="D1544" i="4" s="1"/>
  <c r="C1545" i="4"/>
  <c r="C1546" i="4"/>
  <c r="D1546" i="4" s="1"/>
  <c r="C1547" i="4"/>
  <c r="C1548" i="4"/>
  <c r="D1548" i="4" s="1"/>
  <c r="C1549" i="4"/>
  <c r="D1549" i="4" s="1"/>
  <c r="C1550" i="4"/>
  <c r="D1550" i="4" s="1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D1611" i="4" s="1"/>
  <c r="C1612" i="4"/>
  <c r="D1612" i="4" s="1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D1674" i="4" s="1"/>
  <c r="C1675" i="4"/>
  <c r="D1675" i="4" s="1"/>
  <c r="C1676" i="4"/>
  <c r="D1676" i="4" s="1"/>
  <c r="C1677" i="4"/>
  <c r="D1677" i="4" s="1"/>
  <c r="C1678" i="4"/>
  <c r="D1678" i="4" s="1"/>
  <c r="C1679" i="4"/>
  <c r="D1679" i="4" s="1"/>
  <c r="C1680" i="4"/>
  <c r="D1680" i="4" s="1"/>
  <c r="C1681" i="4"/>
  <c r="D1681" i="4" s="1"/>
  <c r="C1682" i="4"/>
  <c r="D1682" i="4" s="1"/>
  <c r="C1683" i="4"/>
  <c r="D1683" i="4" s="1"/>
  <c r="C1684" i="4"/>
  <c r="D1684" i="4" s="1"/>
  <c r="C1685" i="4"/>
  <c r="D1685" i="4" s="1"/>
  <c r="C1686" i="4"/>
  <c r="D1686" i="4" s="1"/>
  <c r="C1687" i="4"/>
  <c r="D1687" i="4" s="1"/>
  <c r="C1688" i="4"/>
  <c r="D1688" i="4" s="1"/>
  <c r="C1689" i="4"/>
  <c r="D1689" i="4" s="1"/>
  <c r="C1690" i="4"/>
  <c r="D1690" i="4" s="1"/>
  <c r="C1691" i="4"/>
  <c r="D1691" i="4" s="1"/>
  <c r="C1692" i="4"/>
  <c r="D1692" i="4" s="1"/>
  <c r="C1693" i="4"/>
  <c r="D1693" i="4" s="1"/>
  <c r="C1694" i="4"/>
  <c r="D1694" i="4" s="1"/>
  <c r="C1695" i="4"/>
  <c r="D1695" i="4" s="1"/>
  <c r="C1696" i="4"/>
  <c r="D1696" i="4" s="1"/>
  <c r="C1697" i="4"/>
  <c r="D1697" i="4" s="1"/>
  <c r="C1698" i="4"/>
  <c r="D1698" i="4" s="1"/>
  <c r="C1699" i="4"/>
  <c r="D1699" i="4" s="1"/>
  <c r="C1700" i="4"/>
  <c r="D1700" i="4" s="1"/>
  <c r="C1701" i="4"/>
  <c r="D1701" i="4" s="1"/>
  <c r="C1702" i="4"/>
  <c r="D1702" i="4" s="1"/>
  <c r="C1703" i="4"/>
  <c r="D1703" i="4" s="1"/>
  <c r="C1704" i="4"/>
  <c r="D1704" i="4" s="1"/>
  <c r="C1705" i="4"/>
  <c r="D1705" i="4" s="1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1797" i="4"/>
  <c r="C1798" i="4"/>
  <c r="C1799" i="4"/>
  <c r="C1800" i="4"/>
  <c r="C1801" i="4"/>
  <c r="C1802" i="4"/>
  <c r="C1803" i="4"/>
  <c r="C1804" i="4"/>
  <c r="C1805" i="4"/>
  <c r="C1806" i="4"/>
  <c r="C1807" i="4"/>
  <c r="C1808" i="4"/>
  <c r="C1809" i="4"/>
  <c r="C1810" i="4"/>
  <c r="C1811" i="4"/>
  <c r="C1812" i="4"/>
  <c r="C1813" i="4"/>
  <c r="C1814" i="4"/>
  <c r="C1815" i="4"/>
  <c r="C1816" i="4"/>
  <c r="C1817" i="4"/>
  <c r="C1818" i="4"/>
  <c r="C1819" i="4"/>
  <c r="C1820" i="4"/>
  <c r="C1821" i="4"/>
  <c r="C1822" i="4"/>
  <c r="C1823" i="4"/>
  <c r="C1824" i="4"/>
  <c r="C1825" i="4"/>
  <c r="C1826" i="4"/>
  <c r="C1827" i="4"/>
  <c r="C1828" i="4"/>
  <c r="C1829" i="4"/>
  <c r="C1830" i="4"/>
  <c r="C1831" i="4"/>
  <c r="C1832" i="4"/>
  <c r="C1833" i="4"/>
  <c r="C1834" i="4"/>
  <c r="C1835" i="4"/>
  <c r="C1836" i="4"/>
  <c r="C1837" i="4"/>
  <c r="C1838" i="4"/>
  <c r="C1839" i="4"/>
  <c r="C1840" i="4"/>
  <c r="C1841" i="4"/>
  <c r="C1842" i="4"/>
  <c r="C1843" i="4"/>
  <c r="C1844" i="4"/>
  <c r="C1845" i="4"/>
  <c r="C1846" i="4"/>
  <c r="C1847" i="4"/>
  <c r="C1848" i="4"/>
  <c r="C1849" i="4"/>
  <c r="C1850" i="4"/>
  <c r="C1851" i="4"/>
  <c r="C1852" i="4"/>
  <c r="C1853" i="4"/>
  <c r="C1854" i="4"/>
  <c r="C1855" i="4"/>
  <c r="C1856" i="4"/>
  <c r="C1857" i="4"/>
  <c r="C1858" i="4"/>
  <c r="C1859" i="4"/>
  <c r="C1860" i="4"/>
  <c r="C1861" i="4"/>
  <c r="C1862" i="4"/>
  <c r="C1863" i="4"/>
  <c r="C1864" i="4"/>
  <c r="C1865" i="4"/>
  <c r="C1866" i="4"/>
  <c r="C1867" i="4"/>
  <c r="C1868" i="4"/>
  <c r="C1869" i="4"/>
  <c r="C1870" i="4"/>
  <c r="C1871" i="4"/>
  <c r="D1871" i="4" s="1"/>
  <c r="C1872" i="4"/>
  <c r="C1873" i="4"/>
  <c r="C1874" i="4"/>
  <c r="C1875" i="4"/>
  <c r="C1876" i="4"/>
  <c r="C1877" i="4"/>
  <c r="D1877" i="4" s="1"/>
  <c r="C1878" i="4"/>
  <c r="C1879" i="4"/>
  <c r="C1880" i="4"/>
  <c r="C1881" i="4"/>
  <c r="C1882" i="4"/>
  <c r="C1883" i="4"/>
  <c r="C2" i="4"/>
  <c r="K1860" i="1" l="1"/>
  <c r="K1859" i="1"/>
  <c r="K1858" i="1"/>
  <c r="K1857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0" i="1"/>
  <c r="K1819" i="1"/>
  <c r="K1818" i="1"/>
  <c r="K1817" i="1"/>
  <c r="K1816" i="1"/>
  <c r="K1815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517" i="1"/>
  <c r="K1516" i="1"/>
  <c r="K1515" i="1"/>
  <c r="K1514" i="1"/>
  <c r="K1513" i="1"/>
  <c r="K1512" i="1"/>
  <c r="K1511" i="1"/>
  <c r="K1510" i="1"/>
  <c r="K1509" i="1"/>
  <c r="K1508" i="1"/>
  <c r="K1469" i="1"/>
  <c r="K1468" i="1"/>
  <c r="K1467" i="1"/>
  <c r="K1466" i="1"/>
  <c r="K1465" i="1"/>
  <c r="K1464" i="1"/>
  <c r="K1289" i="1"/>
  <c r="K1288" i="1"/>
  <c r="K1287" i="1"/>
  <c r="K1286" i="1"/>
  <c r="K1285" i="1"/>
  <c r="K1284" i="1"/>
  <c r="K1283" i="1"/>
  <c r="K1282" i="1"/>
  <c r="K1281" i="1"/>
  <c r="K1280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17" i="1"/>
  <c r="K1216" i="1"/>
  <c r="K1211" i="1"/>
  <c r="K1210" i="1"/>
  <c r="K1207" i="1"/>
  <c r="K1206" i="1"/>
  <c r="K1195" i="1"/>
  <c r="K1194" i="1"/>
  <c r="K1193" i="1"/>
  <c r="K1192" i="1"/>
  <c r="K1187" i="1"/>
  <c r="K1186" i="1"/>
  <c r="K1185" i="1"/>
  <c r="K1184" i="1"/>
  <c r="K1171" i="1"/>
  <c r="K1170" i="1"/>
  <c r="K1169" i="1"/>
  <c r="K1168" i="1"/>
  <c r="K1167" i="1"/>
  <c r="K1166" i="1"/>
  <c r="K1165" i="1"/>
  <c r="K1164" i="1"/>
  <c r="K1163" i="1"/>
  <c r="K116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0" i="1"/>
  <c r="K1079" i="1"/>
  <c r="K1078" i="1"/>
  <c r="K1077" i="1"/>
  <c r="K1076" i="1"/>
  <c r="K1075" i="1"/>
  <c r="K1074" i="1"/>
  <c r="K1058" i="1"/>
  <c r="K1057" i="1"/>
  <c r="K1056" i="1"/>
  <c r="K1055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985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3" i="1"/>
  <c r="K962" i="1"/>
  <c r="K961" i="1"/>
  <c r="K960" i="1"/>
  <c r="K959" i="1"/>
  <c r="K958" i="1"/>
  <c r="K953" i="1"/>
  <c r="K952" i="1"/>
  <c r="K951" i="1"/>
  <c r="K950" i="1"/>
  <c r="K945" i="1"/>
  <c r="K944" i="1"/>
  <c r="K937" i="1"/>
  <c r="K936" i="1"/>
  <c r="K929" i="1"/>
  <c r="K917" i="1"/>
  <c r="K916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6" i="1"/>
  <c r="K895" i="1"/>
  <c r="K894" i="1"/>
  <c r="K893" i="1"/>
  <c r="K882" i="1"/>
  <c r="K881" i="1"/>
  <c r="K880" i="1"/>
  <c r="K879" i="1"/>
  <c r="K878" i="1"/>
  <c r="K877" i="1"/>
  <c r="K876" i="1"/>
  <c r="K875" i="1"/>
  <c r="K874" i="1"/>
  <c r="K848" i="1"/>
  <c r="K847" i="1"/>
  <c r="K846" i="1"/>
  <c r="K845" i="1"/>
  <c r="K844" i="1"/>
  <c r="K843" i="1"/>
  <c r="K836" i="1"/>
  <c r="K835" i="1"/>
  <c r="K834" i="1"/>
  <c r="K833" i="1"/>
  <c r="K832" i="1"/>
  <c r="K829" i="1"/>
  <c r="K828" i="1"/>
  <c r="K826" i="1"/>
  <c r="K823" i="1"/>
  <c r="K822" i="1"/>
  <c r="K817" i="1"/>
  <c r="K816" i="1"/>
  <c r="K815" i="1"/>
  <c r="K814" i="1"/>
  <c r="K813" i="1"/>
  <c r="K812" i="1"/>
  <c r="K811" i="1"/>
  <c r="K796" i="1"/>
  <c r="K795" i="1"/>
  <c r="K794" i="1"/>
  <c r="K793" i="1"/>
  <c r="K785" i="1"/>
  <c r="K784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6" i="1"/>
  <c r="K575" i="1"/>
  <c r="K571" i="1"/>
  <c r="K570" i="1"/>
  <c r="K567" i="1"/>
  <c r="K566" i="1"/>
  <c r="K565" i="1"/>
  <c r="K564" i="1"/>
  <c r="K563" i="1"/>
  <c r="K562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39" i="1"/>
  <c r="K538" i="1"/>
  <c r="K537" i="1"/>
  <c r="K536" i="1"/>
  <c r="K476" i="1"/>
  <c r="K475" i="1"/>
  <c r="K469" i="1"/>
  <c r="K468" i="1"/>
  <c r="K467" i="1"/>
  <c r="K466" i="1"/>
  <c r="K261" i="1"/>
  <c r="K260" i="1"/>
  <c r="K259" i="1"/>
  <c r="K258" i="1"/>
  <c r="K257" i="1"/>
  <c r="K256" i="1"/>
  <c r="K255" i="1"/>
  <c r="K254" i="1"/>
  <c r="K253" i="1"/>
  <c r="K252" i="1"/>
  <c r="K249" i="1"/>
  <c r="K248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1" i="1"/>
  <c r="K212" i="1"/>
  <c r="K211" i="1"/>
  <c r="K210" i="1"/>
  <c r="K209" i="1"/>
  <c r="K208" i="1"/>
  <c r="K207" i="1"/>
  <c r="K206" i="1"/>
  <c r="K205" i="1"/>
  <c r="K204" i="1"/>
  <c r="K195" i="1"/>
  <c r="K194" i="1"/>
  <c r="K193" i="1"/>
  <c r="K189" i="1"/>
  <c r="K188" i="1"/>
  <c r="K187" i="1"/>
  <c r="K186" i="1"/>
  <c r="K185" i="1"/>
  <c r="K184" i="1"/>
  <c r="K179" i="1"/>
  <c r="K178" i="1"/>
  <c r="K177" i="1"/>
  <c r="K173" i="1"/>
  <c r="K172" i="1"/>
  <c r="K171" i="1"/>
  <c r="K170" i="1"/>
  <c r="K159" i="1"/>
  <c r="K158" i="1"/>
  <c r="K157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73" i="1"/>
  <c r="K1882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07" i="1"/>
  <c r="K1506" i="1"/>
  <c r="K1504" i="1"/>
  <c r="K1503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1" i="1"/>
  <c r="K1380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2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1" i="1"/>
  <c r="K1310" i="1"/>
  <c r="K1309" i="1"/>
  <c r="K1308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085" i="1"/>
  <c r="K1084" i="1"/>
  <c r="K1069" i="1"/>
  <c r="K1068" i="1"/>
  <c r="K1066" i="1"/>
  <c r="K1065" i="1"/>
  <c r="K1064" i="1"/>
  <c r="K1063" i="1"/>
  <c r="K1054" i="1"/>
  <c r="K1027" i="1"/>
  <c r="K1026" i="1"/>
  <c r="K1025" i="1"/>
  <c r="K1024" i="1"/>
  <c r="K1023" i="1"/>
  <c r="K1022" i="1"/>
  <c r="K1009" i="1"/>
  <c r="K1008" i="1"/>
  <c r="K998" i="1"/>
  <c r="K997" i="1"/>
  <c r="K996" i="1"/>
  <c r="K995" i="1"/>
  <c r="K992" i="1"/>
  <c r="K991" i="1"/>
  <c r="K990" i="1"/>
  <c r="K989" i="1"/>
  <c r="K988" i="1"/>
  <c r="K987" i="1"/>
  <c r="K986" i="1"/>
  <c r="K984" i="1"/>
  <c r="K983" i="1"/>
  <c r="K982" i="1"/>
  <c r="K981" i="1"/>
  <c r="K965" i="1"/>
  <c r="K964" i="1"/>
  <c r="K943" i="1"/>
  <c r="K942" i="1"/>
  <c r="K941" i="1"/>
  <c r="K931" i="1"/>
  <c r="K930" i="1"/>
  <c r="K873" i="1"/>
  <c r="K821" i="1"/>
  <c r="K820" i="1"/>
  <c r="K806" i="1"/>
  <c r="K805" i="1"/>
  <c r="K804" i="1"/>
  <c r="K803" i="1"/>
  <c r="K802" i="1"/>
  <c r="K801" i="1"/>
  <c r="K800" i="1"/>
  <c r="K799" i="1"/>
  <c r="K798" i="1"/>
  <c r="K797" i="1"/>
  <c r="K792" i="1"/>
  <c r="K791" i="1"/>
  <c r="K790" i="1"/>
  <c r="K789" i="1"/>
  <c r="K788" i="1"/>
  <c r="K787" i="1"/>
  <c r="K786" i="1"/>
  <c r="K783" i="1"/>
  <c r="K782" i="1"/>
  <c r="K781" i="1"/>
  <c r="K780" i="1"/>
  <c r="K779" i="1"/>
  <c r="K778" i="1"/>
  <c r="K777" i="1"/>
  <c r="K776" i="1"/>
  <c r="K775" i="1"/>
  <c r="K774" i="1"/>
  <c r="K772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87" i="1"/>
  <c r="K683" i="1"/>
  <c r="K682" i="1"/>
  <c r="K681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0" i="1"/>
  <c r="K629" i="1"/>
  <c r="K628" i="1"/>
  <c r="K572" i="1"/>
  <c r="K478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2" i="1"/>
  <c r="K451" i="1"/>
  <c r="K450" i="1"/>
  <c r="K449" i="1"/>
  <c r="K448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3" i="1"/>
  <c r="K432" i="1"/>
  <c r="K431" i="1"/>
  <c r="K429" i="1"/>
  <c r="K428" i="1"/>
  <c r="K427" i="1"/>
  <c r="K426" i="1"/>
  <c r="K425" i="1"/>
  <c r="K424" i="1"/>
  <c r="K423" i="1"/>
  <c r="K422" i="1"/>
  <c r="K421" i="1"/>
  <c r="K420" i="1"/>
  <c r="K419" i="1"/>
  <c r="K417" i="1"/>
  <c r="K416" i="1"/>
  <c r="K415" i="1"/>
  <c r="K414" i="1"/>
  <c r="K413" i="1"/>
  <c r="K412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2" i="1"/>
  <c r="K391" i="1"/>
  <c r="K390" i="1"/>
  <c r="K389" i="1"/>
  <c r="K387" i="1"/>
  <c r="K386" i="1"/>
  <c r="K385" i="1"/>
  <c r="K383" i="1"/>
  <c r="K382" i="1"/>
  <c r="K381" i="1"/>
  <c r="K380" i="1"/>
  <c r="K378" i="1"/>
  <c r="K377" i="1"/>
  <c r="K376" i="1"/>
  <c r="K375" i="1"/>
  <c r="K371" i="1"/>
  <c r="K370" i="1"/>
  <c r="K369" i="1"/>
  <c r="K368" i="1"/>
  <c r="K365" i="1"/>
  <c r="K364" i="1"/>
  <c r="K363" i="1"/>
  <c r="K362" i="1"/>
  <c r="K361" i="1"/>
  <c r="K360" i="1"/>
  <c r="K359" i="1"/>
  <c r="K358" i="1"/>
  <c r="K357" i="1"/>
  <c r="K356" i="1"/>
  <c r="K355" i="1"/>
  <c r="K353" i="1"/>
  <c r="K352" i="1"/>
  <c r="K351" i="1"/>
  <c r="K350" i="1"/>
  <c r="K266" i="1"/>
  <c r="K265" i="1"/>
  <c r="K264" i="1"/>
  <c r="K227" i="1"/>
  <c r="K226" i="1"/>
  <c r="K225" i="1"/>
  <c r="K224" i="1"/>
  <c r="K223" i="1"/>
  <c r="K222" i="1"/>
  <c r="K156" i="1"/>
  <c r="K155" i="1"/>
  <c r="K88" i="1"/>
  <c r="K87" i="1" l="1"/>
  <c r="K72" i="1"/>
</calcChain>
</file>

<file path=xl/sharedStrings.xml><?xml version="1.0" encoding="utf-8"?>
<sst xmlns="http://schemas.openxmlformats.org/spreadsheetml/2006/main" count="23857" uniqueCount="4068">
  <si>
    <t>Material Number</t>
  </si>
  <si>
    <t>MAP Status</t>
  </si>
  <si>
    <t>Finish</t>
  </si>
  <si>
    <t>Flow Rate (gpm)</t>
  </si>
  <si>
    <t>Brand</t>
  </si>
  <si>
    <t>EAN/UPC Number</t>
  </si>
  <si>
    <t>Master Pack</t>
  </si>
  <si>
    <t>Gross Weight (Kg)</t>
  </si>
  <si>
    <t>Net Weight (Kg)</t>
  </si>
  <si>
    <t>Gross Weight (lb)</t>
  </si>
  <si>
    <t>Net Weight (lb)</t>
  </si>
  <si>
    <t>Length (mm)</t>
  </si>
  <si>
    <t>Width (mm)</t>
  </si>
  <si>
    <t>Height (mm)</t>
  </si>
  <si>
    <t>Length (inch)</t>
  </si>
  <si>
    <t>Width (inch)</t>
  </si>
  <si>
    <t>Height (inch)</t>
  </si>
  <si>
    <t>MAP Exempt</t>
  </si>
  <si>
    <t>n/a</t>
  </si>
  <si>
    <t>Rough, iBox Universal Plus with Service Stops, ¾"</t>
  </si>
  <si>
    <t>Rough</t>
  </si>
  <si>
    <t>hansgrohe</t>
  </si>
  <si>
    <t>Chrome</t>
  </si>
  <si>
    <t>Talis S</t>
  </si>
  <si>
    <t>Pot Filler, Wall-Mounted</t>
  </si>
  <si>
    <t>Kitchen Faucets</t>
  </si>
  <si>
    <t>Steel Optic</t>
  </si>
  <si>
    <t>Pot Filler, Deck-Mounted</t>
  </si>
  <si>
    <t>Allegro E</t>
  </si>
  <si>
    <t>Allegro E Gourmet</t>
  </si>
  <si>
    <t>HighArc Kitchen Faucet, 2-Spray Pull-Down, 1.75 GPM</t>
  </si>
  <si>
    <t>Prep Kitchen Faucet, 2-Spray Pull-Out, 1.75 GPM</t>
  </si>
  <si>
    <t>Croma 100 Classic</t>
  </si>
  <si>
    <t>Showerhead 3-Jet, 2.5 GPM</t>
  </si>
  <si>
    <t>Showerheads</t>
  </si>
  <si>
    <t>Croma 100</t>
  </si>
  <si>
    <t>Brushed Nickel</t>
  </si>
  <si>
    <t>Polished Nickel</t>
  </si>
  <si>
    <t>Rubbed Bronze</t>
  </si>
  <si>
    <t>Showerhead E 3-Jet, 2.5 GPM</t>
  </si>
  <si>
    <t>Handshower 3-Jet, 2.5 GPM</t>
  </si>
  <si>
    <t>Handshowers</t>
  </si>
  <si>
    <t>Handshower E 3-Jet, 2.5 GPM</t>
  </si>
  <si>
    <t>Kitchen Faucet, 2-Spray Pull-Out, 1.75 GPM</t>
  </si>
  <si>
    <t>Rough, Pressure Balance</t>
  </si>
  <si>
    <t>Phase Out</t>
  </si>
  <si>
    <t>Rough, Pressure Balance with Service Stops</t>
  </si>
  <si>
    <t>Showerarm Standard 9"</t>
  </si>
  <si>
    <t>Shower arms</t>
  </si>
  <si>
    <t>MAP Covered</t>
  </si>
  <si>
    <t>Raindance S</t>
  </si>
  <si>
    <t>Handshower Set 120 3-Jet, 2.5 GPM</t>
  </si>
  <si>
    <t>Handshower Set</t>
  </si>
  <si>
    <t>Commercial</t>
  </si>
  <si>
    <t>Pressure Balance Trim E</t>
  </si>
  <si>
    <t>Pressure Balance Trim</t>
  </si>
  <si>
    <t>Pressure Balance Trim S</t>
  </si>
  <si>
    <t>Pressure Balance Trim C</t>
  </si>
  <si>
    <t>Air Gap</t>
  </si>
  <si>
    <t>Kitchen Accessories</t>
  </si>
  <si>
    <t>Talis C</t>
  </si>
  <si>
    <t>Prep Kitchen Faucet, 2-Spray Pull-Down, 1.75 GPM</t>
  </si>
  <si>
    <t>Bar Faucet, 1.5 GPM</t>
  </si>
  <si>
    <t>Ecostat</t>
  </si>
  <si>
    <t>Thermostatic Trim S with Volume Control</t>
  </si>
  <si>
    <t>Thermostatic Trim</t>
  </si>
  <si>
    <t>Thermostatic Trim S with Volume Control and Diverter</t>
  </si>
  <si>
    <t>Diverter Trim S Trio/Quattro</t>
  </si>
  <si>
    <t>Diverter Trims</t>
  </si>
  <si>
    <t>SemiArc Kitchen Faucet, 2-Spray Pull-Out, 1.75 GPM</t>
  </si>
  <si>
    <t>Wallbar Set 120 3-Jet 24", 2.5 GPM</t>
  </si>
  <si>
    <t>Wallbar sets</t>
  </si>
  <si>
    <t>Talis S²</t>
  </si>
  <si>
    <t>Beverage Faucet, 1.5 GPM</t>
  </si>
  <si>
    <t>AXOR Starck</t>
  </si>
  <si>
    <t>AXOR Starck 2-Jet Handshower, 2.0 GPM</t>
  </si>
  <si>
    <t>AXOR</t>
  </si>
  <si>
    <t>HighArc Kitchen Faucet, 2-Spray Pull-Down, 1.5 GPM</t>
  </si>
  <si>
    <t>Tub Drain Adaptor</t>
  </si>
  <si>
    <t>Spare Part</t>
  </si>
  <si>
    <t>Showerhead E Vario-Jet, 2.0 GPM</t>
  </si>
  <si>
    <t>Handshower E Vario-Jet, 2.0 GPM</t>
  </si>
  <si>
    <t>Showerhead 3-Jet, 2.0 GPM</t>
  </si>
  <si>
    <t>Handshower 3-Jet, 2.0 GPM</t>
  </si>
  <si>
    <t>Croma</t>
  </si>
  <si>
    <t>Showerhead E 75 3-Jet, 2.0 GPM</t>
  </si>
  <si>
    <t>Handshower E 75 3-Jet, 2.0 GPM</t>
  </si>
  <si>
    <t>Showerhead 100 3-Jet, 2.0 GPM</t>
  </si>
  <si>
    <t>Handshower 100 3-Jet, 2.0 GPM</t>
  </si>
  <si>
    <t>Showerhead 150 1-Jet, 2.0 GPM</t>
  </si>
  <si>
    <t>Raindance E</t>
  </si>
  <si>
    <t>Raindance Classic</t>
  </si>
  <si>
    <t>Thermostatic Trim S/E with Volume Control</t>
  </si>
  <si>
    <t>Thermostatic Trim S/E with Volume Control and Diverter</t>
  </si>
  <si>
    <t>Diverter Trim S/E Trio/Quattro</t>
  </si>
  <si>
    <t>Pressure Balance Trim S/E</t>
  </si>
  <si>
    <t>Focus</t>
  </si>
  <si>
    <t>3-Hole Roman Tub Set Trim</t>
  </si>
  <si>
    <t>Tub Fillers</t>
  </si>
  <si>
    <t>4-Hole Roman Tub Set Trim with 2.0 GPM Handshower</t>
  </si>
  <si>
    <t>Widespread Faucet 100 with Pop-Up Drain, 1.2 GPM</t>
  </si>
  <si>
    <t>Lavatory Faucet</t>
  </si>
  <si>
    <t>Single-Hole Faucet 70 with Pop-Up Drain, 1.2 GPM</t>
  </si>
  <si>
    <t>Single-Hole Faucet 100 with Pop-Up Drain, 1.2 GPM</t>
  </si>
  <si>
    <t>Croma Select E</t>
  </si>
  <si>
    <t>Showerhead 180 2-Jet, 1.8 GPM</t>
  </si>
  <si>
    <t>White/Chrome</t>
  </si>
  <si>
    <t>Croma Select S</t>
  </si>
  <si>
    <t>Pressure Balance Trim S with Diverter</t>
  </si>
  <si>
    <t>Pressure Balance Trim S/E with Diverter</t>
  </si>
  <si>
    <t>Ecostat Classic</t>
  </si>
  <si>
    <t>Pressure Balance Trim with Diverter, Round</t>
  </si>
  <si>
    <t>Metris C</t>
  </si>
  <si>
    <t>AXOR Starck 2-Jet Handshower, 1.75 GPM</t>
  </si>
  <si>
    <t>Raindance Select S</t>
  </si>
  <si>
    <t>Handshower Set 150 3-Jet, 2.5 GPM</t>
  </si>
  <si>
    <t>Club</t>
  </si>
  <si>
    <t>Metris</t>
  </si>
  <si>
    <t>Single-Hole Faucet 70, 1.2 GPM</t>
  </si>
  <si>
    <t>Handshower Set 100 3-Jet, 2.0 GPM</t>
  </si>
  <si>
    <t>Raindance Select E</t>
  </si>
  <si>
    <t>Handshower Set 120 3-Jet, 2.0 GPM</t>
  </si>
  <si>
    <t>SAM Set Plus 160, 2.0 GPM</t>
  </si>
  <si>
    <t>Showerarm Mount</t>
  </si>
  <si>
    <t>SAM Set Plus without Shower Components</t>
  </si>
  <si>
    <t>Handshower 120 3-Jet, 2.0 GPM</t>
  </si>
  <si>
    <t xml:space="preserve">Showerpipes </t>
  </si>
  <si>
    <t>Metris S</t>
  </si>
  <si>
    <t>Single-Hole Faucet 100, 1.0 GPM</t>
  </si>
  <si>
    <t>Showerhead 300 2-Jet, 2.0 GPM</t>
  </si>
  <si>
    <t>Showerpipe without Shower Components</t>
  </si>
  <si>
    <t>Soap Dispenser, Contemporary</t>
  </si>
  <si>
    <t>Soap Dispenser, Traditional</t>
  </si>
  <si>
    <t>E&amp;S Accessories</t>
  </si>
  <si>
    <t>Base Plate for Modern Single-Hole Faucets, 6"</t>
  </si>
  <si>
    <t>Accessories</t>
  </si>
  <si>
    <t>Handshower Set 3-Jet, 2.0 GPM</t>
  </si>
  <si>
    <t>Showerarm Mount for Handshower</t>
  </si>
  <si>
    <t>Showerpipe 300 2-Jet, 2.0 GPM</t>
  </si>
  <si>
    <t>AXOR Montreux</t>
  </si>
  <si>
    <t>AXOR Montreux 1-Jet Handshower, 2.0 GPM</t>
  </si>
  <si>
    <t>AXOR Montreux 1-Jet Handshower, 1.8 GPM</t>
  </si>
  <si>
    <t>Showerhead 180 1-Jet, 2.0 GPM</t>
  </si>
  <si>
    <t>Showerhead 240 2-Jet, 2.0 GPM</t>
  </si>
  <si>
    <t>Showerhead 240 2-Jet, 1.8 GPM</t>
  </si>
  <si>
    <t>Showerhead 150 3-Jet, 2.0 GPM</t>
  </si>
  <si>
    <t>Handshower 110 3-Jet, 1.8 GPM</t>
  </si>
  <si>
    <t>Handshower 110 Vario-Jet, 2.0 GPM</t>
  </si>
  <si>
    <t>Showerhead 120 3-Jet, 2.0 GPM</t>
  </si>
  <si>
    <t>Handshower 150 3-Jet, 2.0 GPM</t>
  </si>
  <si>
    <t>Showerarm, 15" (Must be used with Raindance E 300 Showerhead)</t>
  </si>
  <si>
    <t>Showerhead E 3-Jet, 1.8 GPM</t>
  </si>
  <si>
    <t>AXOR Montreux Showerarm</t>
  </si>
  <si>
    <t>Showerhead 3-Jet, 1.8 GPM</t>
  </si>
  <si>
    <t>Handshower E 3-Jet, 1.8 GPM</t>
  </si>
  <si>
    <t>Handshower 3-Jet, 1.8 GPM</t>
  </si>
  <si>
    <t>4-Hole Roman Tub Set Trim with 1.8 GPM Handshower</t>
  </si>
  <si>
    <t>Kitchen Faucet, 1-Spray, 1.5 GPM</t>
  </si>
  <si>
    <t>C Accessories</t>
  </si>
  <si>
    <t xml:space="preserve">Tub Spout </t>
  </si>
  <si>
    <t>Toilet Paper Holder</t>
  </si>
  <si>
    <t>Towel Ring</t>
  </si>
  <si>
    <t>Hook</t>
  </si>
  <si>
    <t>Towel Bar, 24"</t>
  </si>
  <si>
    <t>Swing C</t>
  </si>
  <si>
    <t>Widespread Faucet with Pop-Up Drain, 1.2 GPM</t>
  </si>
  <si>
    <t>3-Hole Roman Tub Set Trim with Lever Handles</t>
  </si>
  <si>
    <t>4-Hole Roman Tub Set Trim with Lever Handles and 1.8 GPM Handshower</t>
  </si>
  <si>
    <t>Metal Hose Pull-Out Set for Handshower</t>
  </si>
  <si>
    <t>Semi-Pro Kitchen Faucet, 2-Spray Pull-Down, 1.75 GPM</t>
  </si>
  <si>
    <t>Raindance</t>
  </si>
  <si>
    <t>Showerarm</t>
  </si>
  <si>
    <t>Base Plate for Contemporary Single-Hole Faucets, 6"</t>
  </si>
  <si>
    <t>Handshower E 75 1-Jet, 1.5 GPM</t>
  </si>
  <si>
    <t>Showerhead E 75 1-Jet, 1.5 GPM</t>
  </si>
  <si>
    <t>Tub Spout</t>
  </si>
  <si>
    <t>Tub Spout with Diverter</t>
  </si>
  <si>
    <t>External Vacuum Breaker</t>
  </si>
  <si>
    <t>Rough, 3-Hole Roman Tub Set</t>
  </si>
  <si>
    <t>Rough, 4-Hole Roman Tub Set</t>
  </si>
  <si>
    <t>Unica</t>
  </si>
  <si>
    <t>Wallbar E, 24"</t>
  </si>
  <si>
    <t>Wallbars</t>
  </si>
  <si>
    <t>AXOR Starck Classic Single-Hole Faucet, 1.2 GPM</t>
  </si>
  <si>
    <t>AXOR Starck Classic Single-Hole Faucet, Tall, 1.2 GPM</t>
  </si>
  <si>
    <t>AXOR Starck X</t>
  </si>
  <si>
    <t>AXOR Starck X Single-Hole Faucet, 1.2 GPM</t>
  </si>
  <si>
    <t>AXOR Starck Electronic Faucet with Temperature Control</t>
  </si>
  <si>
    <t>Electronic faucets</t>
  </si>
  <si>
    <t>AXOR Starck Electronic Faucet with Preset Temperature Control</t>
  </si>
  <si>
    <t>AXOR Starck Single-Hole Faucet, 1.2 GPM</t>
  </si>
  <si>
    <t>AXOR Starck Single-Hole Faucet, Tall, 1.2 GPM</t>
  </si>
  <si>
    <t>AXOR Starck Single-Hole Faucet without Pop-Up, Medium, 1.2 GPM</t>
  </si>
  <si>
    <t>AXOR Starck Single-Hole Faucet without Pop-Up, Tall, 1.2 GPM</t>
  </si>
  <si>
    <t>Rough, Wall-Mounted Widespread Faucet</t>
  </si>
  <si>
    <t>AXOR Starck X Pressure Balance Trim</t>
  </si>
  <si>
    <t>AXOR Starck X Freestanding Tub Filler Trim with 2.0 GPM Handshower</t>
  </si>
  <si>
    <t>AXOR Starck Pressure Balance Trim</t>
  </si>
  <si>
    <t>AXOR Starck Tub Spout</t>
  </si>
  <si>
    <t>AXOR Starck Freestanding Tub Filler Trim with 2.0 GPM Handshower</t>
  </si>
  <si>
    <t>Extension Set, AXOR Starck Tub Spout, 2"</t>
  </si>
  <si>
    <t>AXOR Starck 1-Jet Handshower, 2.5 GPM</t>
  </si>
  <si>
    <t>Stainless Steel</t>
  </si>
  <si>
    <t>AXOR ShowerCollection</t>
  </si>
  <si>
    <t>AXOR ShowerCollection ShowerHeaven, 2.5 GPM</t>
  </si>
  <si>
    <t>Rough, AXOR ShowerCollection Handshower, 5"x5"</t>
  </si>
  <si>
    <t>AXOR ShowerCollection Handshower Module Trim, 5"x5", 2.0 GPM</t>
  </si>
  <si>
    <t>AXOR Starck Thermostatic Trim with Volume Control</t>
  </si>
  <si>
    <t>AXOR Starck X Thermostatic Trim with Volume Control</t>
  </si>
  <si>
    <t>AXOR Starck Thermostatic Trim, Highflow</t>
  </si>
  <si>
    <t>AXOR Starck Thermostatic Trim with Volume Control and Diverter</t>
  </si>
  <si>
    <t>AXOR Starck X Thermostatic Trim with Volume Control and Diverter</t>
  </si>
  <si>
    <t>Rough, AXOR ShowerCollection Thermostatic 3-Function Module, 15"x5"</t>
  </si>
  <si>
    <t>AXOR ShowerCollection Thermostatic 3-Function Trim Module, 15"x5"</t>
  </si>
  <si>
    <t>Rough, AXOR ShowerCollection Thermostatic Mixer, 5"x5"</t>
  </si>
  <si>
    <t>AXOR ShowerCollection Thermostatic Mixer Trim, 5"x5"</t>
  </si>
  <si>
    <t>Extension Kit, Axor ShowerCollection Thermostat</t>
  </si>
  <si>
    <t>AXOR Starck 2-Spray Semi-Pro Kitchen Faucet, 1.75 GPM</t>
  </si>
  <si>
    <t>AXOR Starck 2-Spray HighArc Kitchen Faucet, Pull-Down, 1.75 GPM</t>
  </si>
  <si>
    <t>AXOR Starck 2-Spray Prep Kitchen Faucet, Pull-Down, 1.75 GPM</t>
  </si>
  <si>
    <t>AXOR Starck Bar Faucet, 1.5 GPM</t>
  </si>
  <si>
    <t>AXOR Starck Pot Filler, Wall-Mounted</t>
  </si>
  <si>
    <t>AXOR Starck Pot Filler, Deck-Mounted</t>
  </si>
  <si>
    <t>Rough, AXOR ShowerCollection Wall-Mounted Showerhead</t>
  </si>
  <si>
    <t>AXOR ShowerCollection Wall-Mounted Showerhead Trim with Showerarm, 2.5 GPM</t>
  </si>
  <si>
    <t>AXOR ShowerCollection Showerhead, 2.5 GPM</t>
  </si>
  <si>
    <t>AXOR ShowerCollection Trio/Quattro Diverter Trim, 5"x5"</t>
  </si>
  <si>
    <t>AXOR Starck X Trio/Quattro Diverter Trim</t>
  </si>
  <si>
    <t>Rough, AXOR ShowerCollection Tub Spout</t>
  </si>
  <si>
    <t>AXOR ShowerCollection Tub Spout Trim</t>
  </si>
  <si>
    <t>AXOR Starck Volume Control Trim</t>
  </si>
  <si>
    <t>Volume Control Trims</t>
  </si>
  <si>
    <t>Rough, AXOR ShowerCollection Volume Control, 5"x5"</t>
  </si>
  <si>
    <t>AXOR ShowerCollection Volume Control Trim, 5"x5"</t>
  </si>
  <si>
    <t>AXOR ShowerCollection Mounting Plate</t>
  </si>
  <si>
    <t>Extension Set, Freestanding Tub Filler Spout, 2⅜"</t>
  </si>
  <si>
    <t>AXOR Urquiola</t>
  </si>
  <si>
    <t>AXOR Urquiola Single-Hole Faucet, 1.2 GPM</t>
  </si>
  <si>
    <t>AXOR Urquiola 2-Handle Single-Hole Faucet, 1.2 GPM</t>
  </si>
  <si>
    <t>AXOR Urquiola Single-Hole Faucet without Pop-Up, Tall, 1.2 GPM</t>
  </si>
  <si>
    <t>AXOR Urquiola Widespread Faucet, 1.2 GPM</t>
  </si>
  <si>
    <t>AXOR Urquiola Wall-Mounted Widespread Faucet Trim with Base Plate, 1.2 GPM</t>
  </si>
  <si>
    <t>AXOR Urquiola Single-Hole Bidet Faucet</t>
  </si>
  <si>
    <t>Bidet faucets</t>
  </si>
  <si>
    <t>Alpine White</t>
  </si>
  <si>
    <t>AXOR Urquiola Vessel Sink, Large</t>
  </si>
  <si>
    <t>Washbasins</t>
  </si>
  <si>
    <t>AXOR Urquiola Vessel Sink, Small</t>
  </si>
  <si>
    <t>AXOR Urquiola Vessel Sink, Wall-Mounted</t>
  </si>
  <si>
    <t>AXOR Urquiola Pressure Balance Trim</t>
  </si>
  <si>
    <t>AXOR Urquiola Freestanding Tub Filler Trim with 2.0 GPM Handshower</t>
  </si>
  <si>
    <t>AXOR Urquiola Freestanding Tub Filler Trim with 1.75 GPM Handshower</t>
  </si>
  <si>
    <t>AXOR Urquiola Tub Spout</t>
  </si>
  <si>
    <t>AXOR Urquiola Freestanding Tub</t>
  </si>
  <si>
    <t>Bathtubs</t>
  </si>
  <si>
    <t>AXOR Urquiola 4-Hole Roman Tub Set Trim with 2.0 GPM Handshower</t>
  </si>
  <si>
    <t>AXOR Urquiola 4-Hole Roman Tub Set Trim with 1.75 GPM Handshower</t>
  </si>
  <si>
    <t>AXOR Urquiola Handshower Porter with Outlet</t>
  </si>
  <si>
    <t>AXOR Urquiola Thermostatic Trim, Highflow</t>
  </si>
  <si>
    <t>AXOR Urquiola Thermostatic Trim with Volume Control</t>
  </si>
  <si>
    <t>AXOR Urquiola Thermostatic Trim with Volume Control and Diverter</t>
  </si>
  <si>
    <t>AXOR Urquiola Trio/Quattro Diverter Trim</t>
  </si>
  <si>
    <t>AXOR Urquiola Volume Control Trim</t>
  </si>
  <si>
    <t>AXOR Starck Organic</t>
  </si>
  <si>
    <t>AXOR Starck Organic 2-Handle Single-Hole Faucet, 1.2 GPM</t>
  </si>
  <si>
    <t>AXOR Starck Organic 2-Handle Single-Hole Faucet without Pop-Up, 1.2 GPM</t>
  </si>
  <si>
    <t>AXOR Starck Organic 2-Handle Single-Hole Faucet without Pop-Up, Medium, 1.2 GPM</t>
  </si>
  <si>
    <t>AXOR Starck Organic 2-Handle Single-Hole Faucet, Small, 1.2 GPM</t>
  </si>
  <si>
    <t>AXOR Starck Organic 2-Handle Freestanding Tub Filler Trim with 2.0 GPM Handshower</t>
  </si>
  <si>
    <t>AXOR Starck Organic 2-Handle Freestanding Tub Filler Trim with 1.75 GPM Handshower</t>
  </si>
  <si>
    <t>AXOR Starck Organic Electronic Faucet with Temperature Control</t>
  </si>
  <si>
    <t>AXOR Starck Organic Tub Spout</t>
  </si>
  <si>
    <t>AXOR Starck Organic 4-Hole Roman Tub Set Trim with 1.75 GPM Handshower</t>
  </si>
  <si>
    <t>AXOR Starck Organic 4-Hole Roman Tub Set Trim with 2.0 GPM Handshower</t>
  </si>
  <si>
    <t>AXOR Starck Freestanding Tub Filler Trim with 1.75 GPM Handshower</t>
  </si>
  <si>
    <t>AXOR Starck Organic Handshower Porter with Outlet and Handshower, 5"x5", 2.0 GPM</t>
  </si>
  <si>
    <t>AXOR Starck Organic Handshower Porter with Outlet and Handshower, 5"x5", 1.75 GPM</t>
  </si>
  <si>
    <t>AXOR ShowerCollection Handshower Module Trim, 5"x5", 1.75 GPM</t>
  </si>
  <si>
    <t>AXOR Starck Organic Thermostatic Trim, Highflow</t>
  </si>
  <si>
    <t>AXOR Starck Organic Thermostatic Mixer Trim, 5"x5"</t>
  </si>
  <si>
    <t>AXOR Starck Organic Thermostatic Trim with Volume Control</t>
  </si>
  <si>
    <t>AXOR Starck Organic Thermostatic Trim with Volume Control and Diverter</t>
  </si>
  <si>
    <t>AXOR Starck Organic Trio/Quattro Diverter Trim, 5"x5"</t>
  </si>
  <si>
    <t>AXOR Starck Organic Volume Control Trim, 5"x5"</t>
  </si>
  <si>
    <t>ShowerTablet</t>
  </si>
  <si>
    <t>Thermostatic Trim 600 for Exposed Installation for 2 Functions</t>
  </si>
  <si>
    <t>Rough, ShowerTablet Thermostatic Trim 600 for Exposed Installation for 2 Functions</t>
  </si>
  <si>
    <t>Ecostat Select</t>
  </si>
  <si>
    <t>Thermostatic Trim for Exposed Installation</t>
  </si>
  <si>
    <t>Rough, In-Line Pressure Balace Valve</t>
  </si>
  <si>
    <t>Metropol Classic</t>
  </si>
  <si>
    <t>New</t>
  </si>
  <si>
    <t>Rough, 3-Hole Roman Tub Set with Single Handle</t>
  </si>
  <si>
    <t>1" Extension Kit, iBox Universal Plus Rough</t>
  </si>
  <si>
    <t>Shallow Extension Set, Thermostatic/Pressure Balance Trim, ⅞"</t>
  </si>
  <si>
    <t>Rough, Wall-Mounted Single-Handle Faucet</t>
  </si>
  <si>
    <t>Base Plate for Traditional Single-Hole Faucets, 6"</t>
  </si>
  <si>
    <t>Base Plate for Single-Hole Kitchen Faucets, 10"</t>
  </si>
  <si>
    <t>Single-Hole Faucet 80 with Pop-Up Drain, 1.2 GPM</t>
  </si>
  <si>
    <t>Single-Hole Faucet 230 with Pop-Up Drain, 1.2 GPM</t>
  </si>
  <si>
    <t>Single-Hole Bidet Faucet</t>
  </si>
  <si>
    <t>Single-Hole Faucet 90 with Pop-Up Drain, 1.2 GPM</t>
  </si>
  <si>
    <t>Tub Spout 9"</t>
  </si>
  <si>
    <t>HighArc Kitchen Faucet, 2-Spray Pull-Out, 1.75 GPM</t>
  </si>
  <si>
    <t>Metris Select</t>
  </si>
  <si>
    <t>Prep Kitchen Faucet, 1-Spray Pull-Out, 1.75 GPM</t>
  </si>
  <si>
    <t>HighArc Kitchen Faucet, 1-Spray Pull-Down, 1.75 GPM</t>
  </si>
  <si>
    <t>HighArc Kitchen Faucet, 1-Spray Pull-Out, 1.75 GPM</t>
  </si>
  <si>
    <t>PuraVida</t>
  </si>
  <si>
    <t>Single-Hole Faucet 110, 1.2 GPM</t>
  </si>
  <si>
    <t>Single-Hole Faucet 240, 1.2 GPM</t>
  </si>
  <si>
    <t>Widespread Faucet 110, 1.2 GPM</t>
  </si>
  <si>
    <t>Single-Hole Faucet 110 with Pop-Up Drain, 1.2 GPM</t>
  </si>
  <si>
    <t>Single-Hole Faucet 200, 1.2 GPM</t>
  </si>
  <si>
    <t>Wall-Mounted Single-Handle Faucet Trim, 1.2 GPM</t>
  </si>
  <si>
    <t>Electronic Faucet with Temperature Control</t>
  </si>
  <si>
    <t>Electronic Faucet with Preset Temperature Control</t>
  </si>
  <si>
    <t>4-Hole Roman Tub Set Trim with 1.75 GPM Handshower</t>
  </si>
  <si>
    <t>Rough, Thermostatic 4-Hole Roman Tub Set</t>
  </si>
  <si>
    <t>Freestanding Tub Filler Trim with 2.0 GPM Handshower</t>
  </si>
  <si>
    <t>Freestanding Tub Filler Trim with 1.75 GPM Handshower</t>
  </si>
  <si>
    <t>Shallow Extension Set, PuraVida Thermostatic or Pressure Balance Trim, ⅞"</t>
  </si>
  <si>
    <t>Ecostat E</t>
  </si>
  <si>
    <t>Thermostatic Trim with Volume Control</t>
  </si>
  <si>
    <t>Thermostatic Trim with Volume Control and Diverter</t>
  </si>
  <si>
    <t>Ecostat Square</t>
  </si>
  <si>
    <t>Thermostatic Trim with Volume Control, Square</t>
  </si>
  <si>
    <t>Thermostatic Trim with Volume Control and Diverter, Square</t>
  </si>
  <si>
    <t>Ecostat S</t>
  </si>
  <si>
    <t>ShowerSelect S</t>
  </si>
  <si>
    <t>Thermostatic Trim for 2 Functions, Round</t>
  </si>
  <si>
    <t>Thermostatic Trim for 1 Function, Round</t>
  </si>
  <si>
    <t>Thermostatic Trim with Volume Control, Round</t>
  </si>
  <si>
    <t>Thermostatic Trim with Volume Control and Diverter, Round</t>
  </si>
  <si>
    <t>ShowerSelect</t>
  </si>
  <si>
    <t>Thermostatic Trim for 1 Function, Square</t>
  </si>
  <si>
    <t>Thermostatic Trim for 2 Functions, Square</t>
  </si>
  <si>
    <t>Rough, Quattro 3-Way Diverter, ¾"</t>
  </si>
  <si>
    <t>Diverter Trim Trio/Quattro</t>
  </si>
  <si>
    <t>Rough, Quattro Green 3-Way Diverter (no shared function), ¾"</t>
  </si>
  <si>
    <t>Rough, Volume Control, ½"</t>
  </si>
  <si>
    <t>Rough, Volume Control, ¾"</t>
  </si>
  <si>
    <t>Rough, Trio 2-Way Diverter with Shut-Off, ¾"</t>
  </si>
  <si>
    <t>Rough, Trio 2-Way Diverter without Shut-Off, ¾"</t>
  </si>
  <si>
    <t>Showerpipe Basic Set</t>
  </si>
  <si>
    <t>AXOR Montreux 1-Jet Handshower, 2.5 GPM</t>
  </si>
  <si>
    <t>AXOR Montreux Handshower Porter</t>
  </si>
  <si>
    <t>Handshower Holder</t>
  </si>
  <si>
    <t>AXOR Montreux 2-Handle Single-Hole Faucet, Small, 1.2 GPM</t>
  </si>
  <si>
    <t>AXOR Montreux Pressure Balance Trim</t>
  </si>
  <si>
    <t>AXOR Montreux Widespread Faucet with Cross Handles, Bridge Model, 1.2 GPM</t>
  </si>
  <si>
    <t>AXOR Montreux Widespread Faucet with Lever Handles, Bridge Model, 1.2 GPM</t>
  </si>
  <si>
    <t>AXOR Montreux Widespread Faucet with Cross Handles, 1.2 GPM</t>
  </si>
  <si>
    <t>AXOR Montreux Widespread Faucet with Lever Handles, 1.2 GPM</t>
  </si>
  <si>
    <t>AXOR Montreux Single-Hole Faucet, 1.2 GPM</t>
  </si>
  <si>
    <t>AXOR Montreux Single-Hole Faucet without Pop-Up, 1.2 GPM</t>
  </si>
  <si>
    <t>AXOR Montreux Single-Hole Faucet without Pop-Up, Tall, 1.2 GPM</t>
  </si>
  <si>
    <t>AXOR Montreux Wall-Mounted Widespread Faucet Trim with Cross Handles, 1.2 GPM</t>
  </si>
  <si>
    <t>AXOR Montreux Wall-Mounted Widespread Faucet Trim with Lever Handles, 1.2 GPM</t>
  </si>
  <si>
    <t>AXOR Montreux Widespread Faucet with Lever Handles, Low Spout, 1.2 GPM</t>
  </si>
  <si>
    <t>AXOR Montreux Widespread Faucet with Cross Handles, Low Spout, 1.2 GPM</t>
  </si>
  <si>
    <t>AXOR Montreux Wall-Mounted Tub Filler with Cross Handles with 2.0 GPM Handshower</t>
  </si>
  <si>
    <t>AXOR Montreux Tub Spout</t>
  </si>
  <si>
    <t>AXOR Montreux Freestanding 2-Handle Tub Filler Trim with Cross Handles with 2.0 GPM Handshower</t>
  </si>
  <si>
    <t>Rough, AXOR Montreux Freestanding Tub Filler</t>
  </si>
  <si>
    <t>AXOR Montreux 4-Hole Roman Tub Set Trim with Lever Handles with 2.0 GPM Handshower</t>
  </si>
  <si>
    <t>AXOR Montreux Wall-Mounted Tub Filler with Lever Handles with 2.0 GPM Handshower</t>
  </si>
  <si>
    <t>AXOR Montreux Freestanding 2-Handle Tub Filler Trim with Lever Handles with 2.0 GPM Handshower</t>
  </si>
  <si>
    <t>AXOR Montreux 4-Hole Roman Tub Set Trim with Lever Handles with 1.8 GPM Handshower</t>
  </si>
  <si>
    <t>AXOR Montreux Wall-Mounted Tub Filler with Lever Handles with 1.8 GPM Handshower</t>
  </si>
  <si>
    <t>AXOR Montreux Wall-Mounted Tub Filler with Cross Handles with 1.8 GPM Handshower</t>
  </si>
  <si>
    <t>AXOR Montreux Freestanding 2-Handle Tub Filler Trim with Cross Handles with 1.8 GPM Handshower</t>
  </si>
  <si>
    <t>AXOR Montreux Freestanding 2-Handle Tub Filler Trim with Lever Handles with 1.8 GPM Handshower</t>
  </si>
  <si>
    <t>AXOR Montreux Showerpipe, 2.0 GPM</t>
  </si>
  <si>
    <t>AXOR Montreux Showerpipe, 1.8 GPM</t>
  </si>
  <si>
    <t>AXOR Montreux 2-Spray HighArc Kitchen Faucet, Pull-Down, 1.75 GPM</t>
  </si>
  <si>
    <t>AXOR Montreux 2-Spray Semi-Pro Kitchen Faucet, 1.75 GPM</t>
  </si>
  <si>
    <t>AXOR Montreux Bar Faucet, 1.5 GPM</t>
  </si>
  <si>
    <t>AXOR Montreux 2-Spray Prep Kitchen Faucet, Pull-Down, 1.75 GPM</t>
  </si>
  <si>
    <t>AXOR Montreux Thermostatic Trim with Volume Control</t>
  </si>
  <si>
    <t>AXOR Montreux Thermostatic Trim with Cross Handle, Highflow</t>
  </si>
  <si>
    <t>AXOR Montreux Thermostatic Trim with Volume Control and Diverter</t>
  </si>
  <si>
    <t>AXOR Montreux Thermostatic Trim with Lever Handle, Highflow</t>
  </si>
  <si>
    <t>AXOR Montreux Trio/Quattro Diverter Trim with Lever Handle</t>
  </si>
  <si>
    <t>AXOR Montreux Pot Filler, Wall-Mounted</t>
  </si>
  <si>
    <t>AXOR Montreux Pot Filler, Deck-Mounted</t>
  </si>
  <si>
    <t>AXOR Montreux Volume Control Trim with Lever Handle</t>
  </si>
  <si>
    <t>AXOR Montreux Volume Control Trim with Cross Handle</t>
  </si>
  <si>
    <t>AXOR Montreux Fix Fit Wall Outlet with Cross Handle</t>
  </si>
  <si>
    <t>Wall outlet</t>
  </si>
  <si>
    <t>AXOR Montreux Fix Fit Wall Outlet with Lever Handle</t>
  </si>
  <si>
    <t>AXOR Montreux Wall Outlet with Check Valves</t>
  </si>
  <si>
    <t>AXOR Montreux Color Cap Kit Set</t>
  </si>
  <si>
    <t>AXOR Massaud</t>
  </si>
  <si>
    <t>AXOR Massaud Single-Hole Faucet without Pop-Up, 1.2 GPM</t>
  </si>
  <si>
    <t>AXOR Massaud Single-Hole Faucet without Pop-Up, Tall, 1.2 GPM</t>
  </si>
  <si>
    <t>AXOR Massaud 4-Hole Roman Tub Set Trim with 2.0 GPM Handshower</t>
  </si>
  <si>
    <t>AXOR Massaud 4-Hole Roman Tub Set Trim with 1.75 GPM Handshower</t>
  </si>
  <si>
    <t>AXOR Massaud Freestanding Tub Filler Trim with 2.0 GPM Handshower</t>
  </si>
  <si>
    <t>AXOR Massaud Freestanding Tub Filler Trim with 1.75 GPM Handshower</t>
  </si>
  <si>
    <t>Rough, AXOR Massaud Tub Spout</t>
  </si>
  <si>
    <t>AXOR Massaud Tub Spout</t>
  </si>
  <si>
    <t>AXOR Massaud Thermostatic Trim, Highflow</t>
  </si>
  <si>
    <t>AXOR Massaud Thermostatic Trim with Volume Control</t>
  </si>
  <si>
    <t>AXOR Massaud Thermostatic Trim with Volume Control and Diverter</t>
  </si>
  <si>
    <t>AXOR Massaud Trio/Quattro Diverter Trim</t>
  </si>
  <si>
    <t xml:space="preserve">White </t>
  </si>
  <si>
    <t>AXOR Massaud Freestanding Tub</t>
  </si>
  <si>
    <t>AXOR Massaud Volume Control Trim</t>
  </si>
  <si>
    <t>AXOR Massaud Pressure Balance Trim</t>
  </si>
  <si>
    <t>Handshower 120 3-Jet P, 2.0 GPM</t>
  </si>
  <si>
    <t>AXOR Showers/Front</t>
  </si>
  <si>
    <t>AXOR Showerpipe designed by Front, 2.5 GPM</t>
  </si>
  <si>
    <t>AXOR 240 2-Jet Wall-Mounted Showerhead Trim designed by Front, 2.5 GPM</t>
  </si>
  <si>
    <t>AXOR 240 2-Jet Showerhead with Ceiling Connector designed by Front, 2.5 GPM</t>
  </si>
  <si>
    <t>AXOR 36" Wallbar Set designed by Front, 2.5 GPM</t>
  </si>
  <si>
    <t>AXOR 1-Jet Handshower designed by Front, 2.5 GPM</t>
  </si>
  <si>
    <t>AXOR LampShower/Nendo</t>
  </si>
  <si>
    <t>AXOR 1-Jet Wall-Mounted LampShower Trim designed by Nendo, 2.5 GPM</t>
  </si>
  <si>
    <t>AXOR 1-Jet LampShower with Ceiling Connector designed by Nendo, 2.5 GPM</t>
  </si>
  <si>
    <t>Handshower 120 3-Jet P, 2.5 GPM</t>
  </si>
  <si>
    <t>AXOR ShowerSolutions</t>
  </si>
  <si>
    <t>AXOR 120 3-Jet Handshower, 2.0 GPM</t>
  </si>
  <si>
    <t>Brushed Bronze</t>
  </si>
  <si>
    <t>Polished Black Chrome</t>
  </si>
  <si>
    <t>AXOR Starck 240 1-Jet Showerhead, 2.0 GPM</t>
  </si>
  <si>
    <t>AXOR Starck 240 1-Jet Showerhead, 1.8 GPM</t>
  </si>
  <si>
    <t>Showerhead 280 1-Jet, 1.8 GPM</t>
  </si>
  <si>
    <t>Showerhead 280 1-Jet, 2.0 GPM</t>
  </si>
  <si>
    <t>Showerhead 300 1-Jet, 2.0 GPM</t>
  </si>
  <si>
    <t>Showerhead 300 1-Jet, 1.8 GPM</t>
  </si>
  <si>
    <t>Showerhead 400 Square 1-Jet Trim, 2.0 GPM</t>
  </si>
  <si>
    <t>Rough, Showerhead 400 Square 1-Jet</t>
  </si>
  <si>
    <t>Showerhead 400 Square 1-Jet Trim, 1.8 GPM</t>
  </si>
  <si>
    <t>Crometta</t>
  </si>
  <si>
    <t>Handshower Vario-Jet, 1.8 GPM</t>
  </si>
  <si>
    <t>AXOR ShowerCollection Ceiling Showerarm</t>
  </si>
  <si>
    <t>FixFit</t>
  </si>
  <si>
    <t>Wall Outlet Square with Check Valves</t>
  </si>
  <si>
    <t>Showerhead 220 1-Jet, 2.5 GPM</t>
  </si>
  <si>
    <t>Showerhead 240 2-Jet, 2.5 GPM</t>
  </si>
  <si>
    <t>Rough, Showerhead 260 Square 1-Jet</t>
  </si>
  <si>
    <t>Showerhead 220 1-Jet, 2.0 GPM</t>
  </si>
  <si>
    <t>Showerhead 260 Square 1-Jet Trim, 2.5 GPM</t>
  </si>
  <si>
    <t>Handshower 120 3-Jet, 2.5 GPM</t>
  </si>
  <si>
    <t>Showerhead 180 2-Jet, 2.0 GPM</t>
  </si>
  <si>
    <t>Handshower 150 3-Jet, 2.5 GPM</t>
  </si>
  <si>
    <t>Showerhead 160 1-Jet, 2.0 GPM</t>
  </si>
  <si>
    <t>Crometta 100</t>
  </si>
  <si>
    <t>Wallbar Set 3-Jet 24" , 2.0 GPM</t>
  </si>
  <si>
    <t>Crometta S</t>
  </si>
  <si>
    <t>Showerhead 240 1-Jet, 2.0 GPM</t>
  </si>
  <si>
    <t>Crometta E</t>
  </si>
  <si>
    <t>Handshower 110 3-Jet, 2.0 GPM</t>
  </si>
  <si>
    <t>Handshower 110 Vario-Jet, 2.5 GPM</t>
  </si>
  <si>
    <t>Handshower Vario-Jet, 2.0 GPM</t>
  </si>
  <si>
    <t>Rough, AXOR Wall-Mounted Showerhead</t>
  </si>
  <si>
    <t>Showerpipe 360 1-Jet, 2.5 GPM</t>
  </si>
  <si>
    <t>Showerpipe 300 with Select Shower Controls, 2.0 GPM</t>
  </si>
  <si>
    <t>Showerhead 240 1-Jet, 1.8 GPM</t>
  </si>
  <si>
    <t>Showerhead 420 2-Jet with Showerarm Trim, 2.5 GPM</t>
  </si>
  <si>
    <t>Showerhead 240 1-Jet, 2.5 GPM</t>
  </si>
  <si>
    <t>Showerhead 360 1-Jet, 2.5 GPM</t>
  </si>
  <si>
    <t>Showerhead 300 2-Jet, 2.5 GPM</t>
  </si>
  <si>
    <t>Showerhead 400 1-Jet with Ceiling Mount, 2.5 GPM</t>
  </si>
  <si>
    <t>Extension Pipe for Ceiling Mount</t>
  </si>
  <si>
    <t>Showerhead 180 Square 1-Jet, 2.5 GPM</t>
  </si>
  <si>
    <t>Showerarm Standard 6"</t>
  </si>
  <si>
    <t>Polished Brass</t>
  </si>
  <si>
    <t>Showerarm 9"</t>
  </si>
  <si>
    <t>Showerarm Raindance 15"</t>
  </si>
  <si>
    <t>Wall Outlet PuraVida with Check Valves</t>
  </si>
  <si>
    <t>AXOR Citterio</t>
  </si>
  <si>
    <t>AXOR Citterio Wall Plate</t>
  </si>
  <si>
    <t>Showerarm Raindance 9"</t>
  </si>
  <si>
    <t>Showerhead 400 1-Jet with Showerarm, 2.5 GPM</t>
  </si>
  <si>
    <t>AXOR Wall Outlet with Check Valves</t>
  </si>
  <si>
    <t>Showerhead 120 3-Jet, 2.5 GPM</t>
  </si>
  <si>
    <t>Wall Outlet with Check Valves</t>
  </si>
  <si>
    <t>Showerhead 180 1-Jet, 2.5 GPM</t>
  </si>
  <si>
    <t>Showerhead 150 1-Jet, 2.5 GPM</t>
  </si>
  <si>
    <t>Showerhead 300 1-Jet, 2.5 GPM</t>
  </si>
  <si>
    <t>Showerhead 150 3-Jet, 2.5 GPM</t>
  </si>
  <si>
    <t>AXOR Starck Handshower Porter</t>
  </si>
  <si>
    <t>Wallbar Classic, 24"</t>
  </si>
  <si>
    <t>Showerhead 240 1-Jet P, 2.5 GPM</t>
  </si>
  <si>
    <t>Showerhead 180 1-Jet P, 1.8 GPM</t>
  </si>
  <si>
    <t>Wallbar Raindance S, 36"</t>
  </si>
  <si>
    <t>Wallbar Raindance E, 36"</t>
  </si>
  <si>
    <t>Wallbar Raindance E, 60"</t>
  </si>
  <si>
    <t>Showerhead 180 1-Jet P, 2.0 GPM</t>
  </si>
  <si>
    <t>Wallbar Set E 75 1-Jet 24", 1.5 GPM</t>
  </si>
  <si>
    <t>AXOR Starck Wallbar, 36"</t>
  </si>
  <si>
    <t>AXOR Citterio Wallbar, 36"</t>
  </si>
  <si>
    <t>Wallbar PuraVida, 36"</t>
  </si>
  <si>
    <t>AXOR Montreux Wallbar, 36"</t>
  </si>
  <si>
    <t>AXOR Uno</t>
  </si>
  <si>
    <t>AXOR Wallbar, 36"</t>
  </si>
  <si>
    <t>Metal Showerhose, 50"</t>
  </si>
  <si>
    <t>Shower hoses</t>
  </si>
  <si>
    <t>Metal Showerhose, 63"</t>
  </si>
  <si>
    <t>Metal Showerhose, 80"</t>
  </si>
  <si>
    <t>Isiflex</t>
  </si>
  <si>
    <t>Handshower Hose Techniflex, 80"</t>
  </si>
  <si>
    <t>Handshower Hose Techniflex, 63"</t>
  </si>
  <si>
    <t>Techniflex Hose with Cylindrical Nut, 49"</t>
  </si>
  <si>
    <t>Techniflex Hose with Cylindrical Nut, 63"</t>
  </si>
  <si>
    <t>Handshower Holder E</t>
  </si>
  <si>
    <t>Handshower Holder Classic</t>
  </si>
  <si>
    <t>Handshower Holder S</t>
  </si>
  <si>
    <t>AXOR Montreux 240 1-Jet Showerhead, 2.0 GPM</t>
  </si>
  <si>
    <t>AXOR Montreux 240 1-Jet Showerhead, 1.8 GPM</t>
  </si>
  <si>
    <t>Raindance Rainfall</t>
  </si>
  <si>
    <t>Showerhead 240 3-Jet Trim, 2.5 GPM</t>
  </si>
  <si>
    <t>Bodyspray 100</t>
  </si>
  <si>
    <t>Bodysprays</t>
  </si>
  <si>
    <t>Showerhead 180 2-Jet Trim, 2.5 GPM</t>
  </si>
  <si>
    <t>Bodyvette</t>
  </si>
  <si>
    <t>Bodyspray with Stop</t>
  </si>
  <si>
    <t>AXOR Bodyspray with Square Escutcheon</t>
  </si>
  <si>
    <t>Bodyspray Square</t>
  </si>
  <si>
    <t>Rough, AXOR ShowerCollection Shower Module, 5"x5"</t>
  </si>
  <si>
    <t>AXOR Citterio 1-Jet Showerhead, 2.5 GPM</t>
  </si>
  <si>
    <t>AXOR ShowerCollection Shower Module Trim, 5"x5"</t>
  </si>
  <si>
    <t>Showerhead 1-Jet, 2.0 GPM</t>
  </si>
  <si>
    <t>AXOR Downpour 240 AIR 1-Jet Showerhead, 2.5 GPM</t>
  </si>
  <si>
    <t>Clubmaster</t>
  </si>
  <si>
    <t>Handshower 100 3-Jet, 2.5 GPM</t>
  </si>
  <si>
    <t>AXOR Starck 2-Jet Handshower, 2.5 GPM</t>
  </si>
  <si>
    <t>Handshower 120 1-Jet, 2.5 GPM</t>
  </si>
  <si>
    <t>Wallbar S, 36"</t>
  </si>
  <si>
    <t>Wallbar S, 24"</t>
  </si>
  <si>
    <t>Clear</t>
  </si>
  <si>
    <t>Casetta</t>
  </si>
  <si>
    <t>Soap Dishes</t>
  </si>
  <si>
    <t>Soap Dish Puro</t>
  </si>
  <si>
    <t>Soap Dishes Raindance</t>
  </si>
  <si>
    <t>Inversa Diverter</t>
  </si>
  <si>
    <t>Single-Hole Faucet 100 with Pop-Up Drain, 0.5 GPM</t>
  </si>
  <si>
    <t>Single-Hole Faucet 210 with Pop-Up Drain, 1.2 GPM</t>
  </si>
  <si>
    <t>Widespread Faucet 100 with Full Handles and Pop-Up Drain, 1.2 GPM</t>
  </si>
  <si>
    <t>Widespread Faucet 100 with Lever Handles and Pop-Up Drain, 1.2 GPM</t>
  </si>
  <si>
    <t>Single-Hole Faucet 100, 1.2 GPM</t>
  </si>
  <si>
    <t>Single-Hole Faucet 250 with Pop-Up Drain, 1.2 GPM</t>
  </si>
  <si>
    <t>Single-Hole Faucet 260 with Pop-Up Drain, 1.2 GPM</t>
  </si>
  <si>
    <t>Single-Hole Faucet 230 with Swivel Spout and Pop-Up Drain, 1.2 GPM</t>
  </si>
  <si>
    <t>Single-Hole Faucet 110 CoolStart, 1.2 GPM</t>
  </si>
  <si>
    <t>Single-Hole Faucet 200 with Pop-Up Drain, 1.2 GPM</t>
  </si>
  <si>
    <t>Single-Hole Faucet 110, 1.0 GPM</t>
  </si>
  <si>
    <t>Single-Hole Faucet 160 with Pop-Up Drain, 1.2 GPM</t>
  </si>
  <si>
    <t>Widespread Faucet 110 with Cross Handles and Pop-Up Drain, 1.2 GPM</t>
  </si>
  <si>
    <t>Widespread Faucet 160 with Cross Handles and Pop-Up Drain, 1.2 GPM</t>
  </si>
  <si>
    <t>Widespread Faucet 110 with Lever Handles and Pop-Up Drain, 1.2 GPM</t>
  </si>
  <si>
    <t>Widespread Faucet 160 with Lever Handles and Pop-Up Drain, 1.2 GPM</t>
  </si>
  <si>
    <t>4-Hole Roman Tub Set Trim with Lever Handles and 1.75 GPM Handshower</t>
  </si>
  <si>
    <t>3-Hole Roman Tub Set Trim with Cross Handles</t>
  </si>
  <si>
    <t>4-Hole Roman Tub Set Trim with Full Handles and 1.75 GPM Handshower</t>
  </si>
  <si>
    <t>3-Hole Roman Tub Set Trim with Full Handles</t>
  </si>
  <si>
    <t>4-Hole Roman Tub Set Trim with Full Handles and 2.0 GPM Handshower</t>
  </si>
  <si>
    <t>4-Hole Roman Tub Set Trim with Lever Handles and 2.0 GPM Handshower</t>
  </si>
  <si>
    <t>4-Hole Roman Tub Set Trim with Cross Handles and 1.8 GPM Handshower</t>
  </si>
  <si>
    <t>Focus S</t>
  </si>
  <si>
    <t>Single-Hole Faucet 240 with Swivel Spout and Pop-Up Drain, 1.2 GPM</t>
  </si>
  <si>
    <t>Talis E²</t>
  </si>
  <si>
    <t>Talis E</t>
  </si>
  <si>
    <t>Single-Hole Faucet 70, 1.0 GPM</t>
  </si>
  <si>
    <t>Spare part</t>
  </si>
  <si>
    <t>Single-Hole Faucet 80, 1.2 GPM</t>
  </si>
  <si>
    <t>Single-Hole Faucet 80 CoolStart, 1.2 GPM</t>
  </si>
  <si>
    <t>Single-Hole Faucet 210 with Swivel Spout and Pop-Up Drain, 1.2 GPM</t>
  </si>
  <si>
    <t>Single-Hole Faucet 80, 1.0 GPM</t>
  </si>
  <si>
    <t>Widespread Faucet 150 with Pop-Up Drain, 1.2 GPM</t>
  </si>
  <si>
    <t>Metropol</t>
  </si>
  <si>
    <t>Single-Hole Faucet 100 with Lever Handle, 1.2 GPM</t>
  </si>
  <si>
    <t>Single-Hole Faucet 110 with Lever Handle and Pop-Up Drain, 1.2 GPM</t>
  </si>
  <si>
    <t>Single-Hole Faucet 110 with Lever Handle, 1.2 GPM</t>
  </si>
  <si>
    <t>Single-Hole Faucet 230 with Lever Handle and Swivel Spout, 1.2 GPM</t>
  </si>
  <si>
    <t>Single-Hole Faucet 260 with Lever Handle, 1.2 GPM</t>
  </si>
  <si>
    <t>Widespread Faucet 110 with Lever Handles, 1.2 GPM</t>
  </si>
  <si>
    <t>Widespread Faucet 160 with Lever Handles, 1.2 GPM</t>
  </si>
  <si>
    <t>Wall-Mounted Single-Handle Faucet Trim with Lever Handle, 1.2 GPM</t>
  </si>
  <si>
    <t>Freestanding Tub Filler Trim with Lever Handle and 1.75 GPM Handshower</t>
  </si>
  <si>
    <t>3-Hole Roman Tub Set Trim with Lever Handle and 2.0 GPM Handshower</t>
  </si>
  <si>
    <t>3-Hole Roman Tub Set Trim with Lever Handle and 1.75 GPM Handshower</t>
  </si>
  <si>
    <t>Single-Hole Faucet 100 Select, 1.2 GPM</t>
  </si>
  <si>
    <t>Single-Hole Faucet 110 Select, 1.2 GPM</t>
  </si>
  <si>
    <t>Single-Hole Faucet 260 Select, 1.2 GPM</t>
  </si>
  <si>
    <t>AXOR Citterio M</t>
  </si>
  <si>
    <t>AXOR Citterio M Single-Hole Faucet, 1.2 GPM</t>
  </si>
  <si>
    <t>AXOR Citterio M Single-Hole Faucet, Small, 1.2 GPM</t>
  </si>
  <si>
    <t>AXOR Citterio M Wall-Mounted Single-Handle Faucet Trim, 1.2 GPM</t>
  </si>
  <si>
    <t>AXOR Citterio M Single-Hole Faucet, Tall, 1.2 GPM</t>
  </si>
  <si>
    <t>AXOR Citterio M Single-Handle 2-Hole Faucet, 1.2 GPM</t>
  </si>
  <si>
    <t>AXOR Citterio M Widespread Faucet, 1.2 GPM</t>
  </si>
  <si>
    <t>AXOR Citterio M Wall-Mounted Widespread Faucet Trim, 1.2 GPM</t>
  </si>
  <si>
    <t>AXOR Citterio M Tub Spout</t>
  </si>
  <si>
    <t>AXOR Citterio M 4-Hole Roman Tub Set Trim with 2.0 GPM Handshower</t>
  </si>
  <si>
    <t>AXOR Citterio M 4-Hole Roman Tub Set Trim with 1.75 GPM Handshower</t>
  </si>
  <si>
    <t>AXOR Citterio M Wall Plate</t>
  </si>
  <si>
    <t>AXOR Citterio M Showerpipe, 2.5 GPM</t>
  </si>
  <si>
    <t>AXOR Citterio M Thermostatic Trim with Volume Control</t>
  </si>
  <si>
    <t>AXOR Citterio M Thermostatic Trim, Highflow</t>
  </si>
  <si>
    <t>AXOR Citterio M Thermostatic Trim with Volume Control and Diverter</t>
  </si>
  <si>
    <t>AXOR Citterio M Pressure Balance Trim</t>
  </si>
  <si>
    <t>AXOR Citterio M 2-Hole Kitchen Faucet, Pull-Down, 1.75 GPM</t>
  </si>
  <si>
    <t>AXOR Citterio M Trio/Quattro Diverter Trim</t>
  </si>
  <si>
    <t>AXOR Citterio M Volume Control Trim</t>
  </si>
  <si>
    <t>AXOR Citterio E</t>
  </si>
  <si>
    <t>AXOR Citterio E Single-Hole Faucet, 1.2 GPM</t>
  </si>
  <si>
    <t>AXOR Citterio E Single-Hole Faucet without Pop-Up, Medium, 1.2 GPM</t>
  </si>
  <si>
    <t>AXOR Citterio E Single-Hole Faucet without Pop-Up, Tall, 1.2 GPM</t>
  </si>
  <si>
    <t>AXOR Citterio E Wall-Mounted Widespread Faucet Trim, 1.2 GPM</t>
  </si>
  <si>
    <t>AXOR Citterio E Widespread Faucet, 1.2 GPM</t>
  </si>
  <si>
    <t>AXOR Citterio E Single-Hole Faucet with Lever Handle, 1.2 GPM</t>
  </si>
  <si>
    <t>AXOR Citterio E Single-Hole Faucet with Lever Handle without Pop-Up, 1.2 GPM</t>
  </si>
  <si>
    <t>AXOR Citterio E Single-Hole Faucet with Lever Handle without Pop-Up, Tall, 1.2 GPM</t>
  </si>
  <si>
    <t>AXOR Citterio E Wall-Mounted Widespread Faucet Trim with Base Plate, 1.2 GPM</t>
  </si>
  <si>
    <t>AXOR Citterio E Single-Hole Bidet Faucet</t>
  </si>
  <si>
    <t>AXOR Citterio E Single-Hole Bidet Faucet with Lever Handle</t>
  </si>
  <si>
    <t>AXOR Citterio E 4-Hole Thermostatic Roman Tub Set Trim with 2.0 GPM Handshower</t>
  </si>
  <si>
    <t>AXOR Citterio E 4-Hole Thermostatic Roman Tub Set Trim with 1.75 GPM Handshower</t>
  </si>
  <si>
    <t>AXOR Citterio E Freestanding Tub Filler Trim with 2.0 GPM Handshower</t>
  </si>
  <si>
    <t>AXOR Citterio E Freestanding Tub Filler Trim with 1.75 GPM Handshower</t>
  </si>
  <si>
    <t>AXOR Citterio E Tub Spout</t>
  </si>
  <si>
    <t xml:space="preserve">Rough, AXOR Citterio E Thermostatic 2-Function Module, 15"x5" </t>
  </si>
  <si>
    <t>AXOR Citterio E Thermostatic Mixer Trim, 5"x5"</t>
  </si>
  <si>
    <t>AXOR Citterio E Thermostatic 2-Function Trim Module, 15"x5"</t>
  </si>
  <si>
    <t xml:space="preserve">AXOR Citterio E Thermostatic 3-Function Trim Module, 15"x5" </t>
  </si>
  <si>
    <t>AXOR ShowerSelect</t>
  </si>
  <si>
    <t>AXOR ShowerSelect SoftCube Thermostatic 1-Function Trim</t>
  </si>
  <si>
    <t>AXOR ShowerSelect SoftCube Thermostatic 2-Function Trim</t>
  </si>
  <si>
    <t>Rough, AXOR Citterio E Thermostatic 3-Function Module, 15"x5"</t>
  </si>
  <si>
    <t>AXOR ShowerSelect Square Thermostatic 1-Function Trim</t>
  </si>
  <si>
    <t>AXOR ShowerSelect Square Thermostatic 2-Function Trim</t>
  </si>
  <si>
    <t>AXOR ShowerSelect Round Thermostatic 1-Function Trim</t>
  </si>
  <si>
    <t>AXOR ShowerSelect Round Thermostatic 2-Function Trim</t>
  </si>
  <si>
    <t>AXOR Citterio E Handshower Porter with Outlet</t>
  </si>
  <si>
    <t>AXOR Citterio E Wall Plate, 5"x5"</t>
  </si>
  <si>
    <t>AXOR SoftCube Wall Outlet with Check Valves</t>
  </si>
  <si>
    <t>AXOR Square Wall Outlet with Check Valves</t>
  </si>
  <si>
    <t>AXOR Citterio E Wallbar, 36"</t>
  </si>
  <si>
    <t xml:space="preserve">Rough, AXOR ShowerCollection Trio Diverter with Shut-Off, 5"x5" </t>
  </si>
  <si>
    <t>AXOR Citterio E Volume Control Trim, 5"x5"</t>
  </si>
  <si>
    <t>AXOR Citterio E Trio/Quattro Diverter Trim, 5"x5"</t>
  </si>
  <si>
    <t>AXOR Citterio E Shower Module Trim, 5"x5"</t>
  </si>
  <si>
    <t>AXOR Uno Single-Hole Faucet, 1.2 GPM</t>
  </si>
  <si>
    <t>AXOR Uno Single-Hole Faucet, Tall, 1.2 GPM</t>
  </si>
  <si>
    <t>AXOR Uno Wall-Mounted Single-Handle Faucet Trim with Base Plate, 1.2 GPM</t>
  </si>
  <si>
    <t>AXOR Uno Wall-Mounted Single-Handle Faucet Trim, 1.2 GPM</t>
  </si>
  <si>
    <t>AXOR Uno Tub Spout</t>
  </si>
  <si>
    <t>AXOR Uno Pressure Balance Trim</t>
  </si>
  <si>
    <t>AXOR Uno Thermostatic Trim, Highflow</t>
  </si>
  <si>
    <t>AXOR Uno Fix Fit Wall Outlet</t>
  </si>
  <si>
    <t>AXOR Uno Trio/Quattro Diverter Trim</t>
  </si>
  <si>
    <t>AXOR Uno Volume Control Trim</t>
  </si>
  <si>
    <t>AXOR Citterio Single-Hole Faucet, 1.2 GPM</t>
  </si>
  <si>
    <t>AXOR Citterio Single-Hole Faucet, Tall, 1.2 GPM</t>
  </si>
  <si>
    <t>AXOR Citterio Wall-Mounted Single-Handle Faucet Trim, 1.2 GPM</t>
  </si>
  <si>
    <t>AXOR Citterio Widespread Faucet with Cross Handles, 1.2 GPM</t>
  </si>
  <si>
    <t>AXOR Citterio Widespread Faucet with Lever Handles, 1.2 GPM</t>
  </si>
  <si>
    <t>AXOR Citterio Wall-Mounted Widespread Faucet Trim with Lever Handles, 1.2 GPM</t>
  </si>
  <si>
    <t>AXOR Citterio Tub Spout</t>
  </si>
  <si>
    <t>AXOR Citterio Pressure Balance Trim</t>
  </si>
  <si>
    <t>Mounting Plate</t>
  </si>
  <si>
    <t>AXOR Citterio Freestanding Tub Filler Trim with 2.0 GPM Handshower</t>
  </si>
  <si>
    <t>AXOR Citterio 4-Hole Roman Tub Set Trim with Cross Handles with 2.0 GPM Handshower</t>
  </si>
  <si>
    <t>AXOR Citterio 4-Hole Roman Tub Set Trim with Lever Handles with 2.0 GPM Handshower</t>
  </si>
  <si>
    <t>AXOR Citterio Freestanding Tub Filler Trim with 1.75 GPM Handshower</t>
  </si>
  <si>
    <t>AXOR Citterio 4-Hole Roman Tub Set Trim with Cross Handles with 1.75 GPM Handshower</t>
  </si>
  <si>
    <t>AXOR Citterio 4-Hole Roman Tub Set Trim with Lever Handles with 1.75 GPM Handshower</t>
  </si>
  <si>
    <t>AXOR Citterio Handshower Porter</t>
  </si>
  <si>
    <t>AXOR Citterio Thermostatic Trim with Volume Control, Lever Handle</t>
  </si>
  <si>
    <t>AXOR Citterio Thermostatic Trim with Lever Handle, Highflow</t>
  </si>
  <si>
    <t>AXOR Citterio Thermostatic Trim with Cross Handle, Highflow</t>
  </si>
  <si>
    <t>AXOR Citterio Thermostatic Trim with Volume Control and Diverter</t>
  </si>
  <si>
    <t>AXOR Citterio 3-Jet Showerhead, 2.5 GPM</t>
  </si>
  <si>
    <t>AXOR Citterio Pot Filler, Wall-Mounted</t>
  </si>
  <si>
    <t>AXOR Citterio 2-Spray HighArc Kitchen Faucet, Pull-Down, 1.75 GPM</t>
  </si>
  <si>
    <t>AXOR Citterio 2-Spray Prep Kitchen Faucet, Pull-Down, 1.75 GPM</t>
  </si>
  <si>
    <t>AXOR Citterio Pot Filler, Deck-Mounted</t>
  </si>
  <si>
    <t>AXOR Citterio 2-Spray Semi-Pro Kitchen Faucet, 1.75 GPM</t>
  </si>
  <si>
    <t>AXOR Citterio 2-Spray Semi-Pro Kitchen Faucet, 1.5gpm</t>
  </si>
  <si>
    <t>AXOR Citterio 1-Spray Kitchen Faucet, 1.5 GPM</t>
  </si>
  <si>
    <t>AXOR Citterio Bar Faucet, 1.5 GPM</t>
  </si>
  <si>
    <t>AXOR Citterio Select 1-Spray Kitchen Faucet, Pull-Out, 1.75 GPM</t>
  </si>
  <si>
    <t>AXOR Citterio Fix Fit Wall Outlet with Lever Handle</t>
  </si>
  <si>
    <t>AXOR Citterio Trio/Quattro Diverter Trim with Lever Handle</t>
  </si>
  <si>
    <t>AXOR Citterio Volume Control Trim with Lever Handle</t>
  </si>
  <si>
    <t>AXOR Citterio Volume Control Trim with Cross Handle</t>
  </si>
  <si>
    <t>Soap Dispenser</t>
  </si>
  <si>
    <t>Logis</t>
  </si>
  <si>
    <t>Dual Towel Bar</t>
  </si>
  <si>
    <t>Towel Bar, 12"</t>
  </si>
  <si>
    <t>Spare Roll Holder</t>
  </si>
  <si>
    <t>Tumbler</t>
  </si>
  <si>
    <t>Toilet Brush with Holder</t>
  </si>
  <si>
    <t>AXOR Starck Towel Bar, 24"</t>
  </si>
  <si>
    <t>AXOR Starck Soap Dispenser</t>
  </si>
  <si>
    <t>AXOR Starck Dual Towel Bar</t>
  </si>
  <si>
    <t>AXOR Starck Towel Ring</t>
  </si>
  <si>
    <t>AXOR Starck Toilet Brush with Holder</t>
  </si>
  <si>
    <t>AXOR Starck Toilet Paper Holder</t>
  </si>
  <si>
    <t>AXOR Starck Hook</t>
  </si>
  <si>
    <t>AXOR ShowerCollection Light Module, 5"x5"</t>
  </si>
  <si>
    <t>AXOR ShowerCollection Shower Shelf Trim, 5"x5"</t>
  </si>
  <si>
    <t>AXOR ShowerCollection Shower Shelf Trim, 10"x5"</t>
  </si>
  <si>
    <t>Basic Set, AXOR ShowerCollection Light/Speaker Modules, 5" x 5"</t>
  </si>
  <si>
    <t>Rough, AXOR ShowerCollection Shower Shelf, 5"x5"</t>
  </si>
  <si>
    <t>Rough, AXOR ShowerCollection Shower Shelf, 10"x5"</t>
  </si>
  <si>
    <t>Soap Dish</t>
  </si>
  <si>
    <t>Toilet Paper Holder with Cover</t>
  </si>
  <si>
    <t>AXOR Uno Towel Ring</t>
  </si>
  <si>
    <t>AXOR Uno Spare Roll Holder</t>
  </si>
  <si>
    <t>AXOR Uno Towel Bar, 12"</t>
  </si>
  <si>
    <t>AXOR Uno Toilet Brush with Holder, Floor Version</t>
  </si>
  <si>
    <t>AXOR Uno Hook</t>
  </si>
  <si>
    <t>AXOR Uno Toilet Paper Holder</t>
  </si>
  <si>
    <t>AXOR Uno Glass Shelf</t>
  </si>
  <si>
    <t>AXOR Uno Towel Bar, 24"</t>
  </si>
  <si>
    <t>AXOR Citterio Soap Dispenser</t>
  </si>
  <si>
    <t>AXOR Citterio Towel Ring</t>
  </si>
  <si>
    <t>AXOR Citterio Towel Bar, 12"</t>
  </si>
  <si>
    <t>AXOR Citterio Soap Dish</t>
  </si>
  <si>
    <t>AXOR Citterio Tumbler</t>
  </si>
  <si>
    <t>AXOR Citterio Toilet Brush with Holder</t>
  </si>
  <si>
    <t>AXOR Citterio Toilet Paper Holder</t>
  </si>
  <si>
    <t>AXOR Citterio Towel Bar, 24"</t>
  </si>
  <si>
    <t>AXOR Montreux Soap Dispenser</t>
  </si>
  <si>
    <t>AXOR Montreux Towel Ring</t>
  </si>
  <si>
    <t>AXOR Montreux Towel Bar, 12"</t>
  </si>
  <si>
    <t>AXOR Montreux Toilet Brush with Holder, Wall-Mounted</t>
  </si>
  <si>
    <t>AXOR Montreux Toilet Paper Holder with Cover</t>
  </si>
  <si>
    <t>AXOR Montreux Towel Bar, 24"</t>
  </si>
  <si>
    <t>AXOR Montreux Shower Basket</t>
  </si>
  <si>
    <t>AXOR Montreux Pull-Out Shaving Mirror</t>
  </si>
  <si>
    <t>AXOR Montreux Hook</t>
  </si>
  <si>
    <t>AXOR Massaud Towel Bar, 12"</t>
  </si>
  <si>
    <t>White</t>
  </si>
  <si>
    <t>AXOR Massaud Soap Dish</t>
  </si>
  <si>
    <t>AXOR Massaud Tumbler</t>
  </si>
  <si>
    <t>AXOR Massaud Toilet Brush with Holder</t>
  </si>
  <si>
    <t>AXOR Massaud Toilet Paper Holder</t>
  </si>
  <si>
    <t>AXOR Massaud Hook</t>
  </si>
  <si>
    <t>AXOR Massaud Towel Bar, 24"</t>
  </si>
  <si>
    <t>AXOR Massaud Freestanding Towel Holder</t>
  </si>
  <si>
    <t>AXOR Massaud Candle Holder</t>
  </si>
  <si>
    <t>AXOR Massaud Flower Vase</t>
  </si>
  <si>
    <t>AXOR Massaud Vessel Sink, Large</t>
  </si>
  <si>
    <t>AXOR Massaud Vessel Sink, Small</t>
  </si>
  <si>
    <t>AXOR Massaud 1-Hole Drop-In Sink</t>
  </si>
  <si>
    <t>AXOR Urquiola Hook</t>
  </si>
  <si>
    <t>AXOR Urquiola Towel Bar, 12"</t>
  </si>
  <si>
    <t>AXOR Urquiola Soap Dish</t>
  </si>
  <si>
    <t>AXOR Urquiola Tumbler</t>
  </si>
  <si>
    <t>AXOR Urquiola Toilet Brush with Holder</t>
  </si>
  <si>
    <t>AXOR Urquiola Toilet Paper Holder</t>
  </si>
  <si>
    <t>AXOR Urquiola Towel Bar, 24"</t>
  </si>
  <si>
    <t>AXOR Starck Organic Towel Bar, 24"</t>
  </si>
  <si>
    <t>AXOR Starck Organic Towel Bar, 12"</t>
  </si>
  <si>
    <t>AXOR Starck Organic Soap Dish</t>
  </si>
  <si>
    <t>AXOR Starck Organic Tumbler</t>
  </si>
  <si>
    <t>AXOR Starck Organic Toilet Brush with Holder</t>
  </si>
  <si>
    <t>AXOR Starck Organic Toilet Paper Holder</t>
  </si>
  <si>
    <t>AXOR Starck Organic Hook</t>
  </si>
  <si>
    <t>AXOR Universal Accessories</t>
  </si>
  <si>
    <t>AXOR Universal Hook</t>
  </si>
  <si>
    <t>AXOR Universal Shower Basket</t>
  </si>
  <si>
    <t>AXOR Universal Soap Dish</t>
  </si>
  <si>
    <t>AXOR Uno Soap Dispenser</t>
  </si>
  <si>
    <t>AXOR Universal Soap Dispenser with Integrated Shelf</t>
  </si>
  <si>
    <t>AXOR Universal Dual Towel Bar</t>
  </si>
  <si>
    <t>AXOR Universal Towel Bar/Rail, Short</t>
  </si>
  <si>
    <t>AXOR Universal Towel Bar/Rail, Medium</t>
  </si>
  <si>
    <t>AXOR Universal Towel Bar/Rail, Long</t>
  </si>
  <si>
    <t>AXOR Universal Tumbler</t>
  </si>
  <si>
    <t>AXOR Universal Toilet Brush with Holder</t>
  </si>
  <si>
    <t xml:space="preserve">AXOR Universal Toilet Paper Holder		</t>
  </si>
  <si>
    <t>AXOR Universal Shower Door Handle</t>
  </si>
  <si>
    <t>AXOR Universal Shelf</t>
  </si>
  <si>
    <t>AXOR Universal Shelf, Short</t>
  </si>
  <si>
    <t>AXOR Universal Mounting Set for Two-Sided Glass Installation</t>
  </si>
  <si>
    <t>AXOR Universal Shelf with Robe Hooks</t>
  </si>
  <si>
    <t>AXOR Universal Toilet Paper Holder without Cover</t>
  </si>
  <si>
    <t xml:space="preserve">AXOR Universal Modular Adaptor Set  </t>
  </si>
  <si>
    <t>AXOR Universal Back Covers for Rails (2 Pieces)</t>
  </si>
  <si>
    <t>Cover, 6"</t>
  </si>
  <si>
    <t>Cover, 12"</t>
  </si>
  <si>
    <t>AXOR Uno Single-Hole Faucet with Zero Handle, 1.2 GPM</t>
  </si>
  <si>
    <t>AXOR Uno Single-Hole Faucet with Zero Handle without Pop-Up, 1.2 GPM</t>
  </si>
  <si>
    <t>AXOR Uno Single-Hole Faucet with Zero Handle without Pop-Up, Tall, 1.2 GPM</t>
  </si>
  <si>
    <t>AXOR Uno Select Single-Hole Faucet, 1.2 GPM</t>
  </si>
  <si>
    <t>AXOR Uno Select Single-Hole Faucet without Pop-Up, 1.2 GPM</t>
  </si>
  <si>
    <t>AXOR Uno Select Single-Hole Faucet without Pop-Up, Tall, 1.2 GPM</t>
  </si>
  <si>
    <t>AXOR Uno Select Single-Hole Faucet without Pop-Up, Medium, 1.2 GPM</t>
  </si>
  <si>
    <t>AXOR Uno Select Wall-Mounted Faucet Trim, 1.2 GPM</t>
  </si>
  <si>
    <t>AXOR Uno Tub Spout, Straight</t>
  </si>
  <si>
    <t>AXOR Uno Freestanding Tub Spout, Straight</t>
  </si>
  <si>
    <t>AXOR Uno Freestanding Tub Filler Trim with Zero Handle with 1.75 GPM Handshower</t>
  </si>
  <si>
    <t>AXOR Uno 4-Hole Roman Tub Set Trim with Zero Handles with 2.0 GPM Handshower</t>
  </si>
  <si>
    <t>AXOR Uno 4-Hole Roman Tub Set Trim with Zero Handles with 1.75 GPM Handshower</t>
  </si>
  <si>
    <t>AXOR MyEdition</t>
  </si>
  <si>
    <t>Drain for Sinks</t>
  </si>
  <si>
    <t>Drains</t>
  </si>
  <si>
    <t>Drain for Sinks, Push-Open</t>
  </si>
  <si>
    <t>Focus N</t>
  </si>
  <si>
    <t>Single-Hole Faucet 100 with Pop-Up Drain, 1.0 GPM</t>
  </si>
  <si>
    <t>Single-Hole Faucet 190 with Pop-Up Drain, 1.2 GPM</t>
  </si>
  <si>
    <t>Single-Hole Faucet 230, 1.2 GPM</t>
  </si>
  <si>
    <t>Single-Hole Faucet 150 with Swivel Spout and Pop-Up Drain, 1.2 GPM</t>
  </si>
  <si>
    <t>Logis Classic</t>
  </si>
  <si>
    <t>Talis Select E</t>
  </si>
  <si>
    <t>Single-Hole Faucet 150 with Pop-Up Drain, 1.2 GPM</t>
  </si>
  <si>
    <t>Single-Hole Faucet 190, 1.2 GPM</t>
  </si>
  <si>
    <t>Talis Select S</t>
  </si>
  <si>
    <t>Single-Hole Faucet 140 with Pop-Up Drain, 1.2 GPM</t>
  </si>
  <si>
    <t>Single-Hole Faucet 250, 1.2 GPM</t>
  </si>
  <si>
    <t>Single-Hole Faucet 100 with Loop Handle, 1.2 GPM</t>
  </si>
  <si>
    <t>Single-Hole Faucet 110 with Loop Handle and Pop-Up Drain, 1.2 GPM</t>
  </si>
  <si>
    <t>Single-Hole Faucet 110 with Loop Handle, 1.2 GPM</t>
  </si>
  <si>
    <t>Single-Hole Faucet 260 with Loop Handle, 1.2 GPM</t>
  </si>
  <si>
    <t>Widespread Faucet 110 with Loop Handles and Pop-Up Drain, 1.2 GPM</t>
  </si>
  <si>
    <t>Widespread Faucet 160 with Loop Handles and Pop-Up Drain, 1.2 GPM</t>
  </si>
  <si>
    <t>Widespread Faucet 110 with Loop Handles, 1.2 GPM</t>
  </si>
  <si>
    <t>Widespread Faucet 160 with Loop Handles, 1.2 GPM</t>
  </si>
  <si>
    <t>Wall-Mounted Single-Handle Faucet Trim with Loop Handle, 1.2 GPM</t>
  </si>
  <si>
    <t>Freestanding Tub Filler Trim with Loop Handle and 1.75 GPM Handshower</t>
  </si>
  <si>
    <t>3-Hole Roman Tub Set Trim with Loop Handle and 2.0 GPM Handshower</t>
  </si>
  <si>
    <t>4-Hole Roman Tub Set Trim with Loop Handles and 2.0 GPM Handshower</t>
  </si>
  <si>
    <t>3-Hole Roman Tub Set Trim with Loop Handle and 1.75 GPM Handshower</t>
  </si>
  <si>
    <t>4-Hole Roman Tub Set Trim with Loop Handles and 1.75 GPM Handshower</t>
  </si>
  <si>
    <t>Unica Wallbar E Slider</t>
  </si>
  <si>
    <t xml:space="preserve">Spare part </t>
  </si>
  <si>
    <t>Oil Rub Bronze</t>
  </si>
  <si>
    <t>Pull-Out Hose for Kitchen Faucets</t>
  </si>
  <si>
    <t>ThermoBalance Cartridge Housing I</t>
  </si>
  <si>
    <t>ThermoBalance Cartridge Housing II</t>
  </si>
  <si>
    <t>ThermoBalance Cartridge Housing III</t>
  </si>
  <si>
    <t>Extension for Ecostat concealed</t>
  </si>
  <si>
    <t>M3/M2 Single-Hole Faucet Cartridge</t>
  </si>
  <si>
    <t>Cold Widespread Faucet Cartridge</t>
  </si>
  <si>
    <t>Hot Widespread Faucet Cartridge</t>
  </si>
  <si>
    <t>Thermostatic Cartridge, MTC</t>
  </si>
  <si>
    <t>Squeeze Connect for Kitchen Faucets</t>
  </si>
  <si>
    <t>Extension Set, AXOR Starck Wall-Mounted Widespread Faucet, 1"</t>
  </si>
  <si>
    <t>1" Extension Kit, Ceramic Cartridges</t>
  </si>
  <si>
    <t>Installation Set, iBox Universal Plus Rough</t>
  </si>
  <si>
    <t>Thermostatic Cartridge, BTC</t>
  </si>
  <si>
    <t>Shallow Extension Set, Thermostatic Trim, ⅞"</t>
  </si>
  <si>
    <t>AXOR Freestanding Tub Filler Extension Kit</t>
  </si>
  <si>
    <t>Line</t>
  </si>
  <si>
    <t>n.a.</t>
  </si>
  <si>
    <t/>
  </si>
  <si>
    <t>Showerpipe 160 1-Jet with Pressure Balance, 2.0 GPM</t>
  </si>
  <si>
    <t>Rough, Freestanding Tub Filler</t>
  </si>
  <si>
    <t>AXOR Starck Organic 2-Handle Single-Hole Faucet without Pop-Up, Tall, 1.2 GPM</t>
  </si>
  <si>
    <t>AXOR Starck Organic Electronic Faucet with Preset Temperature Control</t>
  </si>
  <si>
    <t>Pressure Balance Trim, Round</t>
  </si>
  <si>
    <t>Pressure Balance Trim, Square</t>
  </si>
  <si>
    <t>Handshower 120 3-Jet P, 1.75 GPM</t>
  </si>
  <si>
    <t>AXOR 120 3-Jet Handshower, 1.75 GPM</t>
  </si>
  <si>
    <t>Showerpipe 240 1-Jet, 2.5 GPM</t>
  </si>
  <si>
    <t>Showerpipe 240 2-Jet, 2.5 GPM</t>
  </si>
  <si>
    <t>Showerpipe 150 1-Jet with Tub Filler, 2.0 GPM</t>
  </si>
  <si>
    <t>Showerpipe 150 1-Jet, 2.0 GPM</t>
  </si>
  <si>
    <t>Showerpipe 220 1-Jet, 2.5 GPM</t>
  </si>
  <si>
    <t>Showerpipe 180 2-Jet, 2.0 GPM</t>
  </si>
  <si>
    <t>AXOR Citterio E Wall-Mounted Single-Handle Faucet Trim, 1.2 GPM</t>
  </si>
  <si>
    <t>AXOR Citterio E Wall-Mounted Single-Handle Faucet Trim with Base Plate, 1.2 GPM</t>
  </si>
  <si>
    <t>Single-Hole Faucet 230 with Loop Handle and Swivel Spout, 1.2 GPM</t>
  </si>
  <si>
    <t>Soap Dispenser, Talis</t>
  </si>
  <si>
    <t>Soap Dispenser, Metris</t>
  </si>
  <si>
    <t>AXOR ShowerCollection Speaker Module, 5"x5"</t>
  </si>
  <si>
    <t>AXOR Starck Freestanding 2-Handle Tub Filler Trim with 1.75 GPM Handshower</t>
  </si>
  <si>
    <t>AXOR Starck Freestanding 2-Handle Tub Filler Trim with 2.0 GPM Handshower</t>
  </si>
  <si>
    <t>Croma C 100 3-Jet Handshower Set, 2.5 GPM</t>
  </si>
  <si>
    <t>Unica E Wallbar Set, 24", 2.5 GPM</t>
  </si>
  <si>
    <t>Croma C 75 2-Jet Showerhead, 2.5 GPM</t>
  </si>
  <si>
    <t>Croma C 75 2-Jet Handshower, 2.5 GPM</t>
  </si>
  <si>
    <t>Croma E 100 3-Jet Handshower Set, 2.5 GPM</t>
  </si>
  <si>
    <t>Croma E 75 3-Jet Wallbar Set, 24", 2.5 GPM</t>
  </si>
  <si>
    <t>Unica E Wallbar, 24"</t>
  </si>
  <si>
    <t>AXOR Starck 2-Handle Single-Hole Faucet, 1.2 GPM</t>
  </si>
  <si>
    <t>AXOR Starck Organic Thermostatic Wall-Mounted Tub Filler</t>
  </si>
  <si>
    <t>AXOR Starck Organic Wall-Mounted Thermostatic Shower Trim</t>
  </si>
  <si>
    <t>AXOR Montreux Showerpipe, 2.5 GPM</t>
  </si>
  <si>
    <t>AXOR Bouroullec Pressure Balance Trim</t>
  </si>
  <si>
    <t>Raindance E 420 AIR 1-Jet Showerhead, 2.5 GPM</t>
  </si>
  <si>
    <t>Raindance E 120 AIR 3-Jet Showerhead, 2.5 GPM</t>
  </si>
  <si>
    <t>Raindance E 150 AIR 1-Jet Showerhead, 2.5 GPM</t>
  </si>
  <si>
    <t>Techniflex Hose, 63"</t>
  </si>
  <si>
    <t>Raindance Imperial 600 AIR Showerhead Trim, 2.5 GPM</t>
  </si>
  <si>
    <t>Raindance Imperial 600 AIR Basic Set</t>
  </si>
  <si>
    <t>Raindance Imperial Square AIR Basic Set</t>
  </si>
  <si>
    <t>Raindance Imperial Square AIR Showerhead Trim, 2.5 GPM</t>
  </si>
  <si>
    <t>Croma E 75 3-Jet Showerhead, 2.5 GPM</t>
  </si>
  <si>
    <t>AXOR ShowerCollection Shower Modules Mounting Plate</t>
  </si>
  <si>
    <t>AXOR Downpour 180 1-Jet Showerhead, 2.5 GPM</t>
  </si>
  <si>
    <t>Raindance E 100 AIR 3-Jet Handshower, 2.5 GPM</t>
  </si>
  <si>
    <t>Raindance E 120 AIR 3-Jet Handshower, 2.5 GPM</t>
  </si>
  <si>
    <t>Raindance E 150 AIR 3-Jet Handshower, 2.5 GPM</t>
  </si>
  <si>
    <t>Croma E 75 3-Jet Handshower, 2.5 GPM</t>
  </si>
  <si>
    <t>Talis S 3-Hole Roman Tub Set Trim</t>
  </si>
  <si>
    <t>AXOR Citterio Fix Fit Wall Outlet with Cross Handle</t>
  </si>
  <si>
    <t>Talis C Beverage Faucet, 1.5 GPM</t>
  </si>
  <si>
    <t>Talis C Pot Filler, Wall-Mounted</t>
  </si>
  <si>
    <t>Talis C Pot Filler, Deck-Mounted</t>
  </si>
  <si>
    <t>PuraVida Electronic Faucet with Temperature Control</t>
  </si>
  <si>
    <t>PuraVida Electronic Faucet with Preset Temperature Control</t>
  </si>
  <si>
    <t>Ecostat Exposed Shower Thermostat</t>
  </si>
  <si>
    <t>Raindance E Showerhead 420 2-Jet with Showerarm Trim, 2.5 GPM</t>
  </si>
  <si>
    <t>Product Desc.</t>
  </si>
  <si>
    <t>2019 MAP Price</t>
  </si>
  <si>
    <t>Soap Dispenser, Focus</t>
  </si>
  <si>
    <t>AXOR MyEdition Single-Hole Faucet, 1.2 GPM</t>
  </si>
  <si>
    <t>AXOR MyEdition Single-Hole Faucet without Plate, 1.2 GPM</t>
  </si>
  <si>
    <t>AXOR MyEdition Single-Hole Faucet, Tall, 1.2 GPM</t>
  </si>
  <si>
    <t>AXOR MyEdition Single-Hole Faucet without Plate, Tall, 1.2 GPM</t>
  </si>
  <si>
    <t>AXOR MyEdition Widespread Faucet, 1.2 GPM</t>
  </si>
  <si>
    <t>AXOR MyEdition Widespread Faucet without Plate, 1.2 GPM</t>
  </si>
  <si>
    <t>AXOR MyEdition Wall-Mounted Single-Handle Faucet Trim, 1.2 GPM</t>
  </si>
  <si>
    <t xml:space="preserve">AXOR MyEdition Wall-Mounted Single-Handle Faucet Trim without Plate, 1.2 GPM </t>
  </si>
  <si>
    <t>AXOR MyEdition 4-Hole Roman Tub Set Trim with 1.75 GPM Handshower</t>
  </si>
  <si>
    <t>AXOR MyEdition 4-Hole Roman Tub Set Trim without Plate with 1.75 GPM Handshower</t>
  </si>
  <si>
    <t>AXOR MyEdition Freestanding Tub Filler Trim with 1.75 GPM Handshower</t>
  </si>
  <si>
    <t>AXOR MyEdition Freestanding Tub Filler Trim without Plate with 1.75 GPM Handshower</t>
  </si>
  <si>
    <t>Chrome / Mirror Glass</t>
  </si>
  <si>
    <t>Chrome / Black Glass</t>
  </si>
  <si>
    <t>AX MYEDITION PLATE 200 GLASS</t>
  </si>
  <si>
    <t>AX MYEDITION PLATE 200 GLASS BLACK</t>
  </si>
  <si>
    <t>AX MYEDITION PLATE 245 GLASS</t>
  </si>
  <si>
    <t>AX MYEDITION PLATE 245 GLASS BLACK</t>
  </si>
  <si>
    <t>AX MYEDITION PLATE 200 METAL CHROME</t>
  </si>
  <si>
    <t>AX MYEDITION PLATE 245 METAL CHROME</t>
  </si>
  <si>
    <t>AX MYEDITION PLATE 200 BLACK WALNUT</t>
  </si>
  <si>
    <t>AX MYEDITION PLATE 245 BLACK WALNUT</t>
  </si>
  <si>
    <t>AX MYEDITION PLATE 200 MARBLE LASA COV.</t>
  </si>
  <si>
    <t>AX MYEDITION PLATE 245 MARBLE LASA COV.</t>
  </si>
  <si>
    <t>AX MYEDITION PLATE 200 MARBLE NERO MAR.</t>
  </si>
  <si>
    <t>AX MYEDITION PLATE 245 MARBLE NERO MAR.</t>
  </si>
  <si>
    <t>AX MYEDITION PLATE 200 LEATHER</t>
  </si>
  <si>
    <t>AX MYEDITION PLATE 245 LEATHER</t>
  </si>
  <si>
    <t>Mirror</t>
  </si>
  <si>
    <t>Black</t>
  </si>
  <si>
    <t xml:space="preserve">Phase Out </t>
  </si>
  <si>
    <t>Product Category</t>
  </si>
  <si>
    <t>PuraVida Wall-Mounted Single-Handle Faucet Trim, 1.2 GPM</t>
  </si>
  <si>
    <t>AXOR Stark Toilet Brush with Holder</t>
  </si>
  <si>
    <t>Product Title</t>
  </si>
  <si>
    <t>Grey</t>
  </si>
  <si>
    <t>2019 Pricing</t>
  </si>
  <si>
    <t>Single-Hole Faucet 70 CoolStart, 1.2 GPM</t>
  </si>
  <si>
    <t>New or Phase Out</t>
  </si>
  <si>
    <t>Bullet 1</t>
  </si>
  <si>
    <t>Bullet 2</t>
  </si>
  <si>
    <t>Bullet 3</t>
  </si>
  <si>
    <t>Bullet 4</t>
  </si>
  <si>
    <t>Bullet 5</t>
  </si>
  <si>
    <t>Bullet 6</t>
  </si>
  <si>
    <t>Bullet 7</t>
  </si>
  <si>
    <t>Bullet 8</t>
  </si>
  <si>
    <t>Designed to customize the shower</t>
  </si>
  <si>
    <t>Chrome finish creates a bright, reflective, cool gray metallic look</t>
  </si>
  <si>
    <t>Steel optik finish helps add a bright, modern look to your kitchen</t>
  </si>
  <si>
    <t>Single-handle knob design for ease of use</t>
  </si>
  <si>
    <t>Single-handle lever design for quick and easy water control</t>
  </si>
  <si>
    <t>Elegant design to complete the kitchen</t>
  </si>
  <si>
    <t>2.5 GPM flow rate to provide a steady water flow</t>
  </si>
  <si>
    <t>2.5 gallons per minute for steady water flow</t>
  </si>
  <si>
    <t>Solid brass construction for lasting durability</t>
  </si>
  <si>
    <t>½" NPT</t>
  </si>
  <si>
    <t>Equipped with a flange</t>
  </si>
  <si>
    <t>3-function handshower lets you select between BalanceAir, WhirlAir, and RainAir to best fit your preferences</t>
  </si>
  <si>
    <t>2.5 gallons per minute for steady waterflow</t>
  </si>
  <si>
    <t>Flow: 4.5 GPM</t>
  </si>
  <si>
    <t>Use with your dishwasher</t>
  </si>
  <si>
    <t>Traditional design for the complete the kitchen</t>
  </si>
  <si>
    <t>Swivel range 150 degrees for robust sink access</t>
  </si>
  <si>
    <t>Traditional design to complete your kitchen</t>
  </si>
  <si>
    <t>Swivel Range 150[DEG]</t>
  </si>
  <si>
    <t>Swivel range 180°</t>
  </si>
  <si>
    <t>Rubbed bronze finish</t>
  </si>
  <si>
    <t>Traditional design to customize the kitchen</t>
  </si>
  <si>
    <t>Swivel range 360°</t>
  </si>
  <si>
    <t>Flow of 2.5 gallons per minute for steady water flow</t>
  </si>
  <si>
    <t>Designed to customize bathroom</t>
  </si>
  <si>
    <t>134 no-clog spray channels</t>
  </si>
  <si>
    <t>Integrated hose connection</t>
  </si>
  <si>
    <t>2.0 gallons per minute for steady water flow</t>
  </si>
  <si>
    <t>Thermostatic temperature control</t>
  </si>
  <si>
    <t>Lever handle</t>
  </si>
  <si>
    <t>Temperature and volume control for 1 outlet</t>
  </si>
  <si>
    <t>Tub spout with diverter</t>
  </si>
  <si>
    <t>147 no-clog spray channels</t>
  </si>
  <si>
    <t>Flow: 5.5GPM</t>
  </si>
  <si>
    <t>Includes pressure balance cartridge</t>
  </si>
  <si>
    <t>Flow: 4.5GPM</t>
  </si>
  <si>
    <t>Showerarm mount</t>
  </si>
  <si>
    <t>Select button for comfortable alternation of spray modes</t>
  </si>
  <si>
    <t>75 no-clog spray channels</t>
  </si>
  <si>
    <t>Shower outlet flow: 2.0 GPM</t>
  </si>
  <si>
    <t>Showerhead and handshower must be ordered separately</t>
  </si>
  <si>
    <t>146 no-clog spray channels</t>
  </si>
  <si>
    <t>Anti-scald 100° safety stop</t>
  </si>
  <si>
    <t>Metal</t>
  </si>
  <si>
    <t>3-function handshower lets you select between Rain, RainAir, and WhirlAir to best fit your preferences</t>
  </si>
  <si>
    <t>3-function handshower lets you select between SoftRain, IntenseRain, and Massage to best fit your preferences</t>
  </si>
  <si>
    <t>Fits all 1/2" hoses</t>
  </si>
  <si>
    <t>90 no-clog spray channels</t>
  </si>
  <si>
    <t>107 no-clog spray channels</t>
  </si>
  <si>
    <t>86 no-clog spray channels</t>
  </si>
  <si>
    <t>95 no-clog spray channels</t>
  </si>
  <si>
    <t>Must be used with Raindance E 300 Showerhead (26239xxx)</t>
  </si>
  <si>
    <t>Outlets may not be operated simultaneously</t>
  </si>
  <si>
    <t>Includes escutcheon and mounting plate</t>
  </si>
  <si>
    <t xml:space="preserve">Pull-out Croma E 100 3-jet handshower (04752000) with Full, Pulsating Massage, and Intense Turbo spray modes
</t>
  </si>
  <si>
    <t xml:space="preserve">Pull-out Croma E 100 3-jet handshower (04752820) with Full, Pulsating Massage, and Intense Turbo spray modes
</t>
  </si>
  <si>
    <t xml:space="preserve"> M2 ceramic cartridge for extended product life</t>
  </si>
  <si>
    <t>Designed to customize shower</t>
  </si>
  <si>
    <t>Solid Brass holder</t>
  </si>
  <si>
    <t>Wall-mount design</t>
  </si>
  <si>
    <t>Convenient wall-mount design</t>
  </si>
  <si>
    <t>Wall-mounted design</t>
  </si>
  <si>
    <t>Cross handle</t>
  </si>
  <si>
    <t>Sleek design to upgrade many bathroom styles</t>
  </si>
  <si>
    <t xml:space="preserve">Pull-out Croma C 100 3-jet handshower (04573000) with Full, Pulsating Massage, and Intense Turbo spray modes
</t>
  </si>
  <si>
    <t xml:space="preserve">Pull-out Croma C 100 3-jet handshower (04573820) with Full, Pulsating Massage, and Intense Turbo spray modes
</t>
  </si>
  <si>
    <t xml:space="preserve">Pull-out Croma C 100 3-jet handshower (04573920) with Full, Pulsating Massage, and Intense Turbo spray modes
</t>
  </si>
  <si>
    <t>Swivels to help you adjust water flow</t>
  </si>
  <si>
    <t>Brushed nickel finish</t>
  </si>
  <si>
    <t>Features QuickClean cleaning system</t>
  </si>
  <si>
    <t>10 1/4" x 2 1/4" base plate for concealing basin holes</t>
  </si>
  <si>
    <t>Sturdy construction</t>
  </si>
  <si>
    <t>90° ceramic valve set for extended product life</t>
  </si>
  <si>
    <t>26 In. Overall Length</t>
  </si>
  <si>
    <t>Wall-mounted design allows for easy installation and use</t>
  </si>
  <si>
    <t>Single-hole mounting</t>
  </si>
  <si>
    <t>Single-hole</t>
  </si>
  <si>
    <t>With temperature control</t>
  </si>
  <si>
    <t>Preset temperature control</t>
  </si>
  <si>
    <t>Single hole mounting</t>
  </si>
  <si>
    <t>Rough, Wall Mounted</t>
  </si>
  <si>
    <t>Mounts on floor beside tub</t>
  </si>
  <si>
    <t>Hardware Required For Installation. See Product 100402998</t>
  </si>
  <si>
    <t>Fits Axor Starck tub spout #10410001</t>
  </si>
  <si>
    <t>70 no-clog spray channels</t>
  </si>
  <si>
    <t>Square ceiling mounted showerhead</t>
  </si>
  <si>
    <t>Horizontal or vertical installation</t>
  </si>
  <si>
    <t>Includes 50" hose, 2-spray Axor Starck handshower</t>
  </si>
  <si>
    <t>Volume control for 1 outlet</t>
  </si>
  <si>
    <t>Volume control and diverter for 2 outlets</t>
  </si>
  <si>
    <t>¾" NPT</t>
  </si>
  <si>
    <t>Combines thermostat and 3 volume controls</t>
  </si>
  <si>
    <t>100-degree safety stop</t>
  </si>
  <si>
    <t>Swivel range 180 degrees for robust sink access</t>
  </si>
  <si>
    <t>Swivel range 360 degrees for robust sink access</t>
  </si>
  <si>
    <t>Quick connection for easy, leak-free installation</t>
  </si>
  <si>
    <t>Extra wide finished spray face</t>
  </si>
  <si>
    <t>Includes escutcheon and handle for Quattro and Trio</t>
  </si>
  <si>
    <t>Handle with raised finger grips</t>
  </si>
  <si>
    <t>3/4" NPT inlet</t>
  </si>
  <si>
    <t>Includes escutcheon and handle</t>
  </si>
  <si>
    <t>Application area: Bath, Shower</t>
  </si>
  <si>
    <t>Fits #10456001 and #10458001</t>
  </si>
  <si>
    <t>Ceramic cartridge, boltic handle lock</t>
  </si>
  <si>
    <t>90-degree ceramic cartridges for extended product life</t>
  </si>
  <si>
    <t>M1 ceramic cartridge for extended product life</t>
  </si>
  <si>
    <t>Cast marble with durable gel coated finish</t>
  </si>
  <si>
    <t>Mount on floor beside tub</t>
  </si>
  <si>
    <t>Pull-out AXOR Stack 2-jet handshower (04486000) with Full &amp; IntenseRain spray modes</t>
  </si>
  <si>
    <t>Pull-out AXOR 120 3-jet handshower (26052001) with Rain, PowderRain, and WhirlAir spray modes</t>
  </si>
  <si>
    <t>Integrated hose connection with backflow prevention</t>
  </si>
  <si>
    <t>Includes escutcheon, handle and sleeve</t>
  </si>
  <si>
    <t>Shower spray pattern</t>
  </si>
  <si>
    <t>Flow: 5.3 GPM</t>
  </si>
  <si>
    <t>Pull-out Raindance Select S 120 AIR 3-jet handshower (04529000) with Rain, RainAir, and WhirlAir spray modes</t>
  </si>
  <si>
    <t>Pull-out AXOR Stack 2-jet handshower (04486820) with Full &amp; IntenseRain spray modes</t>
  </si>
  <si>
    <t>Spray modes: Full</t>
  </si>
  <si>
    <t>Spray modes: Full, IntenseRain</t>
  </si>
  <si>
    <t>Thermostatic cartridge</t>
  </si>
  <si>
    <t>Handle, Sleeve, Metal escutcheon</t>
  </si>
  <si>
    <t>1/2" NPT</t>
  </si>
  <si>
    <t>Designed for customizing the shower</t>
  </si>
  <si>
    <t>Rough with Equilibrium Pressure Balance Valve</t>
  </si>
  <si>
    <t>1/2 In. High Capacity Ceramic Valves</t>
  </si>
  <si>
    <t>Designed for customizing the bathroom</t>
  </si>
  <si>
    <t>Designed to customize your bathroom</t>
  </si>
  <si>
    <t>Metal Construction</t>
  </si>
  <si>
    <t>Polycarbonate construction</t>
  </si>
  <si>
    <t>Single handle operation for ease of control</t>
  </si>
  <si>
    <t>2-handle lever design for ease of use</t>
  </si>
  <si>
    <t>Designed to customize the bathroom experience</t>
  </si>
  <si>
    <t>Single-handle operation for ease of control</t>
  </si>
  <si>
    <t xml:space="preserve">Pull-out Croma C 100 3-jet handshower (04573830) with Full, Pulsating Massage, and Intense Turbo spray modes
</t>
  </si>
  <si>
    <t>Select button provides convenient start/stop of the water flow at the sprayhead</t>
  </si>
  <si>
    <t>Single-handle setup for easy use</t>
  </si>
  <si>
    <t>Ceramic cartridge for extended product life</t>
  </si>
  <si>
    <t>Infrared sensor technology</t>
  </si>
  <si>
    <t>Pull-out Raindance Select S 120 AIR 3-jet handshower (26036001) with Rain, PowderRain, and WhirlAir spray modes</t>
  </si>
  <si>
    <t>Pull-out Raindance Select S 120 AIR 3-jet handshower (26036821) with Rain, PowderRain, and WhirlAir spray modes</t>
  </si>
  <si>
    <t>Secubox, Secuflex hose set</t>
  </si>
  <si>
    <t>Designed to customize the bathtub experience</t>
  </si>
  <si>
    <t>Temperature and on/off control for 1 outlet</t>
  </si>
  <si>
    <t>Outlets may be operated simultaneously</t>
  </si>
  <si>
    <t>Select push-button on/off control for 1 outlet</t>
  </si>
  <si>
    <t>Thermostatic tempurature control</t>
  </si>
  <si>
    <t>1 inlet, 3 outlets (no shared function)</t>
  </si>
  <si>
    <t>1 inlet, 2 outlets</t>
  </si>
  <si>
    <t>Required for showerpipe installation</t>
  </si>
  <si>
    <t>Handshower holder</t>
  </si>
  <si>
    <t>Traditional cross handles</t>
  </si>
  <si>
    <t>Aerated spray for less splashing</t>
  </si>
  <si>
    <t>Laminar spray</t>
  </si>
  <si>
    <t>Hot and cold rough</t>
  </si>
  <si>
    <t>Pull-out handshower with AIR-injection Full Spray</t>
  </si>
  <si>
    <t>Pull-out AXOR Montreux 1-jet handshower (04695000) with RainAir spray mode</t>
  </si>
  <si>
    <t>Pull-out AXOR Montreux 1-jet handshower (04695820) with RainAir spray mode</t>
  </si>
  <si>
    <t>Pull-out AXOR Montreux 1-jet handshower (04695830) with RainAir spray mode</t>
  </si>
  <si>
    <t>Will run each outlet separately</t>
  </si>
  <si>
    <t>Swivel range 110/150 degrees for robust sink access</t>
  </si>
  <si>
    <t>Swivel range 360 degrees for robust sink and prep space access</t>
  </si>
  <si>
    <t>Fits Quattro rough #15930181</t>
  </si>
  <si>
    <t>Includes cross and lever handles</t>
  </si>
  <si>
    <t>Fits 1/2" rough #15974181</t>
  </si>
  <si>
    <t>Traditional cross handle</t>
  </si>
  <si>
    <t>Integrated shut-off &amp; volume control</t>
  </si>
  <si>
    <t>Integrated double backflow prevention</t>
  </si>
  <si>
    <t>Porcelain caps with hot or cold text</t>
  </si>
  <si>
    <t>Spout with diverter for handshower</t>
  </si>
  <si>
    <t>1/2" female NPT inlet</t>
  </si>
  <si>
    <t>High insulating polyurethane material with durable gel coat finish</t>
  </si>
  <si>
    <t>Requires iBox Universal Plus Rough #01850181</t>
  </si>
  <si>
    <t>87 no-clog spray channels</t>
  </si>
  <si>
    <t>Spray modes: Eco spray</t>
  </si>
  <si>
    <t>50 no-clog spray channels</t>
  </si>
  <si>
    <t>120 no-clog spray channels</t>
  </si>
  <si>
    <t>140 no-clog spray channels</t>
  </si>
  <si>
    <t>168 no-clog spray channels</t>
  </si>
  <si>
    <t>80 no-clog spray channels</t>
  </si>
  <si>
    <t>108 no-clog spray channels</t>
  </si>
  <si>
    <t>180 no-clog spray channels</t>
  </si>
  <si>
    <t>178 no-clog spray channels</t>
  </si>
  <si>
    <t>Spray modes: Full, Pulsating Massage, Intense Turbo</t>
  </si>
  <si>
    <t>206 no-clog spray channels</t>
  </si>
  <si>
    <t>85 no-clog spray channels</t>
  </si>
  <si>
    <t>Raindance E AIR 1-jet showerhead, 2.5 GPM</t>
  </si>
  <si>
    <t>Raindance E 360 AIR 1-jet showerhead</t>
  </si>
  <si>
    <t>Shower outlet flow: 2.5 GPM</t>
  </si>
  <si>
    <t>Raindance S 150 AIR Green 1-jet showerhead (2.0 GPM)</t>
  </si>
  <si>
    <t>Raindance S 150 AIR Green 1-jet showerhead (2.0GPM)</t>
  </si>
  <si>
    <t>Includes 4" pipe, escutcheon, and adjustable installation nipple</t>
  </si>
  <si>
    <t>Standard 6 in. shower arm for universal use</t>
  </si>
  <si>
    <t>Includes escutcheon plate</t>
  </si>
  <si>
    <t>10 in. long arm with 67-degree bend for preferred showerhead placement</t>
  </si>
  <si>
    <t>To be used with either showerarm 27422xx1 or 27413xx1</t>
  </si>
  <si>
    <t>1/2 In. small cast showerarm</t>
  </si>
  <si>
    <t>Wall Outlet Withvacuum Breaker</t>
  </si>
  <si>
    <t>Air injection technology</t>
  </si>
  <si>
    <t>Air Injection Technology</t>
  </si>
  <si>
    <t>Escutcheon</t>
  </si>
  <si>
    <t>Handshower holder clear</t>
  </si>
  <si>
    <t>Angle adjustable handshower holder to suit your handshower height preferences</t>
  </si>
  <si>
    <t>Integrated hose guide to maintain the sleek design of the wallbar</t>
  </si>
  <si>
    <t>Flat aluminum profile with mirrored safety glass finish</t>
  </si>
  <si>
    <t>Spray Modes: Full</t>
  </si>
  <si>
    <t>36" wallbar with 80" hose</t>
  </si>
  <si>
    <t>36" wallbar with 63" hose</t>
  </si>
  <si>
    <t>Designed to customize shower experience</t>
  </si>
  <si>
    <t>Techniflex 80 In. hose</t>
  </si>
  <si>
    <t>Techniflex 80 In. Hose</t>
  </si>
  <si>
    <t>63 In. length hose</t>
  </si>
  <si>
    <t>Techniflex 63 In. Hose</t>
  </si>
  <si>
    <t>Revolutionary solid-color finish</t>
  </si>
  <si>
    <t>One position handshower holder</t>
  </si>
  <si>
    <t>Integrates with a handheld shower (sold separately)</t>
  </si>
  <si>
    <t>Flow rate of up to 0.9 GPM for a steady flow of water</t>
  </si>
  <si>
    <t xml:space="preserve">Specialized functionality results in effortless use </t>
  </si>
  <si>
    <t>Requires (1) iBox Universal Plus Rough #01850181</t>
  </si>
  <si>
    <t>Flow of 0.9 gallons per minute for steady water flow</t>
  </si>
  <si>
    <t>2.0 GPM flow for steady water flow</t>
  </si>
  <si>
    <t>Stop mode shuts water off to a trickle</t>
  </si>
  <si>
    <t>Matches Axor Starck X, Axor Citterio and Axor Massaud</t>
  </si>
  <si>
    <t>Features Quiclean cleaning system</t>
  </si>
  <si>
    <t>3-position adjustable spray</t>
  </si>
  <si>
    <t>Rubit cleaning system</t>
  </si>
  <si>
    <t>2.5 GPM waterflow rate helps provide a steady flow of water</t>
  </si>
  <si>
    <t>3 Spray Modes; Full,Pulsating Massage, and Soft Spray</t>
  </si>
  <si>
    <t>2 spray modes: full and mono sprays</t>
  </si>
  <si>
    <t>Oversized 6" spray face</t>
  </si>
  <si>
    <t>Self-draining Double Soap Dishfor Unicas Wallbar</t>
  </si>
  <si>
    <t>Designed to attach to the Raindance Unica wall bar to save space for shelving</t>
  </si>
  <si>
    <t>Mounts directly to the showerarm to easily divert water from your showerhead and handshower and vice versa</t>
  </si>
  <si>
    <t>Fits between showerarm and showerhead</t>
  </si>
  <si>
    <t>Single-handle setup delivers convenient functionality</t>
  </si>
  <si>
    <t>Designed to coordinate with many styles</t>
  </si>
  <si>
    <t>Aerated spray</t>
  </si>
  <si>
    <t>Oversized spout</t>
  </si>
  <si>
    <t>Pull-out AXOR 120 3-jet handshower (26052821) with Rain, PowderRain, and WhirlAir spray modes</t>
  </si>
  <si>
    <t>To use with showerarm #27412001 and #27412821</t>
  </si>
  <si>
    <t>Laminar Spray</t>
  </si>
  <si>
    <t>Pivoting aerator</t>
  </si>
  <si>
    <t>Flow: 5.5 GPM</t>
  </si>
  <si>
    <t>2 outlets (no shared function)</t>
  </si>
  <si>
    <t>Select push-button on/off control for 2 outlets</t>
  </si>
  <si>
    <t>Includes 1/2" NPT adaptor when installaed without AXOR ShowerCollection Shower Module rough</t>
  </si>
  <si>
    <t>Adjustable installation flange</t>
  </si>
  <si>
    <t>Angle-adjustable holder pivots left and right, slides easily and locks in place</t>
  </si>
  <si>
    <t>1 inlet, 2 outlets (no shared function)</t>
  </si>
  <si>
    <t>Flow rate 5.5 GPM @ 44 PSI</t>
  </si>
  <si>
    <t>1/2" NPT female inlet</t>
  </si>
  <si>
    <t>90-degree ceramic valve set for extended product life</t>
  </si>
  <si>
    <t>Lever handle Flow rate 5.5 GPM @ 44 PSI</t>
  </si>
  <si>
    <t>To be used with #39432xx1 and #39343xx1</t>
  </si>
  <si>
    <t>Tub spout to be used with 2-hole thermostatic tub filler set #13550181</t>
  </si>
  <si>
    <t>Oversided spout</t>
  </si>
  <si>
    <t>Full, Soft Aerated and Pulsating Massage spray modes</t>
  </si>
  <si>
    <t>Single-control operation</t>
  </si>
  <si>
    <t>Single-control operation, solid brass</t>
  </si>
  <si>
    <t xml:space="preserve">1/2" NPT female inlet </t>
  </si>
  <si>
    <t>12 oz. bottle</t>
  </si>
  <si>
    <t>12 Oz Bottle</t>
  </si>
  <si>
    <t>Wall-mount single-post design</t>
  </si>
  <si>
    <t>Single-post mount with a swivel rod</t>
  </si>
  <si>
    <t>Solid brass holder</t>
  </si>
  <si>
    <t>8 In. Towel Ring</t>
  </si>
  <si>
    <t>LED lighting module</t>
  </si>
  <si>
    <t>Can be installed in both a horizontal and vertical position</t>
  </si>
  <si>
    <t>In a joined installation it serves as a waterconducting unit, allows dimensionally accurate positioning. In combination with: # 40872000</t>
  </si>
  <si>
    <t>In a joined installation it serves as a waterconducting unit, allows dimensionally accurate positioning. In combination with: # 40873000</t>
  </si>
  <si>
    <t>Specialized functionality results in effortless use</t>
  </si>
  <si>
    <t>Single-post design</t>
  </si>
  <si>
    <t>Solid brass with cover</t>
  </si>
  <si>
    <t>Two-sided mirror</t>
  </si>
  <si>
    <t>Porcelain dish</t>
  </si>
  <si>
    <t>Glass</t>
  </si>
  <si>
    <t>Cast marble</t>
  </si>
  <si>
    <t>One-hole drilling</t>
  </si>
  <si>
    <t>Brush</t>
  </si>
  <si>
    <t>Holds 2 rolls</t>
  </si>
  <si>
    <t>Suitable for installation inside shower compartment</t>
  </si>
  <si>
    <t>Glass, Metal</t>
  </si>
  <si>
    <t>Wall bar spacers</t>
  </si>
  <si>
    <t>Cup</t>
  </si>
  <si>
    <t>Mounting kit for installation of 2 rails on glass (required parts: 2 Axor Universal rails)</t>
  </si>
  <si>
    <t>Drilling template included</t>
  </si>
  <si>
    <t>For assembling Axor Universal Accessories on a rail</t>
  </si>
  <si>
    <t>Pull-out AXOR Stack 2-jet handshower (04304000) with Full &amp; IntenseRain spray modes</t>
  </si>
  <si>
    <t>Pull-out AXOR Stack 2-jet handshower (04304820) with Full &amp; IntenseRain spray modes</t>
  </si>
  <si>
    <t>For sink without overflow</t>
  </si>
  <si>
    <t>For sink with overflow</t>
  </si>
  <si>
    <t>Flow: 5.8 GPM</t>
  </si>
  <si>
    <t>Select cartridge for easy, intuitive operation: Push handle to turn water on and off, and turn to adjust temperature</t>
  </si>
  <si>
    <t>Fits Croma E 75 3-jet wallbar set, Croma E 75 2-jet wallbar set, 24" and Unica E wallbar</t>
  </si>
  <si>
    <t>Includes squeeze connect and hose nut</t>
  </si>
  <si>
    <t>Valve housing for use with #94282000</t>
  </si>
  <si>
    <t>1/2 In. Extension Kit</t>
  </si>
  <si>
    <t>Counter-clockwise close</t>
  </si>
  <si>
    <t>Clockwise close</t>
  </si>
  <si>
    <t>Fits hansgrohe iBox trims</t>
  </si>
  <si>
    <t>Fits all pull-out kitchen faucet hoses</t>
  </si>
  <si>
    <t>Fits volume control roughs #15974181 and 15977181</t>
  </si>
  <si>
    <t>Fits iBox Universal Plus rough #01850181</t>
  </si>
  <si>
    <t>Fits Axor iBox trim</t>
  </si>
  <si>
    <t>Fits Axor Starck X, Axor Citterio and Axor Massaud trims which require iBox Universal Plus rough</t>
  </si>
  <si>
    <t>Fits #10456001, 10458001, and 10406001</t>
  </si>
  <si>
    <t>Fits Axor Citterio M and Axor Urquiola trims which require iBox Universal Plus rough</t>
  </si>
  <si>
    <t>Set customized temperature for ease of use</t>
  </si>
  <si>
    <t>Swing-arm spout</t>
  </si>
  <si>
    <t>Ergonomic pull-down for ease of use</t>
  </si>
  <si>
    <t>3-functions include full, pulsating massage and intense-turbo patterns</t>
  </si>
  <si>
    <t>3-function showerhead lets you select between full, massage and intense turbo spray to best fit your preferences</t>
  </si>
  <si>
    <t>3-function handshower lets you select between full, massage and intense massage to best fit your preferences</t>
  </si>
  <si>
    <t>No fuss single-control operation</t>
  </si>
  <si>
    <t>Chrome finish complements a wide variety of styles</t>
  </si>
  <si>
    <t>Polished nickel finish</t>
  </si>
  <si>
    <t>30[DEG] adjustment</t>
  </si>
  <si>
    <t>Integrated bypass for use with diverter tub spouts</t>
  </si>
  <si>
    <t>Coordinates with your kitchen faucet's finish</t>
  </si>
  <si>
    <t>Full and needle spray</t>
  </si>
  <si>
    <t>1/2 in. connection for universal placement</t>
  </si>
  <si>
    <t>Angle-adjustable holder pivots left and right</t>
  </si>
  <si>
    <t>Cold water only for instant use</t>
  </si>
  <si>
    <t>Spray modes: Full, Intense Rain</t>
  </si>
  <si>
    <t>For AXOR Urquiola and AXOR Massaud tubs</t>
  </si>
  <si>
    <t>3-function showerhead allows you to select between a full spray, massage, and intense massage to best fit your preferences</t>
  </si>
  <si>
    <t>Single spray with four spray zones with adjustable intensity to best fit your preferences</t>
  </si>
  <si>
    <t>3-function showerhead lets you select between rain AIR, balance AIR and whirl AIR spray modes to best fit your preferences</t>
  </si>
  <si>
    <t>Single spray with AIR-injection technology for a realistic rain shower</t>
  </si>
  <si>
    <t>Fits rough # 15930181, 15936181 or 15984181</t>
  </si>
  <si>
    <t>Lever Handle</t>
  </si>
  <si>
    <t>ADA compliant</t>
  </si>
  <si>
    <t>Pull-out Raindance S 100 AIR 3-jet handshower with Rain AIR, Balance AIR and Whirl AIR spray modes</t>
  </si>
  <si>
    <t>90º ceramic cartridge for extended product life</t>
  </si>
  <si>
    <t>90º ceramic cartridge</t>
  </si>
  <si>
    <t>M2 ceramic cartridge</t>
  </si>
  <si>
    <t>Spray modes: Rain, IntenseRain</t>
  </si>
  <si>
    <t>Temperature and on/off control for 1 outlets</t>
  </si>
  <si>
    <t>Lever handles</t>
  </si>
  <si>
    <t>Temperature and on/off control for 2 outlets</t>
  </si>
  <si>
    <t>Raindance Select 150 AIR 3-jet handshower with Rain AIR, Mix and Caresse AIR spray modes</t>
  </si>
  <si>
    <t>Spray modes: RainAir, CaresseAir, Mix</t>
  </si>
  <si>
    <t>Spray  modes: Full, Pulsating Massage, Intense Turbo</t>
  </si>
  <si>
    <t>Laminar and needle spray</t>
  </si>
  <si>
    <t>30° adjustment</t>
  </si>
  <si>
    <t>Locking push-button diverts flow to handshower</t>
  </si>
  <si>
    <t>78 no-clog spray channels</t>
  </si>
  <si>
    <t>Built-in service stops</t>
  </si>
  <si>
    <t>Spray modes: RainAir, Rain</t>
  </si>
  <si>
    <t>Integrated volume control/diverter for 2 functions</t>
  </si>
  <si>
    <t>16 oz. bottle capacity</t>
  </si>
  <si>
    <t>Spray modes: RainAir</t>
  </si>
  <si>
    <t>Spray modes: RainAir, BalanceAir, WhirlAir</t>
  </si>
  <si>
    <t>121 no-clog spray channels</t>
  </si>
  <si>
    <t>79 no-clog spray channels</t>
  </si>
  <si>
    <t>81 no-clog spray channels</t>
  </si>
  <si>
    <t>90-degree ceramic valve set</t>
  </si>
  <si>
    <t>Can also be used as a towel ring</t>
  </si>
  <si>
    <t>Single continuous ring</t>
  </si>
  <si>
    <t>Single Continuous Ring</t>
  </si>
  <si>
    <t>Chrome finish</t>
  </si>
  <si>
    <t>Casual design coordinates with many styles</t>
  </si>
  <si>
    <t>Single bar, 2 Escutcheons</t>
  </si>
  <si>
    <t>Includes 90-Degree ceramic valve set</t>
  </si>
  <si>
    <t>Tub filler for adding a customized touch to the bathroom</t>
  </si>
  <si>
    <t>Design to coordinate many styles</t>
  </si>
  <si>
    <t>Single-handle faucet design offers quick and easy water control</t>
  </si>
  <si>
    <t>Ergonomic pull-out for ease of use</t>
  </si>
  <si>
    <t>Helps you customize your bathroom</t>
  </si>
  <si>
    <t>Drenching Full Spray with AIR-injection technology</t>
  </si>
  <si>
    <t>1/2" connection for universal application</t>
  </si>
  <si>
    <t>1/2 In. Connections</t>
  </si>
  <si>
    <t>Knob for easy slide adjustment</t>
  </si>
  <si>
    <t>Knob For Easy Slide Adjustment</t>
  </si>
  <si>
    <t>Rubbed bronze finish for long lasting style</t>
  </si>
  <si>
    <t>Award winning design</t>
  </si>
  <si>
    <t>Widespread Lav Set</t>
  </si>
  <si>
    <t>Flow rate 6.5 GPM @ 44 PSI</t>
  </si>
  <si>
    <t>Adaptor has 3/4" male nipple and 1/2" female inlet</t>
  </si>
  <si>
    <t>1/2 in. female inlet</t>
  </si>
  <si>
    <t>Brushed Nickel Finish</t>
  </si>
  <si>
    <t>Requires 3 supply lines</t>
  </si>
  <si>
    <t>Volume control built-in</t>
  </si>
  <si>
    <t>Thermostatic cartridge, Ceramic cartridge</t>
  </si>
  <si>
    <t>Thermostatic cartridge, Shut-off/diverter valve</t>
  </si>
  <si>
    <t>Includes escutcheon, handle and thermostatic function unit</t>
  </si>
  <si>
    <t>Single control operation</t>
  </si>
  <si>
    <t>1/2" inlet</t>
  </si>
  <si>
    <t>Requires rough # 15930181(Quattro) or # 15981181 (Trio)</t>
  </si>
  <si>
    <t>Can be installed with or without rough</t>
  </si>
  <si>
    <t>Requires rough #10971181 (sold separately)</t>
  </si>
  <si>
    <t>Installation and distance plate for easy positioning of Lighting / Speaker Modules</t>
  </si>
  <si>
    <t>Includes pop-up assembly</t>
  </si>
  <si>
    <t>Optional grid drain #06400xx0 or #04267xx0 (sold separately)</t>
  </si>
  <si>
    <t>Swivel aerator</t>
  </si>
  <si>
    <t>Innovative integrated towel holder</t>
  </si>
  <si>
    <t>Shower outlet flow: 1.75 GPM</t>
  </si>
  <si>
    <t>Adapter has 3/4" male nipple and 1/2" female inlet</t>
  </si>
  <si>
    <t>Includes built-in drain and overflow</t>
  </si>
  <si>
    <t>90° ceramic valves</t>
  </si>
  <si>
    <t>Shower outlet flow: 1.8 GPM</t>
  </si>
  <si>
    <t>1/2" female inlet</t>
  </si>
  <si>
    <t>Includes thermostatic element</t>
  </si>
  <si>
    <t>Flow: 0.9 GPM</t>
  </si>
  <si>
    <t>½" female and ¾" male adapter included</t>
  </si>
  <si>
    <t>Pivot connectors prevent hose from tangling</t>
  </si>
  <si>
    <t>Pivot connectors prevents hose from tangling</t>
  </si>
  <si>
    <t>Needed to install part #13108xxx</t>
  </si>
  <si>
    <t>Sleek design to coordinate with many styles</t>
  </si>
  <si>
    <t>Helps Prevent Scalding By Compensating For Pressure Fluctuations</t>
  </si>
  <si>
    <t>Secuflex Watertight Hose System</t>
  </si>
  <si>
    <t>Fits rough 01850181</t>
  </si>
  <si>
    <t>1/2 in. connection</t>
  </si>
  <si>
    <t>Fits single-hole faucets</t>
  </si>
  <si>
    <t>Steel optik finish</t>
  </si>
  <si>
    <t>Mid-arc spout provides optimal clearance for cleaning and use</t>
  </si>
  <si>
    <t>Pop-up assembly included to coordinate finish</t>
  </si>
  <si>
    <t>Ergonomic pull-out with full and needle sprays</t>
  </si>
  <si>
    <t>Low-arc offers a compact look</t>
  </si>
  <si>
    <t>Low-arc spout offers a compact look</t>
  </si>
  <si>
    <t>Optional drain</t>
  </si>
  <si>
    <t>Battery operated</t>
  </si>
  <si>
    <t xml:space="preserve"> Lever handle</t>
  </si>
  <si>
    <t>Handshower for versatile operation</t>
  </si>
  <si>
    <t>Thermostatic cartridge, Start/stop cartridge</t>
  </si>
  <si>
    <t>Fits rough # 15930181, 15936181 and 15984181</t>
  </si>
  <si>
    <t>Flow: 10.5 GPM</t>
  </si>
  <si>
    <t>Flow: 35 GPM</t>
  </si>
  <si>
    <t>Assists in level installation</t>
  </si>
  <si>
    <t>Wall mounted</t>
  </si>
  <si>
    <t>90-degree ceramic cartridge</t>
  </si>
  <si>
    <t>Low-flow compliant - 1.2 GPM</t>
  </si>
  <si>
    <t>ADA Compliant</t>
  </si>
  <si>
    <t>Handshower: Full Spray with AIR-injection</t>
  </si>
  <si>
    <t>Low-flow compliant - 1.8 GPM</t>
  </si>
  <si>
    <t>Fits Trio roughs #15984181 and #15981181</t>
  </si>
  <si>
    <t>Lever handles are ADA compliant</t>
  </si>
  <si>
    <t>Fits 3/4" rough #15977181</t>
  </si>
  <si>
    <t>Award-winning design</t>
  </si>
  <si>
    <t>Fits #18472 and #18473 only</t>
  </si>
  <si>
    <t>Spray modes: Rain, PowderRain, WhirlAir</t>
  </si>
  <si>
    <t>Height adjustable by 11 inches</t>
  </si>
  <si>
    <t>Spray modes: Rain</t>
  </si>
  <si>
    <t>For installation of 26253001</t>
  </si>
  <si>
    <t>Spray modes: Vario-Jet (spray zones of variable intensity)</t>
  </si>
  <si>
    <t>10" square ceiling pipe</t>
  </si>
  <si>
    <t>Angle-adjustable handshower holder slides easily and locks in place for easy control</t>
  </si>
  <si>
    <t>Raindance Select 150 3-Jet handshower, 2.5 GPM</t>
  </si>
  <si>
    <t>Shower arm swivels left and right</t>
  </si>
  <si>
    <t>Croma E 100 Green 3-jet handshower with Full, Pulsating Massage and Intense Turbo spray modes</t>
  </si>
  <si>
    <t>2-function showerhead lets you select between rain air or rainflow waterfall spray modes to best fit your preferences</t>
  </si>
  <si>
    <t>10 inches of AIR-injection technology single spray for a realistic rain shower</t>
  </si>
  <si>
    <t>14 inches of AIR-injection technology single spray for a realistic rain shower</t>
  </si>
  <si>
    <t>Air-injection technology for a rain-like shower experience</t>
  </si>
  <si>
    <t>Multiple pipes may be joined in series to create a longer extension</t>
  </si>
  <si>
    <t>107 no clog spray channels</t>
  </si>
  <si>
    <t>PVD Brush Nickel Finish will not tarnish, corrode or fade</t>
  </si>
  <si>
    <t>1/2 male supply</t>
  </si>
  <si>
    <t>1/2 In. Standard Pipe Thread Female Inlet</t>
  </si>
  <si>
    <t>1/2 In. Female NPT Inlet</t>
  </si>
  <si>
    <t>Connection to fit 1/2 in hoses</t>
  </si>
  <si>
    <t>90-degree bend</t>
  </si>
  <si>
    <t>Use with all showerheads except Aktiva 28490Xx1</t>
  </si>
  <si>
    <t>AIR-injection technology for a realistic rain shower</t>
  </si>
  <si>
    <t>1/2 In. NPT Female inlet</t>
  </si>
  <si>
    <t>12 In. Male Inlet</t>
  </si>
  <si>
    <t>Rub-it cleaning system</t>
  </si>
  <si>
    <t>Rub-It! Cleaning System</t>
  </si>
  <si>
    <t>Rubit</t>
  </si>
  <si>
    <t>Length: 100mm</t>
  </si>
  <si>
    <t>Chrome finish for long lasting durability</t>
  </si>
  <si>
    <t>Spray modes: PowderRain</t>
  </si>
  <si>
    <t>Aluminum profile for in chrome finish for long lasting durability</t>
  </si>
  <si>
    <t>Self-locking handshower holder</t>
  </si>
  <si>
    <t>Flow: 1.5 GPM</t>
  </si>
  <si>
    <t>Slider moves sideways, up/down and pivots</t>
  </si>
  <si>
    <t>Adjustable wallbar slider for ease of use</t>
  </si>
  <si>
    <t>Slider moves up/down and pivots</t>
  </si>
  <si>
    <t>Conical swivel nuts at both ends</t>
  </si>
  <si>
    <t>With swivel connector to prevent hose twisting</t>
  </si>
  <si>
    <t>With Swivel Connector To Preventhose Twisting</t>
  </si>
  <si>
    <t>Plastic construction resists corrosion for lasting performance</t>
  </si>
  <si>
    <t>3-function showerhead lets you select between rain AIR, whirl, and rainflow waterfall spray modes to best fit your preferences</t>
  </si>
  <si>
    <t>1 shower setting offers easy and convenient use</t>
  </si>
  <si>
    <t>Innovative style lends dual purposes through form and fashion</t>
  </si>
  <si>
    <t>105 no-clog spray channels</t>
  </si>
  <si>
    <t>Chrome finish for lasting durability</t>
  </si>
  <si>
    <t>360 degree adjustable spray to best fit your preferences</t>
  </si>
  <si>
    <t>2 spray modes: full shower and soft shower</t>
  </si>
  <si>
    <t>Adjustable spray angle</t>
  </si>
  <si>
    <t>Use as a body spray, neck shower or showerhead</t>
  </si>
  <si>
    <t>2.0 gpm @ 80 psi.</t>
  </si>
  <si>
    <t>2 spray settings include full shower, pulsating massage and soft aerated shower settings for versatility</t>
  </si>
  <si>
    <t>3 spray settings include full shower, pulsating massage and soft aerated shower settings for versatility</t>
  </si>
  <si>
    <t>4 spray settings include full shower, pulsating massage and soft aerated shower settings for versatility</t>
  </si>
  <si>
    <t>5 spray settings include full shower, pulsating massage and soft aerated shower settings for versatility</t>
  </si>
  <si>
    <t>3-function handshower lets you select between RainAir, BalanceAir, and WhirlAir sprays to best fit your preferences</t>
  </si>
  <si>
    <t>72 No-clog Spray Channels</t>
  </si>
  <si>
    <t>Durable Clear Finish</t>
  </si>
  <si>
    <t>The cassetta'S soap dish will be a stylish addition to your bathroom</t>
  </si>
  <si>
    <t>Use with any 1/2 In. hose &amp; handshower</t>
  </si>
  <si>
    <t>Boltic handle lock</t>
  </si>
  <si>
    <t>Infrared sensor technology for seamless use of electronic feature</t>
  </si>
  <si>
    <t>Single-handle setup for easy operation</t>
  </si>
  <si>
    <t>1.2" female inlet or 3.4" male</t>
  </si>
  <si>
    <t>Easy to clean for ease of maintanence</t>
  </si>
  <si>
    <t>Contains diverter for easy control of handshower</t>
  </si>
  <si>
    <t>1/2" female and 3/4" male adaptor included</t>
  </si>
  <si>
    <t>Single handle controls water volume and temperature</t>
  </si>
  <si>
    <t>Cascade no-clog aerator</t>
  </si>
  <si>
    <t>Created for vessel type sinks</t>
  </si>
  <si>
    <t>Raindance S 100 3-Jet Handshower</t>
  </si>
  <si>
    <t>Flow 5.5 GPM @ 44 PSI</t>
  </si>
  <si>
    <t>Laminar and needle spray, Needle Spray</t>
  </si>
  <si>
    <t>Fits Trio roughs #1594181 and #15981181</t>
  </si>
  <si>
    <t>Flow:1.2 GPM</t>
  </si>
  <si>
    <t>Flow: 1.2 GPM</t>
  </si>
  <si>
    <t>3/4" NPT</t>
  </si>
  <si>
    <t>Volume control and diverter for 3 outlets</t>
  </si>
  <si>
    <t>Requires a 3/4" female fitting recessed 3/8" behind surface or finished wall</t>
  </si>
  <si>
    <t>7/8" Extension set available #13596xx0 (sold separately)</t>
  </si>
  <si>
    <t>Integrated shut-off and volume control</t>
  </si>
  <si>
    <t>Needs rough #10303181</t>
  </si>
  <si>
    <t>Requires 3/4" female fitting recessed 3/8" behind surface or finished wall</t>
  </si>
  <si>
    <t>7/8" extension set #98860xx0 (sold separately)</t>
  </si>
  <si>
    <t>Needs rough #96125001</t>
  </si>
  <si>
    <t>Handshower with 3 spray modes</t>
  </si>
  <si>
    <t>Shut-off/diverter valve, Thermostatic cartridge</t>
  </si>
  <si>
    <t>1/2 inch female inlet</t>
  </si>
  <si>
    <t>M2 Ceramic cartridge</t>
  </si>
  <si>
    <t>Fits most basin holes</t>
  </si>
  <si>
    <t>Fits Most Basin Holes</t>
  </si>
  <si>
    <t>Whether you choose the chrome or brushed nickel finish this towel bar will be a stylish addition to your bathroom</t>
  </si>
  <si>
    <t>Whether you choose the chrome or brushed nickel finish this tumbler will be a stylish addition to your bathroom</t>
  </si>
  <si>
    <t>Durable Chrome Finish</t>
  </si>
  <si>
    <t>16 oz capacity</t>
  </si>
  <si>
    <t>Durable stainless steel cup</t>
  </si>
  <si>
    <t>Needs rough #40877180 if installed in combination with other modules</t>
  </si>
  <si>
    <t>Needs rough #40878180 if installed in combination with other modules</t>
  </si>
  <si>
    <t>In the case of a joined or dimensionally accurate installation the installation plate no.10973180 is required</t>
  </si>
  <si>
    <t>Wall-mounted</t>
  </si>
  <si>
    <t>Holds spare roll</t>
  </si>
  <si>
    <t>Frosted crystal glass cup</t>
  </si>
  <si>
    <t>Frosted crystal glass shelf</t>
  </si>
  <si>
    <t>Frosted crystal glass dispenser</t>
  </si>
  <si>
    <t>Frosted crystal glass dish</t>
  </si>
  <si>
    <t>Frosted crystal glass tumbler</t>
  </si>
  <si>
    <t>Porcelain dispenser</t>
  </si>
  <si>
    <t>2.5 Magnification</t>
  </si>
  <si>
    <t>Porcelain vessel</t>
  </si>
  <si>
    <t>Opaque glass dish</t>
  </si>
  <si>
    <t>Opaque glass tumbler</t>
  </si>
  <si>
    <t>Opaque glass container</t>
  </si>
  <si>
    <t>Durable stainless steel dish</t>
  </si>
  <si>
    <t>Arms swivel independently</t>
  </si>
  <si>
    <t>Can be used simultaneously as a bath towel holder</t>
  </si>
  <si>
    <t>Made of glass and metal</t>
  </si>
  <si>
    <t>AXOR Starck Freestanding Tub Filler Rough required (# 10452181)</t>
  </si>
  <si>
    <t>Push open/close for water seal</t>
  </si>
  <si>
    <t>1/2" female and 3/4" male adapter included</t>
  </si>
  <si>
    <t>Oil rubbed bronze finish</t>
  </si>
  <si>
    <t>Polished brass finish</t>
  </si>
  <si>
    <t>Fits standard size pull-out faucets</t>
  </si>
  <si>
    <t>Fits Equilibrium Pressure Balance Valves</t>
  </si>
  <si>
    <t>Will also replace M3 cartridge</t>
  </si>
  <si>
    <t>90-degree turn</t>
  </si>
  <si>
    <t>Fits hansgrohe ThermoBalance trims</t>
  </si>
  <si>
    <t>Fits Quattro rough #15930181 and 15936181</t>
  </si>
  <si>
    <t>Permits secure, easy installation between studs in wall</t>
  </si>
  <si>
    <t>Fits Axor EcoMax trims</t>
  </si>
  <si>
    <t>Permits installation when rough is installed too shallow in the wall</t>
  </si>
  <si>
    <t>Sturdy construction for lasting durability</t>
  </si>
  <si>
    <t>2 ceramic shut-off valves for convenient usage</t>
  </si>
  <si>
    <t>Quiclean cleaning system for easy maintenance</t>
  </si>
  <si>
    <t>Chrome finish provides long-lasting durability</t>
  </si>
  <si>
    <t>Rotating control lever on the showerhead provides easy operation when selecting a spray mode</t>
  </si>
  <si>
    <t>Rotating control lever on the handshower provides easy operation when selecting a spray mode</t>
  </si>
  <si>
    <t xml:space="preserve">Chrome finish </t>
  </si>
  <si>
    <t>Steel Optik finish</t>
  </si>
  <si>
    <t>Long design</t>
  </si>
  <si>
    <t>Flow: 2.5GPM</t>
  </si>
  <si>
    <t>Helps prevent backflow</t>
  </si>
  <si>
    <t>Locking spray diverter(reverts to default spray mode upon valve closing)</t>
  </si>
  <si>
    <t>Dependable ceramic cartridge for ongoing use</t>
  </si>
  <si>
    <t>Flow: 1.5GPM</t>
  </si>
  <si>
    <t>Two ceramic shut-off valves for no hassle usage</t>
  </si>
  <si>
    <t>Free-standing installation</t>
  </si>
  <si>
    <t>Handshower with 3-jets for versatile use</t>
  </si>
  <si>
    <t>For use with Water Filtration System # 04303000</t>
  </si>
  <si>
    <t>For use with Water Filtration System # 04303001</t>
  </si>
  <si>
    <t>For use with Water Filtration System # 04303002</t>
  </si>
  <si>
    <t>Single-hole installation</t>
  </si>
  <si>
    <t>Flow: 2.0 GPM</t>
  </si>
  <si>
    <t>Anti-scald 100 degree saftey stop</t>
  </si>
  <si>
    <t xml:space="preserve"> Anti-scald 100 degree safety stop</t>
  </si>
  <si>
    <t>1 inch extension set # 96370000</t>
  </si>
  <si>
    <t>Flow 6.5 GPM @ 44 PSI</t>
  </si>
  <si>
    <t>Requires 3-Hole Roman Tub Rough #06607000</t>
  </si>
  <si>
    <t>Two-function diverter</t>
  </si>
  <si>
    <t>Includes 63" Techniflex hose</t>
  </si>
  <si>
    <t>Low-flow compliant - 2.0 GPM</t>
  </si>
  <si>
    <t>Toggle spray diverter</t>
  </si>
  <si>
    <t>Low-flow compliant - 1.5 GPM</t>
  </si>
  <si>
    <t>Spray modes: Rain, RainAir, WhirlAir</t>
  </si>
  <si>
    <t>Exposed installation</t>
  </si>
  <si>
    <t>Low-flow compliant - 1.0 GPM</t>
  </si>
  <si>
    <t>1 5/8" maximum counter depth</t>
  </si>
  <si>
    <t>Spray modes: SoftRain, IntenseRain, Massage</t>
  </si>
  <si>
    <t>Spray modes: SoftRain, IntenseRain, Pulsating Massage</t>
  </si>
  <si>
    <t>Spray modes: RainAir, Mix, CaresseAir</t>
  </si>
  <si>
    <t>Brush Nickel Finish</t>
  </si>
  <si>
    <t>Polish Nickel finish</t>
  </si>
  <si>
    <t>Single peg hook extends 1-9/16 in. from wall</t>
  </si>
  <si>
    <t>Beautiful chrome finish</t>
  </si>
  <si>
    <t>Single peg hook</t>
  </si>
  <si>
    <t>1/2 in. connections for easy installation</t>
  </si>
  <si>
    <t>1/2 In. connections for easy installation</t>
  </si>
  <si>
    <t>Tub Spout With Diverter</t>
  </si>
  <si>
    <t>High-arc spout swivels 150 degrees for complete sink access</t>
  </si>
  <si>
    <t xml:space="preserve">Steel Optik finish </t>
  </si>
  <si>
    <t>Designed to customize your shower</t>
  </si>
  <si>
    <t>Use to convert a 3-hole faucet to a single-hole faucet</t>
  </si>
  <si>
    <t>40 no-clog spray channels</t>
  </si>
  <si>
    <t>Classic design to coordinate many styles</t>
  </si>
  <si>
    <t>Up to 10 GPM At 44 PSI</t>
  </si>
  <si>
    <t>Includes soap dish</t>
  </si>
  <si>
    <t>Includes Soap Dish</t>
  </si>
  <si>
    <t>26 in. of adjustable length for your handshower</t>
  </si>
  <si>
    <t>Especially created for vessel type sinks</t>
  </si>
  <si>
    <t>Convenient single lever operation</t>
  </si>
  <si>
    <t>Convenient single-lever operation</t>
  </si>
  <si>
    <t>7/8" extension set available #98860000 (sold separately)</t>
  </si>
  <si>
    <t>7/8" extension set available #13596xx0 (sold separately)</t>
  </si>
  <si>
    <t>Option: 3/4" female or 1/2" male fit- ting, 3/8" behind finished wall</t>
  </si>
  <si>
    <t>145 psi maximum pressure</t>
  </si>
  <si>
    <t>63 In. Hose</t>
  </si>
  <si>
    <t>Spray zones: Bodyzone-outer showerhead zone, Rainzone-inner showerheadwith AIR function, Laminar spray-at 3/4"</t>
  </si>
  <si>
    <t>Needs rough # 10650181</t>
  </si>
  <si>
    <t>Includes Thermostatic element</t>
  </si>
  <si>
    <t>Flow rate 15 GPM @ 44 PSI</t>
  </si>
  <si>
    <t>Includes shower arm</t>
  </si>
  <si>
    <t>Rain AIR spray mode</t>
  </si>
  <si>
    <t>Fits Trio rough #15984181 and #15981181</t>
  </si>
  <si>
    <t xml:space="preserve">Fits 3/4" rough #15977181 </t>
  </si>
  <si>
    <t>Plates may be extended by a second plate</t>
  </si>
  <si>
    <t>Requires rough #10303181</t>
  </si>
  <si>
    <t>Recommended faucets: #11034xx1, #11026xx1, #11043xx1</t>
  </si>
  <si>
    <t>Recommended faucets: #11026xx1, 11043xx1</t>
  </si>
  <si>
    <t>7/8" shallow extension set available #98860xx0 (sold separately)</t>
  </si>
  <si>
    <t>Ceramic diverter cartridge</t>
  </si>
  <si>
    <t>48 gallons full for 160-lb. person</t>
  </si>
  <si>
    <t>Anti-scald 100-degree safety stop</t>
  </si>
  <si>
    <t>Flow boost setting: 1.32 GPM</t>
  </si>
  <si>
    <t>90-degree ceramic valves</t>
  </si>
  <si>
    <t>Low-flow compliant - 1.75 GPM</t>
  </si>
  <si>
    <t>Flow: 13 GPM</t>
  </si>
  <si>
    <t>Flow: 16 GPM</t>
  </si>
  <si>
    <t>4.5 GPM at 44 PSI</t>
  </si>
  <si>
    <t>Flows Up To 10 Gpm @ 44 Psi</t>
  </si>
  <si>
    <t>Permits installation of thermostatic trim escutcheon when rough is installed too deep in the wall</t>
  </si>
  <si>
    <t>Simplistic conversion from a 3-hole to a single-hole faucet</t>
  </si>
  <si>
    <t>1-3/8 in. hole diameter</t>
  </si>
  <si>
    <t>Chrome finish lends added durability to make cleanup a breeze</t>
  </si>
  <si>
    <t>Brushed nickel finish lends added durability to make cleanup a breeze</t>
  </si>
  <si>
    <t>Polished nickel finish lends added durability to make cleanup a breeze</t>
  </si>
  <si>
    <t>Rubbed bronze finish lends added durability to make cleanup a breeze</t>
  </si>
  <si>
    <t>Requires Rough, 4-Hole Roman Tub Set (#06646000)</t>
  </si>
  <si>
    <t>MagFit magnetic sprayhead docking ensures quiet, easy and secure fit</t>
  </si>
  <si>
    <t>16º adjustable aerator spray</t>
  </si>
  <si>
    <t>Built-in stop for cleaning</t>
  </si>
  <si>
    <t>Anti-scald 100 degree safety stop</t>
  </si>
  <si>
    <t>Touchscreen for use with five functions</t>
  </si>
  <si>
    <t xml:space="preserve"> 1" extension set # 13596xx0</t>
  </si>
  <si>
    <t>Requires volume control</t>
  </si>
  <si>
    <t>Flow: 17 GPM</t>
  </si>
  <si>
    <t>Specially designed to reduce noise</t>
  </si>
  <si>
    <t>Includes two ½" NPT x ½" G nipples and spacing jig</t>
  </si>
  <si>
    <t>Flow: 2.5 GPM</t>
  </si>
  <si>
    <t>Fits all hoses with a conical nut</t>
  </si>
  <si>
    <t>Handshower: normal spray with AIR</t>
  </si>
  <si>
    <t>Handshower with full spray AIR injection</t>
  </si>
  <si>
    <t>Includes diverter for handshower</t>
  </si>
  <si>
    <t>Toggle spray diverter between two spray modes</t>
  </si>
  <si>
    <t>Anti-scald 100º safety stop</t>
  </si>
  <si>
    <t>1" extension set #96370000 (sold separately)</t>
  </si>
  <si>
    <t>1 1/2" extension set #96370000 (sold separately)</t>
  </si>
  <si>
    <t>Fits all 1/2" shower hoses</t>
  </si>
  <si>
    <t>Handshower with AIR-injection normal spray</t>
  </si>
  <si>
    <t>90 gallons full for 155lbs. Person</t>
  </si>
  <si>
    <t>1" extension set #94370000 (sold separately)</t>
  </si>
  <si>
    <t>7/8" extension set #97407000 (sold separately)</t>
  </si>
  <si>
    <t>Flow Rate: 2.5 GPM</t>
  </si>
  <si>
    <t>Square design for a modern look</t>
  </si>
  <si>
    <t>Spray modes: RainAir, Rain, WhirlAir</t>
  </si>
  <si>
    <t>Spray modes: Vario-Jet (3 spray zones of variable intensity)</t>
  </si>
  <si>
    <t>Porter S handshower holder</t>
  </si>
  <si>
    <t>Outlets may be operated simultaneously (maximum combined flow of 2.0 GPM)</t>
  </si>
  <si>
    <t>Showerhead and handshower can be used simultaneously</t>
  </si>
  <si>
    <t>Includes showerarm for installation, requires iBox rough part number 01850181</t>
  </si>
  <si>
    <t>Swivel ball allows you to adjust the angle of the showerhead to suit your preference</t>
  </si>
  <si>
    <t>No Teflon tape needed</t>
  </si>
  <si>
    <t>90 Degrees Bend</t>
  </si>
  <si>
    <t>Smooth chrome finish</t>
  </si>
  <si>
    <t>Chrome finish provides an attractive appearance</t>
  </si>
  <si>
    <t>Extends a showerhead or handshower (both sold separately) from the shower wall and provides an abundance of clearance</t>
  </si>
  <si>
    <t>Fits all 1/2 In. hoses</t>
  </si>
  <si>
    <t>Internal Vacuum Breaker</t>
  </si>
  <si>
    <t>12 In. Female Supply</t>
  </si>
  <si>
    <t>Cleaning System</t>
  </si>
  <si>
    <t>Fits all 1/2" hoses with conical nut</t>
  </si>
  <si>
    <t xml:space="preserve">Easy to follow installation instructions </t>
  </si>
  <si>
    <t>Slider moves sideways, up/down, and pivots</t>
  </si>
  <si>
    <t>Angle adjustable handshower holder</t>
  </si>
  <si>
    <t>Smooth finish to prevent scratches on tub</t>
  </si>
  <si>
    <t>Smooth Finish To Prevent Scratches On Tub</t>
  </si>
  <si>
    <t>No-kink hose</t>
  </si>
  <si>
    <t>Easy to install</t>
  </si>
  <si>
    <t xml:space="preserve">Quattro diverter, 15930181 sold separately, allows you to choose between 3 functions or a combination </t>
  </si>
  <si>
    <t>Smooth design with a chrome finish to help provide a classic look</t>
  </si>
  <si>
    <t>Requires two supply lines</t>
  </si>
  <si>
    <t>Quiclean cleaning system</t>
  </si>
  <si>
    <t>Must be used with a control valve</t>
  </si>
  <si>
    <t xml:space="preserve"> Features Quiclean cleaning system easy maintenance</t>
  </si>
  <si>
    <t>Super flat polished face</t>
  </si>
  <si>
    <t>Horizontal or Vertical installation</t>
  </si>
  <si>
    <t xml:space="preserve">refreshing full spray, "no clog" green spray channels. rubber boot covers brass ball shower arm connection. 2.5 gpm @ 80 psi. </t>
  </si>
  <si>
    <t>1/2 In. Female Supply</t>
  </si>
  <si>
    <t>Includes 72 no-clog spray channels</t>
  </si>
  <si>
    <t>Self-cleaning system</t>
  </si>
  <si>
    <t>Easy installation for prompt use</t>
  </si>
  <si>
    <t>Easy To Clean</t>
  </si>
  <si>
    <t>Fast and easy installation</t>
  </si>
  <si>
    <t>Designed to hold soap and shampoo, so you can easily access both during your shower</t>
  </si>
  <si>
    <t>Ceramic disc cartridges help ensure leak-free performance</t>
  </si>
  <si>
    <t>ADA-compliant lever handles</t>
  </si>
  <si>
    <t>Drain included to complete the look</t>
  </si>
  <si>
    <t xml:space="preserve">Simplistic installation instruction </t>
  </si>
  <si>
    <t xml:space="preserve">Clear and concise installation instructions </t>
  </si>
  <si>
    <t>Clear and concise installation instructions for easy installation</t>
  </si>
  <si>
    <t>Includes a drain to complete the look</t>
  </si>
  <si>
    <t>Features Quiclean function</t>
  </si>
  <si>
    <t xml:space="preserve"> 7/8" extension set #98860xx0</t>
  </si>
  <si>
    <t>Joystick ceramic cartridge</t>
  </si>
  <si>
    <t>M2 mixing ceramic cartridge</t>
  </si>
  <si>
    <t>Needs rough #13622181</t>
  </si>
  <si>
    <t>Requires iBox Universal Plus rough #01850181</t>
  </si>
  <si>
    <t>Full and Needle sprays with no-clog aerator</t>
  </si>
  <si>
    <t>No-clog aerator</t>
  </si>
  <si>
    <t>Steel Finish</t>
  </si>
  <si>
    <t>Holds up to 15 lb.</t>
  </si>
  <si>
    <t>Holds up to 8 oz. of liquid</t>
  </si>
  <si>
    <t>Holds 1 spare roll in a convenient location</t>
  </si>
  <si>
    <t>Includes a brush holder, a sturdy glass cup and a brush with nylon bristles</t>
  </si>
  <si>
    <t>Coordinates with hansgrohe E bath accessories (sold separately)</t>
  </si>
  <si>
    <t>Mounting hardware is included</t>
  </si>
  <si>
    <t>Easy To Mount</t>
  </si>
  <si>
    <t>Brush has nylon bristles</t>
  </si>
  <si>
    <t>Crystal glass</t>
  </si>
  <si>
    <t>Includes hardware</t>
  </si>
  <si>
    <t>Coordinates with the accessories within the PuraVida collection (sold separately)</t>
  </si>
  <si>
    <t>Holds up to 8 oz. of liquid soap or lotion</t>
  </si>
  <si>
    <t>9-1/2 in. handle length</t>
  </si>
  <si>
    <t>Cover protects toilet paper</t>
  </si>
  <si>
    <t>Designed to hold 1 spare roll of toilet paper</t>
  </si>
  <si>
    <t>8 oz capacity</t>
  </si>
  <si>
    <t>8 oz. capacity</t>
  </si>
  <si>
    <t>With Drain Holes</t>
  </si>
  <si>
    <t>180 ml bottle capacity</t>
  </si>
  <si>
    <t>Serves as a towel bar and rail for additional accessories</t>
  </si>
  <si>
    <t>Decorative cover</t>
  </si>
  <si>
    <t>Low-flow compliant - 0.5 GPM</t>
  </si>
  <si>
    <t>Locking spray diverter (reverts to default spray mode upon valve closing)</t>
  </si>
  <si>
    <t>German Engineering</t>
  </si>
  <si>
    <t>Fits all current showerpanels</t>
  </si>
  <si>
    <t>1/2 in. connection for easy placement</t>
  </si>
  <si>
    <t>Chrome finish for a classic shine</t>
  </si>
  <si>
    <t>Easy installation instructions for prompt use</t>
  </si>
  <si>
    <t>Includes a valve and trim</t>
  </si>
  <si>
    <t>Step by step instruction for easy installation</t>
  </si>
  <si>
    <t>Easy installation instruction included for prompt use</t>
  </si>
  <si>
    <t>Rotating shower spray control lever provides easy handshower operation</t>
  </si>
  <si>
    <t>Easy installation for immediate use</t>
  </si>
  <si>
    <t>Flow 8GPM @ 44 PSI</t>
  </si>
  <si>
    <t>Flow 8 GPM @ 44 PSI</t>
  </si>
  <si>
    <t xml:space="preserve">7/8 inch shallow extension set # 13596xx0 </t>
  </si>
  <si>
    <t>Flow 1.5 GPM: 30% Water Savings</t>
  </si>
  <si>
    <t>Includes base plate</t>
  </si>
  <si>
    <t>Includes pressue balance cartridge</t>
  </si>
  <si>
    <t>360[DEG] Control spray mode adjustment</t>
  </si>
  <si>
    <t>Pressure balance cartridge</t>
  </si>
  <si>
    <t>Built-in service stops, Showerhead and handshower must be ordered separately</t>
  </si>
  <si>
    <t>Fully-finished matching spray face</t>
  </si>
  <si>
    <t>Showerhead, handshower, and hose must be ordered separately</t>
  </si>
  <si>
    <t>Wall mount installation</t>
  </si>
  <si>
    <t>Extension kit available</t>
  </si>
  <si>
    <t>Wall Mount Installation</t>
  </si>
  <si>
    <t>Holds up to 25 lb. of weight</t>
  </si>
  <si>
    <t>Needs Rough 06646000</t>
  </si>
  <si>
    <t>Ergonomic pull-out spray with full and needle spray modes for versatility</t>
  </si>
  <si>
    <t>Brass construction resists corrosion for lasting performance</t>
  </si>
  <si>
    <t>Fits single-hole faucets (sold separately)</t>
  </si>
  <si>
    <t>1.6 GPM flow (feels lik 2.5 GPM)</t>
  </si>
  <si>
    <t>80 In. Hose</t>
  </si>
  <si>
    <t>Angle adjustable acrylic holder</t>
  </si>
  <si>
    <t>Angle Adjustable Acrylic Holder</t>
  </si>
  <si>
    <t>Angle adjustable spray</t>
  </si>
  <si>
    <t>Diverter for handshower</t>
  </si>
  <si>
    <t>Rough-in for freestanding tub filler trim</t>
  </si>
  <si>
    <t>15-1/2 In. L X 47 In. W X 90 In. H</t>
  </si>
  <si>
    <t>Handshower with full spray</t>
  </si>
  <si>
    <t>Thermostatic module w/ Volume Controls recommended</t>
  </si>
  <si>
    <t>Flow: 6 GPM</t>
  </si>
  <si>
    <t>Flow: 7 GPM</t>
  </si>
  <si>
    <t>Flow rate 15 GPM at 44PSI</t>
  </si>
  <si>
    <t>Requires rough #10754181 (sold separately)</t>
  </si>
  <si>
    <t>196 no-clog spray channels</t>
  </si>
  <si>
    <t>1" extension set #96370000 available (sold separately)</t>
  </si>
  <si>
    <t>1" extension set is available #96370000</t>
  </si>
  <si>
    <t>Flow rate 1.5 GPM: 30% Water Savings</t>
  </si>
  <si>
    <t>Faucet without pop-up preferred</t>
  </si>
  <si>
    <t>Faucet without pop-up assembly is preferred</t>
  </si>
  <si>
    <t>Drain assembly is Not included</t>
  </si>
  <si>
    <t>Filling height: 14"</t>
  </si>
  <si>
    <t>Fits all 1/2" hoses with a conical nut</t>
  </si>
  <si>
    <t>Flow rate 16 GPM @ 44 PSI</t>
  </si>
  <si>
    <t>1" extension set #96370000 available</t>
  </si>
  <si>
    <t>Ceramic cartridge for volume control</t>
  </si>
  <si>
    <t>The cover is made of mirrored safety glass in chrome</t>
  </si>
  <si>
    <t>The cover is made of mirrored safety glass in white</t>
  </si>
  <si>
    <t>Reliable Components</t>
  </si>
  <si>
    <t>Use to customize your kitchen faucet</t>
  </si>
  <si>
    <t>Ceramic disc valving helps ensure leak-free performance</t>
  </si>
  <si>
    <t>Sold brass construction for lasting durability</t>
  </si>
  <si>
    <t xml:space="preserve"> 7/8 " shallow extension set # 13596xx0</t>
  </si>
  <si>
    <t>Concise installation instructions included</t>
  </si>
  <si>
    <t>Optimized for shower-efficient shower products</t>
  </si>
  <si>
    <t>For installation of hansgrohe showerpipes and wall-mounted mixing valves</t>
  </si>
  <si>
    <t>Spout arm swivels 150 degrees</t>
  </si>
  <si>
    <t>Pop-up assembly not included</t>
  </si>
  <si>
    <t>Diverter for 1/2" handshower outlet</t>
  </si>
  <si>
    <t>Includes Metal Showerhose, 50" (# 28112xxx)</t>
  </si>
  <si>
    <t>Integrated volume controls</t>
  </si>
  <si>
    <t>Installation flange for stability</t>
  </si>
  <si>
    <t>90-degree ceramic valves for extended product life</t>
  </si>
  <si>
    <t>Requires rough</t>
  </si>
  <si>
    <t>Fits all 1/2" showerhoses</t>
  </si>
  <si>
    <t>Needs rough #13444181</t>
  </si>
  <si>
    <t>Flow rate 13 GPM @ 44 PSI</t>
  </si>
  <si>
    <t>Filling height: 15"</t>
  </si>
  <si>
    <t>Showerhead swivels 160°</t>
  </si>
  <si>
    <t>Chrome-plated wall supports of metal</t>
  </si>
  <si>
    <t>Fully chrome-plated spray disc</t>
  </si>
  <si>
    <t>fully chrome-plated spray disc</t>
  </si>
  <si>
    <t>Flow rate: 2.0 GPM</t>
  </si>
  <si>
    <t>Spray face removable for cleaning</t>
  </si>
  <si>
    <t>Easy-to-clean white spray face</t>
  </si>
  <si>
    <t>Easy-to-clean brushed nickel spray face</t>
  </si>
  <si>
    <t>1/2" female outlet for showerhead</t>
  </si>
  <si>
    <t>Select push button on/off control for 2 outlets</t>
  </si>
  <si>
    <t>Includes Escutcheon Plate</t>
  </si>
  <si>
    <t>1/2 in. FNPT inlet</t>
  </si>
  <si>
    <t>1/2 In. Female NPT inlet</t>
  </si>
  <si>
    <t>Durable Chrome finish</t>
  </si>
  <si>
    <t>Fits All 12 In. Hoses</t>
  </si>
  <si>
    <t>Can use two features at the same time</t>
  </si>
  <si>
    <t>1/2 In. Female Inlet</t>
  </si>
  <si>
    <t>G 1/2</t>
  </si>
  <si>
    <t>Continuous angle adjustment for easy control</t>
  </si>
  <si>
    <t>360-degree adjustable spray for versatility</t>
  </si>
  <si>
    <t xml:space="preserve">360-degree adjustable spray </t>
  </si>
  <si>
    <t>Rain AIR and Rainflow Waterfall spray modes</t>
  </si>
  <si>
    <t>Includes rubber boot</t>
  </si>
  <si>
    <t>Features Rub-It! cleaning system</t>
  </si>
  <si>
    <t>Ideal for ceiling mount or use with showerarm</t>
  </si>
  <si>
    <t>Solid Brass shell</t>
  </si>
  <si>
    <t>65 no-clog spray channels</t>
  </si>
  <si>
    <t>67 no-clog spray channels</t>
  </si>
  <si>
    <t>Specifically designed for vessel sinks</t>
  </si>
  <si>
    <t>120º swivel spout</t>
  </si>
  <si>
    <t>Flow rate: 5.8 GPM</t>
  </si>
  <si>
    <t>Flow rate: 5.0 GPM</t>
  </si>
  <si>
    <t>Flow rate of 1.2 GPM for water savings</t>
  </si>
  <si>
    <t>The single handle operates both water volume and temperature</t>
  </si>
  <si>
    <t>Grid drain</t>
  </si>
  <si>
    <t>Flow: 8 GPM/2.0 GPM</t>
  </si>
  <si>
    <t>Suggested showerarms #27413xx1 and 27422xx1</t>
  </si>
  <si>
    <t>Spout swivels 150-degrees</t>
  </si>
  <si>
    <t>Includes a 3/4" hose adaptor</t>
  </si>
  <si>
    <t>Durable design</t>
  </si>
  <si>
    <t>Durable Design</t>
  </si>
  <si>
    <t>Designed to hold 1 robe or towel</t>
  </si>
  <si>
    <t>Easy installation with the included mounting hardware</t>
  </si>
  <si>
    <t>Easy installation</t>
  </si>
  <si>
    <t>24 In. Towel Bar</t>
  </si>
  <si>
    <t>Install with ease for prompt use</t>
  </si>
  <si>
    <t>Hold 8 full ounces of liquid soap or lotion</t>
  </si>
  <si>
    <t>Hold 8 full ounces of liquid</t>
  </si>
  <si>
    <t>Designed to hold 1 roll of toilet paper</t>
  </si>
  <si>
    <t>Mounting hardware included for easy installation</t>
  </si>
  <si>
    <t>Can be used simultaneously as a shelf</t>
  </si>
  <si>
    <t>Adaptor set #42870000 must be used when installing on a rail</t>
  </si>
  <si>
    <t>For use of hanging bathrobes</t>
  </si>
  <si>
    <t>Handle tilts back for on/off</t>
  </si>
  <si>
    <t>Turn handle left/right to adjust temperature</t>
  </si>
  <si>
    <t>Included pop-up assembly</t>
  </si>
  <si>
    <t>Fits all 2-hole and 3-hole thermostatic tub fillers</t>
  </si>
  <si>
    <t>Designed for single-hole installation (instructions included)</t>
  </si>
  <si>
    <t>Mounts to a wall for single-hole installation (instructions included)</t>
  </si>
  <si>
    <t>Copper pipe connections</t>
  </si>
  <si>
    <t>Set your preferred water temperature</t>
  </si>
  <si>
    <t>available in chrome or white</t>
  </si>
  <si>
    <t>spray disc surface in two variants: chrome or white</t>
  </si>
  <si>
    <t>Shut-off/diverter valve, thermostatic cartridge</t>
  </si>
  <si>
    <t>Nylon hose for quiet, long-lasting service</t>
  </si>
  <si>
    <t>Installation is quick and easy</t>
  </si>
  <si>
    <t xml:space="preserve">Without pop-up assembly </t>
  </si>
  <si>
    <t>Use to mount your tub filler on the floor beside your tub</t>
  </si>
  <si>
    <t>50" Techniflex hose</t>
  </si>
  <si>
    <t>Polished Stainless Steel matches chrome product</t>
  </si>
  <si>
    <t>Requires rough # 10750181</t>
  </si>
  <si>
    <t>2.5 GPM</t>
  </si>
  <si>
    <t>2-jet handshower with Full and Mono spray modes</t>
  </si>
  <si>
    <t>Ceramic cartridge for temperature control</t>
  </si>
  <si>
    <t>Shelf material: anodized aluminum</t>
  </si>
  <si>
    <t>Use with single-hole kitchen faucets (sold separately)</t>
  </si>
  <si>
    <t>Adjustable hot water stop</t>
  </si>
  <si>
    <t>Flow: 8 GPM / 2.0 GPM</t>
  </si>
  <si>
    <t>Spout arm swivels 150-degrees</t>
  </si>
  <si>
    <t>Flow rate 1.5 GPM</t>
  </si>
  <si>
    <t>50" Metal hose</t>
  </si>
  <si>
    <t>Requires Rough, 4-Hole Roman Tub Set (#13444181)</t>
  </si>
  <si>
    <t>1/2" male NPT inlet</t>
  </si>
  <si>
    <t>Exposed installation for a polished look</t>
  </si>
  <si>
    <t>Extended max. 26 1/2"</t>
  </si>
  <si>
    <t>Wall-mounted installation</t>
  </si>
  <si>
    <t>Extended max. 23 1/2"</t>
  </si>
  <si>
    <t>Includes 3/4" adaptor</t>
  </si>
  <si>
    <t>Weight empty: 165 lbs</t>
  </si>
  <si>
    <t>Requires rough for installation (26254181)</t>
  </si>
  <si>
    <t>For use with # 10926xx1 only</t>
  </si>
  <si>
    <t>Easy-to-clean spray face</t>
  </si>
  <si>
    <t>Exposed thermostatic mixing valve</t>
  </si>
  <si>
    <t>Thermosttic cartridge, start/stop cartridge</t>
  </si>
  <si>
    <t>Exposed thermostatic mixing valve w/tubfiller</t>
  </si>
  <si>
    <t>Included mounting plate provides additional support</t>
  </si>
  <si>
    <t>180 No-Clog Spray Channels</t>
  </si>
  <si>
    <t>Shelf made of safety glass</t>
  </si>
  <si>
    <t>Eco-friendly EcoAIR technology offers environmental friendliness</t>
  </si>
  <si>
    <t>Weight: 14 3/4 lbs</t>
  </si>
  <si>
    <t>Flow: 1.4 GPM</t>
  </si>
  <si>
    <t>Self-cleaning system for easy maintenance</t>
  </si>
  <si>
    <t>82 no-clog spray channels</t>
  </si>
  <si>
    <t>8 in. widespread installation design</t>
  </si>
  <si>
    <t>Compact wall-mounted design helps save space</t>
  </si>
  <si>
    <t>Flow rate of 1.0 GPM for water savings</t>
  </si>
  <si>
    <t>Requires rough #13622181</t>
  </si>
  <si>
    <t>2-hole installation</t>
  </si>
  <si>
    <t>Full spray and needle spray</t>
  </si>
  <si>
    <t>Full spray</t>
  </si>
  <si>
    <t>Coordinates with other PuraVida bath accessories (sold separately)</t>
  </si>
  <si>
    <t>Mounting possible with toilet paper roll holder #42836000 (adaptor #42870000 necessary)</t>
  </si>
  <si>
    <t>Swivel range 120°</t>
  </si>
  <si>
    <t>7/8 shallow extension set #13596xx0</t>
  </si>
  <si>
    <t>Fits rough # 01850181</t>
  </si>
  <si>
    <t>7/8 inch shallow extension set # 13596xx0</t>
  </si>
  <si>
    <t>Installs easily with included hardware</t>
  </si>
  <si>
    <t>Toggle diverter</t>
  </si>
  <si>
    <t>50" techniflex hose</t>
  </si>
  <si>
    <t>Needs rough #10452181</t>
  </si>
  <si>
    <t>May require in-line pressure balance valve # 13418181 (sold separately)</t>
  </si>
  <si>
    <t>Mount flush or exposed installation</t>
  </si>
  <si>
    <t>7/8" Extension set available-#13596xx0</t>
  </si>
  <si>
    <t>Requires iBox Universal Plus Rough #01850181 (sold separately)</t>
  </si>
  <si>
    <t>⅜" compression</t>
  </si>
  <si>
    <t>Optional grid drain #04267xx0 available (sold separately)</t>
  </si>
  <si>
    <t>Mounts on countertop</t>
  </si>
  <si>
    <t>Optional grid drain #06400xx0 or #04267xx0 available (sold separately)</t>
  </si>
  <si>
    <t>Flow rate 5.8 GPM@ 44 PSI</t>
  </si>
  <si>
    <t>Requires rough #10452181</t>
  </si>
  <si>
    <t>Weight empty: 310 lbs.</t>
  </si>
  <si>
    <t>7/8" shallow extension set #98860xx0 available</t>
  </si>
  <si>
    <t>Separate controls for temperature and volume</t>
  </si>
  <si>
    <t>Requires Rough, Thermostatic 4-Hole Roman Tub Set (#15460181)</t>
  </si>
  <si>
    <t>7.8" shallow extension set #13596xx0</t>
  </si>
  <si>
    <t>Includes mounting hardware</t>
  </si>
  <si>
    <t>1/2 in. connections make installation easy</t>
  </si>
  <si>
    <t>Flow rate of 1.5 GPM for water savings</t>
  </si>
  <si>
    <t>Includes optional accessory to limit total flow to 2.0 GPM where required</t>
  </si>
  <si>
    <t>Requires rough # 01850181</t>
  </si>
  <si>
    <t>Needs rough #16549181</t>
  </si>
  <si>
    <t>Flow rate 5.8 GPM @ 44 PSI</t>
  </si>
  <si>
    <t>Spout reach 9 3/8"</t>
  </si>
  <si>
    <t>7/8" Extension set is available #13596xx0</t>
  </si>
  <si>
    <t>7/8" Extension set available #13596xx0</t>
  </si>
  <si>
    <t>2 Ceramic shut-off valves</t>
  </si>
  <si>
    <t>14" height</t>
  </si>
  <si>
    <t>Includes brass showerarm</t>
  </si>
  <si>
    <t>100 - 240 Volt AC / 50-60 Hz</t>
  </si>
  <si>
    <t>Low-voltage LED light module, Includes power supply and 23' connection cable, Includes brass showerarm</t>
  </si>
  <si>
    <t>Built-in shut-off and diverter</t>
  </si>
  <si>
    <t>Safety glass shelf</t>
  </si>
  <si>
    <t>Features QuickClean function on handshower and showerhead</t>
  </si>
  <si>
    <t>Includes an escutcheon plate</t>
  </si>
  <si>
    <t>107 No-clog Spray Channels</t>
  </si>
  <si>
    <t>Quick and easy installation with a 1/2 in. female inlet for your convenience</t>
  </si>
  <si>
    <t>360 degree adjustable spray</t>
  </si>
  <si>
    <t>Flow rate 0.9 gpm</t>
  </si>
  <si>
    <t>Includes a rubber boot for your convenience</t>
  </si>
  <si>
    <t>Battery operated (6V CR-P2, included) with low battery indicator</t>
  </si>
  <si>
    <t>Requires rough #06607000</t>
  </si>
  <si>
    <t>Requires rough #06646000</t>
  </si>
  <si>
    <t>Swivel range of 120 degrees allows for robust sink coverage</t>
  </si>
  <si>
    <t>Requires Rough, 3-Hole, Single-Lever Roman Tub Set (#13439181)</t>
  </si>
  <si>
    <t>Includes optional accessory to limit total flow to 2.0 GPM @ 80 psi where required</t>
  </si>
  <si>
    <t>Flow rate: 1.2 GPM</t>
  </si>
  <si>
    <t>7/8" Extension set available #97407xx0 (sold separately)</t>
  </si>
  <si>
    <t>Improved handle position</t>
  </si>
  <si>
    <t xml:space="preserve">Cascade no-clog aerator </t>
  </si>
  <si>
    <t>3/8" hoses</t>
  </si>
  <si>
    <t>37__hpu60000_tif.jpg</t>
  </si>
  <si>
    <t>37__hpu60001_tif.jpg</t>
  </si>
  <si>
    <t>37__hpu70000_tif.jpg</t>
  </si>
  <si>
    <t>37__hpu60002_tif.jpg</t>
  </si>
  <si>
    <t>37__hpu70001_tif.jpg</t>
  </si>
  <si>
    <t>37__hpu60003_tif.jpg</t>
  </si>
  <si>
    <t>37__hpu70002_tif.jpg</t>
  </si>
  <si>
    <t>37__hpu70003_tif.jpg</t>
  </si>
  <si>
    <t>37__hpu60004_tif.jpg</t>
  </si>
  <si>
    <t>37__hpu600055_tif.jpg</t>
  </si>
  <si>
    <t>37__hpu700044_tif.jpg</t>
  </si>
  <si>
    <t>37__hpu60007_tif.jpg</t>
  </si>
  <si>
    <t>37__hpu70616_tif.jpg</t>
  </si>
  <si>
    <t>37__hpu60008_tif.jpg</t>
  </si>
  <si>
    <t>37__hpu70007_tif.jpg</t>
  </si>
  <si>
    <t>37__hpu70008_tif.jpg</t>
  </si>
  <si>
    <t>37__hpu70009_tif.jpg</t>
  </si>
  <si>
    <t>37__hpu60009_tif.jpg</t>
  </si>
  <si>
    <t>37__hpu70010_tif.jpg</t>
  </si>
  <si>
    <t>37__hpu60010_tif.jpg</t>
  </si>
  <si>
    <t>37__hpu70011_tif.jpg</t>
  </si>
  <si>
    <t>37__hpu70012_tif.jpg</t>
  </si>
  <si>
    <t>37__hpu70013_tif.jpg</t>
  </si>
  <si>
    <t>37__hpu60011_tif.jpg</t>
  </si>
  <si>
    <t>37__hpu70014_tif.jpg</t>
  </si>
  <si>
    <t>37__hpu60012_tif.jpg</t>
  </si>
  <si>
    <t>37__hpu70015_tif.jpg</t>
  </si>
  <si>
    <t>37__hpu60018_tif.jpg</t>
  </si>
  <si>
    <t>37__hpu60019_tif.jpg</t>
  </si>
  <si>
    <t>37__hpu60032_tif.jpg</t>
  </si>
  <si>
    <t>37__hpu70037_tif.jpg</t>
  </si>
  <si>
    <t>37__hpu70038_tif.jpg</t>
  </si>
  <si>
    <t>37__hpu70039_tif.jpg</t>
  </si>
  <si>
    <t>37__hpu60033_tif.jpg</t>
  </si>
  <si>
    <t>37__hpu70040_tif.jpg</t>
  </si>
  <si>
    <t>37__hpu60035_tif.jpg</t>
  </si>
  <si>
    <t>37__hpu60036_tif.jpg</t>
  </si>
  <si>
    <t>37__hpu60037_tif.jpg</t>
  </si>
  <si>
    <t>37__hpu60038_tif.jpg</t>
  </si>
  <si>
    <t>37__hpu70043_tif.jpg</t>
  </si>
  <si>
    <t>37__hpu82227_jpg.jpg</t>
  </si>
  <si>
    <t>37__hpu70044_tif.jpg</t>
  </si>
  <si>
    <t>37__hpu60039_tif.jpg</t>
  </si>
  <si>
    <t>37__hpu70045_tif.jpg</t>
  </si>
  <si>
    <t>37__hpu70047_tif.jpg</t>
  </si>
  <si>
    <t>37__hpu70048_tif.jpg</t>
  </si>
  <si>
    <t>37__hpu60041_tif.jpg</t>
  </si>
  <si>
    <t>37__hpu70050_tif.jpg</t>
  </si>
  <si>
    <t>37__hpu70051_tif.jpg</t>
  </si>
  <si>
    <t>37__hpu70052_tif.jpg</t>
  </si>
  <si>
    <t>37__hpu60042_tif.jpg</t>
  </si>
  <si>
    <t>37__hpu70053_tif.jpg</t>
  </si>
  <si>
    <t>37__hpu70054_tif.jpg</t>
  </si>
  <si>
    <t>37__hpu70055_tif.jpg</t>
  </si>
  <si>
    <t>37__hpu60043_tif.jpg</t>
  </si>
  <si>
    <t>37__hpu70056_tif.jpg</t>
  </si>
  <si>
    <t>37__hpu82230_jpg.jpg</t>
  </si>
  <si>
    <t>37__hpu60044_tif.jpg</t>
  </si>
  <si>
    <t>37__hpu70058_tif.jpg</t>
  </si>
  <si>
    <t>37__hpu82229_jpg.jpg</t>
  </si>
  <si>
    <t>37__hpu60053_tif.jpg</t>
  </si>
  <si>
    <t>37__hpu70076_tif.jpg</t>
  </si>
  <si>
    <t>37__hpu60054_tif.jpg</t>
  </si>
  <si>
    <t>37__hpu70077_tif.jpg</t>
  </si>
  <si>
    <t>37__hpu60055_tif.jpg</t>
  </si>
  <si>
    <t>37__hpu70078_tif.jpg</t>
  </si>
  <si>
    <t>37__hpu60056_tif.jpg</t>
  </si>
  <si>
    <t>37__hpu70079_tif.jpg</t>
  </si>
  <si>
    <t>37__hpu60057_tif.jpg</t>
  </si>
  <si>
    <t>37__hpu70080_tif.jpg</t>
  </si>
  <si>
    <t>37__hpu60059_tif.jpg</t>
  </si>
  <si>
    <t>37__hpu70082_tif.jpg</t>
  </si>
  <si>
    <t>37__hpu60060_tif.jpg</t>
  </si>
  <si>
    <t>37__hpu70083_tif.jpg</t>
  </si>
  <si>
    <t>37__hpu60061_tif.jpg</t>
  </si>
  <si>
    <t>37__hpu70084_tif.jpg</t>
  </si>
  <si>
    <t>37__hpu60062_tif.jpg</t>
  </si>
  <si>
    <t>37__hpu70085_tif.jpg</t>
  </si>
  <si>
    <t>37__hpu60063_tif.jpg</t>
  </si>
  <si>
    <t>37__hpu70086_tif.jpg</t>
  </si>
  <si>
    <t>37__hpu60064_tif.jpg</t>
  </si>
  <si>
    <t>37__hpu70087_tif.jpg</t>
  </si>
  <si>
    <t>37__hpu60065_tif.jpg</t>
  </si>
  <si>
    <t>37__hpu70088_tif.jpg</t>
  </si>
  <si>
    <t>37__hpu82228_jpg.jpg</t>
  </si>
  <si>
    <t>37__apu80431_tif.jpg</t>
  </si>
  <si>
    <t>37__apu90324_tif.jpg</t>
  </si>
  <si>
    <t>37__hpu60067_tif.jpg</t>
  </si>
  <si>
    <t>37__hpu70090_tif.jpg</t>
  </si>
  <si>
    <t>37__apu80393_tif.jpg</t>
  </si>
  <si>
    <t>37__hpu60068_tif.jpg</t>
  </si>
  <si>
    <t>37__hpu70091_tif.jpg</t>
  </si>
  <si>
    <t>37__hpu60069_tif.jpg</t>
  </si>
  <si>
    <t>37__hpu70092_tif.jpg</t>
  </si>
  <si>
    <t>37__hpu60070_tif.jpg</t>
  </si>
  <si>
    <t>37__hpu70093_tif.jpg</t>
  </si>
  <si>
    <t>37__hpu60071_tif.jpg</t>
  </si>
  <si>
    <t>37__hpu70094_tif.jpg</t>
  </si>
  <si>
    <t>37__hpu60072_tif.jpg</t>
  </si>
  <si>
    <t>37__hpu70095_tif.jpg</t>
  </si>
  <si>
    <t>37__hpu60073_tif.jpg</t>
  </si>
  <si>
    <t>37__hpu70096_tif.jpg</t>
  </si>
  <si>
    <t>37__hpu60074_tif.jpg</t>
  </si>
  <si>
    <t>37__hpu70097_tif.jpg</t>
  </si>
  <si>
    <t>37__hpu60075_tif.jpg</t>
  </si>
  <si>
    <t>37__hpu70098_tif.jpg</t>
  </si>
  <si>
    <t>37__hpu60076_tif.jpg</t>
  </si>
  <si>
    <t>37__hpu70099_tif.jpg</t>
  </si>
  <si>
    <t>37__hpu60077_tif.jpg</t>
  </si>
  <si>
    <t>37__hpu70100_tif.jpg</t>
  </si>
  <si>
    <t>37__hpu60078_tif.jpg</t>
  </si>
  <si>
    <t>37__hpu70101_tif.jpg</t>
  </si>
  <si>
    <t>37__hpu60079_tif.jpg</t>
  </si>
  <si>
    <t>37__hpu70102_tif.jpg</t>
  </si>
  <si>
    <t>37__hpu70430_tif.jpg</t>
  </si>
  <si>
    <t>37__hpu60080_tif.jpg</t>
  </si>
  <si>
    <t>37__hpu70103_tif.jpg</t>
  </si>
  <si>
    <t>37__hpu60081_tif.jpg</t>
  </si>
  <si>
    <t>37__hpu70104_tif.jpg</t>
  </si>
  <si>
    <t>37__hpu60082_tif.jpg</t>
  </si>
  <si>
    <t>37__hpu70105_tif.jpg</t>
  </si>
  <si>
    <t>37__hpu60083_tif.jpg</t>
  </si>
  <si>
    <t>37__hpu70106_tif.jpg</t>
  </si>
  <si>
    <t>37__hpu60084_tif.jpg</t>
  </si>
  <si>
    <t>37__hpu70107_tif.jpg</t>
  </si>
  <si>
    <t>37__hpu60085_tif.jpg</t>
  </si>
  <si>
    <t>37__hpu70108_tif.jpg</t>
  </si>
  <si>
    <t>37__hpu60086_tif.jpg</t>
  </si>
  <si>
    <t>37__hpu70109_tif.jpg</t>
  </si>
  <si>
    <t>37__hpu600877_tif.jpg</t>
  </si>
  <si>
    <t>37__hpu701100_tif.jpg</t>
  </si>
  <si>
    <t>37__hpu60088_tif.jpg</t>
  </si>
  <si>
    <t>37__hpu70111_tif.jpg</t>
  </si>
  <si>
    <t>37__hpu60509_jpg.jpg</t>
  </si>
  <si>
    <t>37__hpu60476_tif.jpg</t>
  </si>
  <si>
    <t>37__hpu70554_tif.jpg</t>
  </si>
  <si>
    <t>37__hpa01468_tif.jpg</t>
  </si>
  <si>
    <t>37__hpu60560_tif.jpg</t>
  </si>
  <si>
    <t>37__hpu70553_tif.jpg</t>
  </si>
  <si>
    <t>37__hpu60089_tif.jpg</t>
  </si>
  <si>
    <t>37__hpu70112_tif.jpg</t>
  </si>
  <si>
    <t>37__hpu60092_tif.jpg</t>
  </si>
  <si>
    <t>37__hpu70113_tif.jpg</t>
  </si>
  <si>
    <t>37__hpu60093_tif.jpg</t>
  </si>
  <si>
    <t>37__hpu70114_tif.jpg</t>
  </si>
  <si>
    <t>37__hpu60094_tif.jpg</t>
  </si>
  <si>
    <t>37__hpu70115_tif.jpg</t>
  </si>
  <si>
    <t>37__hpu70116_tif.jpg</t>
  </si>
  <si>
    <t>37__hpu70117_tif.jpg</t>
  </si>
  <si>
    <t>37__hpu60096_tif.jpg</t>
  </si>
  <si>
    <t>37__hpu70119_tif.jpg</t>
  </si>
  <si>
    <t>37__hpu70120_tif.jpg</t>
  </si>
  <si>
    <t>37__hpu60098_tif.jpg</t>
  </si>
  <si>
    <t>37__hpu70122_tif.jpg</t>
  </si>
  <si>
    <t>37__hpu60099_tif.jpg</t>
  </si>
  <si>
    <t>37__hpu60100_tif.jpg</t>
  </si>
  <si>
    <t>37__hpu701244_tif.jpg</t>
  </si>
  <si>
    <t>37__hpu60101_jpg.jpg</t>
  </si>
  <si>
    <t>37__hpu701255_tif.jpg</t>
  </si>
  <si>
    <t>37__hpu60102_tif.jpg</t>
  </si>
  <si>
    <t>37__hpu701266_tif.jpg</t>
  </si>
  <si>
    <t>37__hpu60103_jpg.jpg</t>
  </si>
  <si>
    <t>37__hpu701277_tif.jpg</t>
  </si>
  <si>
    <t>37__hpu60104_jpg.jpg</t>
  </si>
  <si>
    <t>37__hpu701288_tif.jpg</t>
  </si>
  <si>
    <t>37__hpu60105_tif.jpg</t>
  </si>
  <si>
    <t>37__hpu60106_tif.jpg</t>
  </si>
  <si>
    <t>37__hpu60107_tif.jpg</t>
  </si>
  <si>
    <t>37__hpu60109_tif.jpg</t>
  </si>
  <si>
    <t>37__hpu70129_tif.jpg</t>
  </si>
  <si>
    <t>37__hpu70130_tif.jpg</t>
  </si>
  <si>
    <t>37__hpu60110_tif.jpg</t>
  </si>
  <si>
    <t>37__hpu60111_tif.jpg</t>
  </si>
  <si>
    <t>37__hpu60112_tif.jpg</t>
  </si>
  <si>
    <t>37__hpu70133_tif.jpg</t>
  </si>
  <si>
    <t>37__hpu70134_tif.jpg</t>
  </si>
  <si>
    <t>37__hpu60113_tif.jpg</t>
  </si>
  <si>
    <t>37__hpu70135_tif.jpg</t>
  </si>
  <si>
    <t>37__hpu70136_tif.jpg</t>
  </si>
  <si>
    <t>37__hpu605033_jpg.jpg</t>
  </si>
  <si>
    <t>37__hpu60115_tif.jpg</t>
  </si>
  <si>
    <t>37__hpu70555_tif.jpg</t>
  </si>
  <si>
    <t>37__hpu70321_tif.jpg</t>
  </si>
  <si>
    <t>37__hpu60468_tif.jpg</t>
  </si>
  <si>
    <t>37__hpu70565_tif.jpg</t>
  </si>
  <si>
    <t>37__hpu60119_tif.jpg</t>
  </si>
  <si>
    <t>37__hpu60120_tif.jpg</t>
  </si>
  <si>
    <t>37__hpu60469_tif.jpg</t>
  </si>
  <si>
    <t>37__hpu70145_tif.jpg</t>
  </si>
  <si>
    <t>37__hpu70146_tif.jpg</t>
  </si>
  <si>
    <t>37__hpu605044_jpg.jpg</t>
  </si>
  <si>
    <t>37__hpu70567_tif.jpg</t>
  </si>
  <si>
    <t>37__hpu60472_jpg.jpg</t>
  </si>
  <si>
    <t>37__hpu60524_tif.jpg</t>
  </si>
  <si>
    <t>37__hpu60580_tif.jpg</t>
  </si>
  <si>
    <t>37__hpu70647_tif.jpg</t>
  </si>
  <si>
    <t>37__hpu70648_tif.jpg</t>
  </si>
  <si>
    <t>37__hpa01123_tif.jpg</t>
  </si>
  <si>
    <t>37__apu80104_tif.jpg</t>
  </si>
  <si>
    <t>37__apu90052_tif.jpg</t>
  </si>
  <si>
    <t>37__apu90053_tif.jpg</t>
  </si>
  <si>
    <t>37__hpu60291_tif.jpg</t>
  </si>
  <si>
    <t>37__hpu70350_tif.jpg</t>
  </si>
  <si>
    <t>37__hpu60508_jpg.jpg</t>
  </si>
  <si>
    <t>37__hpu70551_tif.jpg</t>
  </si>
  <si>
    <t>37__hpu70552_tif.jpg</t>
  </si>
  <si>
    <t>37__hpu60334_tif.jpg</t>
  </si>
  <si>
    <t>37__hpu70408_tif.jpg</t>
  </si>
  <si>
    <t>37__hpu70409_tif.jpg</t>
  </si>
  <si>
    <t>37__hpu70410_tif.jpg</t>
  </si>
  <si>
    <t>37__hpu60323_tif.jpg</t>
  </si>
  <si>
    <t>37__hpu70387_tif.jpg</t>
  </si>
  <si>
    <t>37__hpu70388_tif.jpg</t>
  </si>
  <si>
    <t>37__hpu70389_tif.jpg</t>
  </si>
  <si>
    <t>37__hpu60480_jpg.jpg</t>
  </si>
  <si>
    <t>37__hpu70560_tif.jpg</t>
  </si>
  <si>
    <t>37__hpa01478_tif.jpg</t>
  </si>
  <si>
    <t>37__hpu70579_tif.jpg</t>
  </si>
  <si>
    <t>37__hpu60296_tif.jpg</t>
  </si>
  <si>
    <t>37__hpu70357_tif.jpg</t>
  </si>
  <si>
    <t>37__hpu60481_jpg.jpg</t>
  </si>
  <si>
    <t>37__hpu70592_tif.jpg</t>
  </si>
  <si>
    <t>37__hpu60287_tif.jpg</t>
  </si>
  <si>
    <t>37__hpu70344_tif.jpg</t>
  </si>
  <si>
    <t>37__hpu60285_tif.jpg</t>
  </si>
  <si>
    <t>37__hpu70339_tif.jpg</t>
  </si>
  <si>
    <t>37__hpu60353_tif.jpg</t>
  </si>
  <si>
    <t>37__hpu70436_tif.jpg</t>
  </si>
  <si>
    <t>37__hpu70437_tif.jpg</t>
  </si>
  <si>
    <t>37__hpu60585_tif.jpg</t>
  </si>
  <si>
    <t>37__apa00752_tif.jpg</t>
  </si>
  <si>
    <t>37__apa00847_tif.jpg</t>
  </si>
  <si>
    <t>37__apu90332_tif.jpg</t>
  </si>
  <si>
    <t>37__hpu60121_jpg.jpg</t>
  </si>
  <si>
    <t>37__hpu70147_tif.jpg</t>
  </si>
  <si>
    <t>37__hpu60122_tif.jpg</t>
  </si>
  <si>
    <t>37__hpu70148_tif.jpg</t>
  </si>
  <si>
    <t>37__hpu70149_tif.jpg</t>
  </si>
  <si>
    <t>37__hpu70150_tif.jpg</t>
  </si>
  <si>
    <t>37__hpu60123_tif.jpg</t>
  </si>
  <si>
    <t>37__hpu70151_tif.jpg</t>
  </si>
  <si>
    <t>37__hpu70152_tif.jpg</t>
  </si>
  <si>
    <t>37__hpu70153_tif.jpg</t>
  </si>
  <si>
    <t>37__hpu60124_tif.jpg</t>
  </si>
  <si>
    <t>37__hpu70154_tif.jpg</t>
  </si>
  <si>
    <t>37__hpu70155_tif.jpg</t>
  </si>
  <si>
    <t>37__hpu70156_tif.jpg</t>
  </si>
  <si>
    <t>37__hpu60125_tif.jpg</t>
  </si>
  <si>
    <t>37__hpu70157_tif.jpg</t>
  </si>
  <si>
    <t>37__hpu70158_tif.jpg</t>
  </si>
  <si>
    <t>37__hpu70159_tif.jpg</t>
  </si>
  <si>
    <t>37__hpu60126_tif.jpg</t>
  </si>
  <si>
    <t>37__hpu70160_tif.jpg</t>
  </si>
  <si>
    <t>37__hpu70161_tif.jpg</t>
  </si>
  <si>
    <t>37__hpu70162_tif.jpg</t>
  </si>
  <si>
    <t>37__hpu60127_tif.jpg</t>
  </si>
  <si>
    <t>37__hpu70163_tif.jpg</t>
  </si>
  <si>
    <t>37__hpu70164_tif.jpg</t>
  </si>
  <si>
    <t>37__hpu70165_tif.jpg</t>
  </si>
  <si>
    <t>37__hpu60128_tif.jpg</t>
  </si>
  <si>
    <t>37__hpu70166_tif.jpg</t>
  </si>
  <si>
    <t>37__hpu70167_tif.jpg</t>
  </si>
  <si>
    <t>37__hpu70168_tif.jpg</t>
  </si>
  <si>
    <t>37__hpu60129_tif.jpg</t>
  </si>
  <si>
    <t>37__hpu70169_tif.jpg</t>
  </si>
  <si>
    <t>37__hpu70170_tif.jpg</t>
  </si>
  <si>
    <t>37__hpu60130_tif.jpg</t>
  </si>
  <si>
    <t>37__hpu70171_tif.jpg</t>
  </si>
  <si>
    <t>37__hpu70172_tif.jpg</t>
  </si>
  <si>
    <t>37__hpu60131_tif.jpg</t>
  </si>
  <si>
    <t>37__hpu70173_tif.jpg</t>
  </si>
  <si>
    <t>37__hpu70174_tif.jpg</t>
  </si>
  <si>
    <t>37__hpu60139_tif.jpg</t>
  </si>
  <si>
    <t>37__hpu70185_tif.jpg</t>
  </si>
  <si>
    <t>37__hpu60140_tif.jpg</t>
  </si>
  <si>
    <t>37__hpu70187_tif.jpg</t>
  </si>
  <si>
    <t>37__hpu60141_tif.jpg</t>
  </si>
  <si>
    <t>37__hpu70188_tif.jpg</t>
  </si>
  <si>
    <t>37__hpu60143_tif.jpg</t>
  </si>
  <si>
    <t>37__hpu70190_tif.jpg</t>
  </si>
  <si>
    <t>37__hpu60146_tif.jpg</t>
  </si>
  <si>
    <t>37__hpu70193_tif.jpg</t>
  </si>
  <si>
    <t>37__hpu60147_tif.jpg</t>
  </si>
  <si>
    <t>37__hpu70194_tif.jpg</t>
  </si>
  <si>
    <t>37__hpu60151_tif.jpg</t>
  </si>
  <si>
    <t>37__hpu70199_tif.jpg</t>
  </si>
  <si>
    <t>37__hpu60152_tif.jpg</t>
  </si>
  <si>
    <t>37__hpu70200_tif.jpg</t>
  </si>
  <si>
    <t>37__hpu60153_tif.jpg</t>
  </si>
  <si>
    <t>37__hpu60154_tif.jpg</t>
  </si>
  <si>
    <t>37__hpu70201_tif.jpg</t>
  </si>
  <si>
    <t>37__hpu60156_tif.jpg</t>
  </si>
  <si>
    <t>37__hpu70206_tif.jpg</t>
  </si>
  <si>
    <t>37__hpu70207_tif.jpg</t>
  </si>
  <si>
    <t>37__hpu70208_tif.jpg</t>
  </si>
  <si>
    <t>37__hpu60157_tif.jpg</t>
  </si>
  <si>
    <t>37__hpu60158_tif.jpg</t>
  </si>
  <si>
    <t>37__hpu60160_tif.jpg</t>
  </si>
  <si>
    <t>37__hpu70210_tif.jpg</t>
  </si>
  <si>
    <t>37__hpu70211_tif.jpg</t>
  </si>
  <si>
    <t>37__hpu70212_tif.jpg</t>
  </si>
  <si>
    <t>37__apu80000_tif.jpg</t>
  </si>
  <si>
    <t>37__apu90000_tif.jpg</t>
  </si>
  <si>
    <t>37__apu80001_tif.jpg</t>
  </si>
  <si>
    <t>37__apu90001_tif.jpg</t>
  </si>
  <si>
    <t>37__apu80003_tif.jpg</t>
  </si>
  <si>
    <t>37__apu80007_tif.jpg</t>
  </si>
  <si>
    <t>37__apu80008_tif.jpg</t>
  </si>
  <si>
    <t>37__apu80009_tif.jpg</t>
  </si>
  <si>
    <t>37__apu90003_tif.jpg</t>
  </si>
  <si>
    <t>37__apu80010_tif.jpg</t>
  </si>
  <si>
    <t>37__apu90004_tif.jpg</t>
  </si>
  <si>
    <t>37__apu80011_tif.jpg</t>
  </si>
  <si>
    <t>37__apu90005_tif.jpg</t>
  </si>
  <si>
    <t>37__apu80012_tif.jpg</t>
  </si>
  <si>
    <t>37__apu90006_tif.jpg</t>
  </si>
  <si>
    <t>37__hpu60162_tif.jpg</t>
  </si>
  <si>
    <t>37__apu80020_tif.jpg</t>
  </si>
  <si>
    <t>37__apu80021_tif.jpg</t>
  </si>
  <si>
    <t>37__apu80022_tif.jpg</t>
  </si>
  <si>
    <t>37__apu90010_tif.jpg</t>
  </si>
  <si>
    <t>37__apu80023_tif.jpg</t>
  </si>
  <si>
    <t>37__apu90011_tif.jpg</t>
  </si>
  <si>
    <t>37__hpu60163_tif.jpg</t>
  </si>
  <si>
    <t>37__apu80026_tif.jpg</t>
  </si>
  <si>
    <t>37__apu90013_tif.jpg</t>
  </si>
  <si>
    <t>37__hpu60164_tif.jpg</t>
  </si>
  <si>
    <t>37__apu80029_tif.jpg</t>
  </si>
  <si>
    <t>37__apu90016_tif.jpg</t>
  </si>
  <si>
    <t>37__apu90018_tif.jpg</t>
  </si>
  <si>
    <t>37__apu90019_tif.jpg</t>
  </si>
  <si>
    <t>37__apu80030_tif.jpg</t>
  </si>
  <si>
    <t>37__apu80031_tif.jpg</t>
  </si>
  <si>
    <t>37__apu90020_tif.jpg</t>
  </si>
  <si>
    <t>37__apu80032_tif.jpg</t>
  </si>
  <si>
    <t>37__apu80033_tif.jpg</t>
  </si>
  <si>
    <t>37__apu80034_tif.jpg</t>
  </si>
  <si>
    <t>37__apu90021_tif.jpg</t>
  </si>
  <si>
    <t>37__apu80036_tif.jpg</t>
  </si>
  <si>
    <t>37__apu80037_tif.jpg</t>
  </si>
  <si>
    <t>37__apu80038_tif.jpg</t>
  </si>
  <si>
    <t>37__apu80039_tif.jpg</t>
  </si>
  <si>
    <t>37__apu80040_tif.jpg</t>
  </si>
  <si>
    <t>37__apu80041_tif.jpg</t>
  </si>
  <si>
    <t>37__apa00179_tif.jpg</t>
  </si>
  <si>
    <t>37__apu80042_tif.jpg</t>
  </si>
  <si>
    <t>37__apu80043_tif.jpg</t>
  </si>
  <si>
    <t>37__apu90024_tif.jpg</t>
  </si>
  <si>
    <t>37__apu80044_tif.jpg</t>
  </si>
  <si>
    <t>37__apu90025_tif.jpg</t>
  </si>
  <si>
    <t>37__apu80045_tif.jpg</t>
  </si>
  <si>
    <t>37__apu90026_tif.jpg</t>
  </si>
  <si>
    <t>37__apu80046_tif.jpg</t>
  </si>
  <si>
    <t>37__apu90027_tif.jpg</t>
  </si>
  <si>
    <t>37__apu80047_tif.jpg</t>
  </si>
  <si>
    <t>37__apu90028_tif.jpg</t>
  </si>
  <si>
    <t>37__hpu60166_tif.jpg</t>
  </si>
  <si>
    <t>37__hpu60167_tif.jpg</t>
  </si>
  <si>
    <t>37__apu90290_tif.jpg</t>
  </si>
  <si>
    <t>37__hpu60168_tif.jpg</t>
  </si>
  <si>
    <t>37__apu90291_tif.jpg</t>
  </si>
  <si>
    <t>37__apu80051_tif.jpg</t>
  </si>
  <si>
    <t>37__apu80052_tif.jpg</t>
  </si>
  <si>
    <t>37__hpu60169_tif.jpg</t>
  </si>
  <si>
    <t>37__hpu60170_tif.jpg</t>
  </si>
  <si>
    <t>37__apu80053_tif.jpg</t>
  </si>
  <si>
    <t>37__apu90032_tif.jpg</t>
  </si>
  <si>
    <t>37__apu80054_tif.jpg</t>
  </si>
  <si>
    <t>37__apu80055_tif.jpg</t>
  </si>
  <si>
    <t>37__apa00022_tif.jpg</t>
  </si>
  <si>
    <t>37__hpu60172_tif.jpg</t>
  </si>
  <si>
    <t>37__apu80058_tif.jpg</t>
  </si>
  <si>
    <t>37__apu80059_tif.jpg</t>
  </si>
  <si>
    <t>37__apu80062_tif.jpg</t>
  </si>
  <si>
    <t>37__apu80063_tif.jpg</t>
  </si>
  <si>
    <t>37__apu80064_tif.jpg</t>
  </si>
  <si>
    <t>37__apu80065_tif.jpg</t>
  </si>
  <si>
    <t>37__apa00148_tif.jpg</t>
  </si>
  <si>
    <t>37__apa00149_tif.jpg</t>
  </si>
  <si>
    <t>37__apa00150_tif.jpg</t>
  </si>
  <si>
    <t>37__apu80069_tif.jpg</t>
  </si>
  <si>
    <t>37__apu80070_tif.jpg</t>
  </si>
  <si>
    <t>37__apu80071_tif.jpg</t>
  </si>
  <si>
    <t>37__apa00151_tif.jpg</t>
  </si>
  <si>
    <t>37__apu80074_tif.jpg</t>
  </si>
  <si>
    <t>37__apu80075_tif.jpg</t>
  </si>
  <si>
    <t>37__apu80076_tif.jpg</t>
  </si>
  <si>
    <t>37__apu80077_tif.jpg</t>
  </si>
  <si>
    <t>37__apu80078_tif.jpg</t>
  </si>
  <si>
    <t>37__apu80081_tif.jpg</t>
  </si>
  <si>
    <t>37__apu80082_tif.jpg</t>
  </si>
  <si>
    <t>37__apu80083_tif.jpg</t>
  </si>
  <si>
    <t>37__apu80084_tif.jpg</t>
  </si>
  <si>
    <t>37__apu80085_tif.jpg</t>
  </si>
  <si>
    <t>37__apu80086_tif.jpg</t>
  </si>
  <si>
    <t>37__apu80088_tif.jpg</t>
  </si>
  <si>
    <t>37__apu80394_tif.jpg</t>
  </si>
  <si>
    <t>37__apu80395_tif.jpg</t>
  </si>
  <si>
    <t>37__apu80091_tif.jpg</t>
  </si>
  <si>
    <t>37__apu80093_tif.jpg</t>
  </si>
  <si>
    <t>37__apu80095_tif.jpg</t>
  </si>
  <si>
    <t>37__apu80096_tif.jpg</t>
  </si>
  <si>
    <t>37__apu80097_tif.jpg</t>
  </si>
  <si>
    <t>37__apu80098_tif.jpg</t>
  </si>
  <si>
    <t>37__apu80099_tif.jpg</t>
  </si>
  <si>
    <t>37__apu80100_tif.jpg</t>
  </si>
  <si>
    <t>37__apu80101_tif.jpg</t>
  </si>
  <si>
    <t>37__hpr00818_tif.jpg</t>
  </si>
  <si>
    <t>37__hpr00821_tif.jpg</t>
  </si>
  <si>
    <t>37__hpu60173_tif.jpg</t>
  </si>
  <si>
    <t>37__hpu60179_tif.jpg</t>
  </si>
  <si>
    <t>37__hpu70220_tif.jpg</t>
  </si>
  <si>
    <t>37__hpu70221_tif.jpg</t>
  </si>
  <si>
    <t>37__hpu70222_tif.jpg</t>
  </si>
  <si>
    <t>37__hpu60180_tif.jpg</t>
  </si>
  <si>
    <t>37__hpa01485_tif.jpg</t>
  </si>
  <si>
    <t>37__hpu60181_tif.jpg</t>
  </si>
  <si>
    <t>37__hpb00766_tif.jpg</t>
  </si>
  <si>
    <t>37__hpu60184_tif.jpg</t>
  </si>
  <si>
    <t>37__hpu70223_tif.jpg</t>
  </si>
  <si>
    <t>37__hpu70224_tif.jpg</t>
  </si>
  <si>
    <t>37__hpu70225_tif.jpg</t>
  </si>
  <si>
    <t>37__hpu60185_tif.jpg</t>
  </si>
  <si>
    <t>37__hpu60187_tif.jpg</t>
  </si>
  <si>
    <t>37__hpu70226_tif.jpg</t>
  </si>
  <si>
    <t>37__hpu70227_tif.jpg</t>
  </si>
  <si>
    <t>37__hpu70228_tif.jpg</t>
  </si>
  <si>
    <t>37__hpu70530_tif.jpg</t>
  </si>
  <si>
    <t>37__hpu70531_tif.jpg</t>
  </si>
  <si>
    <t>37__hpu70229_tif.jpg</t>
  </si>
  <si>
    <t>37__hpu70230_tif.jpg</t>
  </si>
  <si>
    <t>37__hpu60189_tif.jpg</t>
  </si>
  <si>
    <t>37__hpu70231_tif.jpg</t>
  </si>
  <si>
    <t>37__hpu70232_tif.jpg</t>
  </si>
  <si>
    <t>37__hpu60190_tif.jpg</t>
  </si>
  <si>
    <t>37__hpu70233_tif.jpg</t>
  </si>
  <si>
    <t>37__hpu70234_tif.jpg</t>
  </si>
  <si>
    <t>37__hpu60191_tif.jpg</t>
  </si>
  <si>
    <t>37__hpu70235_tif.jpg</t>
  </si>
  <si>
    <t>37__hpu70236_tif.jpg</t>
  </si>
  <si>
    <t>37__hpu60192_tif.jpg</t>
  </si>
  <si>
    <t>37__hpu70237_tif.jpg</t>
  </si>
  <si>
    <t>37__hpu70238_tif.jpg</t>
  </si>
  <si>
    <t>37__hpu60193_tif.jpg</t>
  </si>
  <si>
    <t>37__hpu70239_tif.jpg</t>
  </si>
  <si>
    <t>37__hpu70240_tif.jpg</t>
  </si>
  <si>
    <t>37__hpu60194_tif.jpg</t>
  </si>
  <si>
    <t>37__hpu70241_tif.jpg</t>
  </si>
  <si>
    <t>37__hpu70242_tif.jpg</t>
  </si>
  <si>
    <t>37__hpu60195_tif.jpg</t>
  </si>
  <si>
    <t>37__hpu70243_tif.jpg</t>
  </si>
  <si>
    <t>37__hpu70244_tif.jpg</t>
  </si>
  <si>
    <t>37__hpu60196_tif.jpg</t>
  </si>
  <si>
    <t>37__hpu70245_tif.jpg</t>
  </si>
  <si>
    <t>37__hpu70246_tif.jpg</t>
  </si>
  <si>
    <t>37__hpu70693_tif.jpg</t>
  </si>
  <si>
    <t>37__hpu70694_tif.jpg</t>
  </si>
  <si>
    <t>37__hpu70695_tif.jpg</t>
  </si>
  <si>
    <t>37__hpu70720_tif.jpg</t>
  </si>
  <si>
    <t>37__hpu60197_tif.jpg</t>
  </si>
  <si>
    <t>37__hpu70247_tif.jpg</t>
  </si>
  <si>
    <t>37__hpu60198_tif.jpg</t>
  </si>
  <si>
    <t>37__hpu70248_tif.jpg</t>
  </si>
  <si>
    <t>37__hpu60199_tif.jpg</t>
  </si>
  <si>
    <t>37__hpu70249_tif.jpg</t>
  </si>
  <si>
    <t>37__hpu60200_tif.jpg</t>
  </si>
  <si>
    <t>37__hpu70250_tif.jpg</t>
  </si>
  <si>
    <t>37__hpu60201_tif.jpg</t>
  </si>
  <si>
    <t>37__hpu702511_tif.jpg</t>
  </si>
  <si>
    <t>37__ hpu60525_tif.jpg</t>
  </si>
  <si>
    <t>37__hpu70621_tif.jpg</t>
  </si>
  <si>
    <t>37__hpu602022_tif.jpg</t>
  </si>
  <si>
    <t>37__hpu70252_tif.jpg</t>
  </si>
  <si>
    <t>37__hpu60203_tif.jpg</t>
  </si>
  <si>
    <t>37__hpu70253_tif.jpg</t>
  </si>
  <si>
    <t>37__hpu60526_tif.jpg</t>
  </si>
  <si>
    <t>37__hpu70622_tif.jpg</t>
  </si>
  <si>
    <t>37__hpu60204_tif.jpg</t>
  </si>
  <si>
    <t>37__hpu70254_tif.jpg</t>
  </si>
  <si>
    <t>37__hpu60205_tif.jpg</t>
  </si>
  <si>
    <t>37__hpu70255_tif.jpg</t>
  </si>
  <si>
    <t>37__hpu60206_tif.jpg</t>
  </si>
  <si>
    <t>37__hpu70256_tif.jpg</t>
  </si>
  <si>
    <t>37__hpu60207_tif.jpg</t>
  </si>
  <si>
    <t>37__hpu70257_tif.jpg</t>
  </si>
  <si>
    <t>37__hpu60208_tif.jpg</t>
  </si>
  <si>
    <t>37__hpu70258_tif.jpg</t>
  </si>
  <si>
    <t>37__hpu60210_tif.jpg</t>
  </si>
  <si>
    <t>37__hpu60211_tif.jpg</t>
  </si>
  <si>
    <t>37__hpu60213_tif.jpg</t>
  </si>
  <si>
    <t>37__hpu70263_tif.jpg</t>
  </si>
  <si>
    <t>37__hpu70264_tif.jpg</t>
  </si>
  <si>
    <t>37__hpu70265_tif.jpg</t>
  </si>
  <si>
    <t>37__hpu60214_tif.jpg</t>
  </si>
  <si>
    <t>37__hpu70266_tif.jpg</t>
  </si>
  <si>
    <t>37__hpu60215_tif.jpg</t>
  </si>
  <si>
    <t>37__hpu70267_tif.jpg</t>
  </si>
  <si>
    <t>37__hpu60216_tif.jpg</t>
  </si>
  <si>
    <t>37__hpu70268_tif.jpg</t>
  </si>
  <si>
    <t>37__hpu60217_tif.jpg</t>
  </si>
  <si>
    <t>37__hpu70269_tif.jpg</t>
  </si>
  <si>
    <t>37__hpu70696_tif.jpg</t>
  </si>
  <si>
    <t>37__hpu70697_tif.jpg</t>
  </si>
  <si>
    <t>37__hpu60218_tif.jpg</t>
  </si>
  <si>
    <t>37__hpu60219_tif.jpg</t>
  </si>
  <si>
    <t>37__hpu70270_tif.jpg</t>
  </si>
  <si>
    <t>37__hpa00137_tif.jpg</t>
  </si>
  <si>
    <t>37__hpr01530_tif.jpg</t>
  </si>
  <si>
    <t>37__hpr01531_tif.jpg</t>
  </si>
  <si>
    <t>37__hpr01532_tif.jpg</t>
  </si>
  <si>
    <t>37__hpr01533_tif.jpg</t>
  </si>
  <si>
    <t>37__hpr01534_tif.jpg</t>
  </si>
  <si>
    <t>37__hpr01535_tif.jpg</t>
  </si>
  <si>
    <t>37__hpr01536_tif.jpg</t>
  </si>
  <si>
    <t>37__hpr01537_tif.jpg</t>
  </si>
  <si>
    <t>37__hpr01538_tif.jpg</t>
  </si>
  <si>
    <t>37__hpr01539_tif.jpg</t>
  </si>
  <si>
    <t>37__hpr01540_tif.jpg</t>
  </si>
  <si>
    <t>37__hpr01541_tif.jpg</t>
  </si>
  <si>
    <t>37__hpr01542_tif.jpg</t>
  </si>
  <si>
    <t>37__hpu60521_tif.jpg</t>
  </si>
  <si>
    <t>37__hpu70556_tif.jpg</t>
  </si>
  <si>
    <t>37__hpu60518_tif.jpg</t>
  </si>
  <si>
    <t>37__hpu70557_tif.jpg</t>
  </si>
  <si>
    <t>37__hpu60223_tif.jpg</t>
  </si>
  <si>
    <t>37__hpu70273_tif.jpg</t>
  </si>
  <si>
    <t>37__hpu70274_tif.jpg</t>
  </si>
  <si>
    <t>37__hpu70275_tif.jpg</t>
  </si>
  <si>
    <t>37__hpu60224_tif.jpg</t>
  </si>
  <si>
    <t>37__hpu70276_tif.jpg</t>
  </si>
  <si>
    <t>37__hpu70277_tif.jpg</t>
  </si>
  <si>
    <t>37__hpu70278_tif.jpg</t>
  </si>
  <si>
    <t>37__hpr01544_tif.jpg</t>
  </si>
  <si>
    <t>37__hpr01545_tif.jpg</t>
  </si>
  <si>
    <t>37__hpu60520_tif.jpg</t>
  </si>
  <si>
    <t>37__hpu70558_tif.jpg</t>
  </si>
  <si>
    <t>37__hpu60519_tif.jpg</t>
  </si>
  <si>
    <t>37__hpu70559_tif.jpg</t>
  </si>
  <si>
    <t>37__hpr01546_tif.jpg</t>
  </si>
  <si>
    <t>37__hpr01547_tif.jpg</t>
  </si>
  <si>
    <t>37__hpu60227_tif.jpg</t>
  </si>
  <si>
    <t>37__hpu70281_tif.jpg</t>
  </si>
  <si>
    <t>37__hpu60228_tif.jpg</t>
  </si>
  <si>
    <t>37__hpu70282_tif.jpg</t>
  </si>
  <si>
    <t>37__hpu60231_tif.jpg</t>
  </si>
  <si>
    <t>37__hpu60232_tif.jpg</t>
  </si>
  <si>
    <t>37__hpu70284_tif.jpg</t>
  </si>
  <si>
    <t>37__hpu70285_tif.jpg</t>
  </si>
  <si>
    <t>37__hpu70286_tif.jpg</t>
  </si>
  <si>
    <t>37__hpu60233_tif.jpg</t>
  </si>
  <si>
    <t>37__hpu60235_tif.jpg</t>
  </si>
  <si>
    <t>37__hpu60236_tif.jpg</t>
  </si>
  <si>
    <t>37__hpu60237_tif.jpg</t>
  </si>
  <si>
    <t>37__hpu60238_tif.jpg</t>
  </si>
  <si>
    <t>37__hpu60240_tif.jpg</t>
  </si>
  <si>
    <t>37__apb01414_tif.jpg</t>
  </si>
  <si>
    <t>37__apu80107_tif.jpg</t>
  </si>
  <si>
    <t>37__apu90060_tif.jpg</t>
  </si>
  <si>
    <t>37__apu90061_tif.jpg</t>
  </si>
  <si>
    <t>37__apu80109_tif.jpg</t>
  </si>
  <si>
    <t>37__apu90064_tif.jpg</t>
  </si>
  <si>
    <t>37__apu90065_tif.jpg</t>
  </si>
  <si>
    <t>37__apu80110_tif.jpg</t>
  </si>
  <si>
    <t>37__apu90066_tif.jpg</t>
  </si>
  <si>
    <t>37__apu90067_tif.jpg</t>
  </si>
  <si>
    <t>37__apu80111_tif.jpg</t>
  </si>
  <si>
    <t>37__apu90068_tif.jpg</t>
  </si>
  <si>
    <t>37__apu90069_tif.jpg</t>
  </si>
  <si>
    <t>37__apu80112_tif.jpg</t>
  </si>
  <si>
    <t>37__apu90070_tif.jpg</t>
  </si>
  <si>
    <t>37__apu90071_tif.jpg</t>
  </si>
  <si>
    <t>37__apu80113_tif.jpg</t>
  </si>
  <si>
    <t>37__apu90072_tif.jpg</t>
  </si>
  <si>
    <t>37__apu90073_tif.jpg</t>
  </si>
  <si>
    <t>37__apa00742_tif.jpg</t>
  </si>
  <si>
    <t>37__apa00852_tif.jpg</t>
  </si>
  <si>
    <t>37__apu90345_tif.jpg</t>
  </si>
  <si>
    <t>37__apa00743_tif.jpg</t>
  </si>
  <si>
    <t>37__apa00851_tif.jpg</t>
  </si>
  <si>
    <t>37__apu90346_tif.jpg</t>
  </si>
  <si>
    <t>37__apa00745_tif.jpg</t>
  </si>
  <si>
    <t>37__apa00854_tif.jpg</t>
  </si>
  <si>
    <t>37__apu90342_tif.jpg</t>
  </si>
  <si>
    <t>37__apu80114_tif.jpg</t>
  </si>
  <si>
    <t>37__apu90074_tif.jpg</t>
  </si>
  <si>
    <t>37__apu90075_tif.jpg</t>
  </si>
  <si>
    <t>37__apu80115_tif.jpg</t>
  </si>
  <si>
    <t>37__apu90076_tif.jpg</t>
  </si>
  <si>
    <t>37__apu90077_tif.jpg</t>
  </si>
  <si>
    <t>37__apa00747_tif.jpg</t>
  </si>
  <si>
    <t>37__apa00865_tif.jpg</t>
  </si>
  <si>
    <t>37__apu90348_tif.jpg</t>
  </si>
  <si>
    <t>37__apa00748_tif.jpg</t>
  </si>
  <si>
    <t>37__apa00850_tif.jpg</t>
  </si>
  <si>
    <t>37__apu90350_tif.jpg</t>
  </si>
  <si>
    <t>37__apu80116_tif.jpg</t>
  </si>
  <si>
    <t>37__apu90078_tif.jpg</t>
  </si>
  <si>
    <t>37__apu90079_tif.jpg</t>
  </si>
  <si>
    <t>37__apu80117_tif.jpg</t>
  </si>
  <si>
    <t>37__apu90080_tif.jpg</t>
  </si>
  <si>
    <t>37__apu90081_tif.jpg</t>
  </si>
  <si>
    <t>37__apu80120_tif.jpg</t>
  </si>
  <si>
    <t>37__apu90086_tif.jpg</t>
  </si>
  <si>
    <t>37__apu90087_tif.jpg</t>
  </si>
  <si>
    <t>37__hpu60241_tif.jpg</t>
  </si>
  <si>
    <t>37__apu80121_tif.jpg</t>
  </si>
  <si>
    <t>37__apu90088_tif.jpg</t>
  </si>
  <si>
    <t>37__apu90089_tif.jpg</t>
  </si>
  <si>
    <t>37__apu80122_tif.jpg</t>
  </si>
  <si>
    <t>37__apu90090_tif.jpg</t>
  </si>
  <si>
    <t>37__apu90091_tif.jpg</t>
  </si>
  <si>
    <t>37__apu80124_tif.jpg</t>
  </si>
  <si>
    <t>37__apu90094_tif.jpg</t>
  </si>
  <si>
    <t>37__apu90095_tif.jpg</t>
  </si>
  <si>
    <t>37__apu80445_tif.jpg</t>
  </si>
  <si>
    <t>37__apu90339_tif.jpg</t>
  </si>
  <si>
    <t>37__apu90340_tif.jpg</t>
  </si>
  <si>
    <t>37__apu80434_tif.jpg</t>
  </si>
  <si>
    <t>37__apu90352_tif.jpg</t>
  </si>
  <si>
    <t>37__apu90353_tif.jpg</t>
  </si>
  <si>
    <t>37__apa00751_tif.jpg</t>
  </si>
  <si>
    <t>37__apu90354_tif.jpg</t>
  </si>
  <si>
    <t>37__apu90355_tif.jpg</t>
  </si>
  <si>
    <t>37__apu80436_tif.jpg</t>
  </si>
  <si>
    <t>37__apu90356_tif.jpg</t>
  </si>
  <si>
    <t>37__apu90357_tif.jpg</t>
  </si>
  <si>
    <t>37__apu80435_tif.jpg</t>
  </si>
  <si>
    <t>37__apu90358_tif.jpg</t>
  </si>
  <si>
    <t>37__apu90359_tif.jpg</t>
  </si>
  <si>
    <t>37__apu80126_tif.jpg</t>
  </si>
  <si>
    <t>37__apu90098_tif.jpg</t>
  </si>
  <si>
    <t>37__apu90099_tif.jpg</t>
  </si>
  <si>
    <t>37__apu80129_tif.jpg</t>
  </si>
  <si>
    <t>37__apu90103_tif.jpg</t>
  </si>
  <si>
    <t>37__apu90104_tif.jpg</t>
  </si>
  <si>
    <t>37__apu80131_tif.jpg</t>
  </si>
  <si>
    <t>37__apu90107_tif.jpg</t>
  </si>
  <si>
    <t>37__apu90108_tif.jpg</t>
  </si>
  <si>
    <t>37__apu80132_tif.jpg</t>
  </si>
  <si>
    <t>37__apu90109_tif.jpg</t>
  </si>
  <si>
    <t>37__apu90110_tif.jpg</t>
  </si>
  <si>
    <t>37__apu80133_tif.jpg</t>
  </si>
  <si>
    <t>37__apu90111_tif.jpg</t>
  </si>
  <si>
    <t>37__apu90112_tif.jpg</t>
  </si>
  <si>
    <t>37__apu80135_tif.jpg</t>
  </si>
  <si>
    <t>37__apu90115_tif.jpg</t>
  </si>
  <si>
    <t>37__apu90116_tif.jpg</t>
  </si>
  <si>
    <t>37__apu80136_tif.jpg</t>
  </si>
  <si>
    <t>37__apu90117_tif.jpg</t>
  </si>
  <si>
    <t>37__apu80137_tif.jpg</t>
  </si>
  <si>
    <t>37__apu90118_tif.jpg</t>
  </si>
  <si>
    <t>37__apu90119_tif.jpg</t>
  </si>
  <si>
    <t>37__apu80138_tif.jpg</t>
  </si>
  <si>
    <t>37__apu90120_tif.jpg</t>
  </si>
  <si>
    <t>37__apu90121_tif.jpg</t>
  </si>
  <si>
    <t>37__apu80139_tif.jpg</t>
  </si>
  <si>
    <t>37__apu90122_tif.jpg</t>
  </si>
  <si>
    <t>37__apu90123_tif.jpg</t>
  </si>
  <si>
    <t>37__apu80140_tif.jpg</t>
  </si>
  <si>
    <t>37__apu90124_tif.jpg</t>
  </si>
  <si>
    <t>37__apu90125_tif.jpg</t>
  </si>
  <si>
    <t>37__apu80415_tif.jpg</t>
  </si>
  <si>
    <t>37__hpu70288_tif.jpg</t>
  </si>
  <si>
    <t>37__hpu70289_tif.jpg</t>
  </si>
  <si>
    <t>37__apu30148_tif.jpg</t>
  </si>
  <si>
    <t>37__apu80142_tif.jpg</t>
  </si>
  <si>
    <t>37__apu80144_tif.jpg</t>
  </si>
  <si>
    <t>37__apu80149_tif.jpg</t>
  </si>
  <si>
    <t>37__apu80150_tif.jpg</t>
  </si>
  <si>
    <t>37__hpu60244_tif.jpg</t>
  </si>
  <si>
    <t>37__apu80151_tif.jpg</t>
  </si>
  <si>
    <t>37__apu80153_tif.jpg</t>
  </si>
  <si>
    <t>37__apu80154_tif.jpg</t>
  </si>
  <si>
    <t>37__apu80155_tif.jpg</t>
  </si>
  <si>
    <t>37__apu80156_tif.jpg</t>
  </si>
  <si>
    <t>37__apa00161_tif.jpg</t>
  </si>
  <si>
    <t>37__apu80158_tif.jpg</t>
  </si>
  <si>
    <t>37__apu80159_tif.jpg</t>
  </si>
  <si>
    <t>37__hpu60253_tif.jpg</t>
  </si>
  <si>
    <t>37__hpu70300_tif.jpg</t>
  </si>
  <si>
    <t>37__apa00466_tif.jpg</t>
  </si>
  <si>
    <t>37__apa00467_tif.jpg</t>
  </si>
  <si>
    <t>37__apa00468_tif.jpg</t>
  </si>
  <si>
    <t>37__apu80399_tif.jpg</t>
  </si>
  <si>
    <t>37__apa00470_tif.jpg</t>
  </si>
  <si>
    <t>37__apa00471_tif.jpg</t>
  </si>
  <si>
    <t>37__apa00472_tif.jpg</t>
  </si>
  <si>
    <t>37__apa00754_tif.jpg</t>
  </si>
  <si>
    <t>37__apa00845_tif.jpg</t>
  </si>
  <si>
    <t>x</t>
  </si>
  <si>
    <t>37__hpu70657_tif.jpg</t>
  </si>
  <si>
    <t>37__hpu60570_tif.jpg</t>
  </si>
  <si>
    <t>37__hpu70649_tif.jpg</t>
  </si>
  <si>
    <t>37__hpu60583_tif.jpg</t>
  </si>
  <si>
    <t>37__hpu70651_tif.jpg</t>
  </si>
  <si>
    <t>37__hpr00432_tif.jpg</t>
  </si>
  <si>
    <t>37__hpa01756_tif.jpg</t>
  </si>
  <si>
    <t>37__hpu70631_tif.jpg</t>
  </si>
  <si>
    <t>37__hpu60247_tif.jpg</t>
  </si>
  <si>
    <t>37__apu90293_tif.jpg</t>
  </si>
  <si>
    <t>37__hpa01551_tif.jpg</t>
  </si>
  <si>
    <t>37__hpu60248_tif.jpg</t>
  </si>
  <si>
    <t>37__hpu70293_tif.jpg</t>
  </si>
  <si>
    <t>37__hpu60250_tif.jpg</t>
  </si>
  <si>
    <t>37__hpu70294_tif.jpg</t>
  </si>
  <si>
    <t>37__hpa01262_tif.jpg</t>
  </si>
  <si>
    <t>37__hpu60249_tif.jpg</t>
  </si>
  <si>
    <t>37__hpu60505_jpg.jpg</t>
  </si>
  <si>
    <t>37__hpu70595_tif.jpg</t>
  </si>
  <si>
    <t>37__hpu60251_tif.jpg</t>
  </si>
  <si>
    <t>37__hpu60252_tif.jpg</t>
  </si>
  <si>
    <t>37__hpu70297_tif.jpg</t>
  </si>
  <si>
    <t>37__hpu70298_tif.jpg</t>
  </si>
  <si>
    <t>37__hpu60476_jpg.jpg</t>
  </si>
  <si>
    <t>37__hpu70299_tif.jpg</t>
  </si>
  <si>
    <t>37__hpu60254_tif.jpg</t>
  </si>
  <si>
    <t>37__hpu70301_tif.jpg</t>
  </si>
  <si>
    <t>37__hpu70302_tif.jpg</t>
  </si>
  <si>
    <t>37__hpu60477_tif.jpg</t>
  </si>
  <si>
    <t>37__hpu60478_tif.jpg</t>
  </si>
  <si>
    <t>37__hpu70629_tif.jpg</t>
  </si>
  <si>
    <t>37__hpu60479_tif.jpg</t>
  </si>
  <si>
    <t>37__hpa01754_tif.jpg</t>
  </si>
  <si>
    <t>37__hpu70632_tif.jpg</t>
  </si>
  <si>
    <t>37__hpa01755_tif.jpg</t>
  </si>
  <si>
    <t>37__hpu70633_tif.jpg</t>
  </si>
  <si>
    <t>37__hpa01479_tif.jpg</t>
  </si>
  <si>
    <t>37__hpu70580_tif.jpg</t>
  </si>
  <si>
    <t>37__hpu604811_jpg.jpg</t>
  </si>
  <si>
    <t>37__hpu60482_tif.jpg</t>
  </si>
  <si>
    <t>37__hpu70634_tif.jpg</t>
  </si>
  <si>
    <t>37__hpu60483_tif.jpg</t>
  </si>
  <si>
    <t>37__hpu70635_tif.jpg</t>
  </si>
  <si>
    <t>37__apa00349_tif.jpg</t>
  </si>
  <si>
    <t>37__hpu60257_tif.jpg</t>
  </si>
  <si>
    <t>37__hpu70303_tif.jpg</t>
  </si>
  <si>
    <t>37__hpu60258_tif.jpg</t>
  </si>
  <si>
    <t>37__hpu60259_tif.jpg</t>
  </si>
  <si>
    <t>37__hpa01220_tif.jpg</t>
  </si>
  <si>
    <t>37__hpu60260_tif.jpg</t>
  </si>
  <si>
    <t>37__hpu70305_tif.jpg</t>
  </si>
  <si>
    <t>37__hpu60261_tif.jpg</t>
  </si>
  <si>
    <t>37__hpu70306_tif.jpg</t>
  </si>
  <si>
    <t>37__hpu60266_tif.jpg</t>
  </si>
  <si>
    <t>37__hpu70310_tif.jpg</t>
  </si>
  <si>
    <t>37__hpu60267_tif.jpg</t>
  </si>
  <si>
    <t>37__hpu60485_jpg.jpg</t>
  </si>
  <si>
    <t>37__hpu60324_tif.jpg</t>
  </si>
  <si>
    <t>37__hpu70390_tif.jpg</t>
  </si>
  <si>
    <t>37__hpu70391_tif.jpg</t>
  </si>
  <si>
    <t>37__hpu70392_tif.jpg</t>
  </si>
  <si>
    <t>37__hpu60270_tif.jpg</t>
  </si>
  <si>
    <t>37__hpu70315_tif.jpg</t>
  </si>
  <si>
    <t>37__hpu60271_tif.jpg</t>
  </si>
  <si>
    <t>37__hpu70317_tif.jpg</t>
  </si>
  <si>
    <t>37__hpu70318_tif.jpg</t>
  </si>
  <si>
    <t>37__hpu60272_tif.jpg</t>
  </si>
  <si>
    <t>37__hpu70319_tif.jpg</t>
  </si>
  <si>
    <t>37__hpu70320_tif.jpg</t>
  </si>
  <si>
    <t>37__hpu60273_tif.jpg</t>
  </si>
  <si>
    <t>37__hpu703222_tif.jpg</t>
  </si>
  <si>
    <t>37__hpu60274_tif.jpg</t>
  </si>
  <si>
    <t>37__hpu70323_tif.jpg</t>
  </si>
  <si>
    <t>37__hpa01725_tif.jpg</t>
  </si>
  <si>
    <t>37__hpu60275_tif.jpg</t>
  </si>
  <si>
    <t>37__hpu70324_tif.jpg</t>
  </si>
  <si>
    <t>37__hpb00713_tif.jpg</t>
  </si>
  <si>
    <t>37__hpu70325_tif.jpg</t>
  </si>
  <si>
    <t>37__hpu70326_tif.jpg</t>
  </si>
  <si>
    <t>37__hpu70327_tif.jpg</t>
  </si>
  <si>
    <t>37__hpu70328_tif.jpg</t>
  </si>
  <si>
    <t>37__hpu60278_tif.jpg</t>
  </si>
  <si>
    <t>37__hpu70329_tif.jpg</t>
  </si>
  <si>
    <t>37__hpu60279_tif.jpg</t>
  </si>
  <si>
    <t>37__hpu70330_tif.jpg</t>
  </si>
  <si>
    <t>37__hpu70331_tif.jpg</t>
  </si>
  <si>
    <t>37__hpu70332_tif.jpg</t>
  </si>
  <si>
    <t>37__hpu60280_tif.jpg</t>
  </si>
  <si>
    <t>37__apu80211_tif.jpg</t>
  </si>
  <si>
    <t>37__apu90131_tif.jpg</t>
  </si>
  <si>
    <t>37__hpu60282_tif.jpg</t>
  </si>
  <si>
    <t>37__hpu70333_tif.jpg</t>
  </si>
  <si>
    <t>37__hpu70334_tif.jpg</t>
  </si>
  <si>
    <t>37__hpu70335_tif.jpg</t>
  </si>
  <si>
    <t>37__hpu60283_tif.jpg</t>
  </si>
  <si>
    <t>37__hpu70336_tif.jpg</t>
  </si>
  <si>
    <t>37__hpu60284_tif.jpg</t>
  </si>
  <si>
    <t>37__hpu70337_tif.jpg</t>
  </si>
  <si>
    <t>37__hpu70338_tif.jpg</t>
  </si>
  <si>
    <t>37__apu80212_tif.jpg</t>
  </si>
  <si>
    <t>37__apu90132_tif.jpg</t>
  </si>
  <si>
    <t>37__apb01635_tif.jpg</t>
  </si>
  <si>
    <t>37__hpu70345_tif.jpg</t>
  </si>
  <si>
    <t>37__hpu70346_tif.jpg</t>
  </si>
  <si>
    <t>37__hpu70347_tif.jpg</t>
  </si>
  <si>
    <t>37__hpu60290_tif.jpg</t>
  </si>
  <si>
    <t>37__hpu70349_tif.jpg</t>
  </si>
  <si>
    <t>37__hpu60292_tif.jpg</t>
  </si>
  <si>
    <t>37__hpu70351_tif.jpg</t>
  </si>
  <si>
    <t>37__hpu70352_tif.jpg</t>
  </si>
  <si>
    <t>37__hpu70353_tif.jpg</t>
  </si>
  <si>
    <t>37__hpu60294_tif.jpg</t>
  </si>
  <si>
    <t>37__hpu70355_tif.jpg</t>
  </si>
  <si>
    <t>37__hpu60295_tif.jpg</t>
  </si>
  <si>
    <t>37__hpu70356_tif.jpg</t>
  </si>
  <si>
    <t>37__apu80214_jpg.jpg</t>
  </si>
  <si>
    <t>37__apu90135_tif.jpg</t>
  </si>
  <si>
    <t>37__hpa00087_tif.jpg</t>
  </si>
  <si>
    <t>37__hpu70360_tif.jpg</t>
  </si>
  <si>
    <t>37__hpu70361_tif.jpg</t>
  </si>
  <si>
    <t>37__hpu70362_tif.jpg</t>
  </si>
  <si>
    <t>37__hpa00033_tif.jpg</t>
  </si>
  <si>
    <t>37__hpu70363_tif.jpg</t>
  </si>
  <si>
    <t>37__hpr00434_tif.jpg</t>
  </si>
  <si>
    <t>37__hpr00433_tif.jpg</t>
  </si>
  <si>
    <t>37__hpu60302_tif.jpg</t>
  </si>
  <si>
    <t>37__apu80215_tif.jpg</t>
  </si>
  <si>
    <t>37__apu90136_tif.jpg</t>
  </si>
  <si>
    <t>37__apu80216_tif.jpg</t>
  </si>
  <si>
    <t>37__apu90137_tif.jpg</t>
  </si>
  <si>
    <t>37__hpa00153_tif.jpg</t>
  </si>
  <si>
    <t>37__apu80217_tif.jpg</t>
  </si>
  <si>
    <t>37__apu90138_tif.jpg</t>
  </si>
  <si>
    <t>37__apu90139_tif.jpg</t>
  </si>
  <si>
    <t>37__apu80218_tif.jpg</t>
  </si>
  <si>
    <t>37__apu90140_tif.jpg</t>
  </si>
  <si>
    <t>37__apu90141_tif.jpg</t>
  </si>
  <si>
    <t>37__apu80219_tif.jpg</t>
  </si>
  <si>
    <t>37__apu90142_tif.jpg</t>
  </si>
  <si>
    <t>37__apu80220_tif.jpg</t>
  </si>
  <si>
    <t>37__apu90144_tif.jpg</t>
  </si>
  <si>
    <t>37__apu90145_tif.jpg</t>
  </si>
  <si>
    <t>37__apu80221_tif.jpg</t>
  </si>
  <si>
    <t>37__apu90146_tif.jpg</t>
  </si>
  <si>
    <t>37__hpa00511_tif.jpg</t>
  </si>
  <si>
    <t>37__hpu70370_tif.jpg</t>
  </si>
  <si>
    <t>37__hpu70371_tif.jpg</t>
  </si>
  <si>
    <t>37__hpu60311_tif.jpg</t>
  </si>
  <si>
    <t>37__hpu70372_tif.jpg</t>
  </si>
  <si>
    <t>37__hpu70373_tif.jpg</t>
  </si>
  <si>
    <t>37__hpu70374_tif.jpg</t>
  </si>
  <si>
    <t>37__hpb00752_tif.jpg</t>
  </si>
  <si>
    <t>37__hpu60312_tif.jpg</t>
  </si>
  <si>
    <t>37__hpu70377_tif.jpg</t>
  </si>
  <si>
    <t>37__hpu70378_tif.jpg</t>
  </si>
  <si>
    <t>37__hpu70379_tif.jpg</t>
  </si>
  <si>
    <t>37__hpu70380_tif.jpg</t>
  </si>
  <si>
    <t>37__hpa00045_tif.jpg</t>
  </si>
  <si>
    <t>37__hpu70381_tif.jpg</t>
  </si>
  <si>
    <t>37__hpu70382_tif.jpg</t>
  </si>
  <si>
    <t>37__hpu70383_tif.jpg</t>
  </si>
  <si>
    <t>37__apb01652_tif.jpg</t>
  </si>
  <si>
    <t>37__hpu70384_tif.jpg</t>
  </si>
  <si>
    <t>37__hpu70385_tif.jpg</t>
  </si>
  <si>
    <t>37__apu80443_tif.jpg</t>
  </si>
  <si>
    <t>37__apu90360_tif.jpg</t>
  </si>
  <si>
    <t>37__apu90351_tif.jpg</t>
  </si>
  <si>
    <t>37__hpu60318_tif.jpg</t>
  </si>
  <si>
    <t>37__hpu60325_tif.jpg</t>
  </si>
  <si>
    <t>37__hpu70393_tif.jpg</t>
  </si>
  <si>
    <t>37__hpu70394_tif.jpg</t>
  </si>
  <si>
    <t>37__hpu70395_tif.jpg</t>
  </si>
  <si>
    <t>37__hpu60326_tif.jpg</t>
  </si>
  <si>
    <t>37__hpu70396_tif.jpg</t>
  </si>
  <si>
    <t>37__hpu60327_tif.jpg</t>
  </si>
  <si>
    <t>37__hpu70397_tif.jpg</t>
  </si>
  <si>
    <t>37__hpu60329_tif.jpg</t>
  </si>
  <si>
    <t>37__hpu70399_tif.jpg</t>
  </si>
  <si>
    <t>37__hpu70400_tif.jpg</t>
  </si>
  <si>
    <t>37__hpu70401_tif.jpg</t>
  </si>
  <si>
    <t>37__hpu60331_tif.jpg</t>
  </si>
  <si>
    <t>37__hpu70403_tif.jpg</t>
  </si>
  <si>
    <t>37__hpu60333_tif.jpg</t>
  </si>
  <si>
    <t>37__hpu70406_tif.jpg</t>
  </si>
  <si>
    <t>37__hpu70407_tif.jpg</t>
  </si>
  <si>
    <t>37__apu80222_tif.jpg</t>
  </si>
  <si>
    <t>37__hpu60335_tif.jpg</t>
  </si>
  <si>
    <t>37__hpu70411_tif.jpg</t>
  </si>
  <si>
    <t>37__hpu60336_tif.jpg</t>
  </si>
  <si>
    <t>37__hpu70412_tif.jpg</t>
  </si>
  <si>
    <t>37__apu80225_tif.jpg</t>
  </si>
  <si>
    <t>37__hpb00966_tif.jpg</t>
  </si>
  <si>
    <t>37__apu90150_tif.jpg</t>
  </si>
  <si>
    <t>37__apu80227_tif.jpg</t>
  </si>
  <si>
    <t>37__hpu60337_tif.jpg</t>
  </si>
  <si>
    <t>37__apu80228_tif.jpg</t>
  </si>
  <si>
    <t>37__apu90152_tif.jpg</t>
  </si>
  <si>
    <t>37__hpu60339_tif.jpg</t>
  </si>
  <si>
    <t>37__hpu70414_tif.jpg</t>
  </si>
  <si>
    <t>37__hpu70416_tif.jpg</t>
  </si>
  <si>
    <t>37__hpu70417_tif.jpg</t>
  </si>
  <si>
    <t>37__hpu60342_tif.jpg</t>
  </si>
  <si>
    <t>37__hpu70420_tif.jpg</t>
  </si>
  <si>
    <t>37__hpu70421_tif.jpg</t>
  </si>
  <si>
    <t>37__hpu60344_tif.jpg</t>
  </si>
  <si>
    <t>37__hpu70423_tif.jpg</t>
  </si>
  <si>
    <t>37__hpu60346_tif.jpg</t>
  </si>
  <si>
    <t>37__hpu70426_tif.jpg</t>
  </si>
  <si>
    <t>37__hpu60347_tif.jpg</t>
  </si>
  <si>
    <t>37__hpu70427_tif.jpg</t>
  </si>
  <si>
    <t>37__hpu70428_tif.jpg</t>
  </si>
  <si>
    <t>37__apu80229_tif.jpg</t>
  </si>
  <si>
    <t>37__apu90153_tif.jpg</t>
  </si>
  <si>
    <t>37__hpu60348_tif.jpg</t>
  </si>
  <si>
    <t>37__hpu70429_tif.jpg</t>
  </si>
  <si>
    <t>37__hpu70431_tif.jpg</t>
  </si>
  <si>
    <t>37__hpu60349_tif.jpg</t>
  </si>
  <si>
    <t>37__hpu70432_tif.jpg</t>
  </si>
  <si>
    <t>37__hpu60350_tif.jpg</t>
  </si>
  <si>
    <t>37__hpu70433_tif.jpg</t>
  </si>
  <si>
    <t>37__hpb00664_tif.jpg</t>
  </si>
  <si>
    <t>37__hpu70438_tif.jpg</t>
  </si>
  <si>
    <t>37__hpa00008_tif.jpg</t>
  </si>
  <si>
    <t>37__hpu70439_tif.jpg</t>
  </si>
  <si>
    <t>37__hpu70440_tif.jpg</t>
  </si>
  <si>
    <t>37__hpb01067_tif.jpg</t>
  </si>
  <si>
    <t>37__apb01664_tif.jpg</t>
  </si>
  <si>
    <t>37__hpb00908_tif.jpg</t>
  </si>
  <si>
    <t>37__hpu60361_tif.jpg</t>
  </si>
  <si>
    <t>37__hpu70442_tif.jpg</t>
  </si>
  <si>
    <t>37__hpu70443_tif.jpg</t>
  </si>
  <si>
    <t>37__hpu70444_tif.jpg</t>
  </si>
  <si>
    <t>37__hpu60362_tif.jpg</t>
  </si>
  <si>
    <t>37__hpu70445_tif.jpg</t>
  </si>
  <si>
    <t>37__hpu60363_tif.jpg</t>
  </si>
  <si>
    <t>37__hpu70446_tif.jpg</t>
  </si>
  <si>
    <t>37__hpu60364_tif.jpg</t>
  </si>
  <si>
    <t>37__hpu70447_tif.jpg</t>
  </si>
  <si>
    <t>37__hpu60365_tif.jpg</t>
  </si>
  <si>
    <t>37__hpu70448_tif.jpg</t>
  </si>
  <si>
    <t>37__hpu60366_tif.jpg</t>
  </si>
  <si>
    <t>37__hpu70449_tif.jpg</t>
  </si>
  <si>
    <t>37__hpu70450_tif.jpg</t>
  </si>
  <si>
    <t>37__hpu70451_tif.jpg</t>
  </si>
  <si>
    <t>37__hpu60367_tif.jpg</t>
  </si>
  <si>
    <t>37__hpu70452_tif.jpg</t>
  </si>
  <si>
    <t>37__hpu70453_tif.jpg</t>
  </si>
  <si>
    <t>37__hpu70454_tif.jpg</t>
  </si>
  <si>
    <t>37__hpu60368_tif.jpg</t>
  </si>
  <si>
    <t>37__hpu70455_tif.jpg</t>
  </si>
  <si>
    <t>37__hpu70456_tif.jpg</t>
  </si>
  <si>
    <t>37__hpu70457_tif.jpg</t>
  </si>
  <si>
    <t>37__hpu60369_tif.jpg</t>
  </si>
  <si>
    <t>37__hpu70458_tif.jpg</t>
  </si>
  <si>
    <t>37__hpu70459_tif.jpg</t>
  </si>
  <si>
    <t>37__hpu70460_tif.jpg</t>
  </si>
  <si>
    <t>37__hpu60370_tif.jpg</t>
  </si>
  <si>
    <t>37__hpu70461_tif.jpg</t>
  </si>
  <si>
    <t>37__hpu60371_tif.jpg</t>
  </si>
  <si>
    <t>37__hpu70462_tif.jpg</t>
  </si>
  <si>
    <t>37__hpu60372_tif.jpg</t>
  </si>
  <si>
    <t>37__hpu70463_tif.jpg</t>
  </si>
  <si>
    <t>37__hpu60373_tif.jpg</t>
  </si>
  <si>
    <t>37__hpu70464_tif.jpg</t>
  </si>
  <si>
    <t>37__hpu60374_tif.jpg</t>
  </si>
  <si>
    <t>37__hpu70465_tif.jpg</t>
  </si>
  <si>
    <t>37__hpu60375_tif.jpg</t>
  </si>
  <si>
    <t>37__hpu70466_tif.jpg</t>
  </si>
  <si>
    <t>37__hpu60376_tif.jpg</t>
  </si>
  <si>
    <t>37__hpu60377_tif.jpg</t>
  </si>
  <si>
    <t>37__hpu60378_tif.jpg</t>
  </si>
  <si>
    <t>37__hpu70467_tif.jpg</t>
  </si>
  <si>
    <t>37__hpu60379_tif.jpg</t>
  </si>
  <si>
    <t>37__hpu70468_tif.jpg</t>
  </si>
  <si>
    <t>37__hpu60380_tif.jpg</t>
  </si>
  <si>
    <t>37__hpu70469_tif.jpg</t>
  </si>
  <si>
    <t>37__hpu60381_tif.jpg</t>
  </si>
  <si>
    <t>37__hpu60382_tif.jpg</t>
  </si>
  <si>
    <t>37__hpu70471_tif.jpg</t>
  </si>
  <si>
    <t>37__hpu60383_tif.jpg</t>
  </si>
  <si>
    <t>37__hpu70472_tif.jpg</t>
  </si>
  <si>
    <t>37__hpu70473_tif.jpg</t>
  </si>
  <si>
    <t>37__hpu70474_tif.jpg</t>
  </si>
  <si>
    <t>37__hpu60384_tif.jpg</t>
  </si>
  <si>
    <t>37__hpu70475_tif.jpg</t>
  </si>
  <si>
    <t>37__hpu70705_tif.jpg</t>
  </si>
  <si>
    <t>37__hpu70706_tif.jpg</t>
  </si>
  <si>
    <t>37__hpu70707_tif.jpg</t>
  </si>
  <si>
    <t>37__hpu70708_tif.jpg</t>
  </si>
  <si>
    <t>37__hpu60386_tif.jpg</t>
  </si>
  <si>
    <t>37__hpu70477_tif.jpg</t>
  </si>
  <si>
    <t>37__hpu70478_tif.jpg</t>
  </si>
  <si>
    <t>37__hpu70479_tif.jpg</t>
  </si>
  <si>
    <t>37__hpu60387_tif.jpg</t>
  </si>
  <si>
    <t>37__hpu70480_tif.jpg</t>
  </si>
  <si>
    <t>37__hpu70481_tif.jpg</t>
  </si>
  <si>
    <t>37__hpu70482_tif.jpg</t>
  </si>
  <si>
    <t>37__hpu60391_tif.jpg</t>
  </si>
  <si>
    <t>37__hpu70486_tif.jpg</t>
  </si>
  <si>
    <t>37__hpu60393_tif.jpg</t>
  </si>
  <si>
    <t>37__hpu70488_tif.jpg</t>
  </si>
  <si>
    <t>37__hpu70660_tif.jpg</t>
  </si>
  <si>
    <t>37__hpu70681_tif.jpg</t>
  </si>
  <si>
    <t>37__hpu60392_tif.jpg</t>
  </si>
  <si>
    <t>37__hpu70487_tif.jpg</t>
  </si>
  <si>
    <t>37__hpu60388_tif.jpg</t>
  </si>
  <si>
    <t>37__hpu70483_tif.jpg</t>
  </si>
  <si>
    <t>37__hpu60389_tif.jpg</t>
  </si>
  <si>
    <t>37__hpu70484_tif.jpg</t>
  </si>
  <si>
    <t>37__hpu60390_tif.jpg</t>
  </si>
  <si>
    <t>37__hpu70485_tif.jpg</t>
  </si>
  <si>
    <t>37__hpu60394_tif.jpg</t>
  </si>
  <si>
    <t>37__hpu70489_tif.jpg</t>
  </si>
  <si>
    <t>37__hpu60403_tif.jpg</t>
  </si>
  <si>
    <t>37__hpu60395_tif.jpg</t>
  </si>
  <si>
    <t>37__hpu60396_tif.jpg</t>
  </si>
  <si>
    <t>37__hpu70490_tif.jpg</t>
  </si>
  <si>
    <t>37__hpu60397_tif.jpg</t>
  </si>
  <si>
    <t>37__hpu704911_tif.jpg</t>
  </si>
  <si>
    <t>37__hpu603999_tif.jpg</t>
  </si>
  <si>
    <t>37__hpu7049222_tif.jpg</t>
  </si>
  <si>
    <t>37__hpu60400_tif.jpg</t>
  </si>
  <si>
    <t>37__hpu60401_tif.jpg</t>
  </si>
  <si>
    <t>37__hpu60402_tif.jpg</t>
  </si>
  <si>
    <t>37__hpu60405_tif.jpg</t>
  </si>
  <si>
    <t>37__hpu70494_tif.jpg</t>
  </si>
  <si>
    <t>37__hpu60406_tif.jpg</t>
  </si>
  <si>
    <t>37__hpu60409_tif.jpg</t>
  </si>
  <si>
    <t>37__hpu70496_tif.jpg</t>
  </si>
  <si>
    <t>37__hpu60410_tif.jpg</t>
  </si>
  <si>
    <t>37__hpu60411_tif.jpg</t>
  </si>
  <si>
    <t>37__hpu60413_tif.jpg</t>
  </si>
  <si>
    <t>37__hpu70498_tif.jpg</t>
  </si>
  <si>
    <t>37__hpu60414_tif.jpg</t>
  </si>
  <si>
    <t>37__hpu60415_tif.jpg</t>
  </si>
  <si>
    <t>37__hpu70499_tif.jpg</t>
  </si>
  <si>
    <t>37__hpu60416_tif.jpg</t>
  </si>
  <si>
    <t>37__hpu70500_tif.jpg</t>
  </si>
  <si>
    <t>37__hpu60418_tif.jpg</t>
  </si>
  <si>
    <t>37__hpu70502_tif.jpg</t>
  </si>
  <si>
    <t>37__hpa02000_tif.jpg</t>
  </si>
  <si>
    <t>37__hpa01993_tif.jpg</t>
  </si>
  <si>
    <t>37__hpr01563_tif.jpg</t>
  </si>
  <si>
    <t>37__hpa02003_tif.jpg</t>
  </si>
  <si>
    <t>37__hpr01564_tif.jpg</t>
  </si>
  <si>
    <t>37__hpa02006_tif.jpg</t>
  </si>
  <si>
    <t>37__hpr01565_tif.jpg</t>
  </si>
  <si>
    <t>37__hpa02008_tif.jpg</t>
  </si>
  <si>
    <t>37__hpr01566_tif.jpg</t>
  </si>
  <si>
    <t>37__hpa02010_tif.jpg</t>
  </si>
  <si>
    <t>37__hpr01567_tif.jpg</t>
  </si>
  <si>
    <t>37__hpa02014_tif.jpg</t>
  </si>
  <si>
    <t>37__hpr01568_tif.jpg</t>
  </si>
  <si>
    <t>37__hpa02035_tif.jpg</t>
  </si>
  <si>
    <t>37__hpr01569_tif.jpg</t>
  </si>
  <si>
    <t>37__hpa02026_tif.jpg</t>
  </si>
  <si>
    <t>37__hpr01570_tif.jpg</t>
  </si>
  <si>
    <t>37__hpu70682_tif.jpg</t>
  </si>
  <si>
    <t>37__hpa02031_tif.jpg</t>
  </si>
  <si>
    <t>37__hpa02033_tif.jpg</t>
  </si>
  <si>
    <t>37__hpu70709_tif.jpg</t>
  </si>
  <si>
    <t>37__hpu70710_tif.jpg</t>
  </si>
  <si>
    <t>37__hpr01549_tif.jpg</t>
  </si>
  <si>
    <t>37__hpu70711_tif.jpg</t>
  </si>
  <si>
    <t>37__hpa01992_tif.jpg</t>
  </si>
  <si>
    <t>37__hpr01571_tif.jpg</t>
  </si>
  <si>
    <t>37__hpa01999_tif.jpg</t>
  </si>
  <si>
    <t>37__hpr01572_tif.jpg</t>
  </si>
  <si>
    <t>37__hpa02005_tif.jpg</t>
  </si>
  <si>
    <t>37__hpr01573_tif.jpg</t>
  </si>
  <si>
    <t>37__apu80230_tif.jpg</t>
  </si>
  <si>
    <t>37__apu90154_tif.jpg</t>
  </si>
  <si>
    <t>37__apu80231_tif.jpg</t>
  </si>
  <si>
    <t>37__apu90155_tif.jpg</t>
  </si>
  <si>
    <t>37__apu80233_tif.jpg</t>
  </si>
  <si>
    <t>37__apu90157_tif.jpg</t>
  </si>
  <si>
    <t>37__apu80234_tif.jpg</t>
  </si>
  <si>
    <t>37__apu90158_tif.jpg</t>
  </si>
  <si>
    <t>37__apu80235_tif.jpg</t>
  </si>
  <si>
    <t>37__apu90159_tif.jpg</t>
  </si>
  <si>
    <t>37__apu80236_tif.jpg</t>
  </si>
  <si>
    <t>37__apu90160_tif.jpg</t>
  </si>
  <si>
    <t>37__apu80238_tif.jpg</t>
  </si>
  <si>
    <t>37__apu90162_tif.jpg</t>
  </si>
  <si>
    <t>37__apu80239_tif.jpg</t>
  </si>
  <si>
    <t>37__apu90163_tif.jpg</t>
  </si>
  <si>
    <t>37__apu80240_tif.jpg</t>
  </si>
  <si>
    <t>37__apu90165_tif.jpg</t>
  </si>
  <si>
    <t>37__apu80241_tif.jpg</t>
  </si>
  <si>
    <t>37__apu90166_tif.jpg</t>
  </si>
  <si>
    <t>37__apu80242_tif.jpg</t>
  </si>
  <si>
    <t>37__apu80243_tif.jpg</t>
  </si>
  <si>
    <t>37__apu90168_tif.jpg</t>
  </si>
  <si>
    <t>37__apu80244_tif.jpg</t>
  </si>
  <si>
    <t>37__apu90169_tif.jpg</t>
  </si>
  <si>
    <t>37__apu80245_tif.jpg</t>
  </si>
  <si>
    <t>37__apu90170_tif.jpg</t>
  </si>
  <si>
    <t>37__apu80246_tif.jpg</t>
  </si>
  <si>
    <t>37__apu90171_tif.jpg</t>
  </si>
  <si>
    <t>37__apu80247_tif.jpg</t>
  </si>
  <si>
    <t>37__apu90172_tif.jpg</t>
  </si>
  <si>
    <t>37__apu80248_tif.jpg</t>
  </si>
  <si>
    <t>37__apu90173_tif.jpg</t>
  </si>
  <si>
    <t>37__apu80249_tif.jpg</t>
  </si>
  <si>
    <t>37__apu90174_tif.jpg</t>
  </si>
  <si>
    <t>37__apa00527_tif.jpg</t>
  </si>
  <si>
    <t>37__apu80420_tif.jpg</t>
  </si>
  <si>
    <t>37__apu80421_tif.jpg</t>
  </si>
  <si>
    <t>37__apa00483_tif.jpg</t>
  </si>
  <si>
    <t>37__apa00485_tif.jpg</t>
  </si>
  <si>
    <t>37__apa00487_tif.jpg</t>
  </si>
  <si>
    <t>37__apa00562_tif.jpg</t>
  </si>
  <si>
    <t>37__apa00563_tif.jpg</t>
  </si>
  <si>
    <t>37__apu80422_tif.jpg</t>
  </si>
  <si>
    <t>37__apa00484_tif.jpg</t>
  </si>
  <si>
    <t>37__apa00486_tif.jpg</t>
  </si>
  <si>
    <t>37__apa00533_tif.jpg</t>
  </si>
  <si>
    <t>37__apa00566_tif.jpg</t>
  </si>
  <si>
    <t>37__apa00489_tif.jpg</t>
  </si>
  <si>
    <t>37__apa00493_tif.jpg</t>
  </si>
  <si>
    <t>37__apa00507_tif.jpg</t>
  </si>
  <si>
    <t>37__apu80423_tif.jpg</t>
  </si>
  <si>
    <t>37__apa00501_tif.jpg</t>
  </si>
  <si>
    <t>37__apu80403_tif.jpg</t>
  </si>
  <si>
    <t>37__apu80424_tif.jpg</t>
  </si>
  <si>
    <t>37__apu80409_tif.jpg</t>
  </si>
  <si>
    <t>37__apu90305_jpg.jpg</t>
  </si>
  <si>
    <t>37__apu80408_tif.jpg</t>
  </si>
  <si>
    <t>37__apu90306_jpg.jpg</t>
  </si>
  <si>
    <t>37__apu80425_tif.jpg</t>
  </si>
  <si>
    <t>37__apu80406_tif.jpg</t>
  </si>
  <si>
    <t>37__apu90303_jpg.jpg</t>
  </si>
  <si>
    <t>37__apu80407_tif.jpg</t>
  </si>
  <si>
    <t>37__apu90304_jpg.jpg</t>
  </si>
  <si>
    <t>37__apu80410_tif.jpg</t>
  </si>
  <si>
    <t>37__apu90302_jpg.jpg</t>
  </si>
  <si>
    <t>37__apu80405_tif.jpg</t>
  </si>
  <si>
    <t>37__apu90301_jpg.jpg</t>
  </si>
  <si>
    <t>37__apa00504_tif.jpg</t>
  </si>
  <si>
    <t>37__apa00506_tif.jpg</t>
  </si>
  <si>
    <t>37__hpa01554_tif.jpg</t>
  </si>
  <si>
    <t>37__apa00621_tif.jpg</t>
  </si>
  <si>
    <t>37__apa00510_tif.jpg</t>
  </si>
  <si>
    <t>37__apa00500_tif.jpg</t>
  </si>
  <si>
    <t>37__apa00499_tif.jpg</t>
  </si>
  <si>
    <t>37__apa00505_tif.jpg</t>
  </si>
  <si>
    <t>37__apu80250_tif.jpg</t>
  </si>
  <si>
    <t>37__apu90175_tif.jpg</t>
  </si>
  <si>
    <t>37__apu80251_tif.jpg</t>
  </si>
  <si>
    <t>37__apu90176_tif.jpg</t>
  </si>
  <si>
    <t>37__apu80254_tif.jpg</t>
  </si>
  <si>
    <t>37__apu90179_tif.jpg</t>
  </si>
  <si>
    <t>37__apu80255_tif.jpg</t>
  </si>
  <si>
    <t>37__apu90180_tif.jpg</t>
  </si>
  <si>
    <t>37__apu80257_tif.jpg</t>
  </si>
  <si>
    <t>37__apu90181_tif.jpg</t>
  </si>
  <si>
    <t>37__apu80258_tif.jpg</t>
  </si>
  <si>
    <t>37__apu90182_tif.jpg</t>
  </si>
  <si>
    <t>37__apu80261_tif.jpg</t>
  </si>
  <si>
    <t>37__apu90185_tif.jpg</t>
  </si>
  <si>
    <t>37__apu80263_tif.jpg</t>
  </si>
  <si>
    <t>37__apu90187_tif.jpg</t>
  </si>
  <si>
    <t>37__apu80264_tif.jpg</t>
  </si>
  <si>
    <t>37__apu90188_tif.jpg</t>
  </si>
  <si>
    <t>37__apu80267_tif.jpg</t>
  </si>
  <si>
    <t>37__apu90189_tif.jpg</t>
  </si>
  <si>
    <t>37__apu80268_tif.jpg</t>
  </si>
  <si>
    <t>37__apu90190_tif.jpg</t>
  </si>
  <si>
    <t>37__apu80269_tif.jpg</t>
  </si>
  <si>
    <t>37__apu90191_tif.jpg</t>
  </si>
  <si>
    <t>37__apu80270_tif.jpg</t>
  </si>
  <si>
    <t>37__apu90192_tif.jpg</t>
  </si>
  <si>
    <t>37__apu80273_tif.jpg</t>
  </si>
  <si>
    <t>37__apu90195_tif.jpg</t>
  </si>
  <si>
    <t>37__apu80274_tif.jpg</t>
  </si>
  <si>
    <t>37__apu90196_tif.jpg</t>
  </si>
  <si>
    <t>37__apu80275_tif.jpg</t>
  </si>
  <si>
    <t>37__apu90197_tif.jpg</t>
  </si>
  <si>
    <t>37__apu80277_tif.jpg</t>
  </si>
  <si>
    <t>37__apu90199_tif.jpg</t>
  </si>
  <si>
    <t>37__apu80282_tif.jpg</t>
  </si>
  <si>
    <t>37__apu90204_tif.jpg</t>
  </si>
  <si>
    <t>37__apu80283_tif.jpg</t>
  </si>
  <si>
    <t>37__apu90205_tif.jpg</t>
  </si>
  <si>
    <t>37__apu80284_tif.jpg</t>
  </si>
  <si>
    <t>37__apu80285_tif.jpg</t>
  </si>
  <si>
    <t>37__apu90207_tif.jpg</t>
  </si>
  <si>
    <t>37__apu80286_tif.jpg</t>
  </si>
  <si>
    <t>37__apu90208_tif.jpg</t>
  </si>
  <si>
    <t>37__apu80287_tif.jpg</t>
  </si>
  <si>
    <t>37__apu90209_tif.jpg</t>
  </si>
  <si>
    <t>37__apb01525_tif.jpg</t>
  </si>
  <si>
    <t>37__apu80291_tif.jpg</t>
  </si>
  <si>
    <t>37__apu90213_tif.jpg</t>
  </si>
  <si>
    <t>37__apu80292_tif.jpg</t>
  </si>
  <si>
    <t>37__apu90214_tif.jpg</t>
  </si>
  <si>
    <t>37__apu80293_tif.jpg</t>
  </si>
  <si>
    <t>37__apu90215_tif.jpg</t>
  </si>
  <si>
    <t>37__apu80294_tif.jpg</t>
  </si>
  <si>
    <t>37__apu90216_tif.jpg</t>
  </si>
  <si>
    <t>37__apu80296_tif.jpg</t>
  </si>
  <si>
    <t>37__apu90218_tif.jpg</t>
  </si>
  <si>
    <t>37__apu80297_tif.jpg</t>
  </si>
  <si>
    <t>37__apu90219_tif.jpg</t>
  </si>
  <si>
    <t>37__apu80298_tif.jpg</t>
  </si>
  <si>
    <t>37__apu90220_tif.jpg</t>
  </si>
  <si>
    <t>37__apu80299_tif.jpg</t>
  </si>
  <si>
    <t>37__apu90221_tif.jpg</t>
  </si>
  <si>
    <t>37__apu80300_tif.jpg</t>
  </si>
  <si>
    <t>37__apu90222_tif.jpg</t>
  </si>
  <si>
    <t>37__apu80301_tif.jpg</t>
  </si>
  <si>
    <t>37__apu90223_tif.jpg</t>
  </si>
  <si>
    <t>37__apu80302_tif.jpg</t>
  </si>
  <si>
    <t>37__apu90224_tif.jpg</t>
  </si>
  <si>
    <t>37__apu80303_tif.jpg</t>
  </si>
  <si>
    <t>37__apu90225_tif.jpg</t>
  </si>
  <si>
    <t>37__apu80427_tif.jpg</t>
  </si>
  <si>
    <t>37__apu90323_tif.jpg</t>
  </si>
  <si>
    <t>37__apu80304_tif.jpg</t>
  </si>
  <si>
    <t>37__apu90226_tif.jpg</t>
  </si>
  <si>
    <t>37__apu80307_tif.jpg</t>
  </si>
  <si>
    <t>37__apu90229_tif.jpg</t>
  </si>
  <si>
    <t>37__apu80308_tif.jpg</t>
  </si>
  <si>
    <t>37__apu90230_tif.jpg</t>
  </si>
  <si>
    <t>37__apu80309_tif.jpg</t>
  </si>
  <si>
    <t>37__apu90231_tif.jpg</t>
  </si>
  <si>
    <t>37__hpb00862_tif.jpg</t>
  </si>
  <si>
    <t>37__apu90232_tif.jpg</t>
  </si>
  <si>
    <t>37__hpa00078_tif.jpg</t>
  </si>
  <si>
    <t>37__hpu70503_tif.jpg</t>
  </si>
  <si>
    <t>37__hpa00081_tif.jpg</t>
  </si>
  <si>
    <t>37__hpu70504_tif.jpg</t>
  </si>
  <si>
    <t>37__hpa00076_tif.jpg</t>
  </si>
  <si>
    <t>37__hpu70505_tif.jpg</t>
  </si>
  <si>
    <t>37__hpa00084_tif.jpg</t>
  </si>
  <si>
    <t>37__hpu70506_tif.jpg</t>
  </si>
  <si>
    <t>37__hpa00077_tif.jpg</t>
  </si>
  <si>
    <t>37__hpu70507_tif.jpg</t>
  </si>
  <si>
    <t>37__hpa00086_tif.jpg</t>
  </si>
  <si>
    <t>37__hpu70508_tif.jpg</t>
  </si>
  <si>
    <t>37__hpa00083_tif.jpg</t>
  </si>
  <si>
    <t>37__hpu70509_tif.jpg</t>
  </si>
  <si>
    <t>37__hpa00085_tif.jpg</t>
  </si>
  <si>
    <t>37__hpu70510_tif.jpg</t>
  </si>
  <si>
    <t>37__hpa00080_tif.jpg</t>
  </si>
  <si>
    <t>37__hpu70511_tif.jpg</t>
  </si>
  <si>
    <t>37__apu80311_tif.jpg</t>
  </si>
  <si>
    <t>37__apu80312_tif.jpg</t>
  </si>
  <si>
    <t>37__apu80313_tif.jpg</t>
  </si>
  <si>
    <t>37__apu80314_tif.jpg</t>
  </si>
  <si>
    <t>37__apu80316_tif.jpg</t>
  </si>
  <si>
    <t>37__apu80317_tif.jpg</t>
  </si>
  <si>
    <t>37__apu80318_tif.jpg</t>
  </si>
  <si>
    <t>37__apu80319_tif.jpg</t>
  </si>
  <si>
    <t>37__apu80320_tif.jpg</t>
  </si>
  <si>
    <t>37__apu80321_tif.jpg</t>
  </si>
  <si>
    <t>37__apa00017_tif.jpg</t>
  </si>
  <si>
    <t>37__apa00160_tif.jpg</t>
  </si>
  <si>
    <t>37__apa00021_tif.jpg</t>
  </si>
  <si>
    <t>37__hpa00161_tif.jpg</t>
  </si>
  <si>
    <t>37__hpa00162_tif.jpg</t>
  </si>
  <si>
    <t>37__hpa00163_tif.jpg</t>
  </si>
  <si>
    <t>37__hpa00164_tif.jpg</t>
  </si>
  <si>
    <t>37__hpa00167_tif.jpg</t>
  </si>
  <si>
    <t>37__hpa00159_tif.jpg</t>
  </si>
  <si>
    <t>37__hpa00165_tif.jpg</t>
  </si>
  <si>
    <t>37__hpa00160_tif.jpg</t>
  </si>
  <si>
    <t>37__hpa00158_tif.jpg</t>
  </si>
  <si>
    <t>37__hpa00166_tif.jpg</t>
  </si>
  <si>
    <t>37__apu80326_tif.jpg</t>
  </si>
  <si>
    <t>37__apu80327_tif.jpg</t>
  </si>
  <si>
    <t>37__apu90246_tif.jpg</t>
  </si>
  <si>
    <t>37__apu80328_tif.jpg</t>
  </si>
  <si>
    <t>37__apu80329_tif.jpg</t>
  </si>
  <si>
    <t>37__apu80330_tif.jpg</t>
  </si>
  <si>
    <t>37__apu90249_tif.jpg</t>
  </si>
  <si>
    <t>37__apu80331_tif.jpg</t>
  </si>
  <si>
    <t>37__apu80332_tif.jpg</t>
  </si>
  <si>
    <t>37__apu80333_tif.jpg</t>
  </si>
  <si>
    <t>37__apu80334_tif.jpg</t>
  </si>
  <si>
    <t>37__apu80335_tif.jpg</t>
  </si>
  <si>
    <t>37__apu80336_tif.jpg</t>
  </si>
  <si>
    <t>37__apu80337_tif.jpg</t>
  </si>
  <si>
    <t>37__apu80338_tif.jpg</t>
  </si>
  <si>
    <t>37__apu80339_tif.jpg</t>
  </si>
  <si>
    <t>37__apu80340_tif.jpg</t>
  </si>
  <si>
    <t>37__apu80341_tif.jpg</t>
  </si>
  <si>
    <t>37__apu80342_tif.jpg</t>
  </si>
  <si>
    <t>37__apu80343_tif.jpg</t>
  </si>
  <si>
    <t>37__apu90263_tif.jpg</t>
  </si>
  <si>
    <t>37__apu90264_tif.jpg</t>
  </si>
  <si>
    <t>37__apu80344_tif.jpg</t>
  </si>
  <si>
    <t>37__apu90265_tif.jpg</t>
  </si>
  <si>
    <t>37__apu90266_tif.jpg</t>
  </si>
  <si>
    <t>37__apu80345_tif.jpg</t>
  </si>
  <si>
    <t>37__apu90267_tif.jpg</t>
  </si>
  <si>
    <t>37__apu90268_tif.jpg</t>
  </si>
  <si>
    <t>37__apu80346_tif.jpg</t>
  </si>
  <si>
    <t>37__apu90269_tif.jpg</t>
  </si>
  <si>
    <t>37__apu80347_tif.jpg</t>
  </si>
  <si>
    <t>37__apu90271_tif.jpg</t>
  </si>
  <si>
    <t>37__apu90272_tif.jpg</t>
  </si>
  <si>
    <t>37__apu80348_tif.jpg</t>
  </si>
  <si>
    <t>37__apu90273_tif.jpg</t>
  </si>
  <si>
    <t>37__apu90274_tif.jpg</t>
  </si>
  <si>
    <t>37__apb01428_tif.jpg</t>
  </si>
  <si>
    <t>37__apu90276_tif.jpg</t>
  </si>
  <si>
    <t>37__apu80350_tif.jpg</t>
  </si>
  <si>
    <t>37__apu90277_tif.jpg</t>
  </si>
  <si>
    <t>37__apu90278_tif.jpg</t>
  </si>
  <si>
    <t>37__apb01459_tif.jpg</t>
  </si>
  <si>
    <t>37__apb01457_tif.jpg</t>
  </si>
  <si>
    <t>37__apb01454_tif.jpg</t>
  </si>
  <si>
    <t>37__apb01463_tif.jpg</t>
  </si>
  <si>
    <t>37__apb01462_tif.jpg</t>
  </si>
  <si>
    <t>37__apb01453_tif.jpg</t>
  </si>
  <si>
    <t>37__apb01460_tif.jpg</t>
  </si>
  <si>
    <t>37__apb01464_tif.jpg</t>
  </si>
  <si>
    <t>37__apb01452_tif.jpg</t>
  </si>
  <si>
    <t>37__apb01455_tif.jpg</t>
  </si>
  <si>
    <t>37__apb01466_tif.jpg</t>
  </si>
  <si>
    <t>37__apb01465_tif.jpg</t>
  </si>
  <si>
    <t>37__apa00363_tif.jpg</t>
  </si>
  <si>
    <t>37__apa00145_tif.jpg</t>
  </si>
  <si>
    <t>37__apa00142_tif.jpg</t>
  </si>
  <si>
    <t>37__apa00141_tif.jpg</t>
  </si>
  <si>
    <t>37__apa00140_tif.jpg</t>
  </si>
  <si>
    <t>37__apa00147_tif.jpg</t>
  </si>
  <si>
    <t>37__apa00146_tif.jpg</t>
  </si>
  <si>
    <t>37__apa00143_tif.jpg</t>
  </si>
  <si>
    <t>37__apa00412_tif.jpg</t>
  </si>
  <si>
    <t>37__apa00411_tif.jpg</t>
  </si>
  <si>
    <t>37__apa00410_tif.jpg</t>
  </si>
  <si>
    <t>37__apa00409_tif.jpg</t>
  </si>
  <si>
    <t>37__apa00417_tif.jpg</t>
  </si>
  <si>
    <t>37__apa00416_tif.jpg</t>
  </si>
  <si>
    <t>37__apa00415_tif.jpg</t>
  </si>
  <si>
    <t>37__apu80418_tif.jpg</t>
  </si>
  <si>
    <t>37__apu90307_tif.jpg</t>
  </si>
  <si>
    <t>37__apa00539_tif.jpg</t>
  </si>
  <si>
    <t>37__apu90318_tif.jpg</t>
  </si>
  <si>
    <t>37__apa00540_tif.jpg</t>
  </si>
  <si>
    <t>37__apu90312_tif.jpg</t>
  </si>
  <si>
    <t>37__apa00537_tif.jpg</t>
  </si>
  <si>
    <t>37__apu90313_tif.jpg</t>
  </si>
  <si>
    <t>37__apu80417_tif.jpg</t>
  </si>
  <si>
    <t>37__apu90314_tif.jpg</t>
  </si>
  <si>
    <t>37__apa00542_tif.jpg</t>
  </si>
  <si>
    <t>37__apu90315_tif.jpg</t>
  </si>
  <si>
    <t>37__apa00543_tif.jpg</t>
  </si>
  <si>
    <t>37__apu90316_tif.jpg</t>
  </si>
  <si>
    <t>37__apa00544_tif.jpg</t>
  </si>
  <si>
    <t>37__apu90317_tif.jpg</t>
  </si>
  <si>
    <t>37__apa00545_tif.jpg</t>
  </si>
  <si>
    <t>37__apu90308_tif.jpg</t>
  </si>
  <si>
    <t>37__apa00546_tif.jpg</t>
  </si>
  <si>
    <t>37__apu90309_tif.jpg</t>
  </si>
  <si>
    <t>37__apa00547_tif.jpg</t>
  </si>
  <si>
    <t>37__apu90310_tif.jpg</t>
  </si>
  <si>
    <t>37__apu90362_tif.jpg</t>
  </si>
  <si>
    <t>37__apa00548_tif.jpg</t>
  </si>
  <si>
    <t>37__apu90311_tif.jpg</t>
  </si>
  <si>
    <t>37__apa00812_tif.jpg</t>
  </si>
  <si>
    <t>37__apa00569_tif.jpg</t>
  </si>
  <si>
    <t>37__apa00814_tif.jpg</t>
  </si>
  <si>
    <t>37__apd90368_tif.jpg</t>
  </si>
  <si>
    <t>37__apa00549_tif.jpg</t>
  </si>
  <si>
    <t>37__apu90319_tif.jpg</t>
  </si>
  <si>
    <t>37__apa00550_tif.jpg</t>
  </si>
  <si>
    <t>37__apu90320_tif.jpg</t>
  </si>
  <si>
    <t>37__apa00626_tif.jpg</t>
  </si>
  <si>
    <t>37__apu90321_tif.jpg</t>
  </si>
  <si>
    <t>37__apa00627_tif.jpg</t>
  </si>
  <si>
    <t>37__apu90322_tif.jpg</t>
  </si>
  <si>
    <t>37__apa00779_tif.jpg</t>
  </si>
  <si>
    <t>37__apa00910_tif.jpg</t>
  </si>
  <si>
    <t>37__apa00782_tif.jpg</t>
  </si>
  <si>
    <t>37__apa00888_tif.jpg</t>
  </si>
  <si>
    <t>37__apa00805_tif.jpg</t>
  </si>
  <si>
    <t>37__apa00913_tif.jpg</t>
  </si>
  <si>
    <t>37__apa00786_tif.jpg</t>
  </si>
  <si>
    <t>37__apa00890_tif.jpg</t>
  </si>
  <si>
    <t>37__apa00788_tif.jpg</t>
  </si>
  <si>
    <t>37__apa00905_tif.jpg</t>
  </si>
  <si>
    <t>37__apa00793_tif.jpg</t>
  </si>
  <si>
    <t>37__apa00895_tif.jpg</t>
  </si>
  <si>
    <t>37__apa00798_tif.jpg</t>
  </si>
  <si>
    <t>37__apa00897_tif.jpg</t>
  </si>
  <si>
    <t>37__apa00770_tif.jpg</t>
  </si>
  <si>
    <t>37__apa00919_tif.jpg</t>
  </si>
  <si>
    <t>37__apa00799_tif.jpg</t>
  </si>
  <si>
    <t>37__apa00920_tif.jpg</t>
  </si>
  <si>
    <t>37__apa00803_tif.jpg</t>
  </si>
  <si>
    <t>37__apa00899_tif.jpg</t>
  </si>
  <si>
    <t>37__hpu60440_tif.jpg</t>
  </si>
  <si>
    <t>37__hpu70512_tif.jpg</t>
  </si>
  <si>
    <t>37__hpu70513_tif.jpg</t>
  </si>
  <si>
    <t>37__hpu60441_tif.jpg</t>
  </si>
  <si>
    <t>37__hpu70514_tif.jpg</t>
  </si>
  <si>
    <t>37__hpu70515_tif.jpg</t>
  </si>
  <si>
    <t>37__hpr00483_tif.jpg</t>
  </si>
  <si>
    <t>37__hpr01558_tif.jpg</t>
  </si>
  <si>
    <t>37__hpr00478_tif.jpg</t>
  </si>
  <si>
    <t>37__hpr01556_tif.jpg</t>
  </si>
  <si>
    <t>37__hpu60487_jpg.jpg</t>
  </si>
  <si>
    <t>37__hpu70568_tif.jpg</t>
  </si>
  <si>
    <t>37__hpu60488_jpg.jpg</t>
  </si>
  <si>
    <t>37__hpu60489_jpg.jpg</t>
  </si>
  <si>
    <t>37__hpu70569_tif.jpg</t>
  </si>
  <si>
    <t>37__hpu60490_jpg.jpg</t>
  </si>
  <si>
    <t>37__hpu70570_tif.jpg</t>
  </si>
  <si>
    <t>37__hpu60491_jpg.jpg</t>
  </si>
  <si>
    <t>37__hpr00481_tif.jpg</t>
  </si>
  <si>
    <t>37__hpr01557_tif.jpg</t>
  </si>
  <si>
    <t>37__hpu60492_jpg.jpg</t>
  </si>
  <si>
    <t>37__hpu70571_tif.jpg</t>
  </si>
  <si>
    <t>37__hpr00486_tif.jpg</t>
  </si>
  <si>
    <t>37__hpr01559_tif.jpg</t>
  </si>
  <si>
    <t>37__hpu60493_jpg.jpg</t>
  </si>
  <si>
    <t>37__hpu70572_tif.jpg</t>
  </si>
  <si>
    <t>37__hpu604944_jpg.jpg</t>
  </si>
  <si>
    <t>37__hpu70561_tif.jpg</t>
  </si>
  <si>
    <t>37__hpu604955_jpg.jpg</t>
  </si>
  <si>
    <t>37__hpu70564_tif.jpg</t>
  </si>
  <si>
    <t>37__hpr00499_tif.jpg</t>
  </si>
  <si>
    <t>37__hpu60497_jpg.jpg</t>
  </si>
  <si>
    <t>37__hpu70573_tif.jpg</t>
  </si>
  <si>
    <t>37__hpu60498_jpg.jpg</t>
  </si>
  <si>
    <t>37__hpu70563_tif.jpg</t>
  </si>
  <si>
    <t>37__hpu60499_tif.jpg</t>
  </si>
  <si>
    <t>37__hpu70562_tif.jpg</t>
  </si>
  <si>
    <t>37__hpu60500_tif.jpg</t>
  </si>
  <si>
    <t>37__hpu70574_tif.jpg</t>
  </si>
  <si>
    <t>37__hpu605011_jpg.jpg</t>
  </si>
  <si>
    <t>37__hpu70575_tif.jpg</t>
  </si>
  <si>
    <t>37__hpu605022_jpg.jpg</t>
  </si>
  <si>
    <t>37__hpu70576_tif.jpg</t>
  </si>
  <si>
    <t>37__hpu605527_tif.jpg</t>
  </si>
  <si>
    <t>37__hpu70586_tif.jpg</t>
  </si>
  <si>
    <t>37__hpu60528_tif.jpg</t>
  </si>
  <si>
    <t>37__hpa01648_tif.jpg</t>
  </si>
  <si>
    <t>37__hpa01649_tif.jpg</t>
  </si>
  <si>
    <t>37__hpa016489_tif.jpg</t>
  </si>
  <si>
    <t>37__hpu70597_tif.jpg</t>
  </si>
  <si>
    <t>37__hpu60530_tif.jpg</t>
  </si>
  <si>
    <t xml:space="preserve">37__hpu70587_tif.jpg
</t>
  </si>
  <si>
    <t>37__hpu60531_tif.jpg</t>
  </si>
  <si>
    <t>37__hpu70588_tif.jpg</t>
  </si>
  <si>
    <t>37__hpu60532_tif.jpg</t>
  </si>
  <si>
    <t>37__hpu70598_tif.jpg</t>
  </si>
  <si>
    <t>37__hpu60533_tif.jpg</t>
  </si>
  <si>
    <t>37__hpu70601_tif.jpg</t>
  </si>
  <si>
    <t>37__hpu60535_tif.jpg</t>
  </si>
  <si>
    <t>37__hpu70600_tif.jpg</t>
  </si>
  <si>
    <t>37__hpu60534_tif.jpg</t>
  </si>
  <si>
    <t>37__hpu70599_tif.jpg</t>
  </si>
  <si>
    <t>37__hpu60536_tif.jpg</t>
  </si>
  <si>
    <t>37__hpu70602_tif.jpg</t>
  </si>
  <si>
    <t>37__hpu60537_tif.jpg</t>
  </si>
  <si>
    <t>37__hpu70603_tif.jpg</t>
  </si>
  <si>
    <t>37__hpu60538_tif.jpg</t>
  </si>
  <si>
    <t>37__hpu70604_tif.jpg</t>
  </si>
  <si>
    <t>37__hpu60539_tif.jpg</t>
  </si>
  <si>
    <t>37__hpu70581_tif.jpg</t>
  </si>
  <si>
    <t>37__hpu60540_tif.jpg</t>
  </si>
  <si>
    <t>37__hpa01625_tif.jpg</t>
  </si>
  <si>
    <t>37__hpu70582_tif.jpg</t>
  </si>
  <si>
    <t>37__hpu60541_tif.jpg</t>
  </si>
  <si>
    <t>37__hpu60542_tif.jpg</t>
  </si>
  <si>
    <t>37__hpu70605_tif.jpg</t>
  </si>
  <si>
    <t>37__hpu60543_tif.jpg</t>
  </si>
  <si>
    <t>37__hpu70606_tif.jpg</t>
  </si>
  <si>
    <t>37__hpu60544_tif.jpg</t>
  </si>
  <si>
    <t>37__hpu70626_tif.jpg</t>
  </si>
  <si>
    <t>37__hpu60545_tif.jpg</t>
  </si>
  <si>
    <t>37__hpu70607_tif.jpg</t>
  </si>
  <si>
    <t>37__hpu60546_tif.jpg</t>
  </si>
  <si>
    <t>37__hpu70608_tif.jpg</t>
  </si>
  <si>
    <t>37__hpu60547_tif.jpg</t>
  </si>
  <si>
    <t>37__hpu70609_tif.jpg</t>
  </si>
  <si>
    <t>37__hpu60548_tif.jpg</t>
  </si>
  <si>
    <t>37__hpu70610_tif.jpg</t>
  </si>
  <si>
    <t>37__hpu60549_tif.jpg</t>
  </si>
  <si>
    <t>37__hpu70611_tif.jpg</t>
  </si>
  <si>
    <t>37__hpu60550_tif.jpg</t>
  </si>
  <si>
    <t>37__hpu70589_tif.jpg</t>
  </si>
  <si>
    <t>37__hpu60551_tif.jpg</t>
  </si>
  <si>
    <t>37__hpu70623_tif.jpg</t>
  </si>
  <si>
    <t>37__hpu60552_tif.jpg</t>
  </si>
  <si>
    <t>37__hpu70583_tif.jpg</t>
  </si>
  <si>
    <t>37__hpu60559_tif.jpg</t>
  </si>
  <si>
    <t>37__hpu70590_tif.jpg</t>
  </si>
  <si>
    <t>37__hpu60553_tif.jpg</t>
  </si>
  <si>
    <t>37__hpu70612_tif.jpg</t>
  </si>
  <si>
    <t>37__hpu70713_tif.jpg</t>
  </si>
  <si>
    <t>37__hpu70714_tif.jpg</t>
  </si>
  <si>
    <t>37__hpu60554_tif.jpg</t>
  </si>
  <si>
    <t>37__hpu70584_tif.jpg</t>
  </si>
  <si>
    <t>37__hpu60555_tif.jpg</t>
  </si>
  <si>
    <t>37__hpu70585_tif.jpg</t>
  </si>
  <si>
    <t>37__hpu60556_tif.jpg</t>
  </si>
  <si>
    <t>37__hpu70624_tif.jpg</t>
  </si>
  <si>
    <t>37__hpa01975_tif.jpg</t>
  </si>
  <si>
    <t>37__hpr00863_tif.jpg</t>
  </si>
  <si>
    <t>37__hpu60557_tif.jpg</t>
  </si>
  <si>
    <t>37__hpu70625_tif.jpg</t>
  </si>
  <si>
    <t>37__hpu60558_tif.jpg</t>
  </si>
  <si>
    <t>37__hpr00864_tif.jpg</t>
  </si>
  <si>
    <t>37__hpa02002_tif.jpg</t>
  </si>
  <si>
    <t>37__hpr01574_tif.jpg</t>
  </si>
  <si>
    <t>37__hpa01995_tif.jpg</t>
  </si>
  <si>
    <t>37__hpr01575_tif.jpg</t>
  </si>
  <si>
    <t>37__hpa02004_tif.jpg</t>
  </si>
  <si>
    <t>37__hpr01576_tif.jpg</t>
  </si>
  <si>
    <t>37__hpa02007_tif.jpg</t>
  </si>
  <si>
    <t>37__hpr01577_tif.jpg</t>
  </si>
  <si>
    <t>37__hpa02009_tif.jpg</t>
  </si>
  <si>
    <t>37__hpr01578_tif.jpg</t>
  </si>
  <si>
    <t>37__hpa02011_tif.jpg</t>
  </si>
  <si>
    <t>37__hpr01579_tif.jpg</t>
  </si>
  <si>
    <t>37__hpa02015_tif.jpg</t>
  </si>
  <si>
    <t>37__hpa02036_tif.jpg</t>
  </si>
  <si>
    <t>37__hpr01581_tif.jpg</t>
  </si>
  <si>
    <t>37__hpa02032_tif.jpg</t>
  </si>
  <si>
    <t>37__hpa02034_tif.jpg</t>
  </si>
  <si>
    <t>37__hpr01550_tif.jpg</t>
  </si>
  <si>
    <t>37__hpu70715_tif.jpg</t>
  </si>
  <si>
    <t>37__hpr01551_tif.jpg</t>
  </si>
  <si>
    <t>37__hpu70716_tif.jpg</t>
  </si>
  <si>
    <t>37__hpu60443_tif.jpg</t>
  </si>
  <si>
    <t>37__hpu70519_tif.jpg</t>
  </si>
  <si>
    <t>37__hpu70517_tif.jpg</t>
  </si>
  <si>
    <t>37__hpu70518_tif.jpg</t>
  </si>
  <si>
    <t>37__hpu70520_tif.jpg</t>
  </si>
  <si>
    <t>37__hpu06444_tif.jpg</t>
  </si>
  <si>
    <t>37__hpu60447_tif.jpg</t>
  </si>
  <si>
    <t>37__hpu60448_tif.jpg</t>
  </si>
  <si>
    <t>37__hpu60449_tif.jpg</t>
  </si>
  <si>
    <t>37__hpu60454_tif.jpg</t>
  </si>
  <si>
    <t>37__hpu60455_tif.jpg</t>
  </si>
  <si>
    <t>37__hpu60456_tif.jpg</t>
  </si>
  <si>
    <t>37__hpu60457_tif.jpg</t>
  </si>
  <si>
    <t>37__hpu60458_tif.jpg</t>
  </si>
  <si>
    <t>37__hpb00748_tif.jpg</t>
  </si>
  <si>
    <t>37__hpb00757_tif.jpg</t>
  </si>
  <si>
    <t>37__hpu60464_tif.jpg</t>
  </si>
  <si>
    <t>37__apb01798_tif.jpg</t>
  </si>
  <si>
    <t>37__hpb01138_tif.jpg</t>
  </si>
  <si>
    <t>37__apb01998_tif.jpg</t>
  </si>
  <si>
    <t>Image Link</t>
  </si>
  <si>
    <t>37__apa00139_tif.jpg</t>
  </si>
  <si>
    <t>37__hpu70735_tif.jpg</t>
  </si>
  <si>
    <t>37__hpa01918_tif.jpg</t>
  </si>
  <si>
    <t>No Image Yet</t>
  </si>
  <si>
    <t>37__hpu60484_tif.jpg</t>
  </si>
  <si>
    <t>37__hpu70766_tif.jpg</t>
  </si>
  <si>
    <t>37__apu90133_tif.jpg</t>
  </si>
  <si>
    <t>37__apu90372_tif.jpg</t>
  </si>
  <si>
    <t>37__apu90370_tif.jpg</t>
  </si>
  <si>
    <t>37__hpa01933_tif.jpg</t>
  </si>
  <si>
    <t>37__hpu70736_tif.jpg</t>
  </si>
  <si>
    <t>37__hpa01939_tif.jpg</t>
  </si>
  <si>
    <t>37__hpu70737_tif.jpg</t>
  </si>
  <si>
    <t>37__hpa01943_tif.jpg</t>
  </si>
  <si>
    <t>37__hpu70738_tif.jpg</t>
  </si>
  <si>
    <t>37__hpa01942_tif.jpg</t>
  </si>
  <si>
    <t>37__hpu70739_tif.jpg</t>
  </si>
  <si>
    <t>37__hpa01923_tif.jpg</t>
  </si>
  <si>
    <t>37__hpu70740_tif.jpg</t>
  </si>
  <si>
    <t>37__hpa01919_tif.jpg</t>
  </si>
  <si>
    <t>37__hpu70741_tif.jpg</t>
  </si>
  <si>
    <t>37__hpa01921_tif.jpg</t>
  </si>
  <si>
    <t>37__hpu70742_tif.jpg</t>
  </si>
  <si>
    <t>37__hpu60581_tif.jpg</t>
  </si>
  <si>
    <t>37__hpu70769_tif.jpg</t>
  </si>
  <si>
    <t>37__hpu60582_tif.jpg</t>
  </si>
  <si>
    <t>37__hpu70768_tif.jpg</t>
  </si>
  <si>
    <t>37__hpu70652_tif.jpg</t>
  </si>
  <si>
    <t>37__hpu70743_tif.jpg</t>
  </si>
  <si>
    <t>37__hpu70659_tif.jpg</t>
  </si>
  <si>
    <t>37__hpu70771_tif.jpg</t>
  </si>
  <si>
    <t>37__hpu70653_tif.jpg</t>
  </si>
  <si>
    <t>37__hpu70744_tif.jpg</t>
  </si>
  <si>
    <t>37__hpr01773_tif.jpg</t>
  </si>
  <si>
    <t>37__hpr01774_tif.jpg</t>
  </si>
  <si>
    <t>37__hpr01775_tif.jpg</t>
  </si>
  <si>
    <t>37__hpr01776_tif.jpg</t>
  </si>
  <si>
    <t>37__hpr01777_tif.jpg</t>
  </si>
  <si>
    <t>37__hpr01778_tif.jpg</t>
  </si>
  <si>
    <t>37__apu90233_tif.jpg</t>
  </si>
  <si>
    <t>37__apu90234_tif.jpg</t>
  </si>
  <si>
    <t>37__apu90235_tif.jpg</t>
  </si>
  <si>
    <t>37__apu90236_tif.jpg</t>
  </si>
  <si>
    <t>37__apu90238_tif.jpg</t>
  </si>
  <si>
    <t>37__apu90239_tif.jpg</t>
  </si>
  <si>
    <t>37__apu90240_tif.jpg</t>
  </si>
  <si>
    <t>37__apu90253_tif.jpg</t>
  </si>
  <si>
    <t>37__apu90254_tif.jpg</t>
  </si>
  <si>
    <t>37__apu90255_tif.jpg</t>
  </si>
  <si>
    <t>37__apu90256_tif.jpg</t>
  </si>
  <si>
    <t>37__apu90257_tif.jpg</t>
  </si>
  <si>
    <t>37__apu90258_tif.jpg</t>
  </si>
  <si>
    <t>37__apu90259_tif.jpg</t>
  </si>
  <si>
    <t>37__apu90260_tif.jpg</t>
  </si>
  <si>
    <t>37__apd01795_tif.jpg</t>
  </si>
  <si>
    <t>37__apd01794_tif.jpg</t>
  </si>
  <si>
    <t>37__apd01792_tif.jpg</t>
  </si>
  <si>
    <t>37__apd01793_tif.jpg</t>
  </si>
  <si>
    <t>37__apr00061_tif.jpg</t>
  </si>
  <si>
    <t>37__apr00052_tif.jpg</t>
  </si>
  <si>
    <t>37__apr00156_tif.jpg</t>
  </si>
  <si>
    <t>37__apr00007_tif.jpg</t>
  </si>
  <si>
    <t>37__apr00005_tif.jpg</t>
  </si>
  <si>
    <t>37__apr00157_tif.jpg</t>
  </si>
  <si>
    <t>37__apr00087_tif.jpg</t>
  </si>
  <si>
    <t>37__apr00085_tif.jpg</t>
  </si>
  <si>
    <t>37__apr00158_tif.jpg</t>
  </si>
  <si>
    <t>37__apr00095_tif.jpg</t>
  </si>
  <si>
    <t>37__apr00093_tif.jpg</t>
  </si>
  <si>
    <t>37__apr00159_tif.jpg</t>
  </si>
  <si>
    <t>37__apr00111_tif.jpg</t>
  </si>
  <si>
    <t>37__apr00109_tif.jpg</t>
  </si>
  <si>
    <t>37__apr00161_tif.jpg</t>
  </si>
  <si>
    <t>37__apr00119_tif.jpg</t>
  </si>
  <si>
    <t>37__apr00117_tif.jpg</t>
  </si>
  <si>
    <t>37__apr00162_tif.jpg</t>
  </si>
  <si>
    <t>37__apr00173_tif.jpg</t>
  </si>
  <si>
    <t>37__aad00678_tif.jpg</t>
  </si>
  <si>
    <t>37__apr00174_tif.jpg</t>
  </si>
  <si>
    <t>37__apr00169_tif.jpg</t>
  </si>
  <si>
    <t>37__apr00172_tif.jpg</t>
  </si>
  <si>
    <t>37__apr00171_tif.jpg</t>
  </si>
  <si>
    <t>37__apr00170_tif.jpg</t>
  </si>
  <si>
    <t>37__hpu60452_tif.jpg</t>
  </si>
  <si>
    <t>37__apb60461_tif.jpg</t>
  </si>
  <si>
    <t>16__hruh0616_pdf.pdf</t>
  </si>
  <si>
    <t>16__hruh0738_pdf.pdf</t>
  </si>
  <si>
    <t>16__hruh0529_pdf.pdf</t>
  </si>
  <si>
    <t>16__hruh0554_pdf.pdf</t>
  </si>
  <si>
    <t>16__hruh0404_pdf.pdf</t>
  </si>
  <si>
    <t>16__hruh0460_pdf.pdf</t>
  </si>
  <si>
    <t>16__hruh0666_pdf.pdf</t>
  </si>
  <si>
    <t>16__hruh0241_pdf.pdf</t>
  </si>
  <si>
    <t>16__hruh0450_pdf.pdf</t>
  </si>
  <si>
    <t>16__hruh0240_pdf.pdf</t>
  </si>
  <si>
    <t>16__hruh0171_pdf.pdf</t>
  </si>
  <si>
    <t>16__hruh0713_pdf.pdf</t>
  </si>
  <si>
    <t>16__hruh0547_pdf.pdf</t>
  </si>
  <si>
    <t>16__hruh0608_pdf.pdf</t>
  </si>
  <si>
    <t>16__hruh0243_pdf.pdf</t>
  </si>
  <si>
    <t>16__hruh0428_pdf.pdf</t>
  </si>
  <si>
    <t>16__hruh0609_pdf.pdf</t>
  </si>
  <si>
    <t>16__hruh0708_pdf.pdf</t>
  </si>
  <si>
    <t>16__hruh0662_pdf.pdf</t>
  </si>
  <si>
    <t>16__hruh0575_pdf.pdf</t>
  </si>
  <si>
    <t>16__hruh0650_pdf.pdf</t>
  </si>
  <si>
    <t>16__aruh0537_pdf.pdf</t>
  </si>
  <si>
    <t>16__hruh0810_pdf.pdf</t>
  </si>
  <si>
    <t>16__hruh0351_pdf.pdf</t>
  </si>
  <si>
    <t>16__hruh0355_pdf.pdf</t>
  </si>
  <si>
    <t>16__hruh0353_pdf.pdf</t>
  </si>
  <si>
    <t>16__hruh0356_pdf.pdf</t>
  </si>
  <si>
    <t>16__hruh0354_pdf.pdf</t>
  </si>
  <si>
    <t>16__hruh0610_pdf.pdf</t>
  </si>
  <si>
    <t>16__hruh0611_pdf.pdf</t>
  </si>
  <si>
    <t>16__hruh0332_pdf.pdf</t>
  </si>
  <si>
    <t>16__hruh0612_pdf.pdf</t>
  </si>
  <si>
    <t>16__hruh0601_pdf.pdf</t>
  </si>
  <si>
    <t>16__hruh0535_pdf.pdf</t>
  </si>
  <si>
    <t>16__hruh0717_pdf.pdf</t>
  </si>
  <si>
    <t>16__hruh0781_pdf.pdf</t>
  </si>
  <si>
    <t>16__hruh0613_pdf.pdf</t>
  </si>
  <si>
    <t>16__hruh0582_pdf.pdf</t>
  </si>
  <si>
    <t>16__hruh0585_pdf.pdf</t>
  </si>
  <si>
    <t>16__hruh0712_pdf.pdf</t>
  </si>
  <si>
    <t>16__hruh0558_pdf.pdf</t>
  </si>
  <si>
    <t>16__hruh0559_pdf.pdf</t>
  </si>
  <si>
    <t>16__hruh0563_pdf.pdf</t>
  </si>
  <si>
    <t>16__hruh0655_pdf.pdf</t>
  </si>
  <si>
    <t>16__hruh0718_pdf.pdf</t>
  </si>
  <si>
    <t>16__hruh0587_pdf.pdf</t>
  </si>
  <si>
    <t>16__hruh0620_pdf.pdf</t>
  </si>
  <si>
    <t>16__hruh0606_pdf.pdf</t>
  </si>
  <si>
    <t>16__hruh0649_pdf.pdf</t>
  </si>
  <si>
    <t>16__hruh0739_pdf.pdf</t>
  </si>
  <si>
    <t>16__aruh0549_pdf.pdf</t>
  </si>
  <si>
    <t>16__hruh0768_pdf.pdf</t>
  </si>
  <si>
    <t>16__hruh0763_pdf.pdf</t>
  </si>
  <si>
    <t>16__hruh0766_pdf.pdf</t>
  </si>
  <si>
    <t>16__hruh0785_pdf.pdf</t>
  </si>
  <si>
    <t>16__hruh0782_pdf.pdf</t>
  </si>
  <si>
    <t>16__hruh0786_pdf.pdf</t>
  </si>
  <si>
    <t>16__hruh0783_pdf.pdf</t>
  </si>
  <si>
    <t>16__hruh0780_pdf.pdf</t>
  </si>
  <si>
    <t>16__hruh0852_pdf.pdf</t>
  </si>
  <si>
    <t>16__hruh0817_pdf.pdf</t>
  </si>
  <si>
    <t>16__aruh0598_pdf.pdf</t>
  </si>
  <si>
    <t>16__hruh0820_pdf.pdf</t>
  </si>
  <si>
    <t>16__hruh0878_pdf.pdf</t>
  </si>
  <si>
    <t>16__hruh0624_pdf.pdf</t>
  </si>
  <si>
    <t>16__hruh0386_pdf.pdf</t>
  </si>
  <si>
    <t>16__hruh0747_pdf.pdf</t>
  </si>
  <si>
    <t>16__hruh0360_pdf.pdf</t>
  </si>
  <si>
    <t>16__hruh0438_pdf.pdf</t>
  </si>
  <si>
    <t>16__hruh0873_pdf.pdf</t>
  </si>
  <si>
    <t>16__hruh0471_pdf.pdf</t>
  </si>
  <si>
    <t>16__hruh0667_pdf.pdf</t>
  </si>
  <si>
    <t>16__hruh0445_pdf.pdf</t>
  </si>
  <si>
    <t>16__hruh0125_pdf.pdf</t>
  </si>
  <si>
    <t>16__hruh0619_pdf.pdf</t>
  </si>
  <si>
    <t>16__hruh0449_pdf.pdf</t>
  </si>
  <si>
    <t>16__aruh0390_pdf.pdf</t>
  </si>
  <si>
    <t>16__aruh0353_pdf.pdf</t>
  </si>
  <si>
    <t>16__aruh0405_pdf.pdf</t>
  </si>
  <si>
    <t>16__aruh0412_pdf.pdf</t>
  </si>
  <si>
    <t>16__hruh0506_pdf.pdf</t>
  </si>
  <si>
    <t>16__hruh0387_pdf.pdf</t>
  </si>
  <si>
    <t>16__aruh0417_pdf.pdf</t>
  </si>
  <si>
    <t>16__aruh0337_pdf.pdf</t>
  </si>
  <si>
    <t>16__aruh0457_pdf.pdf</t>
  </si>
  <si>
    <t>16__aruh0263_pdf.pdf</t>
  </si>
  <si>
    <t>16__aruh0332_pdf.pdf</t>
  </si>
  <si>
    <t>16__argh0060_pdf.pdf</t>
  </si>
  <si>
    <t>16__aruh0267_pdf.pdf</t>
  </si>
  <si>
    <t>16__aruh0378_pdf.pdf</t>
  </si>
  <si>
    <t>16__aruh0151_pdf.pdf</t>
  </si>
  <si>
    <t>16__aruh0155_pdf.pdf</t>
  </si>
  <si>
    <t>16__aruh0438_pdf.pdf</t>
  </si>
  <si>
    <t>16__aruh0418_pdf.pdf</t>
  </si>
  <si>
    <t>16__aruh0427_pdf.pdf</t>
  </si>
  <si>
    <t>16__aruh0419_pdf.pdf</t>
  </si>
  <si>
    <t>16__aruh0424_pdf.pdf</t>
  </si>
  <si>
    <t>16__aruh0157_pdf.pdf</t>
  </si>
  <si>
    <t>16__aruh0425_pdf.pdf</t>
  </si>
  <si>
    <t>16__aruh0331_pdf.pdf</t>
  </si>
  <si>
    <t>16__aruh0355_pdf.pdf</t>
  </si>
  <si>
    <t>16__aruh0373_pdf.pdf</t>
  </si>
  <si>
    <t>16__aruh0374_pdf.pdf</t>
  </si>
  <si>
    <t>16__aruh0284_pdf.pdf</t>
  </si>
  <si>
    <t>16__aruh0271_pdf.pdf</t>
  </si>
  <si>
    <t>16__aruh0278_pdf.pdf</t>
  </si>
  <si>
    <t>16__aruh0360_pdf.pdf</t>
  </si>
  <si>
    <t>16__aruh0383_pdf.pdf</t>
  </si>
  <si>
    <t>16__aruh0285_pdf.pdf</t>
  </si>
  <si>
    <t>16__aruh0289_pdf.pdf</t>
  </si>
  <si>
    <t>16__aruh0384_pdf.pdf</t>
  </si>
  <si>
    <t>16__argh0522_pdf.pdf</t>
  </si>
  <si>
    <t>16__arih0230_pdf.pdf</t>
  </si>
  <si>
    <t>16__aruh0525_pdf.pdf</t>
  </si>
  <si>
    <t>16__aruh0410_pdf.pdf</t>
  </si>
  <si>
    <t>16__aruh0324_pdf.pdf</t>
  </si>
  <si>
    <t>16__aruh0391_pdf.pdf</t>
  </si>
  <si>
    <t>16__argh0531_pdf.pdf</t>
  </si>
  <si>
    <t>16__aruh0423_pdf.pdf</t>
  </si>
  <si>
    <t>16__aruh0617_pdf.pdf</t>
  </si>
  <si>
    <t>16__aruh0356_pdf.pdf</t>
  </si>
  <si>
    <t>16__argh0549_pdf.pdf</t>
  </si>
  <si>
    <t>16__aruh0217_pdf.pdf</t>
  </si>
  <si>
    <t>16__aruh0291_pdf.pdf</t>
  </si>
  <si>
    <t>16__aruh0379_pdf.pdf</t>
  </si>
  <si>
    <t>16_aruh0443_pdf.pdf</t>
  </si>
  <si>
    <t>16__aruh0559_pdf.pdf</t>
  </si>
  <si>
    <t>16__aruh0389_pdf.pdf</t>
  </si>
  <si>
    <t>16__aruh0611_pdf.pdf</t>
  </si>
  <si>
    <t>16__aruh0362_pdf.pdf</t>
  </si>
  <si>
    <t>16__aruh0624_pdf.pdf</t>
  </si>
  <si>
    <t>16__aruh0614_pdf.pdf</t>
  </si>
  <si>
    <t>16__aruh0464_pdf.pdf</t>
  </si>
  <si>
    <t>16__hruh0850_pdf.pdf</t>
  </si>
  <si>
    <t>16__hruh0636_pdf.pdf</t>
  </si>
  <si>
    <t>16__hruh0660_pdf.pdf</t>
  </si>
  <si>
    <t>16__hruh0469_pdf.pdf</t>
  </si>
  <si>
    <t>16__hruh0811_pdf.pdf</t>
  </si>
  <si>
    <t>16__aruh0313_pdf.pdf</t>
  </si>
  <si>
    <t>16__hrgi0036_pdf.pdf</t>
  </si>
  <si>
    <t>16__hrgi0247_pdf.pdf</t>
  </si>
  <si>
    <t>16__hruh0470_pdf.pdf</t>
  </si>
  <si>
    <t>16__hruh0716_pdf.pdf</t>
  </si>
  <si>
    <t>16__hruh0744_pdf.pdf</t>
  </si>
  <si>
    <t>16__hruh0743_pdf.pdf</t>
  </si>
  <si>
    <t>16__hruh0371_pdf.pdf</t>
  </si>
  <si>
    <t>16__hruh0880_pdf.pdf</t>
  </si>
  <si>
    <t>16__hruh0688_pdf.pdf</t>
  </si>
  <si>
    <t>16__hruh0538_pdf.pdf</t>
  </si>
  <si>
    <t>16__hruh0682_pdf.pdf</t>
  </si>
  <si>
    <t>16__hruh0597_pdf.pdf</t>
  </si>
  <si>
    <t>16__hruh0302_pdf.pdf</t>
  </si>
  <si>
    <t>16__hruh0498_pdf.pdf</t>
  </si>
  <si>
    <t>16__hruh0599_pdf.pdf</t>
  </si>
  <si>
    <t>16__hruh0224_pdf.pdf</t>
  </si>
  <si>
    <t>16__hruh0466_pdf.pdf</t>
  </si>
  <si>
    <t>16__hruh0414_pdf.pdf</t>
  </si>
  <si>
    <t>16__hruh0447_pdf.pdf</t>
  </si>
  <si>
    <t>16__hruh0434_pdf.pdf</t>
  </si>
  <si>
    <t>16__hruh0328_pdf.pdf</t>
  </si>
  <si>
    <t>16__hruh0336_pdf.pdf</t>
  </si>
  <si>
    <t>16__hruh0277_pdf.pdf</t>
  </si>
  <si>
    <t>16__hruh0879_pdf.pdf</t>
  </si>
  <si>
    <t>16__hruh0524_pdf.pdf</t>
  </si>
  <si>
    <t>16__hruh0622_pdf.pdf</t>
  </si>
  <si>
    <t>16__hruh0875_pdf.pdf</t>
  </si>
  <si>
    <t>16__hruh0831_pdf.pdf</t>
  </si>
  <si>
    <t>16__hruh0830_pdf.pdf</t>
  </si>
  <si>
    <t>16__hruh0872_pdf.pdf</t>
  </si>
  <si>
    <t>16__hruh0644_pdf.pdf</t>
  </si>
  <si>
    <t>16__hruh0646_pdf.pdf</t>
  </si>
  <si>
    <t>16__aruh0376_pdf.pdf</t>
  </si>
  <si>
    <t>16__hruh0580_pdf.pdf</t>
  </si>
  <si>
    <t>16__aruh0297_pdf.pdf</t>
  </si>
  <si>
    <t>16__hruh0431_pdf.pdf</t>
  </si>
  <si>
    <t>16__hruh0614_pdf.pdf</t>
  </si>
  <si>
    <t>16__hruh0395_pdf.pdf</t>
  </si>
  <si>
    <t>16__hruh0350_pdf.pdf</t>
  </si>
  <si>
    <t>16__hruh0424_pdf.pdf</t>
  </si>
  <si>
    <t>16__aruh0335_pdf.pdf</t>
  </si>
  <si>
    <t>16__hruh0236_pdf.pdf</t>
  </si>
  <si>
    <t>16__hruh0235_pdf.pdf</t>
  </si>
  <si>
    <t>16__hruh0565_pdf.pdf</t>
  </si>
  <si>
    <t>16__aruh0421_pdf.pdf</t>
  </si>
  <si>
    <t>16__argh0407_pdf.pdf</t>
  </si>
  <si>
    <t>16__aruh0395_pdf.pdf</t>
  </si>
  <si>
    <t>16__aruh0527_pdf.pdf</t>
  </si>
  <si>
    <t>16__aruh0394_pdf.pdf</t>
  </si>
  <si>
    <t>16__aruh0539_pdf.pdf</t>
  </si>
  <si>
    <t>16__aruh0538_pdf.pdf</t>
  </si>
  <si>
    <t>16__aruh0251_pdf.pdf</t>
  </si>
  <si>
    <t>16__aruh0541_pdf.pdf</t>
  </si>
  <si>
    <t>16__argh0458_pdf.pdf</t>
  </si>
  <si>
    <t>16__aruh0338_pdf.pdf</t>
  </si>
  <si>
    <t>16__argh0440_pdf.pdf</t>
  </si>
  <si>
    <t>16__aruh0609_pdf.pdf</t>
  </si>
  <si>
    <t>16__aruh0608_pdf.pdf</t>
  </si>
  <si>
    <t>16__aruh0607_pdf.pdf</t>
  </si>
  <si>
    <t>16__aruh0535_pdf.pdf</t>
  </si>
  <si>
    <t>16__aruh0575_pdf.pdf</t>
  </si>
  <si>
    <t>16__aruh0560_pdf.pdf</t>
  </si>
  <si>
    <t>16__aruh0553_pdf.pdf</t>
  </si>
  <si>
    <t>16__aruh0523_pdf.pdf</t>
  </si>
  <si>
    <t>16__aruh0150_pdf.pdf</t>
  </si>
  <si>
    <t>16__aruh0073_pdf.pdf</t>
  </si>
  <si>
    <t>16__aruh0420_pdf.pdf</t>
  </si>
  <si>
    <t>16__aruh0416_pdf.pdf</t>
  </si>
  <si>
    <t>16__aruh0413_pdf.pdf</t>
  </si>
  <si>
    <t>16__aruh0369_pdf.pdf</t>
  </si>
  <si>
    <t>16__aruh0620_pdf.pdf</t>
  </si>
  <si>
    <t>16__aruh0621_pdf.pdf</t>
  </si>
  <si>
    <t>16__aruh0086_pdf.pdf</t>
  </si>
  <si>
    <t>16__aruh0347_pdf.pdf</t>
  </si>
  <si>
    <t>16__argh0546_pdf.pdf</t>
  </si>
  <si>
    <t>16__aruh0415_pdf.pdf</t>
  </si>
  <si>
    <t>16__aruh0432_pdf.pdf</t>
  </si>
  <si>
    <t>16__argh0728_pdf.pdf</t>
  </si>
  <si>
    <t>16__hruh0627_pdf.pdf</t>
  </si>
  <si>
    <t>16__hruh0626_pdf.pdf</t>
  </si>
  <si>
    <t>16__aruh0554_pdf.pdf</t>
  </si>
  <si>
    <t>16__aruh0615_pdf.pdf</t>
  </si>
  <si>
    <t>16__aruh0597_pdf.pdf</t>
  </si>
  <si>
    <t>16__hruh0787_pdf.pdf</t>
  </si>
  <si>
    <t>16__hruh0851_pdf.pdf</t>
  </si>
  <si>
    <t>16__hruh0836_pdf.pdf</t>
  </si>
  <si>
    <t>16__hruh0837_pdf.pdf</t>
  </si>
  <si>
    <t>16__hruh0784_pdf.pdf</t>
  </si>
  <si>
    <t>16__hruh0815_pdf.pdf</t>
  </si>
  <si>
    <t>16__aruh0382_pdf.pdf</t>
  </si>
  <si>
    <t>16__hruh0521_pdf.pdf</t>
  </si>
  <si>
    <t>16__hruh0645_pdf.pdf</t>
  </si>
  <si>
    <t>16__hruh0564_pdf.pdf</t>
  </si>
  <si>
    <t>16__hruh0671_pdf.pdf</t>
  </si>
  <si>
    <t>16__hruh0707_pdf.pdf</t>
  </si>
  <si>
    <t>16__hruh0756_pdf.pdf</t>
  </si>
  <si>
    <t>16__hruh0642_pdf.pdf</t>
  </si>
  <si>
    <t>16__hruh0643_pdf.pdf</t>
  </si>
  <si>
    <t>16__hruh0686_pdf.pdf</t>
  </si>
  <si>
    <t>16__hruh0625_pdf.pdf</t>
  </si>
  <si>
    <t>16__hruh0638_pdf.pdf</t>
  </si>
  <si>
    <t>16__hruh0639_pdf.pdf</t>
  </si>
  <si>
    <t>16__hruh0641_pdf.pdf</t>
  </si>
  <si>
    <t>16__hruh0456_pdf.pdf</t>
  </si>
  <si>
    <t>16__hruh0653_pdf.pdf</t>
  </si>
  <si>
    <t>16__hruh0640_pdf.pdf</t>
  </si>
  <si>
    <t>16__hruh0685_pdf.pdf</t>
  </si>
  <si>
    <t>16__hruh0482_pdf.pdf</t>
  </si>
  <si>
    <t>16__hruh0583_pdf.pdf</t>
  </si>
  <si>
    <t>16__hruh0276_pdf.pdf</t>
  </si>
  <si>
    <t>16__hrgh0221_pdf.pdf</t>
  </si>
  <si>
    <t>16__hruh0463_pdf.pdf</t>
  </si>
  <si>
    <t>16__hruh0367_pdf.pdf</t>
  </si>
  <si>
    <t>16__hruh0229_pdf.pdf</t>
  </si>
  <si>
    <t>16__argh0319_pdf.pdf</t>
  </si>
  <si>
    <t>16__hruh0002_pdf.pdf</t>
  </si>
  <si>
    <t>16__hruh0617_pdf.pdf</t>
  </si>
  <si>
    <t>hruh0859_pdf.pdf</t>
  </si>
  <si>
    <t>16__argh0677_pdf.pdf</t>
  </si>
  <si>
    <t>16__hruh0362_pdf.pdf</t>
  </si>
  <si>
    <t>16__hruh0581_pdf.pdf</t>
  </si>
  <si>
    <t>16__argh0150_pdf.pdf</t>
  </si>
  <si>
    <t>16__aruh0301_pdf.pdf</t>
  </si>
  <si>
    <t>16__hrgh0630_pdf.pdf</t>
  </si>
  <si>
    <t>16__aruh0312_pdf.pdf</t>
  </si>
  <si>
    <t>16__argh0215_pdf.pdf</t>
  </si>
  <si>
    <t>16__hrgh1455_pdf.pdf</t>
  </si>
  <si>
    <t>16__hrgh0553_pdf.pdf</t>
  </si>
  <si>
    <t>16__hrgh0977_pdf.pdf</t>
  </si>
  <si>
    <t>16__hruh0480_pdf.pdf</t>
  </si>
  <si>
    <t>16__hruh0631_pdf.pdf</t>
  </si>
  <si>
    <t>16__hruh0522_pdf.pd</t>
  </si>
  <si>
    <t>16__hruh0267_pdf.pdf</t>
  </si>
  <si>
    <t>16__hruh0586_pdf.pdf</t>
  </si>
  <si>
    <t>16__hrgh0323_pdf.pdf</t>
  </si>
  <si>
    <t>16__aruh0321_pdf.pdf</t>
  </si>
  <si>
    <t>16__hruh0301_pdf.pdf</t>
  </si>
  <si>
    <t>16__hruh0300_pdf.pdf</t>
  </si>
  <si>
    <t>16__aruh0403_pdf.pdf</t>
  </si>
  <si>
    <t>16__aruh0270_pdf.pdf</t>
  </si>
  <si>
    <t>16__hruh0116_pdf.pdf</t>
  </si>
  <si>
    <t>16__hruh0141_pdf.pdf</t>
  </si>
  <si>
    <t>16__hruh0399_pdf.pdf</t>
  </si>
  <si>
    <t>16__hruh0437_pdf.pdf</t>
  </si>
  <si>
    <t>16__hruh0204_pdf.pdf</t>
  </si>
  <si>
    <t>16__hruh0201_pdf.pdf</t>
  </si>
  <si>
    <t>16__hruh0227_pdf.pdf</t>
  </si>
  <si>
    <t>16__hrgh0544_pdf.pdf</t>
  </si>
  <si>
    <t>16__hrgh0003_pdf.pdf</t>
  </si>
  <si>
    <t>16__hrgh0391_pdf.pdf</t>
  </si>
  <si>
    <t>16__hrgh0273_pdf.pdf</t>
  </si>
  <si>
    <t>16__hruh0723_pdf.pdf</t>
  </si>
  <si>
    <t>16__hruh0722_pdf.pdf</t>
  </si>
  <si>
    <t>16__hruh0726_pdf.pdf</t>
  </si>
  <si>
    <t>16__hruh0721_pdf.pdf</t>
  </si>
  <si>
    <t>16__hruh0714_pdf.pdf</t>
  </si>
  <si>
    <t>16__hruh0742_pdf.pdf</t>
  </si>
  <si>
    <t>16__hruh0734_pdf.pdf</t>
  </si>
  <si>
    <t>16__hruh0750_pdf.pdf</t>
  </si>
  <si>
    <t>16__hruh0874_pdf.pdf</t>
  </si>
  <si>
    <t>16__hruh0877_pdf.pdf</t>
  </si>
  <si>
    <t>16__hruh0709_pdf.pdf</t>
  </si>
  <si>
    <t>16__hruh0700_pdf.pdf</t>
  </si>
  <si>
    <t>16__hruh0728_pdf.pdf</t>
  </si>
  <si>
    <t>16__hruh0745_pdf.pdf</t>
  </si>
  <si>
    <t>16__hruh0749_pdf.pdf</t>
  </si>
  <si>
    <t>16__hruh0730_pdf.pdf</t>
  </si>
  <si>
    <t>16__hruh0789_pdf.pdf</t>
  </si>
  <si>
    <t>16__hruh0790_pdf.pdf</t>
  </si>
  <si>
    <t>16__hruh0791_pdf.pdf</t>
  </si>
  <si>
    <t>16__hruh0792_pdf.pdf</t>
  </si>
  <si>
    <t>16__hruh0793_pdf.pdf</t>
  </si>
  <si>
    <t>16__hruh0797_pdf.pdf</t>
  </si>
  <si>
    <t>16__hruh0794_pdf.pdf</t>
  </si>
  <si>
    <t>16__hruh0819_pdf.pdf</t>
  </si>
  <si>
    <t>16__aruh0612_pdf.pdf</t>
  </si>
  <si>
    <t>16__hruh0798_pdf.pdf</t>
  </si>
  <si>
    <t>16__aruh0349_pdf.pdf</t>
  </si>
  <si>
    <t>16__aruh0242_pdf.pdf</t>
  </si>
  <si>
    <t>16__aruh0386_pdf.pdf</t>
  </si>
  <si>
    <t>16__aruh0398_pdf.pdf</t>
  </si>
  <si>
    <t>16__aruh0126_pdf.pdf</t>
  </si>
  <si>
    <t>16__aruh0182_pdf.pdf</t>
  </si>
  <si>
    <t>16__aruh0618_pdf.pdf</t>
  </si>
  <si>
    <t>16__aruh0474_pdf.pdf</t>
  </si>
  <si>
    <t>16__aruh0435_pdf.pdf</t>
  </si>
  <si>
    <t>16__aruh0397_pdf.pdf</t>
  </si>
  <si>
    <t>16__aruh0336_pdf.pdf</t>
  </si>
  <si>
    <t>16__aruh0446_pdf.pdf</t>
  </si>
  <si>
    <t>16__aruh0447_pdf.pdf</t>
  </si>
  <si>
    <t>16__aruh0449_pdf.pdf</t>
  </si>
  <si>
    <t>16__aruh0450_pdf.pdf</t>
  </si>
  <si>
    <t>16__aruh0460_pdf.pdf</t>
  </si>
  <si>
    <t>16__aruh0452_pdf.pdf</t>
  </si>
  <si>
    <t>16__aruh0448_pdf.pdf</t>
  </si>
  <si>
    <t>16__aruh0453_pdf.pdf</t>
  </si>
  <si>
    <t>16__aruh0616_pdf.pdf</t>
  </si>
  <si>
    <t>16__aruh0445_pdf.pdf</t>
  </si>
  <si>
    <t>16__aruh0622_pdf.pdf</t>
  </si>
  <si>
    <t>16__aruh0451_pdf.pdf</t>
  </si>
  <si>
    <t>16__aruh0458_pdf.pdf</t>
  </si>
  <si>
    <t>16__aruh0455_pdf.pdf</t>
  </si>
  <si>
    <t>16__hruh0698_pdf.pdf</t>
  </si>
  <si>
    <t>16__aruh0468_pdf.pdf</t>
  </si>
  <si>
    <t>16__aruh0459_pdf.pdf</t>
  </si>
  <si>
    <t>16__aruh0586_pdf.pdf</t>
  </si>
  <si>
    <t>16__argh0771_pdf.pdf</t>
  </si>
  <si>
    <t>16__aruh0456_pdf.pdf</t>
  </si>
  <si>
    <t>16__aruh0454_pdf.pdf</t>
  </si>
  <si>
    <t>16__aruh0399_pdf.pdf</t>
  </si>
  <si>
    <t>16__aruh0248_pdf.pdf</t>
  </si>
  <si>
    <t>16__aruh0147_pdf.pdf</t>
  </si>
  <si>
    <t>16__aruh0351_pdf.pdf</t>
  </si>
  <si>
    <t>16__aruh0409_pdf.pdf</t>
  </si>
  <si>
    <t>16__aruh0222_pdf.pdf</t>
  </si>
  <si>
    <t>16__aruh0368_pdf.pdf</t>
  </si>
  <si>
    <t>16__aruh0401_pdf.pdf</t>
  </si>
  <si>
    <t>16__aruh0175_pdf.pdf</t>
  </si>
  <si>
    <t>16__aruh0238_pdf.pdf</t>
  </si>
  <si>
    <t>16__hruh0217_pdf.pdf</t>
  </si>
  <si>
    <t>16__aruh0370_pdf.pdf</t>
  </si>
  <si>
    <t>16__aruh0371_pdf.pdf</t>
  </si>
  <si>
    <t>16__aruh0619_pdf.pdf</t>
  </si>
  <si>
    <t>16__aruh0613_pdf.pdf</t>
  </si>
  <si>
    <t>16__aruh0402_pdf.pdf</t>
  </si>
  <si>
    <t>16__aruh0334_pdf.pdf</t>
  </si>
  <si>
    <t>16__aruh0237_pdf.pdf</t>
  </si>
  <si>
    <t>16__aruh0476_pdf.pdf</t>
  </si>
  <si>
    <t>16__hrgh0548_pdf.pdf</t>
  </si>
  <si>
    <t>16__argh0046_pdf.pdf</t>
  </si>
  <si>
    <t>16__argh0160_pdf.pdf</t>
  </si>
  <si>
    <t>16__argh0120_pdf.pdf</t>
  </si>
  <si>
    <t>16__argh0047_pdf.pdf</t>
  </si>
  <si>
    <t>16__aruh0207_pdf.pdf</t>
  </si>
  <si>
    <t>16__argh0514_pdf.pdf</t>
  </si>
  <si>
    <t>16__hrgh0610_pdf.pdf</t>
  </si>
  <si>
    <t>16__argh0191_pdf.pdf</t>
  </si>
  <si>
    <t>16__argh0151_pdf.pdf</t>
  </si>
  <si>
    <t>16__argh0192_pdf.pdf</t>
  </si>
  <si>
    <t>16__argh0317_pdf.pdf</t>
  </si>
  <si>
    <t>16__argh0439_pdf.pdf</t>
  </si>
  <si>
    <t>16__argh0444_pdf.pdf</t>
  </si>
  <si>
    <t>16__argh0449_pdf.pdf</t>
  </si>
  <si>
    <t>16__argh0462_pdf.pdf</t>
  </si>
  <si>
    <t>16__argh0673_pdf.pdf</t>
  </si>
  <si>
    <t>16__argh0543_pdf.pdf</t>
  </si>
  <si>
    <t>16__argh0707_pdf.pdf</t>
  </si>
  <si>
    <t>16__argh0748_pdf.pdf</t>
  </si>
  <si>
    <t>16__argh0752_pdf.pdf</t>
  </si>
  <si>
    <t>16__argh0760_pdf.pdf</t>
  </si>
  <si>
    <t>16__aruh0565_pdf.pdf</t>
  </si>
  <si>
    <t>16__hruh0800_pdf.pdf</t>
  </si>
  <si>
    <t>16__aruh0572_pdf.pdf</t>
  </si>
  <si>
    <t>16__aruh0568_pdf.pdf</t>
  </si>
  <si>
    <t>16__aruh0570_pdf.pdf</t>
  </si>
  <si>
    <t>16__aruh0566_pdf.pdf</t>
  </si>
  <si>
    <t>16__aruh0564_pdf.pdf</t>
  </si>
  <si>
    <t>16__aruh0567_pdf.pdf</t>
  </si>
  <si>
    <t>16__aruh0610_pdf.pdf</t>
  </si>
  <si>
    <t>16__hruh0375_pdf.pdf</t>
  </si>
  <si>
    <t>16__hruh0834_pdf.pdf</t>
  </si>
  <si>
    <t>16__hruh0727_pdf.pdf</t>
  </si>
  <si>
    <t>16__hruh0752_pdf.pdf</t>
  </si>
  <si>
    <t>16__hruh0869_pdf.pdf</t>
  </si>
  <si>
    <t>16__hruh0753_pdf.pdf</t>
  </si>
  <si>
    <t>16__hruh0868_pdf.pdf</t>
  </si>
  <si>
    <t>16__hruh0735_pdf.pdf</t>
  </si>
  <si>
    <t>16__hruh0690_pdf.pdf</t>
  </si>
  <si>
    <t>16__hruh0697_pdf.pdf</t>
  </si>
  <si>
    <t>16__hruh0693_pdf.pdf</t>
  </si>
  <si>
    <t>16__hruh0696_pdf.pdf</t>
  </si>
  <si>
    <t>16__hruh0694_pdf.pdf</t>
  </si>
  <si>
    <t>16__hruh0692_pdf.pdf</t>
  </si>
  <si>
    <t>16__hruh0678_pdf.pdf</t>
  </si>
  <si>
    <t>16__hruh0695_pdf.pdf</t>
  </si>
  <si>
    <t>16__hruh0691_pdf.pdf</t>
  </si>
  <si>
    <t>16__hruh0675_pdf.pdf</t>
  </si>
  <si>
    <t>16__hruh0701_pdf.pdf</t>
  </si>
  <si>
    <t>16__hruh0673_pdf.pdf</t>
  </si>
  <si>
    <t>16__hruh0676_pdf.pdf</t>
  </si>
  <si>
    <t>16__hruh0689_pdf.pdf</t>
  </si>
  <si>
    <t>16__hruh0674_pdf.pdf</t>
  </si>
  <si>
    <t>16__hruh0876_pdf.pdf</t>
  </si>
  <si>
    <t>16__hruh0683_pdf.pdf</t>
  </si>
  <si>
    <t>16__hruh0795_pdf.pdf</t>
  </si>
  <si>
    <t>16__hruh0684_pdf.pdf</t>
  </si>
  <si>
    <t>16__hruh0796_pdf.pdf</t>
  </si>
  <si>
    <t>16__hrgh0214_pdf.pdf</t>
  </si>
  <si>
    <t>Installation Instructions Link</t>
  </si>
  <si>
    <t>16__hruh0894_pdf.pdf</t>
  </si>
  <si>
    <t>16__hruh0911_pdf.pdf</t>
  </si>
  <si>
    <t>16__hruh0908_pdf.pdf</t>
  </si>
  <si>
    <t>16__hrgh1554_pdf.pdf</t>
  </si>
  <si>
    <t>16__hruh0848_pdf.pdf</t>
  </si>
  <si>
    <t>16__hruh0833_pdf.pdf</t>
  </si>
  <si>
    <t>16__hruh0870_pdf.pdf</t>
  </si>
  <si>
    <t>16__hruh0725_pdf.pdf</t>
  </si>
  <si>
    <t>16__hruh0912_pdf.pdf</t>
  </si>
  <si>
    <t>16__aruh0638_pdf.pdf</t>
  </si>
  <si>
    <t>16__aruh0637_pdf.pdf</t>
  </si>
  <si>
    <t>16__aruh0636_pdf.pdf</t>
  </si>
  <si>
    <t>16__aruh0640_pdf.pdf</t>
  </si>
  <si>
    <t>1.2 GPM flow rate</t>
  </si>
  <si>
    <t>Ceramic valves for extended product life</t>
  </si>
  <si>
    <t>Pop-up assembly included</t>
  </si>
  <si>
    <t>Flow Rate: 5.8 GPM</t>
  </si>
  <si>
    <t>Flow Rate: 5.0 GPM</t>
  </si>
  <si>
    <t>Handshower flow rate: 1.8 GPM</t>
  </si>
  <si>
    <t>Flow Rate: 5.5 GPM</t>
  </si>
  <si>
    <t>2 1/8" maimum counter depth</t>
  </si>
  <si>
    <t>Durable Brushed Nickel Finish</t>
  </si>
  <si>
    <t>PowderRain spray for a satisfying experience</t>
  </si>
  <si>
    <t>Finish plate not included</t>
  </si>
  <si>
    <t>Requires rough # 13622181 for installation</t>
  </si>
  <si>
    <t>Tub Spout flow rate: 5.8 GPM</t>
  </si>
  <si>
    <t>Handshower low flow compliant - 1.75 GPM</t>
  </si>
  <si>
    <t>Tub Spout flow rate: 5.3 GPM</t>
  </si>
  <si>
    <t>Requires Rough, Freestanding Tub Filler (#10452181)</t>
  </si>
  <si>
    <t>Compatible with AXOR MyEdition Collection</t>
  </si>
  <si>
    <t>Max flow rate: 16.0 GPM</t>
  </si>
  <si>
    <t>Thermostatic cartridge controls shower outlet temperature</t>
  </si>
  <si>
    <t>Theft-proof aerator</t>
  </si>
  <si>
    <t>Contains temperature control</t>
  </si>
  <si>
    <t>Preset temperature</t>
  </si>
  <si>
    <t>Infrared sensor to turn on water flow</t>
  </si>
  <si>
    <t>Allows switching between shower functions</t>
  </si>
  <si>
    <t>Metal shower hose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</si>
</sst>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"/>
    <numFmt numFmtId="165" formatCode="_([$$-409]* #,##0_);_([$$-409]* \(#,##0\);_([$$-409]* &quot;-&quot;??_);_(@_)"/>
    <numFmt numFmtId="166" formatCode="#\ ?/4"/>
    <numFmt numFmtId="167" formatCode="#\ ?/2"/>
    <numFmt numFmtId="168" formatCode="0.0"/>
    <numFmt numFmtId="169" formatCode="_([$$-409]* #,##0.00_);_([$$-409]* \(#,##0.00\);_([$$-409]* &quot;-&quot;??_);_(@_)"/>
    <numFmt numFmtId="170" formatCode="#,##0.0"/>
    <numFmt numFmtId="171" formatCode="#,##0.00\ \€;\-#,##0.00\ \€"/>
    <numFmt numFmtId="172" formatCode="_-* #,##0.00\ _€_-;\-* #,##0.00\ _€_-;_-* &quot;-&quot;??\ _€_-;_-@_-"/>
    <numFmt numFmtId="173" formatCode="0000000000"/>
    <numFmt numFmtId="174" formatCode="###,000"/>
    <numFmt numFmtId="175" formatCode="_-* #,##0.00\ _D_M_-;\-* #,##0.00\ _D_M_-;_-* &quot;-&quot;??\ _D_M_-;_-@_-"/>
    <numFmt numFmtId="176" formatCode="_([$€]* #,##0.00_);_([$€]* \(#,##0.00\);_([$€]* &quot;-&quot;??_);_(@_)"/>
    <numFmt numFmtId="177" formatCode="_-* #,##0.00\ &quot;€&quot;_-;\-* #,##0.00\ &quot;€&quot;_-;_-* &quot;-&quot;??\ &quot;€&quot;_-;_-@_-"/>
  </numFmts>
  <fonts count="4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9C0006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sz val="8"/>
      <color theme="1"/>
      <name val="Verdana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theme="10"/>
      <name val="Arial"/>
      <family val="2"/>
    </font>
    <font>
      <u/>
      <sz val="9.35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theme="1"/>
      <name val="Verdana"/>
      <family val="2"/>
    </font>
    <font>
      <b/>
      <sz val="12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006100"/>
      <name val="Calibri"/>
      <family val="2"/>
      <scheme val="minor"/>
    </font>
    <font>
      <b/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8"/>
      <color theme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44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FFFFFF"/>
        <bgColor rgb="FF000000"/>
      </patternFill>
    </fill>
    <fill>
      <gradientFill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9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8" fillId="0" borderId="0"/>
    <xf numFmtId="0" fontId="8" fillId="0" borderId="0"/>
    <xf numFmtId="174" fontId="9" fillId="6" borderId="7" applyNumberFormat="0" applyAlignment="0" applyProtection="0">
      <alignment horizontal="left" vertical="center" indent="1"/>
    </xf>
    <xf numFmtId="0" fontId="8" fillId="0" borderId="0"/>
    <xf numFmtId="0" fontId="3" fillId="0" borderId="0"/>
    <xf numFmtId="0" fontId="8" fillId="0" borderId="0"/>
    <xf numFmtId="4" fontId="11" fillId="7" borderId="8" applyNumberFormat="0" applyProtection="0">
      <alignment horizontal="left" vertical="center" indent="1" shrinkToFit="1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16" borderId="0" applyNumberFormat="0" applyBorder="0" applyAlignment="0" applyProtection="0"/>
    <xf numFmtId="0" fontId="12" fillId="9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9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9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9" borderId="0" applyNumberFormat="0" applyBorder="0" applyAlignment="0" applyProtection="0"/>
    <xf numFmtId="0" fontId="13" fillId="22" borderId="0" applyNumberFormat="0" applyBorder="0" applyAlignment="0" applyProtection="0"/>
    <xf numFmtId="0" fontId="13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1" borderId="0" applyNumberFormat="0" applyBorder="0" applyAlignment="0" applyProtection="0"/>
    <xf numFmtId="0" fontId="13" fillId="28" borderId="0" applyNumberFormat="0" applyBorder="0" applyAlignment="0" applyProtection="0"/>
    <xf numFmtId="0" fontId="14" fillId="13" borderId="0" applyNumberFormat="0" applyBorder="0" applyAlignment="0" applyProtection="0"/>
    <xf numFmtId="0" fontId="15" fillId="29" borderId="9" applyNumberFormat="0" applyAlignment="0" applyProtection="0"/>
    <xf numFmtId="0" fontId="15" fillId="29" borderId="9" applyNumberFormat="0" applyAlignment="0" applyProtection="0"/>
    <xf numFmtId="0" fontId="15" fillId="29" borderId="9" applyNumberFormat="0" applyAlignment="0" applyProtection="0"/>
    <xf numFmtId="0" fontId="15" fillId="29" borderId="9" applyNumberFormat="0" applyAlignment="0" applyProtection="0"/>
    <xf numFmtId="0" fontId="15" fillId="29" borderId="9" applyNumberFormat="0" applyAlignment="0" applyProtection="0"/>
    <xf numFmtId="0" fontId="15" fillId="29" borderId="9" applyNumberFormat="0" applyAlignment="0" applyProtection="0"/>
    <xf numFmtId="0" fontId="15" fillId="29" borderId="9" applyNumberFormat="0" applyAlignment="0" applyProtection="0"/>
    <xf numFmtId="0" fontId="15" fillId="29" borderId="9" applyNumberFormat="0" applyAlignment="0" applyProtection="0"/>
    <xf numFmtId="0" fontId="15" fillId="29" borderId="9" applyNumberFormat="0" applyAlignment="0" applyProtection="0"/>
    <xf numFmtId="0" fontId="15" fillId="29" borderId="9" applyNumberFormat="0" applyAlignment="0" applyProtection="0"/>
    <xf numFmtId="0" fontId="15" fillId="29" borderId="9" applyNumberFormat="0" applyAlignment="0" applyProtection="0"/>
    <xf numFmtId="0" fontId="15" fillId="29" borderId="9" applyNumberFormat="0" applyAlignment="0" applyProtection="0"/>
    <xf numFmtId="0" fontId="16" fillId="30" borderId="10" applyNumberFormat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4" borderId="0" applyNumberFormat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4" fillId="17" borderId="9" applyNumberFormat="0" applyAlignment="0" applyProtection="0"/>
    <xf numFmtId="0" fontId="24" fillId="17" borderId="9" applyNumberFormat="0" applyAlignment="0" applyProtection="0"/>
    <xf numFmtId="0" fontId="24" fillId="17" borderId="9" applyNumberFormat="0" applyAlignment="0" applyProtection="0"/>
    <xf numFmtId="0" fontId="24" fillId="17" borderId="9" applyNumberFormat="0" applyAlignment="0" applyProtection="0"/>
    <xf numFmtId="0" fontId="24" fillId="17" borderId="9" applyNumberFormat="0" applyAlignment="0" applyProtection="0"/>
    <xf numFmtId="0" fontId="24" fillId="17" borderId="9" applyNumberFormat="0" applyAlignment="0" applyProtection="0"/>
    <xf numFmtId="0" fontId="24" fillId="17" borderId="9" applyNumberFormat="0" applyAlignment="0" applyProtection="0"/>
    <xf numFmtId="0" fontId="24" fillId="17" borderId="9" applyNumberFormat="0" applyAlignment="0" applyProtection="0"/>
    <xf numFmtId="0" fontId="24" fillId="17" borderId="9" applyNumberFormat="0" applyAlignment="0" applyProtection="0"/>
    <xf numFmtId="0" fontId="24" fillId="17" borderId="9" applyNumberFormat="0" applyAlignment="0" applyProtection="0"/>
    <xf numFmtId="0" fontId="24" fillId="17" borderId="9" applyNumberFormat="0" applyAlignment="0" applyProtection="0"/>
    <xf numFmtId="0" fontId="24" fillId="17" borderId="9" applyNumberFormat="0" applyAlignment="0" applyProtection="0"/>
    <xf numFmtId="172" fontId="3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2" fontId="3" fillId="0" borderId="0" applyFont="0" applyFill="0" applyBorder="0" applyAlignment="0" applyProtection="0"/>
    <xf numFmtId="175" fontId="8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5" fillId="0" borderId="14" applyNumberFormat="0" applyFill="0" applyAlignment="0" applyProtection="0"/>
    <xf numFmtId="0" fontId="26" fillId="17" borderId="0" applyNumberFormat="0" applyBorder="0" applyAlignment="0" applyProtection="0"/>
    <xf numFmtId="0" fontId="1" fillId="0" borderId="0"/>
    <xf numFmtId="0" fontId="1" fillId="0" borderId="0"/>
    <xf numFmtId="0" fontId="3" fillId="10" borderId="15" applyNumberFormat="0" applyFont="0" applyAlignment="0" applyProtection="0"/>
    <xf numFmtId="0" fontId="3" fillId="10" borderId="15" applyNumberFormat="0" applyFont="0" applyAlignment="0" applyProtection="0"/>
    <xf numFmtId="0" fontId="3" fillId="10" borderId="15" applyNumberFormat="0" applyFont="0" applyAlignment="0" applyProtection="0"/>
    <xf numFmtId="0" fontId="3" fillId="10" borderId="15" applyNumberFormat="0" applyFont="0" applyAlignment="0" applyProtection="0"/>
    <xf numFmtId="0" fontId="3" fillId="10" borderId="15" applyNumberFormat="0" applyFont="0" applyAlignment="0" applyProtection="0"/>
    <xf numFmtId="0" fontId="3" fillId="10" borderId="15" applyNumberFormat="0" applyFont="0" applyAlignment="0" applyProtection="0"/>
    <xf numFmtId="0" fontId="3" fillId="10" borderId="15" applyNumberFormat="0" applyFont="0" applyAlignment="0" applyProtection="0"/>
    <xf numFmtId="0" fontId="3" fillId="10" borderId="15" applyNumberFormat="0" applyFont="0" applyAlignment="0" applyProtection="0"/>
    <xf numFmtId="0" fontId="3" fillId="10" borderId="15" applyNumberFormat="0" applyFont="0" applyAlignment="0" applyProtection="0"/>
    <xf numFmtId="0" fontId="3" fillId="10" borderId="15" applyNumberFormat="0" applyFont="0" applyAlignment="0" applyProtection="0"/>
    <xf numFmtId="0" fontId="3" fillId="10" borderId="15" applyNumberFormat="0" applyFont="0" applyAlignment="0" applyProtection="0"/>
    <xf numFmtId="0" fontId="3" fillId="10" borderId="15" applyNumberFormat="0" applyFont="0" applyAlignment="0" applyProtection="0"/>
    <xf numFmtId="0" fontId="3" fillId="10" borderId="15" applyNumberFormat="0" applyFont="0" applyAlignment="0" applyProtection="0"/>
    <xf numFmtId="0" fontId="3" fillId="10" borderId="15" applyNumberFormat="0" applyFont="0" applyAlignment="0" applyProtection="0"/>
    <xf numFmtId="0" fontId="27" fillId="29" borderId="16" applyNumberFormat="0" applyAlignment="0" applyProtection="0"/>
    <xf numFmtId="0" fontId="27" fillId="29" borderId="16" applyNumberFormat="0" applyAlignment="0" applyProtection="0"/>
    <xf numFmtId="0" fontId="27" fillId="29" borderId="16" applyNumberFormat="0" applyAlignment="0" applyProtection="0"/>
    <xf numFmtId="0" fontId="27" fillId="29" borderId="16" applyNumberFormat="0" applyAlignment="0" applyProtection="0"/>
    <xf numFmtId="0" fontId="27" fillId="29" borderId="16" applyNumberFormat="0" applyAlignment="0" applyProtection="0"/>
    <xf numFmtId="0" fontId="27" fillId="29" borderId="16" applyNumberFormat="0" applyAlignment="0" applyProtection="0"/>
    <xf numFmtId="0" fontId="27" fillId="29" borderId="16" applyNumberFormat="0" applyAlignment="0" applyProtection="0"/>
    <xf numFmtId="0" fontId="27" fillId="29" borderId="16" applyNumberFormat="0" applyAlignment="0" applyProtection="0"/>
    <xf numFmtId="0" fontId="27" fillId="29" borderId="16" applyNumberFormat="0" applyAlignment="0" applyProtection="0"/>
    <xf numFmtId="0" fontId="27" fillId="29" borderId="16" applyNumberFormat="0" applyAlignment="0" applyProtection="0"/>
    <xf numFmtId="0" fontId="27" fillId="29" borderId="16" applyNumberFormat="0" applyAlignment="0" applyProtection="0"/>
    <xf numFmtId="0" fontId="27" fillId="29" borderId="16" applyNumberForma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28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1" fillId="31" borderId="8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30" fillId="31" borderId="16" applyNumberFormat="0" applyProtection="0">
      <alignment vertical="center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9" fillId="31" borderId="8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0" fontId="29" fillId="31" borderId="8" applyNumberFormat="0" applyProtection="0">
      <alignment horizontal="left" vertical="top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4" fontId="28" fillId="31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4" fontId="29" fillId="33" borderId="0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13" borderId="8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4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9" borderId="8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5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25" borderId="8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6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20" borderId="8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7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24" borderId="8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8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28" borderId="8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39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26" borderId="8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0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2" borderId="8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1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19" borderId="8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8" fillId="43" borderId="16" applyNumberFormat="0" applyProtection="0">
      <alignment horizontal="right" vertical="center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5" borderId="17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9" fillId="44" borderId="16" applyNumberFormat="0" applyProtection="0">
      <alignment horizontal="left" vertical="center" indent="1"/>
    </xf>
    <xf numFmtId="4" fontId="28" fillId="46" borderId="18" applyNumberFormat="0" applyProtection="0">
      <alignment horizontal="left" vertical="center" indent="1"/>
    </xf>
    <xf numFmtId="4" fontId="28" fillId="47" borderId="0" applyNumberFormat="0" applyProtection="0">
      <alignment horizontal="left" vertical="center" indent="1"/>
    </xf>
    <xf numFmtId="4" fontId="28" fillId="46" borderId="18" applyNumberFormat="0" applyProtection="0">
      <alignment horizontal="left" vertical="center" indent="1"/>
    </xf>
    <xf numFmtId="4" fontId="11" fillId="48" borderId="0" applyNumberFormat="0" applyProtection="0">
      <alignment horizontal="left" vertical="center" indent="1"/>
    </xf>
    <xf numFmtId="4" fontId="11" fillId="48" borderId="0" applyNumberFormat="0" applyProtection="0">
      <alignment horizontal="left" vertical="center" indent="1"/>
    </xf>
    <xf numFmtId="4" fontId="11" fillId="48" borderId="0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4" fontId="28" fillId="49" borderId="8" applyNumberFormat="0" applyProtection="0">
      <alignment vertical="center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7" borderId="0" applyNumberFormat="0" applyProtection="0">
      <alignment horizontal="left" vertical="center" indent="1"/>
    </xf>
    <xf numFmtId="4" fontId="28" fillId="47" borderId="0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46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33" borderId="0" applyNumberFormat="0" applyProtection="0">
      <alignment horizontal="left" vertical="center" indent="1"/>
    </xf>
    <xf numFmtId="4" fontId="28" fillId="33" borderId="0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4" fontId="28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48" borderId="8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48" borderId="8" applyNumberFormat="0" applyProtection="0">
      <alignment horizontal="left" vertical="top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0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33" borderId="8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33" borderId="8" applyNumberFormat="0" applyProtection="0">
      <alignment horizontal="left" vertical="top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1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7" borderId="8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7" borderId="8" applyNumberFormat="0" applyProtection="0">
      <alignment horizontal="left" vertical="top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5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53" borderId="8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53" borderId="8" applyNumberFormat="0" applyProtection="0">
      <alignment horizontal="left" vertical="top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8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28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8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30" fillId="54" borderId="16" applyNumberFormat="0" applyProtection="0">
      <alignment vertical="center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8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0" fontId="28" fillId="54" borderId="8" applyNumberFormat="0" applyProtection="0">
      <alignment horizontal="left" vertical="top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28" fillId="54" borderId="16" applyNumberFormat="0" applyProtection="0">
      <alignment horizontal="left" vertical="center" indent="1"/>
    </xf>
    <xf numFmtId="4" fontId="32" fillId="53" borderId="8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32" fillId="53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28" fillId="47" borderId="8" applyNumberFormat="0" applyProtection="0">
      <alignment horizontal="right" vertical="center"/>
    </xf>
    <xf numFmtId="4" fontId="32" fillId="53" borderId="8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28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30" fillId="46" borderId="16" applyNumberFormat="0" applyProtection="0">
      <alignment horizontal="right" vertical="center"/>
    </xf>
    <xf numFmtId="4" fontId="11" fillId="7" borderId="8" applyNumberFormat="0" applyProtection="0">
      <alignment horizontal="left" vertical="center" indent="1" shrinkToFi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4" fontId="11" fillId="7" borderId="8" applyNumberFormat="0" applyProtection="0">
      <alignment horizontal="left" vertical="center" indent="1" shrinkToFi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4" fontId="28" fillId="49" borderId="8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28" fillId="33" borderId="8" applyNumberFormat="0" applyProtection="0">
      <alignment vertical="top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" fillId="32" borderId="16" applyNumberFormat="0" applyProtection="0">
      <alignment horizontal="left" vertical="center" indent="1"/>
    </xf>
    <xf numFmtId="0" fontId="33" fillId="0" borderId="0"/>
    <xf numFmtId="4" fontId="34" fillId="55" borderId="0" applyNumberFormat="0" applyProtection="0">
      <alignment horizontal="left" vertical="center" indent="1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7" borderId="8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4" fontId="35" fillId="46" borderId="16" applyNumberFormat="0" applyProtection="0">
      <alignment horizontal="right" vertical="center"/>
    </xf>
    <xf numFmtId="174" fontId="9" fillId="0" borderId="19" applyNumberFormat="0" applyProtection="0">
      <alignment horizontal="right" vertical="center"/>
    </xf>
    <xf numFmtId="174" fontId="36" fillId="0" borderId="19" applyNumberFormat="0" applyProtection="0">
      <alignment horizontal="right" vertical="center"/>
    </xf>
    <xf numFmtId="0" fontId="36" fillId="56" borderId="7" applyNumberFormat="0" applyAlignment="0" applyProtection="0">
      <alignment horizontal="left" vertical="center" indent="1"/>
    </xf>
    <xf numFmtId="0" fontId="36" fillId="56" borderId="20" applyNumberFormat="0" applyAlignment="0" applyProtection="0">
      <alignment horizontal="left" vertical="center" indent="1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3" fillId="0" borderId="0"/>
    <xf numFmtId="15" fontId="37" fillId="57" borderId="21" applyFont="0" applyBorder="0" applyAlignment="0" applyProtection="0">
      <alignment textRotation="90"/>
      <protection locked="0"/>
    </xf>
    <xf numFmtId="0" fontId="38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41" fillId="59" borderId="0" applyNumberFormat="0" applyBorder="0" applyAlignment="0" applyProtection="0"/>
    <xf numFmtId="0" fontId="43" fillId="0" borderId="0" applyNumberFormat="0" applyFill="0" applyBorder="0" applyAlignment="0" applyProtection="0"/>
  </cellStyleXfs>
  <cellXfs count="158">
    <xf numFmtId="0" fontId="0" fillId="0" borderId="0" xfId="0"/>
    <xf numFmtId="164" fontId="4" fillId="4" borderId="1" xfId="3" applyNumberFormat="1" applyFont="1" applyFill="1" applyBorder="1" applyAlignment="1" applyProtection="1">
      <alignment horizontal="center" vertical="center" wrapText="1"/>
    </xf>
    <xf numFmtId="164" fontId="4" fillId="4" borderId="2" xfId="3" applyNumberFormat="1" applyFont="1" applyFill="1" applyBorder="1" applyAlignment="1" applyProtection="1">
      <alignment horizontal="center" vertical="center" wrapText="1"/>
    </xf>
    <xf numFmtId="1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1" xfId="3" applyNumberFormat="1" applyFont="1" applyFill="1" applyBorder="1" applyAlignment="1" applyProtection="1">
      <alignment horizontal="center" vertical="center" wrapText="1"/>
    </xf>
    <xf numFmtId="49" fontId="4" fillId="4" borderId="1" xfId="3" applyNumberFormat="1" applyFont="1" applyFill="1" applyBorder="1" applyAlignment="1" applyProtection="1">
      <alignment horizontal="center" vertical="center" wrapText="1"/>
    </xf>
    <xf numFmtId="165" fontId="4" fillId="4" borderId="1" xfId="1" applyNumberFormat="1" applyFont="1" applyFill="1" applyBorder="1" applyAlignment="1" applyProtection="1">
      <alignment horizontal="center" vertical="center" wrapText="1"/>
    </xf>
    <xf numFmtId="1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167" fontId="5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4" quotePrefix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4" fontId="6" fillId="0" borderId="6" xfId="4" quotePrefix="1" applyNumberFormat="1" applyFont="1" applyFill="1" applyBorder="1" applyAlignment="1">
      <alignment horizontal="center"/>
    </xf>
    <xf numFmtId="168" fontId="6" fillId="0" borderId="1" xfId="3" applyNumberFormat="1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/>
    </xf>
    <xf numFmtId="0" fontId="6" fillId="0" borderId="1" xfId="3" applyFont="1" applyFill="1" applyBorder="1" applyAlignment="1">
      <alignment horizontal="center"/>
    </xf>
    <xf numFmtId="44" fontId="6" fillId="0" borderId="1" xfId="1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2" fontId="7" fillId="0" borderId="1" xfId="0" applyNumberFormat="1" applyFont="1" applyFill="1" applyBorder="1"/>
    <xf numFmtId="1" fontId="7" fillId="0" borderId="1" xfId="0" applyNumberFormat="1" applyFont="1" applyFill="1" applyBorder="1"/>
    <xf numFmtId="164" fontId="6" fillId="0" borderId="1" xfId="3" applyNumberFormat="1" applyFont="1" applyFill="1" applyBorder="1" applyAlignment="1">
      <alignment horizontal="center"/>
    </xf>
    <xf numFmtId="164" fontId="6" fillId="0" borderId="1" xfId="3" quotePrefix="1" applyNumberFormat="1" applyFont="1" applyFill="1" applyBorder="1" applyAlignment="1">
      <alignment horizontal="center"/>
    </xf>
    <xf numFmtId="164" fontId="6" fillId="0" borderId="1" xfId="4" applyNumberFormat="1" applyFont="1" applyFill="1" applyBorder="1" applyAlignment="1">
      <alignment horizontal="center"/>
    </xf>
    <xf numFmtId="168" fontId="6" fillId="0" borderId="1" xfId="0" applyNumberFormat="1" applyFont="1" applyFill="1" applyBorder="1" applyAlignment="1">
      <alignment horizontal="center"/>
    </xf>
    <xf numFmtId="168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right"/>
    </xf>
    <xf numFmtId="2" fontId="7" fillId="0" borderId="4" xfId="0" applyNumberFormat="1" applyFont="1" applyFill="1" applyBorder="1"/>
    <xf numFmtId="1" fontId="7" fillId="0" borderId="4" xfId="0" applyNumberFormat="1" applyFont="1" applyFill="1" applyBorder="1"/>
    <xf numFmtId="164" fontId="6" fillId="0" borderId="1" xfId="0" applyNumberFormat="1" applyFont="1" applyFill="1" applyBorder="1" applyAlignment="1" applyProtection="1">
      <alignment horizontal="center" wrapText="1"/>
      <protection locked="0"/>
    </xf>
    <xf numFmtId="164" fontId="6" fillId="0" borderId="1" xfId="6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>
      <alignment horizontal="center"/>
    </xf>
    <xf numFmtId="169" fontId="6" fillId="0" borderId="1" xfId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8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169" fontId="7" fillId="0" borderId="1" xfId="1" applyNumberFormat="1" applyFont="1" applyFill="1" applyBorder="1" applyAlignment="1">
      <alignment horizontal="center"/>
    </xf>
    <xf numFmtId="168" fontId="7" fillId="0" borderId="1" xfId="0" applyNumberFormat="1" applyFont="1" applyFill="1" applyBorder="1"/>
    <xf numFmtId="164" fontId="6" fillId="0" borderId="1" xfId="8" applyNumberFormat="1" applyFont="1" applyFill="1" applyBorder="1" applyAlignment="1">
      <alignment horizontal="center"/>
    </xf>
    <xf numFmtId="168" fontId="6" fillId="0" borderId="1" xfId="4" applyNumberFormat="1" applyFont="1" applyFill="1" applyBorder="1" applyAlignment="1">
      <alignment horizontal="center"/>
    </xf>
    <xf numFmtId="2" fontId="6" fillId="0" borderId="1" xfId="3" applyNumberFormat="1" applyFont="1" applyFill="1" applyBorder="1" applyAlignment="1">
      <alignment horizontal="center"/>
    </xf>
    <xf numFmtId="168" fontId="6" fillId="0" borderId="1" xfId="7" applyNumberFormat="1" applyFont="1" applyFill="1" applyBorder="1" applyAlignment="1" applyProtection="1">
      <alignment horizontal="center"/>
      <protection locked="0"/>
    </xf>
    <xf numFmtId="164" fontId="6" fillId="0" borderId="1" xfId="9" applyNumberFormat="1" applyFont="1" applyFill="1" applyBorder="1" applyAlignment="1" applyProtection="1">
      <alignment horizontal="center"/>
      <protection locked="0"/>
    </xf>
    <xf numFmtId="171" fontId="6" fillId="0" borderId="1" xfId="9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>
      <alignment horizontal="right"/>
    </xf>
    <xf numFmtId="2" fontId="7" fillId="0" borderId="3" xfId="0" applyNumberFormat="1" applyFont="1" applyFill="1" applyBorder="1"/>
    <xf numFmtId="2" fontId="7" fillId="0" borderId="1" xfId="9" applyNumberFormat="1" applyFont="1" applyFill="1" applyBorder="1"/>
    <xf numFmtId="1" fontId="7" fillId="0" borderId="1" xfId="9" applyNumberFormat="1" applyFont="1" applyFill="1" applyBorder="1"/>
    <xf numFmtId="2" fontId="7" fillId="0" borderId="1" xfId="0" applyNumberFormat="1" applyFont="1" applyFill="1" applyBorder="1" applyAlignment="1">
      <alignment horizontal="center"/>
    </xf>
    <xf numFmtId="164" fontId="6" fillId="0" borderId="1" xfId="10" applyNumberFormat="1" applyFont="1" applyFill="1" applyBorder="1" applyAlignment="1">
      <alignment horizontal="center"/>
    </xf>
    <xf numFmtId="164" fontId="6" fillId="0" borderId="1" xfId="11" applyNumberFormat="1" applyFont="1" applyFill="1" applyBorder="1" applyAlignment="1">
      <alignment horizontal="center"/>
    </xf>
    <xf numFmtId="164" fontId="6" fillId="0" borderId="1" xfId="3" applyNumberFormat="1" applyFont="1" applyFill="1" applyBorder="1" applyAlignment="1" applyProtection="1">
      <alignment horizontal="center"/>
      <protection locked="0"/>
    </xf>
    <xf numFmtId="164" fontId="6" fillId="0" borderId="1" xfId="12" applyNumberFormat="1" applyFont="1" applyFill="1" applyBorder="1" applyAlignment="1">
      <alignment horizontal="center"/>
    </xf>
    <xf numFmtId="164" fontId="6" fillId="0" borderId="1" xfId="13" applyNumberFormat="1" applyFont="1" applyFill="1" applyBorder="1" applyAlignment="1">
      <alignment horizontal="center"/>
    </xf>
    <xf numFmtId="164" fontId="6" fillId="0" borderId="1" xfId="14" applyNumberFormat="1" applyFont="1" applyFill="1" applyBorder="1" applyAlignment="1">
      <alignment horizontal="center"/>
    </xf>
    <xf numFmtId="164" fontId="6" fillId="0" borderId="1" xfId="15" applyNumberFormat="1" applyFont="1" applyFill="1" applyBorder="1" applyAlignment="1">
      <alignment horizontal="center"/>
    </xf>
    <xf numFmtId="164" fontId="6" fillId="0" borderId="1" xfId="16" applyNumberFormat="1" applyFont="1" applyFill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1" fontId="7" fillId="0" borderId="1" xfId="0" applyNumberFormat="1" applyFont="1" applyBorder="1" applyAlignment="1">
      <alignment horizontal="center"/>
    </xf>
    <xf numFmtId="164" fontId="6" fillId="0" borderId="1" xfId="3" applyNumberFormat="1" applyFont="1" applyFill="1" applyBorder="1" applyAlignment="1">
      <alignment horizontal="center" vertical="center"/>
    </xf>
    <xf numFmtId="2" fontId="6" fillId="0" borderId="1" xfId="2" applyNumberFormat="1" applyFont="1" applyFill="1" applyBorder="1"/>
    <xf numFmtId="0" fontId="0" fillId="5" borderId="0" xfId="0" applyFill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2" xfId="0" applyNumberFormat="1" applyFont="1" applyFill="1" applyBorder="1"/>
    <xf numFmtId="2" fontId="7" fillId="0" borderId="6" xfId="0" applyNumberFormat="1" applyFont="1" applyFill="1" applyBorder="1"/>
    <xf numFmtId="0" fontId="7" fillId="0" borderId="6" xfId="0" applyFont="1" applyFill="1" applyBorder="1"/>
    <xf numFmtId="164" fontId="6" fillId="0" borderId="1" xfId="5" applyNumberFormat="1" applyFont="1" applyFill="1" applyBorder="1" applyAlignment="1">
      <alignment horizontal="center"/>
    </xf>
    <xf numFmtId="0" fontId="6" fillId="0" borderId="1" xfId="4" applyNumberFormat="1" applyFont="1" applyFill="1" applyBorder="1" applyAlignment="1">
      <alignment horizontal="center"/>
    </xf>
    <xf numFmtId="2" fontId="6" fillId="0" borderId="1" xfId="4" applyNumberFormat="1" applyFont="1" applyFill="1" applyBorder="1" applyAlignment="1">
      <alignment horizontal="center"/>
    </xf>
    <xf numFmtId="164" fontId="6" fillId="0" borderId="1" xfId="18" applyNumberFormat="1" applyFont="1" applyFill="1" applyBorder="1" applyAlignment="1">
      <alignment horizontal="center"/>
    </xf>
    <xf numFmtId="2" fontId="7" fillId="0" borderId="1" xfId="7" applyNumberFormat="1" applyFont="1" applyFill="1" applyBorder="1"/>
    <xf numFmtId="1" fontId="7" fillId="0" borderId="1" xfId="7" applyNumberFormat="1" applyFont="1" applyFill="1" applyBorder="1"/>
    <xf numFmtId="164" fontId="6" fillId="0" borderId="1" xfId="21" applyNumberFormat="1" applyFont="1" applyFill="1" applyBorder="1" applyAlignment="1" applyProtection="1">
      <alignment horizontal="center"/>
      <protection locked="0"/>
    </xf>
    <xf numFmtId="164" fontId="6" fillId="0" borderId="1" xfId="22" applyNumberFormat="1" applyFont="1" applyFill="1" applyBorder="1" applyAlignment="1">
      <alignment horizontal="center"/>
    </xf>
    <xf numFmtId="2" fontId="6" fillId="0" borderId="1" xfId="7" applyNumberFormat="1" applyFont="1" applyFill="1" applyBorder="1" applyAlignment="1" applyProtection="1">
      <alignment horizontal="center"/>
      <protection locked="0"/>
    </xf>
    <xf numFmtId="164" fontId="6" fillId="0" borderId="1" xfId="21" applyNumberFormat="1" applyFont="1" applyFill="1" applyBorder="1" applyAlignment="1">
      <alignment horizontal="center"/>
    </xf>
    <xf numFmtId="164" fontId="6" fillId="0" borderId="1" xfId="23" quotePrefix="1" applyNumberFormat="1" applyFont="1" applyFill="1" applyBorder="1" applyAlignment="1" applyProtection="1">
      <alignment horizontal="center" vertical="center" shrinkToFit="1"/>
      <protection locked="0"/>
    </xf>
    <xf numFmtId="168" fontId="6" fillId="0" borderId="1" xfId="8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0" fontId="7" fillId="0" borderId="0" xfId="0" applyFont="1"/>
    <xf numFmtId="0" fontId="7" fillId="58" borderId="1" xfId="0" applyFont="1" applyFill="1" applyBorder="1"/>
    <xf numFmtId="0" fontId="7" fillId="58" borderId="1" xfId="0" applyFont="1" applyFill="1" applyBorder="1" applyAlignment="1">
      <alignment horizontal="center"/>
    </xf>
    <xf numFmtId="1" fontId="7" fillId="58" borderId="1" xfId="0" applyNumberFormat="1" applyFont="1" applyFill="1" applyBorder="1"/>
    <xf numFmtId="164" fontId="7" fillId="58" borderId="1" xfId="0" applyNumberFormat="1" applyFont="1" applyFill="1" applyBorder="1"/>
    <xf numFmtId="164" fontId="6" fillId="58" borderId="1" xfId="4" quotePrefix="1" applyNumberFormat="1" applyFont="1" applyFill="1" applyBorder="1" applyAlignment="1">
      <alignment horizontal="center"/>
    </xf>
    <xf numFmtId="0" fontId="7" fillId="58" borderId="23" xfId="0" applyFont="1" applyFill="1" applyBorder="1" applyAlignment="1">
      <alignment horizontal="left"/>
    </xf>
    <xf numFmtId="0" fontId="6" fillId="0" borderId="1" xfId="4" applyFont="1" applyFill="1" applyBorder="1" applyAlignment="1">
      <alignment horizontal="center" wrapText="1"/>
    </xf>
    <xf numFmtId="49" fontId="6" fillId="0" borderId="1" xfId="9" applyNumberFormat="1" applyFont="1" applyFill="1" applyBorder="1" applyAlignment="1" applyProtection="1">
      <alignment horizontal="center"/>
      <protection locked="0"/>
    </xf>
    <xf numFmtId="2" fontId="7" fillId="0" borderId="6" xfId="9" applyNumberFormat="1" applyFont="1" applyFill="1" applyBorder="1"/>
    <xf numFmtId="173" fontId="7" fillId="0" borderId="1" xfId="0" applyNumberFormat="1" applyFont="1" applyFill="1" applyBorder="1" applyAlignment="1">
      <alignment horizontal="center"/>
    </xf>
    <xf numFmtId="171" fontId="6" fillId="0" borderId="1" xfId="0" applyNumberFormat="1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>
      <alignment horizontal="center"/>
    </xf>
    <xf numFmtId="0" fontId="7" fillId="58" borderId="1" xfId="0" applyFont="1" applyFill="1" applyBorder="1" applyAlignment="1">
      <alignment horizontal="left"/>
    </xf>
    <xf numFmtId="0" fontId="7" fillId="58" borderId="23" xfId="0" applyFont="1" applyFill="1" applyBorder="1" applyAlignment="1">
      <alignment horizontal="center"/>
    </xf>
    <xf numFmtId="0" fontId="7" fillId="58" borderId="23" xfId="0" applyFont="1" applyFill="1" applyBorder="1"/>
    <xf numFmtId="164" fontId="6" fillId="58" borderId="23" xfId="4" quotePrefix="1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164" fontId="6" fillId="0" borderId="1" xfId="3" quotePrefix="1" applyNumberFormat="1" applyFont="1" applyFill="1" applyBorder="1" applyAlignment="1" applyProtection="1">
      <alignment horizontal="center"/>
      <protection locked="0"/>
    </xf>
    <xf numFmtId="164" fontId="6" fillId="0" borderId="1" xfId="5" quotePrefix="1" applyNumberFormat="1" applyFont="1" applyFill="1" applyBorder="1" applyAlignment="1">
      <alignment horizontal="center"/>
    </xf>
    <xf numFmtId="164" fontId="6" fillId="0" borderId="1" xfId="0" quotePrefix="1" applyNumberFormat="1" applyFont="1" applyFill="1" applyBorder="1" applyAlignment="1" applyProtection="1">
      <alignment horizontal="center" wrapText="1"/>
      <protection locked="0"/>
    </xf>
    <xf numFmtId="170" fontId="6" fillId="0" borderId="1" xfId="7" applyNumberFormat="1" applyFont="1" applyFill="1" applyBorder="1" applyAlignment="1" applyProtection="1">
      <alignment horizontal="center"/>
      <protection locked="0"/>
    </xf>
    <xf numFmtId="4" fontId="6" fillId="0" borderId="1" xfId="7" applyNumberFormat="1" applyFont="1" applyFill="1" applyBorder="1" applyAlignment="1" applyProtection="1">
      <alignment horizontal="center"/>
      <protection locked="0"/>
    </xf>
    <xf numFmtId="168" fontId="6" fillId="0" borderId="1" xfId="17" applyNumberFormat="1" applyFont="1" applyFill="1" applyBorder="1" applyAlignment="1" applyProtection="1">
      <alignment horizontal="center"/>
      <protection locked="0"/>
    </xf>
    <xf numFmtId="171" fontId="6" fillId="0" borderId="1" xfId="20" applyNumberFormat="1" applyFont="1" applyFill="1" applyBorder="1" applyAlignment="1" applyProtection="1">
      <alignment horizontal="center"/>
      <protection locked="0"/>
    </xf>
    <xf numFmtId="164" fontId="10" fillId="0" borderId="1" xfId="0" applyNumberFormat="1" applyFon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/>
    </xf>
    <xf numFmtId="44" fontId="6" fillId="0" borderId="1" xfId="7090" applyNumberFormat="1" applyFont="1" applyFill="1" applyBorder="1" applyAlignment="1">
      <alignment horizontal="center"/>
    </xf>
    <xf numFmtId="0" fontId="7" fillId="0" borderId="6" xfId="0" applyFont="1" applyBorder="1"/>
    <xf numFmtId="1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0" fillId="0" borderId="0" xfId="0"/>
    <xf numFmtId="164" fontId="4" fillId="4" borderId="1" xfId="3" applyNumberFormat="1" applyFont="1" applyFill="1" applyBorder="1" applyAlignment="1" applyProtection="1">
      <alignment horizontal="center" vertical="center" wrapText="1"/>
    </xf>
    <xf numFmtId="164" fontId="6" fillId="0" borderId="1" xfId="4" quotePrefix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4" fontId="6" fillId="0" borderId="1" xfId="3" applyNumberFormat="1" applyFont="1" applyFill="1" applyBorder="1" applyAlignment="1">
      <alignment horizontal="center"/>
    </xf>
    <xf numFmtId="164" fontId="6" fillId="0" borderId="1" xfId="3" quotePrefix="1" applyNumberFormat="1" applyFont="1" applyFill="1" applyBorder="1" applyAlignment="1">
      <alignment horizontal="center"/>
    </xf>
    <xf numFmtId="164" fontId="6" fillId="0" borderId="1" xfId="3" quotePrefix="1" applyNumberFormat="1" applyFont="1" applyFill="1" applyBorder="1" applyAlignment="1" applyProtection="1">
      <alignment horizontal="center"/>
      <protection locked="0"/>
    </xf>
    <xf numFmtId="164" fontId="6" fillId="0" borderId="1" xfId="4" applyNumberFormat="1" applyFont="1" applyFill="1" applyBorder="1" applyAlignment="1">
      <alignment horizontal="center"/>
    </xf>
    <xf numFmtId="164" fontId="6" fillId="0" borderId="1" xfId="5" quotePrefix="1" applyNumberFormat="1" applyFont="1" applyFill="1" applyBorder="1" applyAlignment="1">
      <alignment horizontal="center"/>
    </xf>
    <xf numFmtId="164" fontId="6" fillId="0" borderId="1" xfId="3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 wrapText="1"/>
      <protection locked="0"/>
    </xf>
    <xf numFmtId="164" fontId="6" fillId="0" borderId="1" xfId="6" applyNumberFormat="1" applyFont="1" applyFill="1" applyBorder="1" applyAlignment="1">
      <alignment horizontal="center"/>
    </xf>
    <xf numFmtId="164" fontId="6" fillId="0" borderId="1" xfId="0" quotePrefix="1" applyNumberFormat="1" applyFont="1" applyFill="1" applyBorder="1" applyAlignment="1" applyProtection="1">
      <alignment horizontal="center" wrapText="1"/>
      <protection locked="0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4" fontId="6" fillId="0" borderId="1" xfId="8" applyNumberFormat="1" applyFont="1" applyFill="1" applyBorder="1" applyAlignment="1">
      <alignment horizontal="center"/>
    </xf>
    <xf numFmtId="164" fontId="6" fillId="0" borderId="1" xfId="10" applyNumberFormat="1" applyFont="1" applyFill="1" applyBorder="1" applyAlignment="1">
      <alignment horizontal="center"/>
    </xf>
    <xf numFmtId="164" fontId="6" fillId="0" borderId="1" xfId="11" applyNumberFormat="1" applyFont="1" applyFill="1" applyBorder="1" applyAlignment="1">
      <alignment horizontal="center"/>
    </xf>
    <xf numFmtId="164" fontId="6" fillId="0" borderId="1" xfId="12" applyNumberFormat="1" applyFont="1" applyFill="1" applyBorder="1" applyAlignment="1">
      <alignment horizontal="center"/>
    </xf>
    <xf numFmtId="164" fontId="6" fillId="0" borderId="1" xfId="13" applyNumberFormat="1" applyFont="1" applyFill="1" applyBorder="1" applyAlignment="1">
      <alignment horizontal="center"/>
    </xf>
    <xf numFmtId="164" fontId="6" fillId="0" borderId="1" xfId="14" applyNumberFormat="1" applyFont="1" applyFill="1" applyBorder="1" applyAlignment="1">
      <alignment horizontal="center"/>
    </xf>
    <xf numFmtId="164" fontId="6" fillId="0" borderId="1" xfId="15" applyNumberFormat="1" applyFont="1" applyFill="1" applyBorder="1" applyAlignment="1">
      <alignment horizontal="center"/>
    </xf>
    <xf numFmtId="164" fontId="6" fillId="0" borderId="1" xfId="16" applyNumberFormat="1" applyFont="1" applyFill="1" applyBorder="1" applyAlignment="1">
      <alignment horizontal="center"/>
    </xf>
    <xf numFmtId="164" fontId="6" fillId="0" borderId="1" xfId="3" applyNumberFormat="1" applyFont="1" applyFill="1" applyBorder="1" applyAlignment="1">
      <alignment horizontal="center" vertical="center"/>
    </xf>
    <xf numFmtId="164" fontId="6" fillId="0" borderId="1" xfId="5" applyNumberFormat="1" applyFont="1" applyFill="1" applyBorder="1" applyAlignment="1">
      <alignment horizontal="center"/>
    </xf>
    <xf numFmtId="0" fontId="6" fillId="0" borderId="1" xfId="4" applyNumberFormat="1" applyFont="1" applyFill="1" applyBorder="1" applyAlignment="1">
      <alignment horizontal="center"/>
    </xf>
    <xf numFmtId="164" fontId="6" fillId="0" borderId="1" xfId="18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 applyProtection="1">
      <alignment horizontal="center"/>
      <protection locked="0"/>
    </xf>
    <xf numFmtId="164" fontId="6" fillId="0" borderId="1" xfId="21" applyNumberFormat="1" applyFont="1" applyFill="1" applyBorder="1" applyAlignment="1" applyProtection="1">
      <alignment horizontal="center"/>
      <protection locked="0"/>
    </xf>
    <xf numFmtId="164" fontId="6" fillId="0" borderId="1" xfId="22" applyNumberFormat="1" applyFont="1" applyFill="1" applyBorder="1" applyAlignment="1">
      <alignment horizontal="center"/>
    </xf>
    <xf numFmtId="164" fontId="6" fillId="0" borderId="1" xfId="21" applyNumberFormat="1" applyFont="1" applyFill="1" applyBorder="1" applyAlignment="1">
      <alignment horizontal="center"/>
    </xf>
    <xf numFmtId="164" fontId="6" fillId="0" borderId="1" xfId="23" quotePrefix="1" applyNumberFormat="1" applyFont="1" applyFill="1" applyBorder="1" applyAlignment="1" applyProtection="1">
      <alignment horizontal="center" vertical="center" shrinkToFit="1"/>
      <protection locked="0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" fontId="4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7092"/>
    <xf numFmtId="0" fontId="44" fillId="0" borderId="1" xfId="7092" applyFont="1" applyBorder="1"/>
  </cellXfs>
  <cellStyles count="7093">
    <cellStyle name="20 % - Akzent6 2" xfId="24"/>
    <cellStyle name="20 % - Akzent6 2 2" xfId="25"/>
    <cellStyle name="20% - Accent1 2" xfId="26"/>
    <cellStyle name="20% - Accent2 2" xfId="27"/>
    <cellStyle name="20% - Accent3 2" xfId="28"/>
    <cellStyle name="20% - Accent4 2" xfId="29"/>
    <cellStyle name="20% - Accent5 2" xfId="30"/>
    <cellStyle name="20% - Accent6 2" xfId="31"/>
    <cellStyle name="20% - Akzent1" xfId="32"/>
    <cellStyle name="20% - Akzent2" xfId="33"/>
    <cellStyle name="20% - Akzent3" xfId="34"/>
    <cellStyle name="20% - Akzent4" xfId="35"/>
    <cellStyle name="20% - Akzent5" xfId="36"/>
    <cellStyle name="20% - Akzent6" xfId="37"/>
    <cellStyle name="40% - Accent1 2" xfId="38"/>
    <cellStyle name="40% - Accent2 2" xfId="39"/>
    <cellStyle name="40% - Accent3 2" xfId="40"/>
    <cellStyle name="40% - Accent4 2" xfId="41"/>
    <cellStyle name="40% - Accent5 2" xfId="42"/>
    <cellStyle name="40% - Accent6 2" xfId="43"/>
    <cellStyle name="40% - Akzent1" xfId="44"/>
    <cellStyle name="40% - Akzent2" xfId="45"/>
    <cellStyle name="40% - Akzent3" xfId="46"/>
    <cellStyle name="40% - Akzent4" xfId="47"/>
    <cellStyle name="40% - Akzent5" xfId="48"/>
    <cellStyle name="40% - Akzent6" xfId="49"/>
    <cellStyle name="60% - Accent1 2" xfId="50"/>
    <cellStyle name="60% - Accent2 2" xfId="51"/>
    <cellStyle name="60% - Accent3 2" xfId="52"/>
    <cellStyle name="60% - Accent4 2" xfId="53"/>
    <cellStyle name="60% - Accent5 2" xfId="54"/>
    <cellStyle name="60% - Accent6 2" xfId="55"/>
    <cellStyle name="60% - Akzent1" xfId="56"/>
    <cellStyle name="60% - Akzent2" xfId="57"/>
    <cellStyle name="60% - Akzent3" xfId="58"/>
    <cellStyle name="60% - Akzent4" xfId="59"/>
    <cellStyle name="60% - Akzent5" xfId="60"/>
    <cellStyle name="60% - Akzent6" xfId="61"/>
    <cellStyle name="Accent1 2" xfId="62"/>
    <cellStyle name="Accent2 2" xfId="63"/>
    <cellStyle name="Accent3 2" xfId="64"/>
    <cellStyle name="Accent4 2" xfId="65"/>
    <cellStyle name="Accent5 2" xfId="66"/>
    <cellStyle name="Accent6 2" xfId="67"/>
    <cellStyle name="Bad" xfId="2" builtinId="27"/>
    <cellStyle name="Bad 2" xfId="68"/>
    <cellStyle name="Calculation 2" xfId="69"/>
    <cellStyle name="Calculation 2 2" xfId="70"/>
    <cellStyle name="Calculation 2 2 2" xfId="71"/>
    <cellStyle name="Calculation 2 3" xfId="72"/>
    <cellStyle name="Calculation 2 3 2" xfId="73"/>
    <cellStyle name="Calculation 2 4" xfId="74"/>
    <cellStyle name="Calculation 2 4 2" xfId="75"/>
    <cellStyle name="Calculation 2 5" xfId="76"/>
    <cellStyle name="Calculation 2 5 2" xfId="77"/>
    <cellStyle name="Calculation 2 6" xfId="78"/>
    <cellStyle name="Calculation 3" xfId="79"/>
    <cellStyle name="Calculation 4" xfId="80"/>
    <cellStyle name="Check Cell 2" xfId="81"/>
    <cellStyle name="Comma 2" xfId="16"/>
    <cellStyle name="Comma 2 2" xfId="82"/>
    <cellStyle name="Comma_Forecast Starck X 2005-7" xfId="14"/>
    <cellStyle name="Currency" xfId="7090" builtinId="4"/>
    <cellStyle name="Currency 2" xfId="83"/>
    <cellStyle name="Dezimal_Axor Urquiola Matrix 080207" xfId="84"/>
    <cellStyle name="Euro" xfId="85"/>
    <cellStyle name="Euro 2" xfId="86"/>
    <cellStyle name="Euro 3" xfId="87"/>
    <cellStyle name="Euro 4" xfId="88"/>
    <cellStyle name="Explanatory Text 2" xfId="89"/>
    <cellStyle name="Good 2" xfId="90"/>
    <cellStyle name="Good 2 2" xfId="7091"/>
    <cellStyle name="Heading 1 2" xfId="91"/>
    <cellStyle name="Heading 2 2" xfId="92"/>
    <cellStyle name="Heading 3 2" xfId="93"/>
    <cellStyle name="Heading 4 2" xfId="94"/>
    <cellStyle name="Hyperlink" xfId="7092" builtinId="8"/>
    <cellStyle name="Hyperlink 2" xfId="95"/>
    <cellStyle name="Hyperlink 2 2" xfId="96"/>
    <cellStyle name="Hyperlink 3" xfId="97"/>
    <cellStyle name="Input 2" xfId="98"/>
    <cellStyle name="Input 2 2" xfId="99"/>
    <cellStyle name="Input 2 2 2" xfId="100"/>
    <cellStyle name="Input 2 3" xfId="101"/>
    <cellStyle name="Input 2 3 2" xfId="102"/>
    <cellStyle name="Input 2 4" xfId="103"/>
    <cellStyle name="Input 2 4 2" xfId="104"/>
    <cellStyle name="Input 2 5" xfId="105"/>
    <cellStyle name="Input 2 5 2" xfId="106"/>
    <cellStyle name="Input 2 6" xfId="107"/>
    <cellStyle name="Input 3" xfId="108"/>
    <cellStyle name="Input 4" xfId="109"/>
    <cellStyle name="Komma 2" xfId="110"/>
    <cellStyle name="Komma 2 2" xfId="111"/>
    <cellStyle name="Komma 2 2 2" xfId="112"/>
    <cellStyle name="Komma 2 3" xfId="113"/>
    <cellStyle name="Komma 2 4" xfId="114"/>
    <cellStyle name="Komma 3" xfId="115"/>
    <cellStyle name="Komma 4" xfId="116"/>
    <cellStyle name="Komma 5" xfId="117"/>
    <cellStyle name="Komma 6" xfId="118"/>
    <cellStyle name="Linked Cell 2" xfId="119"/>
    <cellStyle name="Neutral 2" xfId="120"/>
    <cellStyle name="Normal" xfId="0" builtinId="0"/>
    <cellStyle name="Normal 2" xfId="121"/>
    <cellStyle name="Normal 2 2" xfId="9"/>
    <cellStyle name="Normal 2 3" xfId="20"/>
    <cellStyle name="Normal 3" xfId="17"/>
    <cellStyle name="Normal 4" xfId="3"/>
    <cellStyle name="Normal 5" xfId="7"/>
    <cellStyle name="Normal 6" xfId="122"/>
    <cellStyle name="Normal_Axor New Kitchen Faucets 2009 -2011 USA" xfId="10"/>
    <cellStyle name="Normal_Axor Starck -Forecast 2005 PVD Revised List" xfId="13"/>
    <cellStyle name="Normal_Axor Thermostatic Tub Filler USA" xfId="4"/>
    <cellStyle name="Normal_Commercial Line 2004" xfId="12"/>
    <cellStyle name="Normal_Forecast Axor Bouroullec" xfId="8"/>
    <cellStyle name="Normal_Forecast Axor PVD Made in Germany" xfId="21"/>
    <cellStyle name="Normal_Forecast Axor Shower Solution V3" xfId="15"/>
    <cellStyle name="Normal_Forecast Metropol 2005-2007" xfId="5"/>
    <cellStyle name="Normal_Forecast Retroaktiv 2004-2006" xfId="6"/>
    <cellStyle name="Normal_Price Book 2004" xfId="11"/>
    <cellStyle name="Normal_Product Specification Axor Traditional" xfId="18"/>
    <cellStyle name="Normal_Product Specification Euroaktiv VII" xfId="22"/>
    <cellStyle name="Note 2" xfId="123"/>
    <cellStyle name="Note 2 2" xfId="124"/>
    <cellStyle name="Note 2 2 2" xfId="125"/>
    <cellStyle name="Note 2 3" xfId="126"/>
    <cellStyle name="Note 2 3 2" xfId="127"/>
    <cellStyle name="Note 2 4" xfId="128"/>
    <cellStyle name="Note 2 4 2" xfId="129"/>
    <cellStyle name="Note 2 5" xfId="130"/>
    <cellStyle name="Note 2 5 2" xfId="131"/>
    <cellStyle name="Note 2 6" xfId="132"/>
    <cellStyle name="Note 2 6 2" xfId="133"/>
    <cellStyle name="Note 2 7" xfId="134"/>
    <cellStyle name="Note 3" xfId="135"/>
    <cellStyle name="Note 4" xfId="136"/>
    <cellStyle name="Output 2" xfId="137"/>
    <cellStyle name="Output 2 2" xfId="138"/>
    <cellStyle name="Output 2 2 2" xfId="139"/>
    <cellStyle name="Output 2 3" xfId="140"/>
    <cellStyle name="Output 2 3 2" xfId="141"/>
    <cellStyle name="Output 2 4" xfId="142"/>
    <cellStyle name="Output 2 4 2" xfId="143"/>
    <cellStyle name="Output 2 5" xfId="144"/>
    <cellStyle name="Output 2 5 2" xfId="145"/>
    <cellStyle name="Output 2 6" xfId="146"/>
    <cellStyle name="Output 3" xfId="147"/>
    <cellStyle name="Output 4" xfId="148"/>
    <cellStyle name="Percent" xfId="1" builtinId="5"/>
    <cellStyle name="Percent 2" xfId="149"/>
    <cellStyle name="Percent 2 2" xfId="150"/>
    <cellStyle name="Prozent 2" xfId="151"/>
    <cellStyle name="Prozent 2 10" xfId="152"/>
    <cellStyle name="Prozent 2 10 2" xfId="153"/>
    <cellStyle name="Prozent 2 11" xfId="154"/>
    <cellStyle name="Prozent 2 2" xfId="155"/>
    <cellStyle name="Prozent 2 2 2" xfId="156"/>
    <cellStyle name="Prozent 2 2 2 2" xfId="157"/>
    <cellStyle name="Prozent 2 2 2 2 2" xfId="158"/>
    <cellStyle name="Prozent 2 2 2 2 2 2" xfId="159"/>
    <cellStyle name="Prozent 2 2 2 2 2 2 2" xfId="160"/>
    <cellStyle name="Prozent 2 2 2 2 2 2 2 2" xfId="161"/>
    <cellStyle name="Prozent 2 2 2 2 2 2 3" xfId="162"/>
    <cellStyle name="Prozent 2 2 2 2 2 3" xfId="163"/>
    <cellStyle name="Prozent 2 2 2 2 2 3 2" xfId="164"/>
    <cellStyle name="Prozent 2 2 2 2 2 4" xfId="165"/>
    <cellStyle name="Prozent 2 2 2 2 3" xfId="166"/>
    <cellStyle name="Prozent 2 2 2 2 3 2" xfId="167"/>
    <cellStyle name="Prozent 2 2 2 2 3 2 2" xfId="168"/>
    <cellStyle name="Prozent 2 2 2 2 3 2 2 2" xfId="169"/>
    <cellStyle name="Prozent 2 2 2 2 3 2 3" xfId="170"/>
    <cellStyle name="Prozent 2 2 2 2 3 3" xfId="171"/>
    <cellStyle name="Prozent 2 2 2 2 3 3 2" xfId="172"/>
    <cellStyle name="Prozent 2 2 2 2 3 4" xfId="173"/>
    <cellStyle name="Prozent 2 2 2 2 4" xfId="174"/>
    <cellStyle name="Prozent 2 2 2 2 4 2" xfId="175"/>
    <cellStyle name="Prozent 2 2 2 2 4 2 2" xfId="176"/>
    <cellStyle name="Prozent 2 2 2 2 4 2 2 2" xfId="177"/>
    <cellStyle name="Prozent 2 2 2 2 4 2 3" xfId="178"/>
    <cellStyle name="Prozent 2 2 2 2 4 3" xfId="179"/>
    <cellStyle name="Prozent 2 2 2 2 4 3 2" xfId="180"/>
    <cellStyle name="Prozent 2 2 2 2 4 4" xfId="181"/>
    <cellStyle name="Prozent 2 2 2 2 5" xfId="182"/>
    <cellStyle name="Prozent 2 2 2 2 5 2" xfId="183"/>
    <cellStyle name="Prozent 2 2 2 2 5 2 2" xfId="184"/>
    <cellStyle name="Prozent 2 2 2 2 5 3" xfId="185"/>
    <cellStyle name="Prozent 2 2 2 2 6" xfId="186"/>
    <cellStyle name="Prozent 2 2 2 2 6 2" xfId="187"/>
    <cellStyle name="Prozent 2 2 2 2 7" xfId="188"/>
    <cellStyle name="Prozent 2 2 2 3" xfId="189"/>
    <cellStyle name="Prozent 2 2 2 3 2" xfId="190"/>
    <cellStyle name="Prozent 2 2 2 3 2 2" xfId="191"/>
    <cellStyle name="Prozent 2 2 2 3 2 2 2" xfId="192"/>
    <cellStyle name="Prozent 2 2 2 3 2 3" xfId="193"/>
    <cellStyle name="Prozent 2 2 2 3 3" xfId="194"/>
    <cellStyle name="Prozent 2 2 2 3 3 2" xfId="195"/>
    <cellStyle name="Prozent 2 2 2 3 4" xfId="196"/>
    <cellStyle name="Prozent 2 2 2 4" xfId="197"/>
    <cellStyle name="Prozent 2 2 2 4 2" xfId="198"/>
    <cellStyle name="Prozent 2 2 2 4 2 2" xfId="199"/>
    <cellStyle name="Prozent 2 2 2 4 2 2 2" xfId="200"/>
    <cellStyle name="Prozent 2 2 2 4 2 3" xfId="201"/>
    <cellStyle name="Prozent 2 2 2 4 3" xfId="202"/>
    <cellStyle name="Prozent 2 2 2 4 3 2" xfId="203"/>
    <cellStyle name="Prozent 2 2 2 4 4" xfId="204"/>
    <cellStyle name="Prozent 2 2 2 5" xfId="205"/>
    <cellStyle name="Prozent 2 2 2 5 2" xfId="206"/>
    <cellStyle name="Prozent 2 2 2 5 2 2" xfId="207"/>
    <cellStyle name="Prozent 2 2 2 5 2 2 2" xfId="208"/>
    <cellStyle name="Prozent 2 2 2 5 2 3" xfId="209"/>
    <cellStyle name="Prozent 2 2 2 5 3" xfId="210"/>
    <cellStyle name="Prozent 2 2 2 5 3 2" xfId="211"/>
    <cellStyle name="Prozent 2 2 2 5 4" xfId="212"/>
    <cellStyle name="Prozent 2 2 2 6" xfId="213"/>
    <cellStyle name="Prozent 2 2 2 6 2" xfId="214"/>
    <cellStyle name="Prozent 2 2 2 6 2 2" xfId="215"/>
    <cellStyle name="Prozent 2 2 2 6 3" xfId="216"/>
    <cellStyle name="Prozent 2 2 2 7" xfId="217"/>
    <cellStyle name="Prozent 2 2 2 7 2" xfId="218"/>
    <cellStyle name="Prozent 2 2 2 8" xfId="219"/>
    <cellStyle name="Prozent 2 2 3" xfId="220"/>
    <cellStyle name="Prozent 2 2 3 2" xfId="221"/>
    <cellStyle name="Prozent 2 2 3 2 2" xfId="222"/>
    <cellStyle name="Prozent 2 2 3 2 2 2" xfId="223"/>
    <cellStyle name="Prozent 2 2 3 2 2 2 2" xfId="224"/>
    <cellStyle name="Prozent 2 2 3 2 2 3" xfId="225"/>
    <cellStyle name="Prozent 2 2 3 2 3" xfId="226"/>
    <cellStyle name="Prozent 2 2 3 2 3 2" xfId="227"/>
    <cellStyle name="Prozent 2 2 3 2 4" xfId="228"/>
    <cellStyle name="Prozent 2 2 3 3" xfId="229"/>
    <cellStyle name="Prozent 2 2 3 3 2" xfId="230"/>
    <cellStyle name="Prozent 2 2 3 3 2 2" xfId="231"/>
    <cellStyle name="Prozent 2 2 3 3 2 2 2" xfId="232"/>
    <cellStyle name="Prozent 2 2 3 3 2 3" xfId="233"/>
    <cellStyle name="Prozent 2 2 3 3 3" xfId="234"/>
    <cellStyle name="Prozent 2 2 3 3 3 2" xfId="235"/>
    <cellStyle name="Prozent 2 2 3 3 4" xfId="236"/>
    <cellStyle name="Prozent 2 2 3 4" xfId="237"/>
    <cellStyle name="Prozent 2 2 3 4 2" xfId="238"/>
    <cellStyle name="Prozent 2 2 3 4 2 2" xfId="239"/>
    <cellStyle name="Prozent 2 2 3 4 2 2 2" xfId="240"/>
    <cellStyle name="Prozent 2 2 3 4 2 3" xfId="241"/>
    <cellStyle name="Prozent 2 2 3 4 3" xfId="242"/>
    <cellStyle name="Prozent 2 2 3 4 3 2" xfId="243"/>
    <cellStyle name="Prozent 2 2 3 4 4" xfId="244"/>
    <cellStyle name="Prozent 2 2 3 5" xfId="245"/>
    <cellStyle name="Prozent 2 2 3 5 2" xfId="246"/>
    <cellStyle name="Prozent 2 2 3 5 2 2" xfId="247"/>
    <cellStyle name="Prozent 2 2 3 5 3" xfId="248"/>
    <cellStyle name="Prozent 2 2 3 6" xfId="249"/>
    <cellStyle name="Prozent 2 2 3 6 2" xfId="250"/>
    <cellStyle name="Prozent 2 2 3 7" xfId="251"/>
    <cellStyle name="Prozent 2 2 4" xfId="252"/>
    <cellStyle name="Prozent 2 2 4 2" xfId="253"/>
    <cellStyle name="Prozent 2 2 4 2 2" xfId="254"/>
    <cellStyle name="Prozent 2 2 4 2 2 2" xfId="255"/>
    <cellStyle name="Prozent 2 2 4 2 3" xfId="256"/>
    <cellStyle name="Prozent 2 2 4 3" xfId="257"/>
    <cellStyle name="Prozent 2 2 4 3 2" xfId="258"/>
    <cellStyle name="Prozent 2 2 4 4" xfId="259"/>
    <cellStyle name="Prozent 2 2 5" xfId="260"/>
    <cellStyle name="Prozent 2 2 5 2" xfId="261"/>
    <cellStyle name="Prozent 2 2 5 2 2" xfId="262"/>
    <cellStyle name="Prozent 2 2 5 2 2 2" xfId="263"/>
    <cellStyle name="Prozent 2 2 5 2 3" xfId="264"/>
    <cellStyle name="Prozent 2 2 5 3" xfId="265"/>
    <cellStyle name="Prozent 2 2 5 3 2" xfId="266"/>
    <cellStyle name="Prozent 2 2 5 4" xfId="267"/>
    <cellStyle name="Prozent 2 2 6" xfId="268"/>
    <cellStyle name="Prozent 2 2 6 2" xfId="269"/>
    <cellStyle name="Prozent 2 2 6 2 2" xfId="270"/>
    <cellStyle name="Prozent 2 2 6 2 2 2" xfId="271"/>
    <cellStyle name="Prozent 2 2 6 2 3" xfId="272"/>
    <cellStyle name="Prozent 2 2 6 3" xfId="273"/>
    <cellStyle name="Prozent 2 2 6 3 2" xfId="274"/>
    <cellStyle name="Prozent 2 2 6 4" xfId="275"/>
    <cellStyle name="Prozent 2 2 7" xfId="276"/>
    <cellStyle name="Prozent 2 2 7 2" xfId="277"/>
    <cellStyle name="Prozent 2 2 7 2 2" xfId="278"/>
    <cellStyle name="Prozent 2 2 7 3" xfId="279"/>
    <cellStyle name="Prozent 2 2 8" xfId="280"/>
    <cellStyle name="Prozent 2 2 8 2" xfId="281"/>
    <cellStyle name="Prozent 2 2 9" xfId="282"/>
    <cellStyle name="Prozent 2 3" xfId="283"/>
    <cellStyle name="Prozent 2 3 2" xfId="284"/>
    <cellStyle name="Prozent 2 3 2 2" xfId="285"/>
    <cellStyle name="Prozent 2 3 2 2 2" xfId="286"/>
    <cellStyle name="Prozent 2 3 2 2 2 2" xfId="287"/>
    <cellStyle name="Prozent 2 3 2 2 2 2 2" xfId="288"/>
    <cellStyle name="Prozent 2 3 2 2 2 3" xfId="289"/>
    <cellStyle name="Prozent 2 3 2 2 3" xfId="290"/>
    <cellStyle name="Prozent 2 3 2 2 3 2" xfId="291"/>
    <cellStyle name="Prozent 2 3 2 2 4" xfId="292"/>
    <cellStyle name="Prozent 2 3 2 3" xfId="293"/>
    <cellStyle name="Prozent 2 3 2 3 2" xfId="294"/>
    <cellStyle name="Prozent 2 3 2 3 2 2" xfId="295"/>
    <cellStyle name="Prozent 2 3 2 3 2 2 2" xfId="296"/>
    <cellStyle name="Prozent 2 3 2 3 2 3" xfId="297"/>
    <cellStyle name="Prozent 2 3 2 3 3" xfId="298"/>
    <cellStyle name="Prozent 2 3 2 3 3 2" xfId="299"/>
    <cellStyle name="Prozent 2 3 2 3 4" xfId="300"/>
    <cellStyle name="Prozent 2 3 2 4" xfId="301"/>
    <cellStyle name="Prozent 2 3 2 4 2" xfId="302"/>
    <cellStyle name="Prozent 2 3 2 4 2 2" xfId="303"/>
    <cellStyle name="Prozent 2 3 2 4 2 2 2" xfId="304"/>
    <cellStyle name="Prozent 2 3 2 4 2 3" xfId="305"/>
    <cellStyle name="Prozent 2 3 2 4 3" xfId="306"/>
    <cellStyle name="Prozent 2 3 2 4 3 2" xfId="307"/>
    <cellStyle name="Prozent 2 3 2 4 4" xfId="308"/>
    <cellStyle name="Prozent 2 3 2 5" xfId="309"/>
    <cellStyle name="Prozent 2 3 2 5 2" xfId="310"/>
    <cellStyle name="Prozent 2 3 2 5 2 2" xfId="311"/>
    <cellStyle name="Prozent 2 3 2 5 3" xfId="312"/>
    <cellStyle name="Prozent 2 3 2 6" xfId="313"/>
    <cellStyle name="Prozent 2 3 2 6 2" xfId="314"/>
    <cellStyle name="Prozent 2 3 2 7" xfId="315"/>
    <cellStyle name="Prozent 2 3 3" xfId="316"/>
    <cellStyle name="Prozent 2 3 3 2" xfId="317"/>
    <cellStyle name="Prozent 2 3 3 2 2" xfId="318"/>
    <cellStyle name="Prozent 2 3 3 2 2 2" xfId="319"/>
    <cellStyle name="Prozent 2 3 3 2 3" xfId="320"/>
    <cellStyle name="Prozent 2 3 3 3" xfId="321"/>
    <cellStyle name="Prozent 2 3 3 3 2" xfId="322"/>
    <cellStyle name="Prozent 2 3 3 4" xfId="323"/>
    <cellStyle name="Prozent 2 3 4" xfId="324"/>
    <cellStyle name="Prozent 2 3 4 2" xfId="325"/>
    <cellStyle name="Prozent 2 3 4 2 2" xfId="326"/>
    <cellStyle name="Prozent 2 3 4 2 2 2" xfId="327"/>
    <cellStyle name="Prozent 2 3 4 2 3" xfId="328"/>
    <cellStyle name="Prozent 2 3 4 3" xfId="329"/>
    <cellStyle name="Prozent 2 3 4 3 2" xfId="330"/>
    <cellStyle name="Prozent 2 3 4 4" xfId="331"/>
    <cellStyle name="Prozent 2 3 5" xfId="332"/>
    <cellStyle name="Prozent 2 3 5 2" xfId="333"/>
    <cellStyle name="Prozent 2 3 5 2 2" xfId="334"/>
    <cellStyle name="Prozent 2 3 5 2 2 2" xfId="335"/>
    <cellStyle name="Prozent 2 3 5 2 3" xfId="336"/>
    <cellStyle name="Prozent 2 3 5 3" xfId="337"/>
    <cellStyle name="Prozent 2 3 5 3 2" xfId="338"/>
    <cellStyle name="Prozent 2 3 5 4" xfId="339"/>
    <cellStyle name="Prozent 2 3 6" xfId="340"/>
    <cellStyle name="Prozent 2 3 6 2" xfId="341"/>
    <cellStyle name="Prozent 2 3 6 2 2" xfId="342"/>
    <cellStyle name="Prozent 2 3 6 3" xfId="343"/>
    <cellStyle name="Prozent 2 3 7" xfId="344"/>
    <cellStyle name="Prozent 2 3 7 2" xfId="345"/>
    <cellStyle name="Prozent 2 3 8" xfId="346"/>
    <cellStyle name="Prozent 2 4" xfId="347"/>
    <cellStyle name="Prozent 2 5" xfId="348"/>
    <cellStyle name="Prozent 2 5 2" xfId="349"/>
    <cellStyle name="Prozent 2 5 2 2" xfId="350"/>
    <cellStyle name="Prozent 2 5 2 2 2" xfId="351"/>
    <cellStyle name="Prozent 2 5 2 2 2 2" xfId="352"/>
    <cellStyle name="Prozent 2 5 2 2 3" xfId="353"/>
    <cellStyle name="Prozent 2 5 2 3" xfId="354"/>
    <cellStyle name="Prozent 2 5 2 3 2" xfId="355"/>
    <cellStyle name="Prozent 2 5 2 4" xfId="356"/>
    <cellStyle name="Prozent 2 5 3" xfId="357"/>
    <cellStyle name="Prozent 2 5 3 2" xfId="358"/>
    <cellStyle name="Prozent 2 5 3 2 2" xfId="359"/>
    <cellStyle name="Prozent 2 5 3 2 2 2" xfId="360"/>
    <cellStyle name="Prozent 2 5 3 2 3" xfId="361"/>
    <cellStyle name="Prozent 2 5 3 3" xfId="362"/>
    <cellStyle name="Prozent 2 5 3 3 2" xfId="363"/>
    <cellStyle name="Prozent 2 5 3 4" xfId="364"/>
    <cellStyle name="Prozent 2 5 4" xfId="365"/>
    <cellStyle name="Prozent 2 5 4 2" xfId="366"/>
    <cellStyle name="Prozent 2 5 4 2 2" xfId="367"/>
    <cellStyle name="Prozent 2 5 4 2 2 2" xfId="368"/>
    <cellStyle name="Prozent 2 5 4 2 3" xfId="369"/>
    <cellStyle name="Prozent 2 5 4 3" xfId="370"/>
    <cellStyle name="Prozent 2 5 4 3 2" xfId="371"/>
    <cellStyle name="Prozent 2 5 4 4" xfId="372"/>
    <cellStyle name="Prozent 2 5 5" xfId="373"/>
    <cellStyle name="Prozent 2 5 5 2" xfId="374"/>
    <cellStyle name="Prozent 2 5 5 2 2" xfId="375"/>
    <cellStyle name="Prozent 2 5 5 3" xfId="376"/>
    <cellStyle name="Prozent 2 5 6" xfId="377"/>
    <cellStyle name="Prozent 2 5 6 2" xfId="378"/>
    <cellStyle name="Prozent 2 5 7" xfId="379"/>
    <cellStyle name="Prozent 2 6" xfId="380"/>
    <cellStyle name="Prozent 2 6 2" xfId="381"/>
    <cellStyle name="Prozent 2 6 2 2" xfId="382"/>
    <cellStyle name="Prozent 2 6 2 2 2" xfId="383"/>
    <cellStyle name="Prozent 2 6 2 3" xfId="384"/>
    <cellStyle name="Prozent 2 6 3" xfId="385"/>
    <cellStyle name="Prozent 2 6 3 2" xfId="386"/>
    <cellStyle name="Prozent 2 6 4" xfId="387"/>
    <cellStyle name="Prozent 2 7" xfId="388"/>
    <cellStyle name="Prozent 2 7 2" xfId="389"/>
    <cellStyle name="Prozent 2 7 2 2" xfId="390"/>
    <cellStyle name="Prozent 2 7 2 2 2" xfId="391"/>
    <cellStyle name="Prozent 2 7 2 3" xfId="392"/>
    <cellStyle name="Prozent 2 7 3" xfId="393"/>
    <cellStyle name="Prozent 2 7 3 2" xfId="394"/>
    <cellStyle name="Prozent 2 7 4" xfId="395"/>
    <cellStyle name="Prozent 2 8" xfId="396"/>
    <cellStyle name="Prozent 2 8 2" xfId="397"/>
    <cellStyle name="Prozent 2 8 2 2" xfId="398"/>
    <cellStyle name="Prozent 2 8 2 2 2" xfId="399"/>
    <cellStyle name="Prozent 2 8 2 3" xfId="400"/>
    <cellStyle name="Prozent 2 8 3" xfId="401"/>
    <cellStyle name="Prozent 2 8 3 2" xfId="402"/>
    <cellStyle name="Prozent 2 8 4" xfId="403"/>
    <cellStyle name="Prozent 2 9" xfId="404"/>
    <cellStyle name="Prozent 2 9 2" xfId="405"/>
    <cellStyle name="Prozent 2 9 2 2" xfId="406"/>
    <cellStyle name="Prozent 2 9 3" xfId="407"/>
    <cellStyle name="Prozent 3" xfId="408"/>
    <cellStyle name="Prozent 3 10" xfId="409"/>
    <cellStyle name="Prozent 3 10 2" xfId="410"/>
    <cellStyle name="Prozent 3 11" xfId="411"/>
    <cellStyle name="Prozent 3 2" xfId="412"/>
    <cellStyle name="Prozent 3 2 10" xfId="413"/>
    <cellStyle name="Prozent 3 2 2" xfId="414"/>
    <cellStyle name="Prozent 3 2 2 2" xfId="415"/>
    <cellStyle name="Prozent 3 2 2 2 2" xfId="416"/>
    <cellStyle name="Prozent 3 2 2 2 2 2" xfId="417"/>
    <cellStyle name="Prozent 3 2 2 2 2 2 2" xfId="418"/>
    <cellStyle name="Prozent 3 2 2 2 2 2 2 2" xfId="419"/>
    <cellStyle name="Prozent 3 2 2 2 2 2 3" xfId="420"/>
    <cellStyle name="Prozent 3 2 2 2 2 3" xfId="421"/>
    <cellStyle name="Prozent 3 2 2 2 2 3 2" xfId="422"/>
    <cellStyle name="Prozent 3 2 2 2 2 4" xfId="423"/>
    <cellStyle name="Prozent 3 2 2 2 3" xfId="424"/>
    <cellStyle name="Prozent 3 2 2 2 3 2" xfId="425"/>
    <cellStyle name="Prozent 3 2 2 2 3 2 2" xfId="426"/>
    <cellStyle name="Prozent 3 2 2 2 3 2 2 2" xfId="427"/>
    <cellStyle name="Prozent 3 2 2 2 3 2 3" xfId="428"/>
    <cellStyle name="Prozent 3 2 2 2 3 3" xfId="429"/>
    <cellStyle name="Prozent 3 2 2 2 3 3 2" xfId="430"/>
    <cellStyle name="Prozent 3 2 2 2 3 4" xfId="431"/>
    <cellStyle name="Prozent 3 2 2 2 4" xfId="432"/>
    <cellStyle name="Prozent 3 2 2 2 4 2" xfId="433"/>
    <cellStyle name="Prozent 3 2 2 2 4 2 2" xfId="434"/>
    <cellStyle name="Prozent 3 2 2 2 4 2 2 2" xfId="435"/>
    <cellStyle name="Prozent 3 2 2 2 4 2 3" xfId="436"/>
    <cellStyle name="Prozent 3 2 2 2 4 3" xfId="437"/>
    <cellStyle name="Prozent 3 2 2 2 4 3 2" xfId="438"/>
    <cellStyle name="Prozent 3 2 2 2 4 4" xfId="439"/>
    <cellStyle name="Prozent 3 2 2 2 5" xfId="440"/>
    <cellStyle name="Prozent 3 2 2 2 5 2" xfId="441"/>
    <cellStyle name="Prozent 3 2 2 2 5 2 2" xfId="442"/>
    <cellStyle name="Prozent 3 2 2 2 5 3" xfId="443"/>
    <cellStyle name="Prozent 3 2 2 2 6" xfId="444"/>
    <cellStyle name="Prozent 3 2 2 2 6 2" xfId="445"/>
    <cellStyle name="Prozent 3 2 2 2 7" xfId="446"/>
    <cellStyle name="Prozent 3 2 2 3" xfId="447"/>
    <cellStyle name="Prozent 3 2 2 3 2" xfId="448"/>
    <cellStyle name="Prozent 3 2 2 3 2 2" xfId="449"/>
    <cellStyle name="Prozent 3 2 2 3 2 2 2" xfId="450"/>
    <cellStyle name="Prozent 3 2 2 3 2 3" xfId="451"/>
    <cellStyle name="Prozent 3 2 2 3 3" xfId="452"/>
    <cellStyle name="Prozent 3 2 2 3 3 2" xfId="453"/>
    <cellStyle name="Prozent 3 2 2 3 4" xfId="454"/>
    <cellStyle name="Prozent 3 2 2 4" xfId="455"/>
    <cellStyle name="Prozent 3 2 2 4 2" xfId="456"/>
    <cellStyle name="Prozent 3 2 2 4 2 2" xfId="457"/>
    <cellStyle name="Prozent 3 2 2 4 2 2 2" xfId="458"/>
    <cellStyle name="Prozent 3 2 2 4 2 3" xfId="459"/>
    <cellStyle name="Prozent 3 2 2 4 3" xfId="460"/>
    <cellStyle name="Prozent 3 2 2 4 3 2" xfId="461"/>
    <cellStyle name="Prozent 3 2 2 4 4" xfId="462"/>
    <cellStyle name="Prozent 3 2 2 5" xfId="463"/>
    <cellStyle name="Prozent 3 2 2 5 2" xfId="464"/>
    <cellStyle name="Prozent 3 2 2 5 2 2" xfId="465"/>
    <cellStyle name="Prozent 3 2 2 5 2 2 2" xfId="466"/>
    <cellStyle name="Prozent 3 2 2 5 2 3" xfId="467"/>
    <cellStyle name="Prozent 3 2 2 5 3" xfId="468"/>
    <cellStyle name="Prozent 3 2 2 5 3 2" xfId="469"/>
    <cellStyle name="Prozent 3 2 2 5 4" xfId="470"/>
    <cellStyle name="Prozent 3 2 2 6" xfId="471"/>
    <cellStyle name="Prozent 3 2 2 6 2" xfId="472"/>
    <cellStyle name="Prozent 3 2 2 6 2 2" xfId="473"/>
    <cellStyle name="Prozent 3 2 2 6 3" xfId="474"/>
    <cellStyle name="Prozent 3 2 2 7" xfId="475"/>
    <cellStyle name="Prozent 3 2 2 7 2" xfId="476"/>
    <cellStyle name="Prozent 3 2 2 8" xfId="477"/>
    <cellStyle name="Prozent 3 2 3" xfId="478"/>
    <cellStyle name="Prozent 3 2 4" xfId="479"/>
    <cellStyle name="Prozent 3 2 4 2" xfId="480"/>
    <cellStyle name="Prozent 3 2 4 2 2" xfId="481"/>
    <cellStyle name="Prozent 3 2 4 2 2 2" xfId="482"/>
    <cellStyle name="Prozent 3 2 4 2 2 2 2" xfId="483"/>
    <cellStyle name="Prozent 3 2 4 2 2 3" xfId="484"/>
    <cellStyle name="Prozent 3 2 4 2 3" xfId="485"/>
    <cellStyle name="Prozent 3 2 4 2 3 2" xfId="486"/>
    <cellStyle name="Prozent 3 2 4 2 4" xfId="487"/>
    <cellStyle name="Prozent 3 2 4 3" xfId="488"/>
    <cellStyle name="Prozent 3 2 4 3 2" xfId="489"/>
    <cellStyle name="Prozent 3 2 4 3 2 2" xfId="490"/>
    <cellStyle name="Prozent 3 2 4 3 2 2 2" xfId="491"/>
    <cellStyle name="Prozent 3 2 4 3 2 3" xfId="492"/>
    <cellStyle name="Prozent 3 2 4 3 3" xfId="493"/>
    <cellStyle name="Prozent 3 2 4 3 3 2" xfId="494"/>
    <cellStyle name="Prozent 3 2 4 3 4" xfId="495"/>
    <cellStyle name="Prozent 3 2 4 4" xfId="496"/>
    <cellStyle name="Prozent 3 2 4 4 2" xfId="497"/>
    <cellStyle name="Prozent 3 2 4 4 2 2" xfId="498"/>
    <cellStyle name="Prozent 3 2 4 4 2 2 2" xfId="499"/>
    <cellStyle name="Prozent 3 2 4 4 2 3" xfId="500"/>
    <cellStyle name="Prozent 3 2 4 4 3" xfId="501"/>
    <cellStyle name="Prozent 3 2 4 4 3 2" xfId="502"/>
    <cellStyle name="Prozent 3 2 4 4 4" xfId="503"/>
    <cellStyle name="Prozent 3 2 4 5" xfId="504"/>
    <cellStyle name="Prozent 3 2 4 5 2" xfId="505"/>
    <cellStyle name="Prozent 3 2 4 5 2 2" xfId="506"/>
    <cellStyle name="Prozent 3 2 4 5 3" xfId="507"/>
    <cellStyle name="Prozent 3 2 4 6" xfId="508"/>
    <cellStyle name="Prozent 3 2 4 6 2" xfId="509"/>
    <cellStyle name="Prozent 3 2 4 7" xfId="510"/>
    <cellStyle name="Prozent 3 2 5" xfId="511"/>
    <cellStyle name="Prozent 3 2 5 2" xfId="512"/>
    <cellStyle name="Prozent 3 2 5 2 2" xfId="513"/>
    <cellStyle name="Prozent 3 2 5 2 2 2" xfId="514"/>
    <cellStyle name="Prozent 3 2 5 2 3" xfId="515"/>
    <cellStyle name="Prozent 3 2 5 3" xfId="516"/>
    <cellStyle name="Prozent 3 2 5 3 2" xfId="517"/>
    <cellStyle name="Prozent 3 2 5 4" xfId="518"/>
    <cellStyle name="Prozent 3 2 6" xfId="519"/>
    <cellStyle name="Prozent 3 2 6 2" xfId="520"/>
    <cellStyle name="Prozent 3 2 6 2 2" xfId="521"/>
    <cellStyle name="Prozent 3 2 6 2 2 2" xfId="522"/>
    <cellStyle name="Prozent 3 2 6 2 3" xfId="523"/>
    <cellStyle name="Prozent 3 2 6 3" xfId="524"/>
    <cellStyle name="Prozent 3 2 6 3 2" xfId="525"/>
    <cellStyle name="Prozent 3 2 6 4" xfId="526"/>
    <cellStyle name="Prozent 3 2 7" xfId="527"/>
    <cellStyle name="Prozent 3 2 7 2" xfId="528"/>
    <cellStyle name="Prozent 3 2 7 2 2" xfId="529"/>
    <cellStyle name="Prozent 3 2 7 2 2 2" xfId="530"/>
    <cellStyle name="Prozent 3 2 7 2 3" xfId="531"/>
    <cellStyle name="Prozent 3 2 7 3" xfId="532"/>
    <cellStyle name="Prozent 3 2 7 3 2" xfId="533"/>
    <cellStyle name="Prozent 3 2 7 4" xfId="534"/>
    <cellStyle name="Prozent 3 2 8" xfId="535"/>
    <cellStyle name="Prozent 3 2 8 2" xfId="536"/>
    <cellStyle name="Prozent 3 2 8 2 2" xfId="537"/>
    <cellStyle name="Prozent 3 2 8 3" xfId="538"/>
    <cellStyle name="Prozent 3 2 9" xfId="539"/>
    <cellStyle name="Prozent 3 2 9 2" xfId="540"/>
    <cellStyle name="Prozent 3 3" xfId="541"/>
    <cellStyle name="Prozent 3 3 2" xfId="542"/>
    <cellStyle name="Prozent 3 3 2 2" xfId="543"/>
    <cellStyle name="Prozent 3 3 2 2 2" xfId="544"/>
    <cellStyle name="Prozent 3 3 2 2 2 2" xfId="545"/>
    <cellStyle name="Prozent 3 3 2 2 2 2 2" xfId="546"/>
    <cellStyle name="Prozent 3 3 2 2 2 3" xfId="547"/>
    <cellStyle name="Prozent 3 3 2 2 3" xfId="548"/>
    <cellStyle name="Prozent 3 3 2 2 3 2" xfId="549"/>
    <cellStyle name="Prozent 3 3 2 2 4" xfId="550"/>
    <cellStyle name="Prozent 3 3 2 3" xfId="551"/>
    <cellStyle name="Prozent 3 3 2 3 2" xfId="552"/>
    <cellStyle name="Prozent 3 3 2 3 2 2" xfId="553"/>
    <cellStyle name="Prozent 3 3 2 3 2 2 2" xfId="554"/>
    <cellStyle name="Prozent 3 3 2 3 2 3" xfId="555"/>
    <cellStyle name="Prozent 3 3 2 3 3" xfId="556"/>
    <cellStyle name="Prozent 3 3 2 3 3 2" xfId="557"/>
    <cellStyle name="Prozent 3 3 2 3 4" xfId="558"/>
    <cellStyle name="Prozent 3 3 2 4" xfId="559"/>
    <cellStyle name="Prozent 3 3 2 4 2" xfId="560"/>
    <cellStyle name="Prozent 3 3 2 4 2 2" xfId="561"/>
    <cellStyle name="Prozent 3 3 2 4 2 2 2" xfId="562"/>
    <cellStyle name="Prozent 3 3 2 4 2 3" xfId="563"/>
    <cellStyle name="Prozent 3 3 2 4 3" xfId="564"/>
    <cellStyle name="Prozent 3 3 2 4 3 2" xfId="565"/>
    <cellStyle name="Prozent 3 3 2 4 4" xfId="566"/>
    <cellStyle name="Prozent 3 3 2 5" xfId="567"/>
    <cellStyle name="Prozent 3 3 2 5 2" xfId="568"/>
    <cellStyle name="Prozent 3 3 2 5 2 2" xfId="569"/>
    <cellStyle name="Prozent 3 3 2 5 3" xfId="570"/>
    <cellStyle name="Prozent 3 3 2 6" xfId="571"/>
    <cellStyle name="Prozent 3 3 2 6 2" xfId="572"/>
    <cellStyle name="Prozent 3 3 2 7" xfId="573"/>
    <cellStyle name="Prozent 3 3 3" xfId="574"/>
    <cellStyle name="Prozent 3 3 3 2" xfId="575"/>
    <cellStyle name="Prozent 3 3 3 2 2" xfId="576"/>
    <cellStyle name="Prozent 3 3 3 2 2 2" xfId="577"/>
    <cellStyle name="Prozent 3 3 3 2 3" xfId="578"/>
    <cellStyle name="Prozent 3 3 3 3" xfId="579"/>
    <cellStyle name="Prozent 3 3 3 3 2" xfId="580"/>
    <cellStyle name="Prozent 3 3 3 4" xfId="581"/>
    <cellStyle name="Prozent 3 3 4" xfId="582"/>
    <cellStyle name="Prozent 3 3 4 2" xfId="583"/>
    <cellStyle name="Prozent 3 3 4 2 2" xfId="584"/>
    <cellStyle name="Prozent 3 3 4 2 2 2" xfId="585"/>
    <cellStyle name="Prozent 3 3 4 2 3" xfId="586"/>
    <cellStyle name="Prozent 3 3 4 3" xfId="587"/>
    <cellStyle name="Prozent 3 3 4 3 2" xfId="588"/>
    <cellStyle name="Prozent 3 3 4 4" xfId="589"/>
    <cellStyle name="Prozent 3 3 5" xfId="590"/>
    <cellStyle name="Prozent 3 3 5 2" xfId="591"/>
    <cellStyle name="Prozent 3 3 5 2 2" xfId="592"/>
    <cellStyle name="Prozent 3 3 5 2 2 2" xfId="593"/>
    <cellStyle name="Prozent 3 3 5 2 3" xfId="594"/>
    <cellStyle name="Prozent 3 3 5 3" xfId="595"/>
    <cellStyle name="Prozent 3 3 5 3 2" xfId="596"/>
    <cellStyle name="Prozent 3 3 5 4" xfId="597"/>
    <cellStyle name="Prozent 3 3 6" xfId="598"/>
    <cellStyle name="Prozent 3 3 6 2" xfId="599"/>
    <cellStyle name="Prozent 3 3 6 2 2" xfId="600"/>
    <cellStyle name="Prozent 3 3 6 3" xfId="601"/>
    <cellStyle name="Prozent 3 3 7" xfId="602"/>
    <cellStyle name="Prozent 3 3 7 2" xfId="603"/>
    <cellStyle name="Prozent 3 3 8" xfId="604"/>
    <cellStyle name="Prozent 3 4" xfId="605"/>
    <cellStyle name="Prozent 3 5" xfId="606"/>
    <cellStyle name="Prozent 3 5 2" xfId="607"/>
    <cellStyle name="Prozent 3 5 2 2" xfId="608"/>
    <cellStyle name="Prozent 3 5 2 2 2" xfId="609"/>
    <cellStyle name="Prozent 3 5 2 2 2 2" xfId="610"/>
    <cellStyle name="Prozent 3 5 2 2 3" xfId="611"/>
    <cellStyle name="Prozent 3 5 2 3" xfId="612"/>
    <cellStyle name="Prozent 3 5 2 3 2" xfId="613"/>
    <cellStyle name="Prozent 3 5 2 4" xfId="614"/>
    <cellStyle name="Prozent 3 5 3" xfId="615"/>
    <cellStyle name="Prozent 3 5 3 2" xfId="616"/>
    <cellStyle name="Prozent 3 5 3 2 2" xfId="617"/>
    <cellStyle name="Prozent 3 5 3 2 2 2" xfId="618"/>
    <cellStyle name="Prozent 3 5 3 2 3" xfId="619"/>
    <cellStyle name="Prozent 3 5 3 3" xfId="620"/>
    <cellStyle name="Prozent 3 5 3 3 2" xfId="621"/>
    <cellStyle name="Prozent 3 5 3 4" xfId="622"/>
    <cellStyle name="Prozent 3 5 4" xfId="623"/>
    <cellStyle name="Prozent 3 5 4 2" xfId="624"/>
    <cellStyle name="Prozent 3 5 4 2 2" xfId="625"/>
    <cellStyle name="Prozent 3 5 4 2 2 2" xfId="626"/>
    <cellStyle name="Prozent 3 5 4 2 3" xfId="627"/>
    <cellStyle name="Prozent 3 5 4 3" xfId="628"/>
    <cellStyle name="Prozent 3 5 4 3 2" xfId="629"/>
    <cellStyle name="Prozent 3 5 4 4" xfId="630"/>
    <cellStyle name="Prozent 3 5 5" xfId="631"/>
    <cellStyle name="Prozent 3 5 5 2" xfId="632"/>
    <cellStyle name="Prozent 3 5 5 2 2" xfId="633"/>
    <cellStyle name="Prozent 3 5 5 3" xfId="634"/>
    <cellStyle name="Prozent 3 5 6" xfId="635"/>
    <cellStyle name="Prozent 3 5 6 2" xfId="636"/>
    <cellStyle name="Prozent 3 5 7" xfId="637"/>
    <cellStyle name="Prozent 3 6" xfId="638"/>
    <cellStyle name="Prozent 3 6 2" xfId="639"/>
    <cellStyle name="Prozent 3 6 2 2" xfId="640"/>
    <cellStyle name="Prozent 3 6 2 2 2" xfId="641"/>
    <cellStyle name="Prozent 3 6 2 3" xfId="642"/>
    <cellStyle name="Prozent 3 6 3" xfId="643"/>
    <cellStyle name="Prozent 3 6 3 2" xfId="644"/>
    <cellStyle name="Prozent 3 6 4" xfId="645"/>
    <cellStyle name="Prozent 3 7" xfId="646"/>
    <cellStyle name="Prozent 3 7 2" xfId="647"/>
    <cellStyle name="Prozent 3 7 2 2" xfId="648"/>
    <cellStyle name="Prozent 3 7 2 2 2" xfId="649"/>
    <cellStyle name="Prozent 3 7 2 3" xfId="650"/>
    <cellStyle name="Prozent 3 7 3" xfId="651"/>
    <cellStyle name="Prozent 3 7 3 2" xfId="652"/>
    <cellStyle name="Prozent 3 7 4" xfId="653"/>
    <cellStyle name="Prozent 3 8" xfId="654"/>
    <cellStyle name="Prozent 3 8 2" xfId="655"/>
    <cellStyle name="Prozent 3 8 2 2" xfId="656"/>
    <cellStyle name="Prozent 3 8 2 2 2" xfId="657"/>
    <cellStyle name="Prozent 3 8 2 3" xfId="658"/>
    <cellStyle name="Prozent 3 8 3" xfId="659"/>
    <cellStyle name="Prozent 3 8 3 2" xfId="660"/>
    <cellStyle name="Prozent 3 8 4" xfId="661"/>
    <cellStyle name="Prozent 3 9" xfId="662"/>
    <cellStyle name="Prozent 3 9 2" xfId="663"/>
    <cellStyle name="Prozent 3 9 2 2" xfId="664"/>
    <cellStyle name="Prozent 3 9 3" xfId="665"/>
    <cellStyle name="Prozent 4" xfId="666"/>
    <cellStyle name="Prozent 4 2" xfId="667"/>
    <cellStyle name="Prozent 4 2 2" xfId="668"/>
    <cellStyle name="Prozent 4 3" xfId="669"/>
    <cellStyle name="Prozent 4 3 2" xfId="670"/>
    <cellStyle name="Prozent 5" xfId="671"/>
    <cellStyle name="Prozent 6" xfId="672"/>
    <cellStyle name="Prozent 7" xfId="673"/>
    <cellStyle name="SAPBEXaggData" xfId="674"/>
    <cellStyle name="SAPBEXaggData 10" xfId="675"/>
    <cellStyle name="SAPBEXaggData 10 2" xfId="676"/>
    <cellStyle name="SAPBEXaggData 10 2 2" xfId="677"/>
    <cellStyle name="SAPBEXaggData 10 3" xfId="678"/>
    <cellStyle name="SAPBEXaggData 11" xfId="679"/>
    <cellStyle name="SAPBEXaggData 11 2" xfId="680"/>
    <cellStyle name="SAPBEXaggData 11 2 2" xfId="681"/>
    <cellStyle name="SAPBEXaggData 11 3" xfId="682"/>
    <cellStyle name="SAPBEXaggData 12" xfId="683"/>
    <cellStyle name="SAPBEXaggData 12 2" xfId="684"/>
    <cellStyle name="SAPBEXaggData 12 2 2" xfId="685"/>
    <cellStyle name="SAPBEXaggData 12 3" xfId="686"/>
    <cellStyle name="SAPBEXaggData 13" xfId="687"/>
    <cellStyle name="SAPBEXaggData 13 2" xfId="688"/>
    <cellStyle name="SAPBEXaggData 13 2 2" xfId="689"/>
    <cellStyle name="SAPBEXaggData 13 3" xfId="690"/>
    <cellStyle name="SAPBEXaggData 14" xfId="691"/>
    <cellStyle name="SAPBEXaggData 14 2" xfId="692"/>
    <cellStyle name="SAPBEXaggData 14 2 2" xfId="693"/>
    <cellStyle name="SAPBEXaggData 14 3" xfId="694"/>
    <cellStyle name="SAPBEXaggData 15" xfId="695"/>
    <cellStyle name="SAPBEXaggData 15 2" xfId="696"/>
    <cellStyle name="SAPBEXaggData 16" xfId="697"/>
    <cellStyle name="SAPBEXaggData 2" xfId="698"/>
    <cellStyle name="SAPBEXaggData 2 10" xfId="699"/>
    <cellStyle name="SAPBEXaggData 2 10 2" xfId="700"/>
    <cellStyle name="SAPBEXaggData 2 10 2 2" xfId="701"/>
    <cellStyle name="SAPBEXaggData 2 10 3" xfId="702"/>
    <cellStyle name="SAPBEXaggData 2 11" xfId="703"/>
    <cellStyle name="SAPBEXaggData 2 11 2" xfId="704"/>
    <cellStyle name="SAPBEXaggData 2 11 2 2" xfId="705"/>
    <cellStyle name="SAPBEXaggData 2 11 3" xfId="706"/>
    <cellStyle name="SAPBEXaggData 2 12" xfId="707"/>
    <cellStyle name="SAPBEXaggData 2 12 2" xfId="708"/>
    <cellStyle name="SAPBEXaggData 2 12 2 2" xfId="709"/>
    <cellStyle name="SAPBEXaggData 2 12 3" xfId="710"/>
    <cellStyle name="SAPBEXaggData 2 13" xfId="711"/>
    <cellStyle name="SAPBEXaggData 2 13 2" xfId="712"/>
    <cellStyle name="SAPBEXaggData 2 13 2 2" xfId="713"/>
    <cellStyle name="SAPBEXaggData 2 13 3" xfId="714"/>
    <cellStyle name="SAPBEXaggData 2 14" xfId="715"/>
    <cellStyle name="SAPBEXaggData 2 14 2" xfId="716"/>
    <cellStyle name="SAPBEXaggData 2 15" xfId="717"/>
    <cellStyle name="SAPBEXaggData 2 2" xfId="718"/>
    <cellStyle name="SAPBEXaggData 2 2 2" xfId="719"/>
    <cellStyle name="SAPBEXaggData 2 2 2 2" xfId="720"/>
    <cellStyle name="SAPBEXaggData 2 2 3" xfId="721"/>
    <cellStyle name="SAPBEXaggData 2 3" xfId="722"/>
    <cellStyle name="SAPBEXaggData 2 3 2" xfId="723"/>
    <cellStyle name="SAPBEXaggData 2 3 2 2" xfId="724"/>
    <cellStyle name="SAPBEXaggData 2 3 3" xfId="725"/>
    <cellStyle name="SAPBEXaggData 2 4" xfId="726"/>
    <cellStyle name="SAPBEXaggData 2 4 2" xfId="727"/>
    <cellStyle name="SAPBEXaggData 2 4 2 2" xfId="728"/>
    <cellStyle name="SAPBEXaggData 2 4 3" xfId="729"/>
    <cellStyle name="SAPBEXaggData 2 5" xfId="730"/>
    <cellStyle name="SAPBEXaggData 2 5 2" xfId="731"/>
    <cellStyle name="SAPBEXaggData 2 5 2 2" xfId="732"/>
    <cellStyle name="SAPBEXaggData 2 5 3" xfId="733"/>
    <cellStyle name="SAPBEXaggData 2 6" xfId="734"/>
    <cellStyle name="SAPBEXaggData 2 6 2" xfId="735"/>
    <cellStyle name="SAPBEXaggData 2 6 2 2" xfId="736"/>
    <cellStyle name="SAPBEXaggData 2 6 3" xfId="737"/>
    <cellStyle name="SAPBEXaggData 2 7" xfId="738"/>
    <cellStyle name="SAPBEXaggData 2 7 2" xfId="739"/>
    <cellStyle name="SAPBEXaggData 2 7 2 2" xfId="740"/>
    <cellStyle name="SAPBEXaggData 2 7 3" xfId="741"/>
    <cellStyle name="SAPBEXaggData 2 8" xfId="742"/>
    <cellStyle name="SAPBEXaggData 2 8 2" xfId="743"/>
    <cellStyle name="SAPBEXaggData 2 8 2 2" xfId="744"/>
    <cellStyle name="SAPBEXaggData 2 8 3" xfId="745"/>
    <cellStyle name="SAPBEXaggData 2 9" xfId="746"/>
    <cellStyle name="SAPBEXaggData 2 9 2" xfId="747"/>
    <cellStyle name="SAPBEXaggData 2 9 2 2" xfId="748"/>
    <cellStyle name="SAPBEXaggData 2 9 3" xfId="749"/>
    <cellStyle name="SAPBEXaggData 3" xfId="750"/>
    <cellStyle name="SAPBEXaggData 3 2" xfId="751"/>
    <cellStyle name="SAPBEXaggData 3 2 2" xfId="752"/>
    <cellStyle name="SAPBEXaggData 3 3" xfId="753"/>
    <cellStyle name="SAPBEXaggData 4" xfId="754"/>
    <cellStyle name="SAPBEXaggData 4 2" xfId="755"/>
    <cellStyle name="SAPBEXaggData 4 2 2" xfId="756"/>
    <cellStyle name="SAPBEXaggData 4 3" xfId="757"/>
    <cellStyle name="SAPBEXaggData 5" xfId="758"/>
    <cellStyle name="SAPBEXaggData 5 2" xfId="759"/>
    <cellStyle name="SAPBEXaggData 5 2 2" xfId="760"/>
    <cellStyle name="SAPBEXaggData 5 3" xfId="761"/>
    <cellStyle name="SAPBEXaggData 6" xfId="762"/>
    <cellStyle name="SAPBEXaggData 6 2" xfId="763"/>
    <cellStyle name="SAPBEXaggData 6 2 2" xfId="764"/>
    <cellStyle name="SAPBEXaggData 6 3" xfId="765"/>
    <cellStyle name="SAPBEXaggData 7" xfId="766"/>
    <cellStyle name="SAPBEXaggData 7 2" xfId="767"/>
    <cellStyle name="SAPBEXaggData 7 2 2" xfId="768"/>
    <cellStyle name="SAPBEXaggData 7 3" xfId="769"/>
    <cellStyle name="SAPBEXaggData 8" xfId="770"/>
    <cellStyle name="SAPBEXaggData 8 2" xfId="771"/>
    <cellStyle name="SAPBEXaggData 8 2 2" xfId="772"/>
    <cellStyle name="SAPBEXaggData 8 3" xfId="773"/>
    <cellStyle name="SAPBEXaggData 9" xfId="774"/>
    <cellStyle name="SAPBEXaggData 9 2" xfId="775"/>
    <cellStyle name="SAPBEXaggData 9 2 2" xfId="776"/>
    <cellStyle name="SAPBEXaggData 9 3" xfId="777"/>
    <cellStyle name="SAPBEXaggDataEmph" xfId="778"/>
    <cellStyle name="SAPBEXaggDataEmph 10" xfId="779"/>
    <cellStyle name="SAPBEXaggDataEmph 10 2" xfId="780"/>
    <cellStyle name="SAPBEXaggDataEmph 10 2 2" xfId="781"/>
    <cellStyle name="SAPBEXaggDataEmph 10 3" xfId="782"/>
    <cellStyle name="SAPBEXaggDataEmph 11" xfId="783"/>
    <cellStyle name="SAPBEXaggDataEmph 11 2" xfId="784"/>
    <cellStyle name="SAPBEXaggDataEmph 11 2 2" xfId="785"/>
    <cellStyle name="SAPBEXaggDataEmph 11 3" xfId="786"/>
    <cellStyle name="SAPBEXaggDataEmph 12" xfId="787"/>
    <cellStyle name="SAPBEXaggDataEmph 12 2" xfId="788"/>
    <cellStyle name="SAPBEXaggDataEmph 12 2 2" xfId="789"/>
    <cellStyle name="SAPBEXaggDataEmph 12 3" xfId="790"/>
    <cellStyle name="SAPBEXaggDataEmph 13" xfId="791"/>
    <cellStyle name="SAPBEXaggDataEmph 13 2" xfId="792"/>
    <cellStyle name="SAPBEXaggDataEmph 13 2 2" xfId="793"/>
    <cellStyle name="SAPBEXaggDataEmph 13 3" xfId="794"/>
    <cellStyle name="SAPBEXaggDataEmph 14" xfId="795"/>
    <cellStyle name="SAPBEXaggDataEmph 14 2" xfId="796"/>
    <cellStyle name="SAPBEXaggDataEmph 14 2 2" xfId="797"/>
    <cellStyle name="SAPBEXaggDataEmph 14 3" xfId="798"/>
    <cellStyle name="SAPBEXaggDataEmph 15" xfId="799"/>
    <cellStyle name="SAPBEXaggDataEmph 15 2" xfId="800"/>
    <cellStyle name="SAPBEXaggDataEmph 16" xfId="801"/>
    <cellStyle name="SAPBEXaggDataEmph 2" xfId="802"/>
    <cellStyle name="SAPBEXaggDataEmph 2 10" xfId="803"/>
    <cellStyle name="SAPBEXaggDataEmph 2 10 2" xfId="804"/>
    <cellStyle name="SAPBEXaggDataEmph 2 10 2 2" xfId="805"/>
    <cellStyle name="SAPBEXaggDataEmph 2 10 3" xfId="806"/>
    <cellStyle name="SAPBEXaggDataEmph 2 11" xfId="807"/>
    <cellStyle name="SAPBEXaggDataEmph 2 11 2" xfId="808"/>
    <cellStyle name="SAPBEXaggDataEmph 2 11 2 2" xfId="809"/>
    <cellStyle name="SAPBEXaggDataEmph 2 11 3" xfId="810"/>
    <cellStyle name="SAPBEXaggDataEmph 2 12" xfId="811"/>
    <cellStyle name="SAPBEXaggDataEmph 2 12 2" xfId="812"/>
    <cellStyle name="SAPBEXaggDataEmph 2 12 2 2" xfId="813"/>
    <cellStyle name="SAPBEXaggDataEmph 2 12 3" xfId="814"/>
    <cellStyle name="SAPBEXaggDataEmph 2 13" xfId="815"/>
    <cellStyle name="SAPBEXaggDataEmph 2 13 2" xfId="816"/>
    <cellStyle name="SAPBEXaggDataEmph 2 13 2 2" xfId="817"/>
    <cellStyle name="SAPBEXaggDataEmph 2 13 3" xfId="818"/>
    <cellStyle name="SAPBEXaggDataEmph 2 14" xfId="819"/>
    <cellStyle name="SAPBEXaggDataEmph 2 14 2" xfId="820"/>
    <cellStyle name="SAPBEXaggDataEmph 2 15" xfId="821"/>
    <cellStyle name="SAPBEXaggDataEmph 2 2" xfId="822"/>
    <cellStyle name="SAPBEXaggDataEmph 2 2 2" xfId="823"/>
    <cellStyle name="SAPBEXaggDataEmph 2 2 2 2" xfId="824"/>
    <cellStyle name="SAPBEXaggDataEmph 2 2 3" xfId="825"/>
    <cellStyle name="SAPBEXaggDataEmph 2 3" xfId="826"/>
    <cellStyle name="SAPBEXaggDataEmph 2 3 2" xfId="827"/>
    <cellStyle name="SAPBEXaggDataEmph 2 3 2 2" xfId="828"/>
    <cellStyle name="SAPBEXaggDataEmph 2 3 3" xfId="829"/>
    <cellStyle name="SAPBEXaggDataEmph 2 4" xfId="830"/>
    <cellStyle name="SAPBEXaggDataEmph 2 4 2" xfId="831"/>
    <cellStyle name="SAPBEXaggDataEmph 2 4 2 2" xfId="832"/>
    <cellStyle name="SAPBEXaggDataEmph 2 4 3" xfId="833"/>
    <cellStyle name="SAPBEXaggDataEmph 2 5" xfId="834"/>
    <cellStyle name="SAPBEXaggDataEmph 2 5 2" xfId="835"/>
    <cellStyle name="SAPBEXaggDataEmph 2 5 2 2" xfId="836"/>
    <cellStyle name="SAPBEXaggDataEmph 2 5 3" xfId="837"/>
    <cellStyle name="SAPBEXaggDataEmph 2 6" xfId="838"/>
    <cellStyle name="SAPBEXaggDataEmph 2 6 2" xfId="839"/>
    <cellStyle name="SAPBEXaggDataEmph 2 6 2 2" xfId="840"/>
    <cellStyle name="SAPBEXaggDataEmph 2 6 3" xfId="841"/>
    <cellStyle name="SAPBEXaggDataEmph 2 7" xfId="842"/>
    <cellStyle name="SAPBEXaggDataEmph 2 7 2" xfId="843"/>
    <cellStyle name="SAPBEXaggDataEmph 2 7 2 2" xfId="844"/>
    <cellStyle name="SAPBEXaggDataEmph 2 7 3" xfId="845"/>
    <cellStyle name="SAPBEXaggDataEmph 2 8" xfId="846"/>
    <cellStyle name="SAPBEXaggDataEmph 2 8 2" xfId="847"/>
    <cellStyle name="SAPBEXaggDataEmph 2 8 2 2" xfId="848"/>
    <cellStyle name="SAPBEXaggDataEmph 2 8 3" xfId="849"/>
    <cellStyle name="SAPBEXaggDataEmph 2 9" xfId="850"/>
    <cellStyle name="SAPBEXaggDataEmph 2 9 2" xfId="851"/>
    <cellStyle name="SAPBEXaggDataEmph 2 9 2 2" xfId="852"/>
    <cellStyle name="SAPBEXaggDataEmph 2 9 3" xfId="853"/>
    <cellStyle name="SAPBEXaggDataEmph 3" xfId="854"/>
    <cellStyle name="SAPBEXaggDataEmph 3 2" xfId="855"/>
    <cellStyle name="SAPBEXaggDataEmph 3 2 2" xfId="856"/>
    <cellStyle name="SAPBEXaggDataEmph 3 3" xfId="857"/>
    <cellStyle name="SAPBEXaggDataEmph 4" xfId="858"/>
    <cellStyle name="SAPBEXaggDataEmph 4 2" xfId="859"/>
    <cellStyle name="SAPBEXaggDataEmph 4 2 2" xfId="860"/>
    <cellStyle name="SAPBEXaggDataEmph 4 3" xfId="861"/>
    <cellStyle name="SAPBEXaggDataEmph 5" xfId="862"/>
    <cellStyle name="SAPBEXaggDataEmph 5 2" xfId="863"/>
    <cellStyle name="SAPBEXaggDataEmph 5 2 2" xfId="864"/>
    <cellStyle name="SAPBEXaggDataEmph 5 3" xfId="865"/>
    <cellStyle name="SAPBEXaggDataEmph 6" xfId="866"/>
    <cellStyle name="SAPBEXaggDataEmph 6 2" xfId="867"/>
    <cellStyle name="SAPBEXaggDataEmph 6 2 2" xfId="868"/>
    <cellStyle name="SAPBEXaggDataEmph 6 3" xfId="869"/>
    <cellStyle name="SAPBEXaggDataEmph 7" xfId="870"/>
    <cellStyle name="SAPBEXaggDataEmph 7 2" xfId="871"/>
    <cellStyle name="SAPBEXaggDataEmph 7 2 2" xfId="872"/>
    <cellStyle name="SAPBEXaggDataEmph 7 3" xfId="873"/>
    <cellStyle name="SAPBEXaggDataEmph 8" xfId="874"/>
    <cellStyle name="SAPBEXaggDataEmph 8 2" xfId="875"/>
    <cellStyle name="SAPBEXaggDataEmph 8 2 2" xfId="876"/>
    <cellStyle name="SAPBEXaggDataEmph 8 3" xfId="877"/>
    <cellStyle name="SAPBEXaggDataEmph 9" xfId="878"/>
    <cellStyle name="SAPBEXaggDataEmph 9 2" xfId="879"/>
    <cellStyle name="SAPBEXaggDataEmph 9 2 2" xfId="880"/>
    <cellStyle name="SAPBEXaggDataEmph 9 3" xfId="881"/>
    <cellStyle name="SAPBEXaggItem" xfId="882"/>
    <cellStyle name="SAPBEXaggItem 10" xfId="883"/>
    <cellStyle name="SAPBEXaggItem 10 2" xfId="884"/>
    <cellStyle name="SAPBEXaggItem 10 2 2" xfId="885"/>
    <cellStyle name="SAPBEXaggItem 10 3" xfId="886"/>
    <cellStyle name="SAPBEXaggItem 11" xfId="887"/>
    <cellStyle name="SAPBEXaggItem 11 2" xfId="888"/>
    <cellStyle name="SAPBEXaggItem 11 2 2" xfId="889"/>
    <cellStyle name="SAPBEXaggItem 11 3" xfId="890"/>
    <cellStyle name="SAPBEXaggItem 12" xfId="891"/>
    <cellStyle name="SAPBEXaggItem 12 2" xfId="892"/>
    <cellStyle name="SAPBEXaggItem 12 2 2" xfId="893"/>
    <cellStyle name="SAPBEXaggItem 12 3" xfId="894"/>
    <cellStyle name="SAPBEXaggItem 13" xfId="895"/>
    <cellStyle name="SAPBEXaggItem 13 2" xfId="896"/>
    <cellStyle name="SAPBEXaggItem 13 2 2" xfId="897"/>
    <cellStyle name="SAPBEXaggItem 13 3" xfId="898"/>
    <cellStyle name="SAPBEXaggItem 14" xfId="899"/>
    <cellStyle name="SAPBEXaggItem 14 2" xfId="900"/>
    <cellStyle name="SAPBEXaggItem 14 2 2" xfId="901"/>
    <cellStyle name="SAPBEXaggItem 14 3" xfId="902"/>
    <cellStyle name="SAPBEXaggItem 15" xfId="903"/>
    <cellStyle name="SAPBEXaggItem 15 2" xfId="904"/>
    <cellStyle name="SAPBEXaggItem 16" xfId="905"/>
    <cellStyle name="SAPBEXaggItem 2" xfId="906"/>
    <cellStyle name="SAPBEXaggItem 2 10" xfId="907"/>
    <cellStyle name="SAPBEXaggItem 2 10 2" xfId="908"/>
    <cellStyle name="SAPBEXaggItem 2 10 2 2" xfId="909"/>
    <cellStyle name="SAPBEXaggItem 2 10 3" xfId="910"/>
    <cellStyle name="SAPBEXaggItem 2 11" xfId="911"/>
    <cellStyle name="SAPBEXaggItem 2 11 2" xfId="912"/>
    <cellStyle name="SAPBEXaggItem 2 11 2 2" xfId="913"/>
    <cellStyle name="SAPBEXaggItem 2 11 3" xfId="914"/>
    <cellStyle name="SAPBEXaggItem 2 12" xfId="915"/>
    <cellStyle name="SAPBEXaggItem 2 12 2" xfId="916"/>
    <cellStyle name="SAPBEXaggItem 2 12 2 2" xfId="917"/>
    <cellStyle name="SAPBEXaggItem 2 12 3" xfId="918"/>
    <cellStyle name="SAPBEXaggItem 2 13" xfId="919"/>
    <cellStyle name="SAPBEXaggItem 2 13 2" xfId="920"/>
    <cellStyle name="SAPBEXaggItem 2 13 2 2" xfId="921"/>
    <cellStyle name="SAPBEXaggItem 2 13 3" xfId="922"/>
    <cellStyle name="SAPBEXaggItem 2 14" xfId="923"/>
    <cellStyle name="SAPBEXaggItem 2 14 2" xfId="924"/>
    <cellStyle name="SAPBEXaggItem 2 15" xfId="925"/>
    <cellStyle name="SAPBEXaggItem 2 2" xfId="926"/>
    <cellStyle name="SAPBEXaggItem 2 2 2" xfId="927"/>
    <cellStyle name="SAPBEXaggItem 2 2 2 2" xfId="928"/>
    <cellStyle name="SAPBEXaggItem 2 2 3" xfId="929"/>
    <cellStyle name="SAPBEXaggItem 2 3" xfId="930"/>
    <cellStyle name="SAPBEXaggItem 2 3 2" xfId="931"/>
    <cellStyle name="SAPBEXaggItem 2 3 2 2" xfId="932"/>
    <cellStyle name="SAPBEXaggItem 2 3 3" xfId="933"/>
    <cellStyle name="SAPBEXaggItem 2 4" xfId="934"/>
    <cellStyle name="SAPBEXaggItem 2 4 2" xfId="935"/>
    <cellStyle name="SAPBEXaggItem 2 4 2 2" xfId="936"/>
    <cellStyle name="SAPBEXaggItem 2 4 3" xfId="937"/>
    <cellStyle name="SAPBEXaggItem 2 5" xfId="938"/>
    <cellStyle name="SAPBEXaggItem 2 5 2" xfId="939"/>
    <cellStyle name="SAPBEXaggItem 2 5 2 2" xfId="940"/>
    <cellStyle name="SAPBEXaggItem 2 5 3" xfId="941"/>
    <cellStyle name="SAPBEXaggItem 2 6" xfId="942"/>
    <cellStyle name="SAPBEXaggItem 2 6 2" xfId="943"/>
    <cellStyle name="SAPBEXaggItem 2 6 2 2" xfId="944"/>
    <cellStyle name="SAPBEXaggItem 2 6 3" xfId="945"/>
    <cellStyle name="SAPBEXaggItem 2 7" xfId="946"/>
    <cellStyle name="SAPBEXaggItem 2 7 2" xfId="947"/>
    <cellStyle name="SAPBEXaggItem 2 7 2 2" xfId="948"/>
    <cellStyle name="SAPBEXaggItem 2 7 3" xfId="949"/>
    <cellStyle name="SAPBEXaggItem 2 8" xfId="950"/>
    <cellStyle name="SAPBEXaggItem 2 8 2" xfId="951"/>
    <cellStyle name="SAPBEXaggItem 2 8 2 2" xfId="952"/>
    <cellStyle name="SAPBEXaggItem 2 8 3" xfId="953"/>
    <cellStyle name="SAPBEXaggItem 2 9" xfId="954"/>
    <cellStyle name="SAPBEXaggItem 2 9 2" xfId="955"/>
    <cellStyle name="SAPBEXaggItem 2 9 2 2" xfId="956"/>
    <cellStyle name="SAPBEXaggItem 2 9 3" xfId="957"/>
    <cellStyle name="SAPBEXaggItem 3" xfId="958"/>
    <cellStyle name="SAPBEXaggItem 3 2" xfId="959"/>
    <cellStyle name="SAPBEXaggItem 3 2 2" xfId="960"/>
    <cellStyle name="SAPBEXaggItem 3 3" xfId="961"/>
    <cellStyle name="SAPBEXaggItem 4" xfId="962"/>
    <cellStyle name="SAPBEXaggItem 4 2" xfId="963"/>
    <cellStyle name="SAPBEXaggItem 4 2 2" xfId="964"/>
    <cellStyle name="SAPBEXaggItem 4 3" xfId="965"/>
    <cellStyle name="SAPBEXaggItem 5" xfId="966"/>
    <cellStyle name="SAPBEXaggItem 5 2" xfId="967"/>
    <cellStyle name="SAPBEXaggItem 5 2 2" xfId="968"/>
    <cellStyle name="SAPBEXaggItem 5 3" xfId="969"/>
    <cellStyle name="SAPBEXaggItem 6" xfId="970"/>
    <cellStyle name="SAPBEXaggItem 6 2" xfId="971"/>
    <cellStyle name="SAPBEXaggItem 6 2 2" xfId="972"/>
    <cellStyle name="SAPBEXaggItem 6 3" xfId="973"/>
    <cellStyle name="SAPBEXaggItem 7" xfId="974"/>
    <cellStyle name="SAPBEXaggItem 7 2" xfId="975"/>
    <cellStyle name="SAPBEXaggItem 7 2 2" xfId="976"/>
    <cellStyle name="SAPBEXaggItem 7 3" xfId="977"/>
    <cellStyle name="SAPBEXaggItem 8" xfId="978"/>
    <cellStyle name="SAPBEXaggItem 8 2" xfId="979"/>
    <cellStyle name="SAPBEXaggItem 8 2 2" xfId="980"/>
    <cellStyle name="SAPBEXaggItem 8 3" xfId="981"/>
    <cellStyle name="SAPBEXaggItem 9" xfId="982"/>
    <cellStyle name="SAPBEXaggItem 9 2" xfId="983"/>
    <cellStyle name="SAPBEXaggItem 9 2 2" xfId="984"/>
    <cellStyle name="SAPBEXaggItem 9 3" xfId="985"/>
    <cellStyle name="SAPBEXaggItemX" xfId="986"/>
    <cellStyle name="SAPBEXaggItemX 10" xfId="987"/>
    <cellStyle name="SAPBEXaggItemX 10 2" xfId="988"/>
    <cellStyle name="SAPBEXaggItemX 10 2 2" xfId="989"/>
    <cellStyle name="SAPBEXaggItemX 10 3" xfId="990"/>
    <cellStyle name="SAPBEXaggItemX 11" xfId="991"/>
    <cellStyle name="SAPBEXaggItemX 11 2" xfId="992"/>
    <cellStyle name="SAPBEXaggItemX 11 2 2" xfId="993"/>
    <cellStyle name="SAPBEXaggItemX 11 3" xfId="994"/>
    <cellStyle name="SAPBEXaggItemX 12" xfId="995"/>
    <cellStyle name="SAPBEXaggItemX 12 2" xfId="996"/>
    <cellStyle name="SAPBEXaggItemX 12 2 2" xfId="997"/>
    <cellStyle name="SAPBEXaggItemX 12 3" xfId="998"/>
    <cellStyle name="SAPBEXaggItemX 13" xfId="999"/>
    <cellStyle name="SAPBEXaggItemX 13 2" xfId="1000"/>
    <cellStyle name="SAPBEXaggItemX 13 2 2" xfId="1001"/>
    <cellStyle name="SAPBEXaggItemX 13 3" xfId="1002"/>
    <cellStyle name="SAPBEXaggItemX 14" xfId="1003"/>
    <cellStyle name="SAPBEXaggItemX 14 2" xfId="1004"/>
    <cellStyle name="SAPBEXaggItemX 14 2 2" xfId="1005"/>
    <cellStyle name="SAPBEXaggItemX 14 3" xfId="1006"/>
    <cellStyle name="SAPBEXaggItemX 15" xfId="1007"/>
    <cellStyle name="SAPBEXaggItemX 15 2" xfId="1008"/>
    <cellStyle name="SAPBEXaggItemX 16" xfId="1009"/>
    <cellStyle name="SAPBEXaggItemX 2" xfId="1010"/>
    <cellStyle name="SAPBEXaggItemX 2 10" xfId="1011"/>
    <cellStyle name="SAPBEXaggItemX 2 10 2" xfId="1012"/>
    <cellStyle name="SAPBEXaggItemX 2 10 2 2" xfId="1013"/>
    <cellStyle name="SAPBEXaggItemX 2 10 3" xfId="1014"/>
    <cellStyle name="SAPBEXaggItemX 2 11" xfId="1015"/>
    <cellStyle name="SAPBEXaggItemX 2 11 2" xfId="1016"/>
    <cellStyle name="SAPBEXaggItemX 2 11 2 2" xfId="1017"/>
    <cellStyle name="SAPBEXaggItemX 2 11 3" xfId="1018"/>
    <cellStyle name="SAPBEXaggItemX 2 12" xfId="1019"/>
    <cellStyle name="SAPBEXaggItemX 2 12 2" xfId="1020"/>
    <cellStyle name="SAPBEXaggItemX 2 12 2 2" xfId="1021"/>
    <cellStyle name="SAPBEXaggItemX 2 12 3" xfId="1022"/>
    <cellStyle name="SAPBEXaggItemX 2 13" xfId="1023"/>
    <cellStyle name="SAPBEXaggItemX 2 13 2" xfId="1024"/>
    <cellStyle name="SAPBEXaggItemX 2 13 2 2" xfId="1025"/>
    <cellStyle name="SAPBEXaggItemX 2 13 3" xfId="1026"/>
    <cellStyle name="SAPBEXaggItemX 2 14" xfId="1027"/>
    <cellStyle name="SAPBEXaggItemX 2 14 2" xfId="1028"/>
    <cellStyle name="SAPBEXaggItemX 2 15" xfId="1029"/>
    <cellStyle name="SAPBEXaggItemX 2 2" xfId="1030"/>
    <cellStyle name="SAPBEXaggItemX 2 2 2" xfId="1031"/>
    <cellStyle name="SAPBEXaggItemX 2 2 2 2" xfId="1032"/>
    <cellStyle name="SAPBEXaggItemX 2 2 3" xfId="1033"/>
    <cellStyle name="SAPBEXaggItemX 2 3" xfId="1034"/>
    <cellStyle name="SAPBEXaggItemX 2 3 2" xfId="1035"/>
    <cellStyle name="SAPBEXaggItemX 2 3 2 2" xfId="1036"/>
    <cellStyle name="SAPBEXaggItemX 2 3 3" xfId="1037"/>
    <cellStyle name="SAPBEXaggItemX 2 4" xfId="1038"/>
    <cellStyle name="SAPBEXaggItemX 2 4 2" xfId="1039"/>
    <cellStyle name="SAPBEXaggItemX 2 4 2 2" xfId="1040"/>
    <cellStyle name="SAPBEXaggItemX 2 4 3" xfId="1041"/>
    <cellStyle name="SAPBEXaggItemX 2 5" xfId="1042"/>
    <cellStyle name="SAPBEXaggItemX 2 5 2" xfId="1043"/>
    <cellStyle name="SAPBEXaggItemX 2 5 2 2" xfId="1044"/>
    <cellStyle name="SAPBEXaggItemX 2 5 3" xfId="1045"/>
    <cellStyle name="SAPBEXaggItemX 2 6" xfId="1046"/>
    <cellStyle name="SAPBEXaggItemX 2 6 2" xfId="1047"/>
    <cellStyle name="SAPBEXaggItemX 2 6 2 2" xfId="1048"/>
    <cellStyle name="SAPBEXaggItemX 2 6 3" xfId="1049"/>
    <cellStyle name="SAPBEXaggItemX 2 7" xfId="1050"/>
    <cellStyle name="SAPBEXaggItemX 2 7 2" xfId="1051"/>
    <cellStyle name="SAPBEXaggItemX 2 7 2 2" xfId="1052"/>
    <cellStyle name="SAPBEXaggItemX 2 7 3" xfId="1053"/>
    <cellStyle name="SAPBEXaggItemX 2 8" xfId="1054"/>
    <cellStyle name="SAPBEXaggItemX 2 8 2" xfId="1055"/>
    <cellStyle name="SAPBEXaggItemX 2 8 2 2" xfId="1056"/>
    <cellStyle name="SAPBEXaggItemX 2 8 3" xfId="1057"/>
    <cellStyle name="SAPBEXaggItemX 2 9" xfId="1058"/>
    <cellStyle name="SAPBEXaggItemX 2 9 2" xfId="1059"/>
    <cellStyle name="SAPBEXaggItemX 2 9 2 2" xfId="1060"/>
    <cellStyle name="SAPBEXaggItemX 2 9 3" xfId="1061"/>
    <cellStyle name="SAPBEXaggItemX 3" xfId="1062"/>
    <cellStyle name="SAPBEXaggItemX 3 2" xfId="1063"/>
    <cellStyle name="SAPBEXaggItemX 3 2 2" xfId="1064"/>
    <cellStyle name="SAPBEXaggItemX 3 3" xfId="1065"/>
    <cellStyle name="SAPBEXaggItemX 4" xfId="1066"/>
    <cellStyle name="SAPBEXaggItemX 4 2" xfId="1067"/>
    <cellStyle name="SAPBEXaggItemX 4 2 2" xfId="1068"/>
    <cellStyle name="SAPBEXaggItemX 4 3" xfId="1069"/>
    <cellStyle name="SAPBEXaggItemX 5" xfId="1070"/>
    <cellStyle name="SAPBEXaggItemX 5 2" xfId="1071"/>
    <cellStyle name="SAPBEXaggItemX 5 2 2" xfId="1072"/>
    <cellStyle name="SAPBEXaggItemX 5 3" xfId="1073"/>
    <cellStyle name="SAPBEXaggItemX 6" xfId="1074"/>
    <cellStyle name="SAPBEXaggItemX 6 2" xfId="1075"/>
    <cellStyle name="SAPBEXaggItemX 6 2 2" xfId="1076"/>
    <cellStyle name="SAPBEXaggItemX 6 3" xfId="1077"/>
    <cellStyle name="SAPBEXaggItemX 7" xfId="1078"/>
    <cellStyle name="SAPBEXaggItemX 7 2" xfId="1079"/>
    <cellStyle name="SAPBEXaggItemX 7 2 2" xfId="1080"/>
    <cellStyle name="SAPBEXaggItemX 7 3" xfId="1081"/>
    <cellStyle name="SAPBEXaggItemX 8" xfId="1082"/>
    <cellStyle name="SAPBEXaggItemX 8 2" xfId="1083"/>
    <cellStyle name="SAPBEXaggItemX 8 2 2" xfId="1084"/>
    <cellStyle name="SAPBEXaggItemX 8 3" xfId="1085"/>
    <cellStyle name="SAPBEXaggItemX 9" xfId="1086"/>
    <cellStyle name="SAPBEXaggItemX 9 2" xfId="1087"/>
    <cellStyle name="SAPBEXaggItemX 9 2 2" xfId="1088"/>
    <cellStyle name="SAPBEXaggItemX 9 3" xfId="1089"/>
    <cellStyle name="SAPBEXchaText" xfId="1090"/>
    <cellStyle name="SAPBEXchaText 10" xfId="1091"/>
    <cellStyle name="SAPBEXchaText 10 2" xfId="1092"/>
    <cellStyle name="SAPBEXchaText 10 2 2" xfId="1093"/>
    <cellStyle name="SAPBEXchaText 10 3" xfId="1094"/>
    <cellStyle name="SAPBEXchaText 11" xfId="1095"/>
    <cellStyle name="SAPBEXchaText 11 2" xfId="1096"/>
    <cellStyle name="SAPBEXchaText 11 2 2" xfId="1097"/>
    <cellStyle name="SAPBEXchaText 11 3" xfId="1098"/>
    <cellStyle name="SAPBEXchaText 12" xfId="1099"/>
    <cellStyle name="SAPBEXchaText 12 2" xfId="1100"/>
    <cellStyle name="SAPBEXchaText 12 2 2" xfId="1101"/>
    <cellStyle name="SAPBEXchaText 12 3" xfId="1102"/>
    <cellStyle name="SAPBEXchaText 13" xfId="1103"/>
    <cellStyle name="SAPBEXchaText 13 2" xfId="1104"/>
    <cellStyle name="SAPBEXchaText 13 2 2" xfId="1105"/>
    <cellStyle name="SAPBEXchaText 13 3" xfId="1106"/>
    <cellStyle name="SAPBEXchaText 14" xfId="1107"/>
    <cellStyle name="SAPBEXchaText 14 2" xfId="1108"/>
    <cellStyle name="SAPBEXchaText 14 2 2" xfId="1109"/>
    <cellStyle name="SAPBEXchaText 14 3" xfId="1110"/>
    <cellStyle name="SAPBEXchaText 15" xfId="1111"/>
    <cellStyle name="SAPBEXchaText 15 2" xfId="1112"/>
    <cellStyle name="SAPBEXchaText 15 2 2" xfId="1113"/>
    <cellStyle name="SAPBEXchaText 15 3" xfId="1114"/>
    <cellStyle name="SAPBEXchaText 16" xfId="1115"/>
    <cellStyle name="SAPBEXchaText 16 2" xfId="1116"/>
    <cellStyle name="SAPBEXchaText 17" xfId="1117"/>
    <cellStyle name="SAPBEXchaText 2" xfId="1118"/>
    <cellStyle name="SAPBEXchaText 2 10" xfId="1119"/>
    <cellStyle name="SAPBEXchaText 2 10 2" xfId="1120"/>
    <cellStyle name="SAPBEXchaText 2 10 2 2" xfId="1121"/>
    <cellStyle name="SAPBEXchaText 2 10 3" xfId="1122"/>
    <cellStyle name="SAPBEXchaText 2 11" xfId="1123"/>
    <cellStyle name="SAPBEXchaText 2 11 2" xfId="1124"/>
    <cellStyle name="SAPBEXchaText 2 11 2 2" xfId="1125"/>
    <cellStyle name="SAPBEXchaText 2 11 3" xfId="1126"/>
    <cellStyle name="SAPBEXchaText 2 12" xfId="1127"/>
    <cellStyle name="SAPBEXchaText 2 12 2" xfId="1128"/>
    <cellStyle name="SAPBEXchaText 2 12 2 2" xfId="1129"/>
    <cellStyle name="SAPBEXchaText 2 12 3" xfId="1130"/>
    <cellStyle name="SAPBEXchaText 2 13" xfId="1131"/>
    <cellStyle name="SAPBEXchaText 2 13 2" xfId="1132"/>
    <cellStyle name="SAPBEXchaText 2 13 2 2" xfId="1133"/>
    <cellStyle name="SAPBEXchaText 2 13 3" xfId="1134"/>
    <cellStyle name="SAPBEXchaText 2 14" xfId="1135"/>
    <cellStyle name="SAPBEXchaText 2 14 2" xfId="1136"/>
    <cellStyle name="SAPBEXchaText 2 15" xfId="1137"/>
    <cellStyle name="SAPBEXchaText 2 2" xfId="1138"/>
    <cellStyle name="SAPBEXchaText 2 2 2" xfId="1139"/>
    <cellStyle name="SAPBEXchaText 2 2 2 2" xfId="1140"/>
    <cellStyle name="SAPBEXchaText 2 2 3" xfId="1141"/>
    <cellStyle name="SAPBEXchaText 2 3" xfId="1142"/>
    <cellStyle name="SAPBEXchaText 2 3 2" xfId="1143"/>
    <cellStyle name="SAPBEXchaText 2 3 2 2" xfId="1144"/>
    <cellStyle name="SAPBEXchaText 2 3 3" xfId="1145"/>
    <cellStyle name="SAPBEXchaText 2 4" xfId="1146"/>
    <cellStyle name="SAPBEXchaText 2 4 2" xfId="1147"/>
    <cellStyle name="SAPBEXchaText 2 4 2 2" xfId="1148"/>
    <cellStyle name="SAPBEXchaText 2 4 3" xfId="1149"/>
    <cellStyle name="SAPBEXchaText 2 5" xfId="1150"/>
    <cellStyle name="SAPBEXchaText 2 5 2" xfId="1151"/>
    <cellStyle name="SAPBEXchaText 2 5 2 2" xfId="1152"/>
    <cellStyle name="SAPBEXchaText 2 5 3" xfId="1153"/>
    <cellStyle name="SAPBEXchaText 2 6" xfId="1154"/>
    <cellStyle name="SAPBEXchaText 2 6 2" xfId="1155"/>
    <cellStyle name="SAPBEXchaText 2 6 2 2" xfId="1156"/>
    <cellStyle name="SAPBEXchaText 2 6 3" xfId="1157"/>
    <cellStyle name="SAPBEXchaText 2 7" xfId="1158"/>
    <cellStyle name="SAPBEXchaText 2 7 2" xfId="1159"/>
    <cellStyle name="SAPBEXchaText 2 7 2 2" xfId="1160"/>
    <cellStyle name="SAPBEXchaText 2 7 3" xfId="1161"/>
    <cellStyle name="SAPBEXchaText 2 8" xfId="1162"/>
    <cellStyle name="SAPBEXchaText 2 8 2" xfId="1163"/>
    <cellStyle name="SAPBEXchaText 2 8 2 2" xfId="1164"/>
    <cellStyle name="SAPBEXchaText 2 8 3" xfId="1165"/>
    <cellStyle name="SAPBEXchaText 2 9" xfId="1166"/>
    <cellStyle name="SAPBEXchaText 2 9 2" xfId="1167"/>
    <cellStyle name="SAPBEXchaText 2 9 2 2" xfId="1168"/>
    <cellStyle name="SAPBEXchaText 2 9 3" xfId="1169"/>
    <cellStyle name="SAPBEXchaText 3" xfId="1170"/>
    <cellStyle name="SAPBEXchaText 4" xfId="1171"/>
    <cellStyle name="SAPBEXchaText 4 2" xfId="1172"/>
    <cellStyle name="SAPBEXchaText 4 2 2" xfId="1173"/>
    <cellStyle name="SAPBEXchaText 4 3" xfId="1174"/>
    <cellStyle name="SAPBEXchaText 5" xfId="1175"/>
    <cellStyle name="SAPBEXchaText 5 2" xfId="1176"/>
    <cellStyle name="SAPBEXchaText 5 2 2" xfId="1177"/>
    <cellStyle name="SAPBEXchaText 5 3" xfId="1178"/>
    <cellStyle name="SAPBEXchaText 6" xfId="1179"/>
    <cellStyle name="SAPBEXchaText 6 2" xfId="1180"/>
    <cellStyle name="SAPBEXchaText 6 2 2" xfId="1181"/>
    <cellStyle name="SAPBEXchaText 6 3" xfId="1182"/>
    <cellStyle name="SAPBEXchaText 7" xfId="1183"/>
    <cellStyle name="SAPBEXchaText 7 2" xfId="1184"/>
    <cellStyle name="SAPBEXchaText 7 2 2" xfId="1185"/>
    <cellStyle name="SAPBEXchaText 7 3" xfId="1186"/>
    <cellStyle name="SAPBEXchaText 8" xfId="1187"/>
    <cellStyle name="SAPBEXchaText 8 2" xfId="1188"/>
    <cellStyle name="SAPBEXchaText 8 2 2" xfId="1189"/>
    <cellStyle name="SAPBEXchaText 8 3" xfId="1190"/>
    <cellStyle name="SAPBEXchaText 9" xfId="1191"/>
    <cellStyle name="SAPBEXchaText 9 2" xfId="1192"/>
    <cellStyle name="SAPBEXchaText 9 2 2" xfId="1193"/>
    <cellStyle name="SAPBEXchaText 9 3" xfId="1194"/>
    <cellStyle name="SAPBEXexcBad7" xfId="1195"/>
    <cellStyle name="SAPBEXexcBad7 10" xfId="1196"/>
    <cellStyle name="SAPBEXexcBad7 10 2" xfId="1197"/>
    <cellStyle name="SAPBEXexcBad7 10 2 2" xfId="1198"/>
    <cellStyle name="SAPBEXexcBad7 10 3" xfId="1199"/>
    <cellStyle name="SAPBEXexcBad7 11" xfId="1200"/>
    <cellStyle name="SAPBEXexcBad7 11 2" xfId="1201"/>
    <cellStyle name="SAPBEXexcBad7 11 2 2" xfId="1202"/>
    <cellStyle name="SAPBEXexcBad7 11 3" xfId="1203"/>
    <cellStyle name="SAPBEXexcBad7 12" xfId="1204"/>
    <cellStyle name="SAPBEXexcBad7 12 2" xfId="1205"/>
    <cellStyle name="SAPBEXexcBad7 12 2 2" xfId="1206"/>
    <cellStyle name="SAPBEXexcBad7 12 3" xfId="1207"/>
    <cellStyle name="SAPBEXexcBad7 13" xfId="1208"/>
    <cellStyle name="SAPBEXexcBad7 13 2" xfId="1209"/>
    <cellStyle name="SAPBEXexcBad7 13 2 2" xfId="1210"/>
    <cellStyle name="SAPBEXexcBad7 13 3" xfId="1211"/>
    <cellStyle name="SAPBEXexcBad7 14" xfId="1212"/>
    <cellStyle name="SAPBEXexcBad7 14 2" xfId="1213"/>
    <cellStyle name="SAPBEXexcBad7 14 2 2" xfId="1214"/>
    <cellStyle name="SAPBEXexcBad7 14 3" xfId="1215"/>
    <cellStyle name="SAPBEXexcBad7 15" xfId="1216"/>
    <cellStyle name="SAPBEXexcBad7 15 2" xfId="1217"/>
    <cellStyle name="SAPBEXexcBad7 16" xfId="1218"/>
    <cellStyle name="SAPBEXexcBad7 2" xfId="1219"/>
    <cellStyle name="SAPBEXexcBad7 2 10" xfId="1220"/>
    <cellStyle name="SAPBEXexcBad7 2 10 2" xfId="1221"/>
    <cellStyle name="SAPBEXexcBad7 2 10 2 2" xfId="1222"/>
    <cellStyle name="SAPBEXexcBad7 2 10 3" xfId="1223"/>
    <cellStyle name="SAPBEXexcBad7 2 11" xfId="1224"/>
    <cellStyle name="SAPBEXexcBad7 2 11 2" xfId="1225"/>
    <cellStyle name="SAPBEXexcBad7 2 11 2 2" xfId="1226"/>
    <cellStyle name="SAPBEXexcBad7 2 11 3" xfId="1227"/>
    <cellStyle name="SAPBEXexcBad7 2 12" xfId="1228"/>
    <cellStyle name="SAPBEXexcBad7 2 12 2" xfId="1229"/>
    <cellStyle name="SAPBEXexcBad7 2 12 2 2" xfId="1230"/>
    <cellStyle name="SAPBEXexcBad7 2 12 3" xfId="1231"/>
    <cellStyle name="SAPBEXexcBad7 2 13" xfId="1232"/>
    <cellStyle name="SAPBEXexcBad7 2 13 2" xfId="1233"/>
    <cellStyle name="SAPBEXexcBad7 2 13 2 2" xfId="1234"/>
    <cellStyle name="SAPBEXexcBad7 2 13 3" xfId="1235"/>
    <cellStyle name="SAPBEXexcBad7 2 14" xfId="1236"/>
    <cellStyle name="SAPBEXexcBad7 2 14 2" xfId="1237"/>
    <cellStyle name="SAPBEXexcBad7 2 15" xfId="1238"/>
    <cellStyle name="SAPBEXexcBad7 2 2" xfId="1239"/>
    <cellStyle name="SAPBEXexcBad7 2 2 2" xfId="1240"/>
    <cellStyle name="SAPBEXexcBad7 2 2 2 2" xfId="1241"/>
    <cellStyle name="SAPBEXexcBad7 2 2 3" xfId="1242"/>
    <cellStyle name="SAPBEXexcBad7 2 3" xfId="1243"/>
    <cellStyle name="SAPBEXexcBad7 2 3 2" xfId="1244"/>
    <cellStyle name="SAPBEXexcBad7 2 3 2 2" xfId="1245"/>
    <cellStyle name="SAPBEXexcBad7 2 3 3" xfId="1246"/>
    <cellStyle name="SAPBEXexcBad7 2 4" xfId="1247"/>
    <cellStyle name="SAPBEXexcBad7 2 4 2" xfId="1248"/>
    <cellStyle name="SAPBEXexcBad7 2 4 2 2" xfId="1249"/>
    <cellStyle name="SAPBEXexcBad7 2 4 3" xfId="1250"/>
    <cellStyle name="SAPBEXexcBad7 2 5" xfId="1251"/>
    <cellStyle name="SAPBEXexcBad7 2 5 2" xfId="1252"/>
    <cellStyle name="SAPBEXexcBad7 2 5 2 2" xfId="1253"/>
    <cellStyle name="SAPBEXexcBad7 2 5 3" xfId="1254"/>
    <cellStyle name="SAPBEXexcBad7 2 6" xfId="1255"/>
    <cellStyle name="SAPBEXexcBad7 2 6 2" xfId="1256"/>
    <cellStyle name="SAPBEXexcBad7 2 6 2 2" xfId="1257"/>
    <cellStyle name="SAPBEXexcBad7 2 6 3" xfId="1258"/>
    <cellStyle name="SAPBEXexcBad7 2 7" xfId="1259"/>
    <cellStyle name="SAPBEXexcBad7 2 7 2" xfId="1260"/>
    <cellStyle name="SAPBEXexcBad7 2 7 2 2" xfId="1261"/>
    <cellStyle name="SAPBEXexcBad7 2 7 3" xfId="1262"/>
    <cellStyle name="SAPBEXexcBad7 2 8" xfId="1263"/>
    <cellStyle name="SAPBEXexcBad7 2 8 2" xfId="1264"/>
    <cellStyle name="SAPBEXexcBad7 2 8 2 2" xfId="1265"/>
    <cellStyle name="SAPBEXexcBad7 2 8 3" xfId="1266"/>
    <cellStyle name="SAPBEXexcBad7 2 9" xfId="1267"/>
    <cellStyle name="SAPBEXexcBad7 2 9 2" xfId="1268"/>
    <cellStyle name="SAPBEXexcBad7 2 9 2 2" xfId="1269"/>
    <cellStyle name="SAPBEXexcBad7 2 9 3" xfId="1270"/>
    <cellStyle name="SAPBEXexcBad7 3" xfId="1271"/>
    <cellStyle name="SAPBEXexcBad7 3 2" xfId="1272"/>
    <cellStyle name="SAPBEXexcBad7 3 2 2" xfId="1273"/>
    <cellStyle name="SAPBEXexcBad7 3 3" xfId="1274"/>
    <cellStyle name="SAPBEXexcBad7 4" xfId="1275"/>
    <cellStyle name="SAPBEXexcBad7 4 2" xfId="1276"/>
    <cellStyle name="SAPBEXexcBad7 4 2 2" xfId="1277"/>
    <cellStyle name="SAPBEXexcBad7 4 3" xfId="1278"/>
    <cellStyle name="SAPBEXexcBad7 5" xfId="1279"/>
    <cellStyle name="SAPBEXexcBad7 5 2" xfId="1280"/>
    <cellStyle name="SAPBEXexcBad7 5 2 2" xfId="1281"/>
    <cellStyle name="SAPBEXexcBad7 5 3" xfId="1282"/>
    <cellStyle name="SAPBEXexcBad7 6" xfId="1283"/>
    <cellStyle name="SAPBEXexcBad7 6 2" xfId="1284"/>
    <cellStyle name="SAPBEXexcBad7 6 2 2" xfId="1285"/>
    <cellStyle name="SAPBEXexcBad7 6 3" xfId="1286"/>
    <cellStyle name="SAPBEXexcBad7 7" xfId="1287"/>
    <cellStyle name="SAPBEXexcBad7 7 2" xfId="1288"/>
    <cellStyle name="SAPBEXexcBad7 7 2 2" xfId="1289"/>
    <cellStyle name="SAPBEXexcBad7 7 3" xfId="1290"/>
    <cellStyle name="SAPBEXexcBad7 8" xfId="1291"/>
    <cellStyle name="SAPBEXexcBad7 8 2" xfId="1292"/>
    <cellStyle name="SAPBEXexcBad7 8 2 2" xfId="1293"/>
    <cellStyle name="SAPBEXexcBad7 8 3" xfId="1294"/>
    <cellStyle name="SAPBEXexcBad7 9" xfId="1295"/>
    <cellStyle name="SAPBEXexcBad7 9 2" xfId="1296"/>
    <cellStyle name="SAPBEXexcBad7 9 2 2" xfId="1297"/>
    <cellStyle name="SAPBEXexcBad7 9 3" xfId="1298"/>
    <cellStyle name="SAPBEXexcBad8" xfId="1299"/>
    <cellStyle name="SAPBEXexcBad8 10" xfId="1300"/>
    <cellStyle name="SAPBEXexcBad8 10 2" xfId="1301"/>
    <cellStyle name="SAPBEXexcBad8 10 2 2" xfId="1302"/>
    <cellStyle name="SAPBEXexcBad8 10 3" xfId="1303"/>
    <cellStyle name="SAPBEXexcBad8 11" xfId="1304"/>
    <cellStyle name="SAPBEXexcBad8 11 2" xfId="1305"/>
    <cellStyle name="SAPBEXexcBad8 11 2 2" xfId="1306"/>
    <cellStyle name="SAPBEXexcBad8 11 3" xfId="1307"/>
    <cellStyle name="SAPBEXexcBad8 12" xfId="1308"/>
    <cellStyle name="SAPBEXexcBad8 12 2" xfId="1309"/>
    <cellStyle name="SAPBEXexcBad8 12 2 2" xfId="1310"/>
    <cellStyle name="SAPBEXexcBad8 12 3" xfId="1311"/>
    <cellStyle name="SAPBEXexcBad8 13" xfId="1312"/>
    <cellStyle name="SAPBEXexcBad8 13 2" xfId="1313"/>
    <cellStyle name="SAPBEXexcBad8 13 2 2" xfId="1314"/>
    <cellStyle name="SAPBEXexcBad8 13 3" xfId="1315"/>
    <cellStyle name="SAPBEXexcBad8 14" xfId="1316"/>
    <cellStyle name="SAPBEXexcBad8 14 2" xfId="1317"/>
    <cellStyle name="SAPBEXexcBad8 14 2 2" xfId="1318"/>
    <cellStyle name="SAPBEXexcBad8 14 3" xfId="1319"/>
    <cellStyle name="SAPBEXexcBad8 15" xfId="1320"/>
    <cellStyle name="SAPBEXexcBad8 15 2" xfId="1321"/>
    <cellStyle name="SAPBEXexcBad8 16" xfId="1322"/>
    <cellStyle name="SAPBEXexcBad8 2" xfId="1323"/>
    <cellStyle name="SAPBEXexcBad8 2 10" xfId="1324"/>
    <cellStyle name="SAPBEXexcBad8 2 10 2" xfId="1325"/>
    <cellStyle name="SAPBEXexcBad8 2 10 2 2" xfId="1326"/>
    <cellStyle name="SAPBEXexcBad8 2 10 3" xfId="1327"/>
    <cellStyle name="SAPBEXexcBad8 2 11" xfId="1328"/>
    <cellStyle name="SAPBEXexcBad8 2 11 2" xfId="1329"/>
    <cellStyle name="SAPBEXexcBad8 2 11 2 2" xfId="1330"/>
    <cellStyle name="SAPBEXexcBad8 2 11 3" xfId="1331"/>
    <cellStyle name="SAPBEXexcBad8 2 12" xfId="1332"/>
    <cellStyle name="SAPBEXexcBad8 2 12 2" xfId="1333"/>
    <cellStyle name="SAPBEXexcBad8 2 12 2 2" xfId="1334"/>
    <cellStyle name="SAPBEXexcBad8 2 12 3" xfId="1335"/>
    <cellStyle name="SAPBEXexcBad8 2 13" xfId="1336"/>
    <cellStyle name="SAPBEXexcBad8 2 13 2" xfId="1337"/>
    <cellStyle name="SAPBEXexcBad8 2 13 2 2" xfId="1338"/>
    <cellStyle name="SAPBEXexcBad8 2 13 3" xfId="1339"/>
    <cellStyle name="SAPBEXexcBad8 2 14" xfId="1340"/>
    <cellStyle name="SAPBEXexcBad8 2 14 2" xfId="1341"/>
    <cellStyle name="SAPBEXexcBad8 2 15" xfId="1342"/>
    <cellStyle name="SAPBEXexcBad8 2 2" xfId="1343"/>
    <cellStyle name="SAPBEXexcBad8 2 2 2" xfId="1344"/>
    <cellStyle name="SAPBEXexcBad8 2 2 2 2" xfId="1345"/>
    <cellStyle name="SAPBEXexcBad8 2 2 3" xfId="1346"/>
    <cellStyle name="SAPBEXexcBad8 2 3" xfId="1347"/>
    <cellStyle name="SAPBEXexcBad8 2 3 2" xfId="1348"/>
    <cellStyle name="SAPBEXexcBad8 2 3 2 2" xfId="1349"/>
    <cellStyle name="SAPBEXexcBad8 2 3 3" xfId="1350"/>
    <cellStyle name="SAPBEXexcBad8 2 4" xfId="1351"/>
    <cellStyle name="SAPBEXexcBad8 2 4 2" xfId="1352"/>
    <cellStyle name="SAPBEXexcBad8 2 4 2 2" xfId="1353"/>
    <cellStyle name="SAPBEXexcBad8 2 4 3" xfId="1354"/>
    <cellStyle name="SAPBEXexcBad8 2 5" xfId="1355"/>
    <cellStyle name="SAPBEXexcBad8 2 5 2" xfId="1356"/>
    <cellStyle name="SAPBEXexcBad8 2 5 2 2" xfId="1357"/>
    <cellStyle name="SAPBEXexcBad8 2 5 3" xfId="1358"/>
    <cellStyle name="SAPBEXexcBad8 2 6" xfId="1359"/>
    <cellStyle name="SAPBEXexcBad8 2 6 2" xfId="1360"/>
    <cellStyle name="SAPBEXexcBad8 2 6 2 2" xfId="1361"/>
    <cellStyle name="SAPBEXexcBad8 2 6 3" xfId="1362"/>
    <cellStyle name="SAPBEXexcBad8 2 7" xfId="1363"/>
    <cellStyle name="SAPBEXexcBad8 2 7 2" xfId="1364"/>
    <cellStyle name="SAPBEXexcBad8 2 7 2 2" xfId="1365"/>
    <cellStyle name="SAPBEXexcBad8 2 7 3" xfId="1366"/>
    <cellStyle name="SAPBEXexcBad8 2 8" xfId="1367"/>
    <cellStyle name="SAPBEXexcBad8 2 8 2" xfId="1368"/>
    <cellStyle name="SAPBEXexcBad8 2 8 2 2" xfId="1369"/>
    <cellStyle name="SAPBEXexcBad8 2 8 3" xfId="1370"/>
    <cellStyle name="SAPBEXexcBad8 2 9" xfId="1371"/>
    <cellStyle name="SAPBEXexcBad8 2 9 2" xfId="1372"/>
    <cellStyle name="SAPBEXexcBad8 2 9 2 2" xfId="1373"/>
    <cellStyle name="SAPBEXexcBad8 2 9 3" xfId="1374"/>
    <cellStyle name="SAPBEXexcBad8 3" xfId="1375"/>
    <cellStyle name="SAPBEXexcBad8 3 2" xfId="1376"/>
    <cellStyle name="SAPBEXexcBad8 3 2 2" xfId="1377"/>
    <cellStyle name="SAPBEXexcBad8 3 3" xfId="1378"/>
    <cellStyle name="SAPBEXexcBad8 4" xfId="1379"/>
    <cellStyle name="SAPBEXexcBad8 4 2" xfId="1380"/>
    <cellStyle name="SAPBEXexcBad8 4 2 2" xfId="1381"/>
    <cellStyle name="SAPBEXexcBad8 4 3" xfId="1382"/>
    <cellStyle name="SAPBEXexcBad8 5" xfId="1383"/>
    <cellStyle name="SAPBEXexcBad8 5 2" xfId="1384"/>
    <cellStyle name="SAPBEXexcBad8 5 2 2" xfId="1385"/>
    <cellStyle name="SAPBEXexcBad8 5 3" xfId="1386"/>
    <cellStyle name="SAPBEXexcBad8 6" xfId="1387"/>
    <cellStyle name="SAPBEXexcBad8 6 2" xfId="1388"/>
    <cellStyle name="SAPBEXexcBad8 6 2 2" xfId="1389"/>
    <cellStyle name="SAPBEXexcBad8 6 3" xfId="1390"/>
    <cellStyle name="SAPBEXexcBad8 7" xfId="1391"/>
    <cellStyle name="SAPBEXexcBad8 7 2" xfId="1392"/>
    <cellStyle name="SAPBEXexcBad8 7 2 2" xfId="1393"/>
    <cellStyle name="SAPBEXexcBad8 7 3" xfId="1394"/>
    <cellStyle name="SAPBEXexcBad8 8" xfId="1395"/>
    <cellStyle name="SAPBEXexcBad8 8 2" xfId="1396"/>
    <cellStyle name="SAPBEXexcBad8 8 2 2" xfId="1397"/>
    <cellStyle name="SAPBEXexcBad8 8 3" xfId="1398"/>
    <cellStyle name="SAPBEXexcBad8 9" xfId="1399"/>
    <cellStyle name="SAPBEXexcBad8 9 2" xfId="1400"/>
    <cellStyle name="SAPBEXexcBad8 9 2 2" xfId="1401"/>
    <cellStyle name="SAPBEXexcBad8 9 3" xfId="1402"/>
    <cellStyle name="SAPBEXexcBad9" xfId="1403"/>
    <cellStyle name="SAPBEXexcBad9 10" xfId="1404"/>
    <cellStyle name="SAPBEXexcBad9 10 2" xfId="1405"/>
    <cellStyle name="SAPBEXexcBad9 10 2 2" xfId="1406"/>
    <cellStyle name="SAPBEXexcBad9 10 3" xfId="1407"/>
    <cellStyle name="SAPBEXexcBad9 11" xfId="1408"/>
    <cellStyle name="SAPBEXexcBad9 11 2" xfId="1409"/>
    <cellStyle name="SAPBEXexcBad9 11 2 2" xfId="1410"/>
    <cellStyle name="SAPBEXexcBad9 11 3" xfId="1411"/>
    <cellStyle name="SAPBEXexcBad9 12" xfId="1412"/>
    <cellStyle name="SAPBEXexcBad9 12 2" xfId="1413"/>
    <cellStyle name="SAPBEXexcBad9 12 2 2" xfId="1414"/>
    <cellStyle name="SAPBEXexcBad9 12 3" xfId="1415"/>
    <cellStyle name="SAPBEXexcBad9 13" xfId="1416"/>
    <cellStyle name="SAPBEXexcBad9 13 2" xfId="1417"/>
    <cellStyle name="SAPBEXexcBad9 13 2 2" xfId="1418"/>
    <cellStyle name="SAPBEXexcBad9 13 3" xfId="1419"/>
    <cellStyle name="SAPBEXexcBad9 14" xfId="1420"/>
    <cellStyle name="SAPBEXexcBad9 14 2" xfId="1421"/>
    <cellStyle name="SAPBEXexcBad9 14 2 2" xfId="1422"/>
    <cellStyle name="SAPBEXexcBad9 14 3" xfId="1423"/>
    <cellStyle name="SAPBEXexcBad9 15" xfId="1424"/>
    <cellStyle name="SAPBEXexcBad9 15 2" xfId="1425"/>
    <cellStyle name="SAPBEXexcBad9 16" xfId="1426"/>
    <cellStyle name="SAPBEXexcBad9 2" xfId="1427"/>
    <cellStyle name="SAPBEXexcBad9 2 10" xfId="1428"/>
    <cellStyle name="SAPBEXexcBad9 2 10 2" xfId="1429"/>
    <cellStyle name="SAPBEXexcBad9 2 10 2 2" xfId="1430"/>
    <cellStyle name="SAPBEXexcBad9 2 10 3" xfId="1431"/>
    <cellStyle name="SAPBEXexcBad9 2 11" xfId="1432"/>
    <cellStyle name="SAPBEXexcBad9 2 11 2" xfId="1433"/>
    <cellStyle name="SAPBEXexcBad9 2 11 2 2" xfId="1434"/>
    <cellStyle name="SAPBEXexcBad9 2 11 3" xfId="1435"/>
    <cellStyle name="SAPBEXexcBad9 2 12" xfId="1436"/>
    <cellStyle name="SAPBEXexcBad9 2 12 2" xfId="1437"/>
    <cellStyle name="SAPBEXexcBad9 2 12 2 2" xfId="1438"/>
    <cellStyle name="SAPBEXexcBad9 2 12 3" xfId="1439"/>
    <cellStyle name="SAPBEXexcBad9 2 13" xfId="1440"/>
    <cellStyle name="SAPBEXexcBad9 2 13 2" xfId="1441"/>
    <cellStyle name="SAPBEXexcBad9 2 13 2 2" xfId="1442"/>
    <cellStyle name="SAPBEXexcBad9 2 13 3" xfId="1443"/>
    <cellStyle name="SAPBEXexcBad9 2 14" xfId="1444"/>
    <cellStyle name="SAPBEXexcBad9 2 14 2" xfId="1445"/>
    <cellStyle name="SAPBEXexcBad9 2 15" xfId="1446"/>
    <cellStyle name="SAPBEXexcBad9 2 2" xfId="1447"/>
    <cellStyle name="SAPBEXexcBad9 2 2 2" xfId="1448"/>
    <cellStyle name="SAPBEXexcBad9 2 2 2 2" xfId="1449"/>
    <cellStyle name="SAPBEXexcBad9 2 2 3" xfId="1450"/>
    <cellStyle name="SAPBEXexcBad9 2 3" xfId="1451"/>
    <cellStyle name="SAPBEXexcBad9 2 3 2" xfId="1452"/>
    <cellStyle name="SAPBEXexcBad9 2 3 2 2" xfId="1453"/>
    <cellStyle name="SAPBEXexcBad9 2 3 3" xfId="1454"/>
    <cellStyle name="SAPBEXexcBad9 2 4" xfId="1455"/>
    <cellStyle name="SAPBEXexcBad9 2 4 2" xfId="1456"/>
    <cellStyle name="SAPBEXexcBad9 2 4 2 2" xfId="1457"/>
    <cellStyle name="SAPBEXexcBad9 2 4 3" xfId="1458"/>
    <cellStyle name="SAPBEXexcBad9 2 5" xfId="1459"/>
    <cellStyle name="SAPBEXexcBad9 2 5 2" xfId="1460"/>
    <cellStyle name="SAPBEXexcBad9 2 5 2 2" xfId="1461"/>
    <cellStyle name="SAPBEXexcBad9 2 5 3" xfId="1462"/>
    <cellStyle name="SAPBEXexcBad9 2 6" xfId="1463"/>
    <cellStyle name="SAPBEXexcBad9 2 6 2" xfId="1464"/>
    <cellStyle name="SAPBEXexcBad9 2 6 2 2" xfId="1465"/>
    <cellStyle name="SAPBEXexcBad9 2 6 3" xfId="1466"/>
    <cellStyle name="SAPBEXexcBad9 2 7" xfId="1467"/>
    <cellStyle name="SAPBEXexcBad9 2 7 2" xfId="1468"/>
    <cellStyle name="SAPBEXexcBad9 2 7 2 2" xfId="1469"/>
    <cellStyle name="SAPBEXexcBad9 2 7 3" xfId="1470"/>
    <cellStyle name="SAPBEXexcBad9 2 8" xfId="1471"/>
    <cellStyle name="SAPBEXexcBad9 2 8 2" xfId="1472"/>
    <cellStyle name="SAPBEXexcBad9 2 8 2 2" xfId="1473"/>
    <cellStyle name="SAPBEXexcBad9 2 8 3" xfId="1474"/>
    <cellStyle name="SAPBEXexcBad9 2 9" xfId="1475"/>
    <cellStyle name="SAPBEXexcBad9 2 9 2" xfId="1476"/>
    <cellStyle name="SAPBEXexcBad9 2 9 2 2" xfId="1477"/>
    <cellStyle name="SAPBEXexcBad9 2 9 3" xfId="1478"/>
    <cellStyle name="SAPBEXexcBad9 3" xfId="1479"/>
    <cellStyle name="SAPBEXexcBad9 3 2" xfId="1480"/>
    <cellStyle name="SAPBEXexcBad9 3 2 2" xfId="1481"/>
    <cellStyle name="SAPBEXexcBad9 3 3" xfId="1482"/>
    <cellStyle name="SAPBEXexcBad9 4" xfId="1483"/>
    <cellStyle name="SAPBEXexcBad9 4 2" xfId="1484"/>
    <cellStyle name="SAPBEXexcBad9 4 2 2" xfId="1485"/>
    <cellStyle name="SAPBEXexcBad9 4 3" xfId="1486"/>
    <cellStyle name="SAPBEXexcBad9 5" xfId="1487"/>
    <cellStyle name="SAPBEXexcBad9 5 2" xfId="1488"/>
    <cellStyle name="SAPBEXexcBad9 5 2 2" xfId="1489"/>
    <cellStyle name="SAPBEXexcBad9 5 3" xfId="1490"/>
    <cellStyle name="SAPBEXexcBad9 6" xfId="1491"/>
    <cellStyle name="SAPBEXexcBad9 6 2" xfId="1492"/>
    <cellStyle name="SAPBEXexcBad9 6 2 2" xfId="1493"/>
    <cellStyle name="SAPBEXexcBad9 6 3" xfId="1494"/>
    <cellStyle name="SAPBEXexcBad9 7" xfId="1495"/>
    <cellStyle name="SAPBEXexcBad9 7 2" xfId="1496"/>
    <cellStyle name="SAPBEXexcBad9 7 2 2" xfId="1497"/>
    <cellStyle name="SAPBEXexcBad9 7 3" xfId="1498"/>
    <cellStyle name="SAPBEXexcBad9 8" xfId="1499"/>
    <cellStyle name="SAPBEXexcBad9 8 2" xfId="1500"/>
    <cellStyle name="SAPBEXexcBad9 8 2 2" xfId="1501"/>
    <cellStyle name="SAPBEXexcBad9 8 3" xfId="1502"/>
    <cellStyle name="SAPBEXexcBad9 9" xfId="1503"/>
    <cellStyle name="SAPBEXexcBad9 9 2" xfId="1504"/>
    <cellStyle name="SAPBEXexcBad9 9 2 2" xfId="1505"/>
    <cellStyle name="SAPBEXexcBad9 9 3" xfId="1506"/>
    <cellStyle name="SAPBEXexcCritical4" xfId="1507"/>
    <cellStyle name="SAPBEXexcCritical4 10" xfId="1508"/>
    <cellStyle name="SAPBEXexcCritical4 10 2" xfId="1509"/>
    <cellStyle name="SAPBEXexcCritical4 10 2 2" xfId="1510"/>
    <cellStyle name="SAPBEXexcCritical4 10 3" xfId="1511"/>
    <cellStyle name="SAPBEXexcCritical4 11" xfId="1512"/>
    <cellStyle name="SAPBEXexcCritical4 11 2" xfId="1513"/>
    <cellStyle name="SAPBEXexcCritical4 11 2 2" xfId="1514"/>
    <cellStyle name="SAPBEXexcCritical4 11 3" xfId="1515"/>
    <cellStyle name="SAPBEXexcCritical4 12" xfId="1516"/>
    <cellStyle name="SAPBEXexcCritical4 12 2" xfId="1517"/>
    <cellStyle name="SAPBEXexcCritical4 12 2 2" xfId="1518"/>
    <cellStyle name="SAPBEXexcCritical4 12 3" xfId="1519"/>
    <cellStyle name="SAPBEXexcCritical4 13" xfId="1520"/>
    <cellStyle name="SAPBEXexcCritical4 13 2" xfId="1521"/>
    <cellStyle name="SAPBEXexcCritical4 13 2 2" xfId="1522"/>
    <cellStyle name="SAPBEXexcCritical4 13 3" xfId="1523"/>
    <cellStyle name="SAPBEXexcCritical4 14" xfId="1524"/>
    <cellStyle name="SAPBEXexcCritical4 14 2" xfId="1525"/>
    <cellStyle name="SAPBEXexcCritical4 14 2 2" xfId="1526"/>
    <cellStyle name="SAPBEXexcCritical4 14 3" xfId="1527"/>
    <cellStyle name="SAPBEXexcCritical4 15" xfId="1528"/>
    <cellStyle name="SAPBEXexcCritical4 15 2" xfId="1529"/>
    <cellStyle name="SAPBEXexcCritical4 16" xfId="1530"/>
    <cellStyle name="SAPBEXexcCritical4 2" xfId="1531"/>
    <cellStyle name="SAPBEXexcCritical4 2 10" xfId="1532"/>
    <cellStyle name="SAPBEXexcCritical4 2 10 2" xfId="1533"/>
    <cellStyle name="SAPBEXexcCritical4 2 10 2 2" xfId="1534"/>
    <cellStyle name="SAPBEXexcCritical4 2 10 3" xfId="1535"/>
    <cellStyle name="SAPBEXexcCritical4 2 11" xfId="1536"/>
    <cellStyle name="SAPBEXexcCritical4 2 11 2" xfId="1537"/>
    <cellStyle name="SAPBEXexcCritical4 2 11 2 2" xfId="1538"/>
    <cellStyle name="SAPBEXexcCritical4 2 11 3" xfId="1539"/>
    <cellStyle name="SAPBEXexcCritical4 2 12" xfId="1540"/>
    <cellStyle name="SAPBEXexcCritical4 2 12 2" xfId="1541"/>
    <cellStyle name="SAPBEXexcCritical4 2 12 2 2" xfId="1542"/>
    <cellStyle name="SAPBEXexcCritical4 2 12 3" xfId="1543"/>
    <cellStyle name="SAPBEXexcCritical4 2 13" xfId="1544"/>
    <cellStyle name="SAPBEXexcCritical4 2 13 2" xfId="1545"/>
    <cellStyle name="SAPBEXexcCritical4 2 13 2 2" xfId="1546"/>
    <cellStyle name="SAPBEXexcCritical4 2 13 3" xfId="1547"/>
    <cellStyle name="SAPBEXexcCritical4 2 14" xfId="1548"/>
    <cellStyle name="SAPBEXexcCritical4 2 14 2" xfId="1549"/>
    <cellStyle name="SAPBEXexcCritical4 2 15" xfId="1550"/>
    <cellStyle name="SAPBEXexcCritical4 2 2" xfId="1551"/>
    <cellStyle name="SAPBEXexcCritical4 2 2 2" xfId="1552"/>
    <cellStyle name="SAPBEXexcCritical4 2 2 2 2" xfId="1553"/>
    <cellStyle name="SAPBEXexcCritical4 2 2 3" xfId="1554"/>
    <cellStyle name="SAPBEXexcCritical4 2 3" xfId="1555"/>
    <cellStyle name="SAPBEXexcCritical4 2 3 2" xfId="1556"/>
    <cellStyle name="SAPBEXexcCritical4 2 3 2 2" xfId="1557"/>
    <cellStyle name="SAPBEXexcCritical4 2 3 3" xfId="1558"/>
    <cellStyle name="SAPBEXexcCritical4 2 4" xfId="1559"/>
    <cellStyle name="SAPBEXexcCritical4 2 4 2" xfId="1560"/>
    <cellStyle name="SAPBEXexcCritical4 2 4 2 2" xfId="1561"/>
    <cellStyle name="SAPBEXexcCritical4 2 4 3" xfId="1562"/>
    <cellStyle name="SAPBEXexcCritical4 2 5" xfId="1563"/>
    <cellStyle name="SAPBEXexcCritical4 2 5 2" xfId="1564"/>
    <cellStyle name="SAPBEXexcCritical4 2 5 2 2" xfId="1565"/>
    <cellStyle name="SAPBEXexcCritical4 2 5 3" xfId="1566"/>
    <cellStyle name="SAPBEXexcCritical4 2 6" xfId="1567"/>
    <cellStyle name="SAPBEXexcCritical4 2 6 2" xfId="1568"/>
    <cellStyle name="SAPBEXexcCritical4 2 6 2 2" xfId="1569"/>
    <cellStyle name="SAPBEXexcCritical4 2 6 3" xfId="1570"/>
    <cellStyle name="SAPBEXexcCritical4 2 7" xfId="1571"/>
    <cellStyle name="SAPBEXexcCritical4 2 7 2" xfId="1572"/>
    <cellStyle name="SAPBEXexcCritical4 2 7 2 2" xfId="1573"/>
    <cellStyle name="SAPBEXexcCritical4 2 7 3" xfId="1574"/>
    <cellStyle name="SAPBEXexcCritical4 2 8" xfId="1575"/>
    <cellStyle name="SAPBEXexcCritical4 2 8 2" xfId="1576"/>
    <cellStyle name="SAPBEXexcCritical4 2 8 2 2" xfId="1577"/>
    <cellStyle name="SAPBEXexcCritical4 2 8 3" xfId="1578"/>
    <cellStyle name="SAPBEXexcCritical4 2 9" xfId="1579"/>
    <cellStyle name="SAPBEXexcCritical4 2 9 2" xfId="1580"/>
    <cellStyle name="SAPBEXexcCritical4 2 9 2 2" xfId="1581"/>
    <cellStyle name="SAPBEXexcCritical4 2 9 3" xfId="1582"/>
    <cellStyle name="SAPBEXexcCritical4 3" xfId="1583"/>
    <cellStyle name="SAPBEXexcCritical4 3 2" xfId="1584"/>
    <cellStyle name="SAPBEXexcCritical4 3 2 2" xfId="1585"/>
    <cellStyle name="SAPBEXexcCritical4 3 3" xfId="1586"/>
    <cellStyle name="SAPBEXexcCritical4 4" xfId="1587"/>
    <cellStyle name="SAPBEXexcCritical4 4 2" xfId="1588"/>
    <cellStyle name="SAPBEXexcCritical4 4 2 2" xfId="1589"/>
    <cellStyle name="SAPBEXexcCritical4 4 3" xfId="1590"/>
    <cellStyle name="SAPBEXexcCritical4 5" xfId="1591"/>
    <cellStyle name="SAPBEXexcCritical4 5 2" xfId="1592"/>
    <cellStyle name="SAPBEXexcCritical4 5 2 2" xfId="1593"/>
    <cellStyle name="SAPBEXexcCritical4 5 3" xfId="1594"/>
    <cellStyle name="SAPBEXexcCritical4 6" xfId="1595"/>
    <cellStyle name="SAPBEXexcCritical4 6 2" xfId="1596"/>
    <cellStyle name="SAPBEXexcCritical4 6 2 2" xfId="1597"/>
    <cellStyle name="SAPBEXexcCritical4 6 3" xfId="1598"/>
    <cellStyle name="SAPBEXexcCritical4 7" xfId="1599"/>
    <cellStyle name="SAPBEXexcCritical4 7 2" xfId="1600"/>
    <cellStyle name="SAPBEXexcCritical4 7 2 2" xfId="1601"/>
    <cellStyle name="SAPBEXexcCritical4 7 3" xfId="1602"/>
    <cellStyle name="SAPBEXexcCritical4 8" xfId="1603"/>
    <cellStyle name="SAPBEXexcCritical4 8 2" xfId="1604"/>
    <cellStyle name="SAPBEXexcCritical4 8 2 2" xfId="1605"/>
    <cellStyle name="SAPBEXexcCritical4 8 3" xfId="1606"/>
    <cellStyle name="SAPBEXexcCritical4 9" xfId="1607"/>
    <cellStyle name="SAPBEXexcCritical4 9 2" xfId="1608"/>
    <cellStyle name="SAPBEXexcCritical4 9 2 2" xfId="1609"/>
    <cellStyle name="SAPBEXexcCritical4 9 3" xfId="1610"/>
    <cellStyle name="SAPBEXexcCritical5" xfId="1611"/>
    <cellStyle name="SAPBEXexcCritical5 10" xfId="1612"/>
    <cellStyle name="SAPBEXexcCritical5 10 2" xfId="1613"/>
    <cellStyle name="SAPBEXexcCritical5 10 2 2" xfId="1614"/>
    <cellStyle name="SAPBEXexcCritical5 10 3" xfId="1615"/>
    <cellStyle name="SAPBEXexcCritical5 11" xfId="1616"/>
    <cellStyle name="SAPBEXexcCritical5 11 2" xfId="1617"/>
    <cellStyle name="SAPBEXexcCritical5 11 2 2" xfId="1618"/>
    <cellStyle name="SAPBEXexcCritical5 11 3" xfId="1619"/>
    <cellStyle name="SAPBEXexcCritical5 12" xfId="1620"/>
    <cellStyle name="SAPBEXexcCritical5 12 2" xfId="1621"/>
    <cellStyle name="SAPBEXexcCritical5 12 2 2" xfId="1622"/>
    <cellStyle name="SAPBEXexcCritical5 12 3" xfId="1623"/>
    <cellStyle name="SAPBEXexcCritical5 13" xfId="1624"/>
    <cellStyle name="SAPBEXexcCritical5 13 2" xfId="1625"/>
    <cellStyle name="SAPBEXexcCritical5 13 2 2" xfId="1626"/>
    <cellStyle name="SAPBEXexcCritical5 13 3" xfId="1627"/>
    <cellStyle name="SAPBEXexcCritical5 14" xfId="1628"/>
    <cellStyle name="SAPBEXexcCritical5 14 2" xfId="1629"/>
    <cellStyle name="SAPBEXexcCritical5 14 2 2" xfId="1630"/>
    <cellStyle name="SAPBEXexcCritical5 14 3" xfId="1631"/>
    <cellStyle name="SAPBEXexcCritical5 15" xfId="1632"/>
    <cellStyle name="SAPBEXexcCritical5 15 2" xfId="1633"/>
    <cellStyle name="SAPBEXexcCritical5 16" xfId="1634"/>
    <cellStyle name="SAPBEXexcCritical5 2" xfId="1635"/>
    <cellStyle name="SAPBEXexcCritical5 2 10" xfId="1636"/>
    <cellStyle name="SAPBEXexcCritical5 2 10 2" xfId="1637"/>
    <cellStyle name="SAPBEXexcCritical5 2 10 2 2" xfId="1638"/>
    <cellStyle name="SAPBEXexcCritical5 2 10 3" xfId="1639"/>
    <cellStyle name="SAPBEXexcCritical5 2 11" xfId="1640"/>
    <cellStyle name="SAPBEXexcCritical5 2 11 2" xfId="1641"/>
    <cellStyle name="SAPBEXexcCritical5 2 11 2 2" xfId="1642"/>
    <cellStyle name="SAPBEXexcCritical5 2 11 3" xfId="1643"/>
    <cellStyle name="SAPBEXexcCritical5 2 12" xfId="1644"/>
    <cellStyle name="SAPBEXexcCritical5 2 12 2" xfId="1645"/>
    <cellStyle name="SAPBEXexcCritical5 2 12 2 2" xfId="1646"/>
    <cellStyle name="SAPBEXexcCritical5 2 12 3" xfId="1647"/>
    <cellStyle name="SAPBEXexcCritical5 2 13" xfId="1648"/>
    <cellStyle name="SAPBEXexcCritical5 2 13 2" xfId="1649"/>
    <cellStyle name="SAPBEXexcCritical5 2 13 2 2" xfId="1650"/>
    <cellStyle name="SAPBEXexcCritical5 2 13 3" xfId="1651"/>
    <cellStyle name="SAPBEXexcCritical5 2 14" xfId="1652"/>
    <cellStyle name="SAPBEXexcCritical5 2 14 2" xfId="1653"/>
    <cellStyle name="SAPBEXexcCritical5 2 15" xfId="1654"/>
    <cellStyle name="SAPBEXexcCritical5 2 2" xfId="1655"/>
    <cellStyle name="SAPBEXexcCritical5 2 2 2" xfId="1656"/>
    <cellStyle name="SAPBEXexcCritical5 2 2 2 2" xfId="1657"/>
    <cellStyle name="SAPBEXexcCritical5 2 2 3" xfId="1658"/>
    <cellStyle name="SAPBEXexcCritical5 2 3" xfId="1659"/>
    <cellStyle name="SAPBEXexcCritical5 2 3 2" xfId="1660"/>
    <cellStyle name="SAPBEXexcCritical5 2 3 2 2" xfId="1661"/>
    <cellStyle name="SAPBEXexcCritical5 2 3 3" xfId="1662"/>
    <cellStyle name="SAPBEXexcCritical5 2 4" xfId="1663"/>
    <cellStyle name="SAPBEXexcCritical5 2 4 2" xfId="1664"/>
    <cellStyle name="SAPBEXexcCritical5 2 4 2 2" xfId="1665"/>
    <cellStyle name="SAPBEXexcCritical5 2 4 3" xfId="1666"/>
    <cellStyle name="SAPBEXexcCritical5 2 5" xfId="1667"/>
    <cellStyle name="SAPBEXexcCritical5 2 5 2" xfId="1668"/>
    <cellStyle name="SAPBEXexcCritical5 2 5 2 2" xfId="1669"/>
    <cellStyle name="SAPBEXexcCritical5 2 5 3" xfId="1670"/>
    <cellStyle name="SAPBEXexcCritical5 2 6" xfId="1671"/>
    <cellStyle name="SAPBEXexcCritical5 2 6 2" xfId="1672"/>
    <cellStyle name="SAPBEXexcCritical5 2 6 2 2" xfId="1673"/>
    <cellStyle name="SAPBEXexcCritical5 2 6 3" xfId="1674"/>
    <cellStyle name="SAPBEXexcCritical5 2 7" xfId="1675"/>
    <cellStyle name="SAPBEXexcCritical5 2 7 2" xfId="1676"/>
    <cellStyle name="SAPBEXexcCritical5 2 7 2 2" xfId="1677"/>
    <cellStyle name="SAPBEXexcCritical5 2 7 3" xfId="1678"/>
    <cellStyle name="SAPBEXexcCritical5 2 8" xfId="1679"/>
    <cellStyle name="SAPBEXexcCritical5 2 8 2" xfId="1680"/>
    <cellStyle name="SAPBEXexcCritical5 2 8 2 2" xfId="1681"/>
    <cellStyle name="SAPBEXexcCritical5 2 8 3" xfId="1682"/>
    <cellStyle name="SAPBEXexcCritical5 2 9" xfId="1683"/>
    <cellStyle name="SAPBEXexcCritical5 2 9 2" xfId="1684"/>
    <cellStyle name="SAPBEXexcCritical5 2 9 2 2" xfId="1685"/>
    <cellStyle name="SAPBEXexcCritical5 2 9 3" xfId="1686"/>
    <cellStyle name="SAPBEXexcCritical5 3" xfId="1687"/>
    <cellStyle name="SAPBEXexcCritical5 3 2" xfId="1688"/>
    <cellStyle name="SAPBEXexcCritical5 3 2 2" xfId="1689"/>
    <cellStyle name="SAPBEXexcCritical5 3 3" xfId="1690"/>
    <cellStyle name="SAPBEXexcCritical5 4" xfId="1691"/>
    <cellStyle name="SAPBEXexcCritical5 4 2" xfId="1692"/>
    <cellStyle name="SAPBEXexcCritical5 4 2 2" xfId="1693"/>
    <cellStyle name="SAPBEXexcCritical5 4 3" xfId="1694"/>
    <cellStyle name="SAPBEXexcCritical5 5" xfId="1695"/>
    <cellStyle name="SAPBEXexcCritical5 5 2" xfId="1696"/>
    <cellStyle name="SAPBEXexcCritical5 5 2 2" xfId="1697"/>
    <cellStyle name="SAPBEXexcCritical5 5 3" xfId="1698"/>
    <cellStyle name="SAPBEXexcCritical5 6" xfId="1699"/>
    <cellStyle name="SAPBEXexcCritical5 6 2" xfId="1700"/>
    <cellStyle name="SAPBEXexcCritical5 6 2 2" xfId="1701"/>
    <cellStyle name="SAPBEXexcCritical5 6 3" xfId="1702"/>
    <cellStyle name="SAPBEXexcCritical5 7" xfId="1703"/>
    <cellStyle name="SAPBEXexcCritical5 7 2" xfId="1704"/>
    <cellStyle name="SAPBEXexcCritical5 7 2 2" xfId="1705"/>
    <cellStyle name="SAPBEXexcCritical5 7 3" xfId="1706"/>
    <cellStyle name="SAPBEXexcCritical5 8" xfId="1707"/>
    <cellStyle name="SAPBEXexcCritical5 8 2" xfId="1708"/>
    <cellStyle name="SAPBEXexcCritical5 8 2 2" xfId="1709"/>
    <cellStyle name="SAPBEXexcCritical5 8 3" xfId="1710"/>
    <cellStyle name="SAPBEXexcCritical5 9" xfId="1711"/>
    <cellStyle name="SAPBEXexcCritical5 9 2" xfId="1712"/>
    <cellStyle name="SAPBEXexcCritical5 9 2 2" xfId="1713"/>
    <cellStyle name="SAPBEXexcCritical5 9 3" xfId="1714"/>
    <cellStyle name="SAPBEXexcCritical6" xfId="1715"/>
    <cellStyle name="SAPBEXexcCritical6 10" xfId="1716"/>
    <cellStyle name="SAPBEXexcCritical6 10 2" xfId="1717"/>
    <cellStyle name="SAPBEXexcCritical6 10 2 2" xfId="1718"/>
    <cellStyle name="SAPBEXexcCritical6 10 3" xfId="1719"/>
    <cellStyle name="SAPBEXexcCritical6 11" xfId="1720"/>
    <cellStyle name="SAPBEXexcCritical6 11 2" xfId="1721"/>
    <cellStyle name="SAPBEXexcCritical6 11 2 2" xfId="1722"/>
    <cellStyle name="SAPBEXexcCritical6 11 3" xfId="1723"/>
    <cellStyle name="SAPBEXexcCritical6 12" xfId="1724"/>
    <cellStyle name="SAPBEXexcCritical6 12 2" xfId="1725"/>
    <cellStyle name="SAPBEXexcCritical6 12 2 2" xfId="1726"/>
    <cellStyle name="SAPBEXexcCritical6 12 3" xfId="1727"/>
    <cellStyle name="SAPBEXexcCritical6 13" xfId="1728"/>
    <cellStyle name="SAPBEXexcCritical6 13 2" xfId="1729"/>
    <cellStyle name="SAPBEXexcCritical6 13 2 2" xfId="1730"/>
    <cellStyle name="SAPBEXexcCritical6 13 3" xfId="1731"/>
    <cellStyle name="SAPBEXexcCritical6 14" xfId="1732"/>
    <cellStyle name="SAPBEXexcCritical6 14 2" xfId="1733"/>
    <cellStyle name="SAPBEXexcCritical6 14 2 2" xfId="1734"/>
    <cellStyle name="SAPBEXexcCritical6 14 3" xfId="1735"/>
    <cellStyle name="SAPBEXexcCritical6 15" xfId="1736"/>
    <cellStyle name="SAPBEXexcCritical6 15 2" xfId="1737"/>
    <cellStyle name="SAPBEXexcCritical6 16" xfId="1738"/>
    <cellStyle name="SAPBEXexcCritical6 2" xfId="1739"/>
    <cellStyle name="SAPBEXexcCritical6 2 10" xfId="1740"/>
    <cellStyle name="SAPBEXexcCritical6 2 10 2" xfId="1741"/>
    <cellStyle name="SAPBEXexcCritical6 2 10 2 2" xfId="1742"/>
    <cellStyle name="SAPBEXexcCritical6 2 10 3" xfId="1743"/>
    <cellStyle name="SAPBEXexcCritical6 2 11" xfId="1744"/>
    <cellStyle name="SAPBEXexcCritical6 2 11 2" xfId="1745"/>
    <cellStyle name="SAPBEXexcCritical6 2 11 2 2" xfId="1746"/>
    <cellStyle name="SAPBEXexcCritical6 2 11 3" xfId="1747"/>
    <cellStyle name="SAPBEXexcCritical6 2 12" xfId="1748"/>
    <cellStyle name="SAPBEXexcCritical6 2 12 2" xfId="1749"/>
    <cellStyle name="SAPBEXexcCritical6 2 12 2 2" xfId="1750"/>
    <cellStyle name="SAPBEXexcCritical6 2 12 3" xfId="1751"/>
    <cellStyle name="SAPBEXexcCritical6 2 13" xfId="1752"/>
    <cellStyle name="SAPBEXexcCritical6 2 13 2" xfId="1753"/>
    <cellStyle name="SAPBEXexcCritical6 2 13 2 2" xfId="1754"/>
    <cellStyle name="SAPBEXexcCritical6 2 13 3" xfId="1755"/>
    <cellStyle name="SAPBEXexcCritical6 2 14" xfId="1756"/>
    <cellStyle name="SAPBEXexcCritical6 2 14 2" xfId="1757"/>
    <cellStyle name="SAPBEXexcCritical6 2 15" xfId="1758"/>
    <cellStyle name="SAPBEXexcCritical6 2 2" xfId="1759"/>
    <cellStyle name="SAPBEXexcCritical6 2 2 2" xfId="1760"/>
    <cellStyle name="SAPBEXexcCritical6 2 2 2 2" xfId="1761"/>
    <cellStyle name="SAPBEXexcCritical6 2 2 3" xfId="1762"/>
    <cellStyle name="SAPBEXexcCritical6 2 3" xfId="1763"/>
    <cellStyle name="SAPBEXexcCritical6 2 3 2" xfId="1764"/>
    <cellStyle name="SAPBEXexcCritical6 2 3 2 2" xfId="1765"/>
    <cellStyle name="SAPBEXexcCritical6 2 3 3" xfId="1766"/>
    <cellStyle name="SAPBEXexcCritical6 2 4" xfId="1767"/>
    <cellStyle name="SAPBEXexcCritical6 2 4 2" xfId="1768"/>
    <cellStyle name="SAPBEXexcCritical6 2 4 2 2" xfId="1769"/>
    <cellStyle name="SAPBEXexcCritical6 2 4 3" xfId="1770"/>
    <cellStyle name="SAPBEXexcCritical6 2 5" xfId="1771"/>
    <cellStyle name="SAPBEXexcCritical6 2 5 2" xfId="1772"/>
    <cellStyle name="SAPBEXexcCritical6 2 5 2 2" xfId="1773"/>
    <cellStyle name="SAPBEXexcCritical6 2 5 3" xfId="1774"/>
    <cellStyle name="SAPBEXexcCritical6 2 6" xfId="1775"/>
    <cellStyle name="SAPBEXexcCritical6 2 6 2" xfId="1776"/>
    <cellStyle name="SAPBEXexcCritical6 2 6 2 2" xfId="1777"/>
    <cellStyle name="SAPBEXexcCritical6 2 6 3" xfId="1778"/>
    <cellStyle name="SAPBEXexcCritical6 2 7" xfId="1779"/>
    <cellStyle name="SAPBEXexcCritical6 2 7 2" xfId="1780"/>
    <cellStyle name="SAPBEXexcCritical6 2 7 2 2" xfId="1781"/>
    <cellStyle name="SAPBEXexcCritical6 2 7 3" xfId="1782"/>
    <cellStyle name="SAPBEXexcCritical6 2 8" xfId="1783"/>
    <cellStyle name="SAPBEXexcCritical6 2 8 2" xfId="1784"/>
    <cellStyle name="SAPBEXexcCritical6 2 8 2 2" xfId="1785"/>
    <cellStyle name="SAPBEXexcCritical6 2 8 3" xfId="1786"/>
    <cellStyle name="SAPBEXexcCritical6 2 9" xfId="1787"/>
    <cellStyle name="SAPBEXexcCritical6 2 9 2" xfId="1788"/>
    <cellStyle name="SAPBEXexcCritical6 2 9 2 2" xfId="1789"/>
    <cellStyle name="SAPBEXexcCritical6 2 9 3" xfId="1790"/>
    <cellStyle name="SAPBEXexcCritical6 3" xfId="1791"/>
    <cellStyle name="SAPBEXexcCritical6 3 2" xfId="1792"/>
    <cellStyle name="SAPBEXexcCritical6 3 2 2" xfId="1793"/>
    <cellStyle name="SAPBEXexcCritical6 3 3" xfId="1794"/>
    <cellStyle name="SAPBEXexcCritical6 4" xfId="1795"/>
    <cellStyle name="SAPBEXexcCritical6 4 2" xfId="1796"/>
    <cellStyle name="SAPBEXexcCritical6 4 2 2" xfId="1797"/>
    <cellStyle name="SAPBEXexcCritical6 4 3" xfId="1798"/>
    <cellStyle name="SAPBEXexcCritical6 5" xfId="1799"/>
    <cellStyle name="SAPBEXexcCritical6 5 2" xfId="1800"/>
    <cellStyle name="SAPBEXexcCritical6 5 2 2" xfId="1801"/>
    <cellStyle name="SAPBEXexcCritical6 5 3" xfId="1802"/>
    <cellStyle name="SAPBEXexcCritical6 6" xfId="1803"/>
    <cellStyle name="SAPBEXexcCritical6 6 2" xfId="1804"/>
    <cellStyle name="SAPBEXexcCritical6 6 2 2" xfId="1805"/>
    <cellStyle name="SAPBEXexcCritical6 6 3" xfId="1806"/>
    <cellStyle name="SAPBEXexcCritical6 7" xfId="1807"/>
    <cellStyle name="SAPBEXexcCritical6 7 2" xfId="1808"/>
    <cellStyle name="SAPBEXexcCritical6 7 2 2" xfId="1809"/>
    <cellStyle name="SAPBEXexcCritical6 7 3" xfId="1810"/>
    <cellStyle name="SAPBEXexcCritical6 8" xfId="1811"/>
    <cellStyle name="SAPBEXexcCritical6 8 2" xfId="1812"/>
    <cellStyle name="SAPBEXexcCritical6 8 2 2" xfId="1813"/>
    <cellStyle name="SAPBEXexcCritical6 8 3" xfId="1814"/>
    <cellStyle name="SAPBEXexcCritical6 9" xfId="1815"/>
    <cellStyle name="SAPBEXexcCritical6 9 2" xfId="1816"/>
    <cellStyle name="SAPBEXexcCritical6 9 2 2" xfId="1817"/>
    <cellStyle name="SAPBEXexcCritical6 9 3" xfId="1818"/>
    <cellStyle name="SAPBEXexcGood1" xfId="1819"/>
    <cellStyle name="SAPBEXexcGood1 10" xfId="1820"/>
    <cellStyle name="SAPBEXexcGood1 10 2" xfId="1821"/>
    <cellStyle name="SAPBEXexcGood1 10 2 2" xfId="1822"/>
    <cellStyle name="SAPBEXexcGood1 10 3" xfId="1823"/>
    <cellStyle name="SAPBEXexcGood1 11" xfId="1824"/>
    <cellStyle name="SAPBEXexcGood1 11 2" xfId="1825"/>
    <cellStyle name="SAPBEXexcGood1 11 2 2" xfId="1826"/>
    <cellStyle name="SAPBEXexcGood1 11 3" xfId="1827"/>
    <cellStyle name="SAPBEXexcGood1 12" xfId="1828"/>
    <cellStyle name="SAPBEXexcGood1 12 2" xfId="1829"/>
    <cellStyle name="SAPBEXexcGood1 12 2 2" xfId="1830"/>
    <cellStyle name="SAPBEXexcGood1 12 3" xfId="1831"/>
    <cellStyle name="SAPBEXexcGood1 13" xfId="1832"/>
    <cellStyle name="SAPBEXexcGood1 13 2" xfId="1833"/>
    <cellStyle name="SAPBEXexcGood1 13 2 2" xfId="1834"/>
    <cellStyle name="SAPBEXexcGood1 13 3" xfId="1835"/>
    <cellStyle name="SAPBEXexcGood1 14" xfId="1836"/>
    <cellStyle name="SAPBEXexcGood1 14 2" xfId="1837"/>
    <cellStyle name="SAPBEXexcGood1 14 2 2" xfId="1838"/>
    <cellStyle name="SAPBEXexcGood1 14 3" xfId="1839"/>
    <cellStyle name="SAPBEXexcGood1 15" xfId="1840"/>
    <cellStyle name="SAPBEXexcGood1 15 2" xfId="1841"/>
    <cellStyle name="SAPBEXexcGood1 16" xfId="1842"/>
    <cellStyle name="SAPBEXexcGood1 2" xfId="1843"/>
    <cellStyle name="SAPBEXexcGood1 2 10" xfId="1844"/>
    <cellStyle name="SAPBEXexcGood1 2 10 2" xfId="1845"/>
    <cellStyle name="SAPBEXexcGood1 2 10 2 2" xfId="1846"/>
    <cellStyle name="SAPBEXexcGood1 2 10 3" xfId="1847"/>
    <cellStyle name="SAPBEXexcGood1 2 11" xfId="1848"/>
    <cellStyle name="SAPBEXexcGood1 2 11 2" xfId="1849"/>
    <cellStyle name="SAPBEXexcGood1 2 11 2 2" xfId="1850"/>
    <cellStyle name="SAPBEXexcGood1 2 11 3" xfId="1851"/>
    <cellStyle name="SAPBEXexcGood1 2 12" xfId="1852"/>
    <cellStyle name="SAPBEXexcGood1 2 12 2" xfId="1853"/>
    <cellStyle name="SAPBEXexcGood1 2 12 2 2" xfId="1854"/>
    <cellStyle name="SAPBEXexcGood1 2 12 3" xfId="1855"/>
    <cellStyle name="SAPBEXexcGood1 2 13" xfId="1856"/>
    <cellStyle name="SAPBEXexcGood1 2 13 2" xfId="1857"/>
    <cellStyle name="SAPBEXexcGood1 2 13 2 2" xfId="1858"/>
    <cellStyle name="SAPBEXexcGood1 2 13 3" xfId="1859"/>
    <cellStyle name="SAPBEXexcGood1 2 14" xfId="1860"/>
    <cellStyle name="SAPBEXexcGood1 2 14 2" xfId="1861"/>
    <cellStyle name="SAPBEXexcGood1 2 15" xfId="1862"/>
    <cellStyle name="SAPBEXexcGood1 2 2" xfId="1863"/>
    <cellStyle name="SAPBEXexcGood1 2 2 2" xfId="1864"/>
    <cellStyle name="SAPBEXexcGood1 2 2 2 2" xfId="1865"/>
    <cellStyle name="SAPBEXexcGood1 2 2 3" xfId="1866"/>
    <cellStyle name="SAPBEXexcGood1 2 3" xfId="1867"/>
    <cellStyle name="SAPBEXexcGood1 2 3 2" xfId="1868"/>
    <cellStyle name="SAPBEXexcGood1 2 3 2 2" xfId="1869"/>
    <cellStyle name="SAPBEXexcGood1 2 3 3" xfId="1870"/>
    <cellStyle name="SAPBEXexcGood1 2 4" xfId="1871"/>
    <cellStyle name="SAPBEXexcGood1 2 4 2" xfId="1872"/>
    <cellStyle name="SAPBEXexcGood1 2 4 2 2" xfId="1873"/>
    <cellStyle name="SAPBEXexcGood1 2 4 3" xfId="1874"/>
    <cellStyle name="SAPBEXexcGood1 2 5" xfId="1875"/>
    <cellStyle name="SAPBEXexcGood1 2 5 2" xfId="1876"/>
    <cellStyle name="SAPBEXexcGood1 2 5 2 2" xfId="1877"/>
    <cellStyle name="SAPBEXexcGood1 2 5 3" xfId="1878"/>
    <cellStyle name="SAPBEXexcGood1 2 6" xfId="1879"/>
    <cellStyle name="SAPBEXexcGood1 2 6 2" xfId="1880"/>
    <cellStyle name="SAPBEXexcGood1 2 6 2 2" xfId="1881"/>
    <cellStyle name="SAPBEXexcGood1 2 6 3" xfId="1882"/>
    <cellStyle name="SAPBEXexcGood1 2 7" xfId="1883"/>
    <cellStyle name="SAPBEXexcGood1 2 7 2" xfId="1884"/>
    <cellStyle name="SAPBEXexcGood1 2 7 2 2" xfId="1885"/>
    <cellStyle name="SAPBEXexcGood1 2 7 3" xfId="1886"/>
    <cellStyle name="SAPBEXexcGood1 2 8" xfId="1887"/>
    <cellStyle name="SAPBEXexcGood1 2 8 2" xfId="1888"/>
    <cellStyle name="SAPBEXexcGood1 2 8 2 2" xfId="1889"/>
    <cellStyle name="SAPBEXexcGood1 2 8 3" xfId="1890"/>
    <cellStyle name="SAPBEXexcGood1 2 9" xfId="1891"/>
    <cellStyle name="SAPBEXexcGood1 2 9 2" xfId="1892"/>
    <cellStyle name="SAPBEXexcGood1 2 9 2 2" xfId="1893"/>
    <cellStyle name="SAPBEXexcGood1 2 9 3" xfId="1894"/>
    <cellStyle name="SAPBEXexcGood1 3" xfId="1895"/>
    <cellStyle name="SAPBEXexcGood1 3 2" xfId="1896"/>
    <cellStyle name="SAPBEXexcGood1 3 2 2" xfId="1897"/>
    <cellStyle name="SAPBEXexcGood1 3 3" xfId="1898"/>
    <cellStyle name="SAPBEXexcGood1 4" xfId="1899"/>
    <cellStyle name="SAPBEXexcGood1 4 2" xfId="1900"/>
    <cellStyle name="SAPBEXexcGood1 4 2 2" xfId="1901"/>
    <cellStyle name="SAPBEXexcGood1 4 3" xfId="1902"/>
    <cellStyle name="SAPBEXexcGood1 5" xfId="1903"/>
    <cellStyle name="SAPBEXexcGood1 5 2" xfId="1904"/>
    <cellStyle name="SAPBEXexcGood1 5 2 2" xfId="1905"/>
    <cellStyle name="SAPBEXexcGood1 5 3" xfId="1906"/>
    <cellStyle name="SAPBEXexcGood1 6" xfId="1907"/>
    <cellStyle name="SAPBEXexcGood1 6 2" xfId="1908"/>
    <cellStyle name="SAPBEXexcGood1 6 2 2" xfId="1909"/>
    <cellStyle name="SAPBEXexcGood1 6 3" xfId="1910"/>
    <cellStyle name="SAPBEXexcGood1 7" xfId="1911"/>
    <cellStyle name="SAPBEXexcGood1 7 2" xfId="1912"/>
    <cellStyle name="SAPBEXexcGood1 7 2 2" xfId="1913"/>
    <cellStyle name="SAPBEXexcGood1 7 3" xfId="1914"/>
    <cellStyle name="SAPBEXexcGood1 8" xfId="1915"/>
    <cellStyle name="SAPBEXexcGood1 8 2" xfId="1916"/>
    <cellStyle name="SAPBEXexcGood1 8 2 2" xfId="1917"/>
    <cellStyle name="SAPBEXexcGood1 8 3" xfId="1918"/>
    <cellStyle name="SAPBEXexcGood1 9" xfId="1919"/>
    <cellStyle name="SAPBEXexcGood1 9 2" xfId="1920"/>
    <cellStyle name="SAPBEXexcGood1 9 2 2" xfId="1921"/>
    <cellStyle name="SAPBEXexcGood1 9 3" xfId="1922"/>
    <cellStyle name="SAPBEXexcGood2" xfId="1923"/>
    <cellStyle name="SAPBEXexcGood2 10" xfId="1924"/>
    <cellStyle name="SAPBEXexcGood2 10 2" xfId="1925"/>
    <cellStyle name="SAPBEXexcGood2 10 2 2" xfId="1926"/>
    <cellStyle name="SAPBEXexcGood2 10 3" xfId="1927"/>
    <cellStyle name="SAPBEXexcGood2 11" xfId="1928"/>
    <cellStyle name="SAPBEXexcGood2 11 2" xfId="1929"/>
    <cellStyle name="SAPBEXexcGood2 11 2 2" xfId="1930"/>
    <cellStyle name="SAPBEXexcGood2 11 3" xfId="1931"/>
    <cellStyle name="SAPBEXexcGood2 12" xfId="1932"/>
    <cellStyle name="SAPBEXexcGood2 12 2" xfId="1933"/>
    <cellStyle name="SAPBEXexcGood2 12 2 2" xfId="1934"/>
    <cellStyle name="SAPBEXexcGood2 12 3" xfId="1935"/>
    <cellStyle name="SAPBEXexcGood2 13" xfId="1936"/>
    <cellStyle name="SAPBEXexcGood2 13 2" xfId="1937"/>
    <cellStyle name="SAPBEXexcGood2 13 2 2" xfId="1938"/>
    <cellStyle name="SAPBEXexcGood2 13 3" xfId="1939"/>
    <cellStyle name="SAPBEXexcGood2 14" xfId="1940"/>
    <cellStyle name="SAPBEXexcGood2 14 2" xfId="1941"/>
    <cellStyle name="SAPBEXexcGood2 14 2 2" xfId="1942"/>
    <cellStyle name="SAPBEXexcGood2 14 3" xfId="1943"/>
    <cellStyle name="SAPBEXexcGood2 15" xfId="1944"/>
    <cellStyle name="SAPBEXexcGood2 15 2" xfId="1945"/>
    <cellStyle name="SAPBEXexcGood2 16" xfId="1946"/>
    <cellStyle name="SAPBEXexcGood2 2" xfId="1947"/>
    <cellStyle name="SAPBEXexcGood2 2 10" xfId="1948"/>
    <cellStyle name="SAPBEXexcGood2 2 10 2" xfId="1949"/>
    <cellStyle name="SAPBEXexcGood2 2 10 2 2" xfId="1950"/>
    <cellStyle name="SAPBEXexcGood2 2 10 3" xfId="1951"/>
    <cellStyle name="SAPBEXexcGood2 2 11" xfId="1952"/>
    <cellStyle name="SAPBEXexcGood2 2 11 2" xfId="1953"/>
    <cellStyle name="SAPBEXexcGood2 2 11 2 2" xfId="1954"/>
    <cellStyle name="SAPBEXexcGood2 2 11 3" xfId="1955"/>
    <cellStyle name="SAPBEXexcGood2 2 12" xfId="1956"/>
    <cellStyle name="SAPBEXexcGood2 2 12 2" xfId="1957"/>
    <cellStyle name="SAPBEXexcGood2 2 12 2 2" xfId="1958"/>
    <cellStyle name="SAPBEXexcGood2 2 12 3" xfId="1959"/>
    <cellStyle name="SAPBEXexcGood2 2 13" xfId="1960"/>
    <cellStyle name="SAPBEXexcGood2 2 13 2" xfId="1961"/>
    <cellStyle name="SAPBEXexcGood2 2 13 2 2" xfId="1962"/>
    <cellStyle name="SAPBEXexcGood2 2 13 3" xfId="1963"/>
    <cellStyle name="SAPBEXexcGood2 2 14" xfId="1964"/>
    <cellStyle name="SAPBEXexcGood2 2 14 2" xfId="1965"/>
    <cellStyle name="SAPBEXexcGood2 2 15" xfId="1966"/>
    <cellStyle name="SAPBEXexcGood2 2 2" xfId="1967"/>
    <cellStyle name="SAPBEXexcGood2 2 2 2" xfId="1968"/>
    <cellStyle name="SAPBEXexcGood2 2 2 2 2" xfId="1969"/>
    <cellStyle name="SAPBEXexcGood2 2 2 3" xfId="1970"/>
    <cellStyle name="SAPBEXexcGood2 2 3" xfId="1971"/>
    <cellStyle name="SAPBEXexcGood2 2 3 2" xfId="1972"/>
    <cellStyle name="SAPBEXexcGood2 2 3 2 2" xfId="1973"/>
    <cellStyle name="SAPBEXexcGood2 2 3 3" xfId="1974"/>
    <cellStyle name="SAPBEXexcGood2 2 4" xfId="1975"/>
    <cellStyle name="SAPBEXexcGood2 2 4 2" xfId="1976"/>
    <cellStyle name="SAPBEXexcGood2 2 4 2 2" xfId="1977"/>
    <cellStyle name="SAPBEXexcGood2 2 4 3" xfId="1978"/>
    <cellStyle name="SAPBEXexcGood2 2 5" xfId="1979"/>
    <cellStyle name="SAPBEXexcGood2 2 5 2" xfId="1980"/>
    <cellStyle name="SAPBEXexcGood2 2 5 2 2" xfId="1981"/>
    <cellStyle name="SAPBEXexcGood2 2 5 3" xfId="1982"/>
    <cellStyle name="SAPBEXexcGood2 2 6" xfId="1983"/>
    <cellStyle name="SAPBEXexcGood2 2 6 2" xfId="1984"/>
    <cellStyle name="SAPBEXexcGood2 2 6 2 2" xfId="1985"/>
    <cellStyle name="SAPBEXexcGood2 2 6 3" xfId="1986"/>
    <cellStyle name="SAPBEXexcGood2 2 7" xfId="1987"/>
    <cellStyle name="SAPBEXexcGood2 2 7 2" xfId="1988"/>
    <cellStyle name="SAPBEXexcGood2 2 7 2 2" xfId="1989"/>
    <cellStyle name="SAPBEXexcGood2 2 7 3" xfId="1990"/>
    <cellStyle name="SAPBEXexcGood2 2 8" xfId="1991"/>
    <cellStyle name="SAPBEXexcGood2 2 8 2" xfId="1992"/>
    <cellStyle name="SAPBEXexcGood2 2 8 2 2" xfId="1993"/>
    <cellStyle name="SAPBEXexcGood2 2 8 3" xfId="1994"/>
    <cellStyle name="SAPBEXexcGood2 2 9" xfId="1995"/>
    <cellStyle name="SAPBEXexcGood2 2 9 2" xfId="1996"/>
    <cellStyle name="SAPBEXexcGood2 2 9 2 2" xfId="1997"/>
    <cellStyle name="SAPBEXexcGood2 2 9 3" xfId="1998"/>
    <cellStyle name="SAPBEXexcGood2 3" xfId="1999"/>
    <cellStyle name="SAPBEXexcGood2 3 2" xfId="2000"/>
    <cellStyle name="SAPBEXexcGood2 3 2 2" xfId="2001"/>
    <cellStyle name="SAPBEXexcGood2 3 3" xfId="2002"/>
    <cellStyle name="SAPBEXexcGood2 4" xfId="2003"/>
    <cellStyle name="SAPBEXexcGood2 4 2" xfId="2004"/>
    <cellStyle name="SAPBEXexcGood2 4 2 2" xfId="2005"/>
    <cellStyle name="SAPBEXexcGood2 4 3" xfId="2006"/>
    <cellStyle name="SAPBEXexcGood2 5" xfId="2007"/>
    <cellStyle name="SAPBEXexcGood2 5 2" xfId="2008"/>
    <cellStyle name="SAPBEXexcGood2 5 2 2" xfId="2009"/>
    <cellStyle name="SAPBEXexcGood2 5 3" xfId="2010"/>
    <cellStyle name="SAPBEXexcGood2 6" xfId="2011"/>
    <cellStyle name="SAPBEXexcGood2 6 2" xfId="2012"/>
    <cellStyle name="SAPBEXexcGood2 6 2 2" xfId="2013"/>
    <cellStyle name="SAPBEXexcGood2 6 3" xfId="2014"/>
    <cellStyle name="SAPBEXexcGood2 7" xfId="2015"/>
    <cellStyle name="SAPBEXexcGood2 7 2" xfId="2016"/>
    <cellStyle name="SAPBEXexcGood2 7 2 2" xfId="2017"/>
    <cellStyle name="SAPBEXexcGood2 7 3" xfId="2018"/>
    <cellStyle name="SAPBEXexcGood2 8" xfId="2019"/>
    <cellStyle name="SAPBEXexcGood2 8 2" xfId="2020"/>
    <cellStyle name="SAPBEXexcGood2 8 2 2" xfId="2021"/>
    <cellStyle name="SAPBEXexcGood2 8 3" xfId="2022"/>
    <cellStyle name="SAPBEXexcGood2 9" xfId="2023"/>
    <cellStyle name="SAPBEXexcGood2 9 2" xfId="2024"/>
    <cellStyle name="SAPBEXexcGood2 9 2 2" xfId="2025"/>
    <cellStyle name="SAPBEXexcGood2 9 3" xfId="2026"/>
    <cellStyle name="SAPBEXexcGood3" xfId="2027"/>
    <cellStyle name="SAPBEXexcGood3 10" xfId="2028"/>
    <cellStyle name="SAPBEXexcGood3 10 2" xfId="2029"/>
    <cellStyle name="SAPBEXexcGood3 10 2 2" xfId="2030"/>
    <cellStyle name="SAPBEXexcGood3 10 3" xfId="2031"/>
    <cellStyle name="SAPBEXexcGood3 11" xfId="2032"/>
    <cellStyle name="SAPBEXexcGood3 11 2" xfId="2033"/>
    <cellStyle name="SAPBEXexcGood3 11 2 2" xfId="2034"/>
    <cellStyle name="SAPBEXexcGood3 11 3" xfId="2035"/>
    <cellStyle name="SAPBEXexcGood3 12" xfId="2036"/>
    <cellStyle name="SAPBEXexcGood3 12 2" xfId="2037"/>
    <cellStyle name="SAPBEXexcGood3 12 2 2" xfId="2038"/>
    <cellStyle name="SAPBEXexcGood3 12 3" xfId="2039"/>
    <cellStyle name="SAPBEXexcGood3 13" xfId="2040"/>
    <cellStyle name="SAPBEXexcGood3 13 2" xfId="2041"/>
    <cellStyle name="SAPBEXexcGood3 13 2 2" xfId="2042"/>
    <cellStyle name="SAPBEXexcGood3 13 3" xfId="2043"/>
    <cellStyle name="SAPBEXexcGood3 14" xfId="2044"/>
    <cellStyle name="SAPBEXexcGood3 14 2" xfId="2045"/>
    <cellStyle name="SAPBEXexcGood3 14 2 2" xfId="2046"/>
    <cellStyle name="SAPBEXexcGood3 14 3" xfId="2047"/>
    <cellStyle name="SAPBEXexcGood3 15" xfId="2048"/>
    <cellStyle name="SAPBEXexcGood3 15 2" xfId="2049"/>
    <cellStyle name="SAPBEXexcGood3 16" xfId="2050"/>
    <cellStyle name="SAPBEXexcGood3 2" xfId="2051"/>
    <cellStyle name="SAPBEXexcGood3 2 10" xfId="2052"/>
    <cellStyle name="SAPBEXexcGood3 2 10 2" xfId="2053"/>
    <cellStyle name="SAPBEXexcGood3 2 10 2 2" xfId="2054"/>
    <cellStyle name="SAPBEXexcGood3 2 10 3" xfId="2055"/>
    <cellStyle name="SAPBEXexcGood3 2 11" xfId="2056"/>
    <cellStyle name="SAPBEXexcGood3 2 11 2" xfId="2057"/>
    <cellStyle name="SAPBEXexcGood3 2 11 2 2" xfId="2058"/>
    <cellStyle name="SAPBEXexcGood3 2 11 3" xfId="2059"/>
    <cellStyle name="SAPBEXexcGood3 2 12" xfId="2060"/>
    <cellStyle name="SAPBEXexcGood3 2 12 2" xfId="2061"/>
    <cellStyle name="SAPBEXexcGood3 2 12 2 2" xfId="2062"/>
    <cellStyle name="SAPBEXexcGood3 2 12 3" xfId="2063"/>
    <cellStyle name="SAPBEXexcGood3 2 13" xfId="2064"/>
    <cellStyle name="SAPBEXexcGood3 2 13 2" xfId="2065"/>
    <cellStyle name="SAPBEXexcGood3 2 13 2 2" xfId="2066"/>
    <cellStyle name="SAPBEXexcGood3 2 13 3" xfId="2067"/>
    <cellStyle name="SAPBEXexcGood3 2 14" xfId="2068"/>
    <cellStyle name="SAPBEXexcGood3 2 14 2" xfId="2069"/>
    <cellStyle name="SAPBEXexcGood3 2 15" xfId="2070"/>
    <cellStyle name="SAPBEXexcGood3 2 2" xfId="2071"/>
    <cellStyle name="SAPBEXexcGood3 2 2 2" xfId="2072"/>
    <cellStyle name="SAPBEXexcGood3 2 2 2 2" xfId="2073"/>
    <cellStyle name="SAPBEXexcGood3 2 2 3" xfId="2074"/>
    <cellStyle name="SAPBEXexcGood3 2 3" xfId="2075"/>
    <cellStyle name="SAPBEXexcGood3 2 3 2" xfId="2076"/>
    <cellStyle name="SAPBEXexcGood3 2 3 2 2" xfId="2077"/>
    <cellStyle name="SAPBEXexcGood3 2 3 3" xfId="2078"/>
    <cellStyle name="SAPBEXexcGood3 2 4" xfId="2079"/>
    <cellStyle name="SAPBEXexcGood3 2 4 2" xfId="2080"/>
    <cellStyle name="SAPBEXexcGood3 2 4 2 2" xfId="2081"/>
    <cellStyle name="SAPBEXexcGood3 2 4 3" xfId="2082"/>
    <cellStyle name="SAPBEXexcGood3 2 5" xfId="2083"/>
    <cellStyle name="SAPBEXexcGood3 2 5 2" xfId="2084"/>
    <cellStyle name="SAPBEXexcGood3 2 5 2 2" xfId="2085"/>
    <cellStyle name="SAPBEXexcGood3 2 5 3" xfId="2086"/>
    <cellStyle name="SAPBEXexcGood3 2 6" xfId="2087"/>
    <cellStyle name="SAPBEXexcGood3 2 6 2" xfId="2088"/>
    <cellStyle name="SAPBEXexcGood3 2 6 2 2" xfId="2089"/>
    <cellStyle name="SAPBEXexcGood3 2 6 3" xfId="2090"/>
    <cellStyle name="SAPBEXexcGood3 2 7" xfId="2091"/>
    <cellStyle name="SAPBEXexcGood3 2 7 2" xfId="2092"/>
    <cellStyle name="SAPBEXexcGood3 2 7 2 2" xfId="2093"/>
    <cellStyle name="SAPBEXexcGood3 2 7 3" xfId="2094"/>
    <cellStyle name="SAPBEXexcGood3 2 8" xfId="2095"/>
    <cellStyle name="SAPBEXexcGood3 2 8 2" xfId="2096"/>
    <cellStyle name="SAPBEXexcGood3 2 8 2 2" xfId="2097"/>
    <cellStyle name="SAPBEXexcGood3 2 8 3" xfId="2098"/>
    <cellStyle name="SAPBEXexcGood3 2 9" xfId="2099"/>
    <cellStyle name="SAPBEXexcGood3 2 9 2" xfId="2100"/>
    <cellStyle name="SAPBEXexcGood3 2 9 2 2" xfId="2101"/>
    <cellStyle name="SAPBEXexcGood3 2 9 3" xfId="2102"/>
    <cellStyle name="SAPBEXexcGood3 3" xfId="2103"/>
    <cellStyle name="SAPBEXexcGood3 3 2" xfId="2104"/>
    <cellStyle name="SAPBEXexcGood3 3 2 2" xfId="2105"/>
    <cellStyle name="SAPBEXexcGood3 3 3" xfId="2106"/>
    <cellStyle name="SAPBEXexcGood3 4" xfId="2107"/>
    <cellStyle name="SAPBEXexcGood3 4 2" xfId="2108"/>
    <cellStyle name="SAPBEXexcGood3 4 2 2" xfId="2109"/>
    <cellStyle name="SAPBEXexcGood3 4 3" xfId="2110"/>
    <cellStyle name="SAPBEXexcGood3 5" xfId="2111"/>
    <cellStyle name="SAPBEXexcGood3 5 2" xfId="2112"/>
    <cellStyle name="SAPBEXexcGood3 5 2 2" xfId="2113"/>
    <cellStyle name="SAPBEXexcGood3 5 3" xfId="2114"/>
    <cellStyle name="SAPBEXexcGood3 6" xfId="2115"/>
    <cellStyle name="SAPBEXexcGood3 6 2" xfId="2116"/>
    <cellStyle name="SAPBEXexcGood3 6 2 2" xfId="2117"/>
    <cellStyle name="SAPBEXexcGood3 6 3" xfId="2118"/>
    <cellStyle name="SAPBEXexcGood3 7" xfId="2119"/>
    <cellStyle name="SAPBEXexcGood3 7 2" xfId="2120"/>
    <cellStyle name="SAPBEXexcGood3 7 2 2" xfId="2121"/>
    <cellStyle name="SAPBEXexcGood3 7 3" xfId="2122"/>
    <cellStyle name="SAPBEXexcGood3 8" xfId="2123"/>
    <cellStyle name="SAPBEXexcGood3 8 2" xfId="2124"/>
    <cellStyle name="SAPBEXexcGood3 8 2 2" xfId="2125"/>
    <cellStyle name="SAPBEXexcGood3 8 3" xfId="2126"/>
    <cellStyle name="SAPBEXexcGood3 9" xfId="2127"/>
    <cellStyle name="SAPBEXexcGood3 9 2" xfId="2128"/>
    <cellStyle name="SAPBEXexcGood3 9 2 2" xfId="2129"/>
    <cellStyle name="SAPBEXexcGood3 9 3" xfId="2130"/>
    <cellStyle name="SAPBEXfilterDrill" xfId="2131"/>
    <cellStyle name="SAPBEXfilterDrill 10" xfId="2132"/>
    <cellStyle name="SAPBEXfilterDrill 10 2" xfId="2133"/>
    <cellStyle name="SAPBEXfilterDrill 10 2 2" xfId="2134"/>
    <cellStyle name="SAPBEXfilterDrill 10 3" xfId="2135"/>
    <cellStyle name="SAPBEXfilterDrill 11" xfId="2136"/>
    <cellStyle name="SAPBEXfilterDrill 11 2" xfId="2137"/>
    <cellStyle name="SAPBEXfilterDrill 11 2 2" xfId="2138"/>
    <cellStyle name="SAPBEXfilterDrill 11 3" xfId="2139"/>
    <cellStyle name="SAPBEXfilterDrill 12" xfId="2140"/>
    <cellStyle name="SAPBEXfilterDrill 12 2" xfId="2141"/>
    <cellStyle name="SAPBEXfilterDrill 12 2 2" xfId="2142"/>
    <cellStyle name="SAPBEXfilterDrill 12 3" xfId="2143"/>
    <cellStyle name="SAPBEXfilterDrill 13" xfId="2144"/>
    <cellStyle name="SAPBEXfilterDrill 13 2" xfId="2145"/>
    <cellStyle name="SAPBEXfilterDrill 13 2 2" xfId="2146"/>
    <cellStyle name="SAPBEXfilterDrill 13 3" xfId="2147"/>
    <cellStyle name="SAPBEXfilterDrill 14" xfId="2148"/>
    <cellStyle name="SAPBEXfilterDrill 14 2" xfId="2149"/>
    <cellStyle name="SAPBEXfilterDrill 14 2 2" xfId="2150"/>
    <cellStyle name="SAPBEXfilterDrill 14 3" xfId="2151"/>
    <cellStyle name="SAPBEXfilterDrill 15" xfId="2152"/>
    <cellStyle name="SAPBEXfilterDrill 15 2" xfId="2153"/>
    <cellStyle name="SAPBEXfilterDrill 16" xfId="2154"/>
    <cellStyle name="SAPBEXfilterDrill 2" xfId="2155"/>
    <cellStyle name="SAPBEXfilterDrill 3" xfId="2156"/>
    <cellStyle name="SAPBEXfilterDrill 3 2" xfId="2157"/>
    <cellStyle name="SAPBEXfilterDrill 3 2 2" xfId="2158"/>
    <cellStyle name="SAPBEXfilterDrill 3 3" xfId="2159"/>
    <cellStyle name="SAPBEXfilterDrill 4" xfId="2160"/>
    <cellStyle name="SAPBEXfilterDrill 4 2" xfId="2161"/>
    <cellStyle name="SAPBEXfilterDrill 4 2 2" xfId="2162"/>
    <cellStyle name="SAPBEXfilterDrill 4 3" xfId="2163"/>
    <cellStyle name="SAPBEXfilterDrill 5" xfId="2164"/>
    <cellStyle name="SAPBEXfilterDrill 5 2" xfId="2165"/>
    <cellStyle name="SAPBEXfilterDrill 5 2 2" xfId="2166"/>
    <cellStyle name="SAPBEXfilterDrill 5 3" xfId="2167"/>
    <cellStyle name="SAPBEXfilterDrill 6" xfId="2168"/>
    <cellStyle name="SAPBEXfilterDrill 6 2" xfId="2169"/>
    <cellStyle name="SAPBEXfilterDrill 6 2 2" xfId="2170"/>
    <cellStyle name="SAPBEXfilterDrill 6 3" xfId="2171"/>
    <cellStyle name="SAPBEXfilterDrill 7" xfId="2172"/>
    <cellStyle name="SAPBEXfilterDrill 7 2" xfId="2173"/>
    <cellStyle name="SAPBEXfilterDrill 7 2 2" xfId="2174"/>
    <cellStyle name="SAPBEXfilterDrill 7 3" xfId="2175"/>
    <cellStyle name="SAPBEXfilterDrill 8" xfId="2176"/>
    <cellStyle name="SAPBEXfilterDrill 8 2" xfId="2177"/>
    <cellStyle name="SAPBEXfilterDrill 8 2 2" xfId="2178"/>
    <cellStyle name="SAPBEXfilterDrill 8 3" xfId="2179"/>
    <cellStyle name="SAPBEXfilterDrill 9" xfId="2180"/>
    <cellStyle name="SAPBEXfilterDrill 9 2" xfId="2181"/>
    <cellStyle name="SAPBEXfilterDrill 9 2 2" xfId="2182"/>
    <cellStyle name="SAPBEXfilterDrill 9 3" xfId="2183"/>
    <cellStyle name="SAPBEXfilterItem" xfId="2184"/>
    <cellStyle name="SAPBEXfilterItem 2" xfId="2185"/>
    <cellStyle name="SAPBEXfilterItem 3" xfId="2186"/>
    <cellStyle name="SAPBEXfilterText" xfId="2187"/>
    <cellStyle name="SAPBEXfilterText 2" xfId="2188"/>
    <cellStyle name="SAPBEXfilterText 2 2" xfId="2189"/>
    <cellStyle name="SAPBEXformats" xfId="2190"/>
    <cellStyle name="SAPBEXformats 10" xfId="2191"/>
    <cellStyle name="SAPBEXformats 10 2" xfId="2192"/>
    <cellStyle name="SAPBEXformats 10 2 2" xfId="2193"/>
    <cellStyle name="SAPBEXformats 10 3" xfId="2194"/>
    <cellStyle name="SAPBEXformats 11" xfId="2195"/>
    <cellStyle name="SAPBEXformats 11 2" xfId="2196"/>
    <cellStyle name="SAPBEXformats 11 2 2" xfId="2197"/>
    <cellStyle name="SAPBEXformats 11 3" xfId="2198"/>
    <cellStyle name="SAPBEXformats 12" xfId="2199"/>
    <cellStyle name="SAPBEXformats 12 2" xfId="2200"/>
    <cellStyle name="SAPBEXformats 12 2 2" xfId="2201"/>
    <cellStyle name="SAPBEXformats 12 3" xfId="2202"/>
    <cellStyle name="SAPBEXformats 13" xfId="2203"/>
    <cellStyle name="SAPBEXformats 13 2" xfId="2204"/>
    <cellStyle name="SAPBEXformats 13 2 2" xfId="2205"/>
    <cellStyle name="SAPBEXformats 13 3" xfId="2206"/>
    <cellStyle name="SAPBEXformats 14" xfId="2207"/>
    <cellStyle name="SAPBEXformats 14 2" xfId="2208"/>
    <cellStyle name="SAPBEXformats 14 2 2" xfId="2209"/>
    <cellStyle name="SAPBEXformats 14 3" xfId="2210"/>
    <cellStyle name="SAPBEXformats 15" xfId="2211"/>
    <cellStyle name="SAPBEXformats 15 2" xfId="2212"/>
    <cellStyle name="SAPBEXformats 15 2 2" xfId="2213"/>
    <cellStyle name="SAPBEXformats 15 3" xfId="2214"/>
    <cellStyle name="SAPBEXformats 16" xfId="2215"/>
    <cellStyle name="SAPBEXformats 16 2" xfId="2216"/>
    <cellStyle name="SAPBEXformats 17" xfId="2217"/>
    <cellStyle name="SAPBEXformats 2" xfId="2218"/>
    <cellStyle name="SAPBEXformats 2 10" xfId="2219"/>
    <cellStyle name="SAPBEXformats 2 10 2" xfId="2220"/>
    <cellStyle name="SAPBEXformats 2 10 2 2" xfId="2221"/>
    <cellStyle name="SAPBEXformats 2 10 3" xfId="2222"/>
    <cellStyle name="SAPBEXformats 2 11" xfId="2223"/>
    <cellStyle name="SAPBEXformats 2 11 2" xfId="2224"/>
    <cellStyle name="SAPBEXformats 2 11 2 2" xfId="2225"/>
    <cellStyle name="SAPBEXformats 2 11 3" xfId="2226"/>
    <cellStyle name="SAPBEXformats 2 12" xfId="2227"/>
    <cellStyle name="SAPBEXformats 2 12 2" xfId="2228"/>
    <cellStyle name="SAPBEXformats 2 12 2 2" xfId="2229"/>
    <cellStyle name="SAPBEXformats 2 12 3" xfId="2230"/>
    <cellStyle name="SAPBEXformats 2 13" xfId="2231"/>
    <cellStyle name="SAPBEXformats 2 13 2" xfId="2232"/>
    <cellStyle name="SAPBEXformats 2 13 2 2" xfId="2233"/>
    <cellStyle name="SAPBEXformats 2 13 3" xfId="2234"/>
    <cellStyle name="SAPBEXformats 2 14" xfId="2235"/>
    <cellStyle name="SAPBEXformats 2 14 2" xfId="2236"/>
    <cellStyle name="SAPBEXformats 2 15" xfId="2237"/>
    <cellStyle name="SAPBEXformats 2 2" xfId="2238"/>
    <cellStyle name="SAPBEXformats 2 2 2" xfId="2239"/>
    <cellStyle name="SAPBEXformats 2 2 2 2" xfId="2240"/>
    <cellStyle name="SAPBEXformats 2 2 3" xfId="2241"/>
    <cellStyle name="SAPBEXformats 2 3" xfId="2242"/>
    <cellStyle name="SAPBEXformats 2 3 2" xfId="2243"/>
    <cellStyle name="SAPBEXformats 2 3 2 2" xfId="2244"/>
    <cellStyle name="SAPBEXformats 2 3 3" xfId="2245"/>
    <cellStyle name="SAPBEXformats 2 4" xfId="2246"/>
    <cellStyle name="SAPBEXformats 2 4 2" xfId="2247"/>
    <cellStyle name="SAPBEXformats 2 4 2 2" xfId="2248"/>
    <cellStyle name="SAPBEXformats 2 4 3" xfId="2249"/>
    <cellStyle name="SAPBEXformats 2 5" xfId="2250"/>
    <cellStyle name="SAPBEXformats 2 5 2" xfId="2251"/>
    <cellStyle name="SAPBEXformats 2 5 2 2" xfId="2252"/>
    <cellStyle name="SAPBEXformats 2 5 3" xfId="2253"/>
    <cellStyle name="SAPBEXformats 2 6" xfId="2254"/>
    <cellStyle name="SAPBEXformats 2 6 2" xfId="2255"/>
    <cellStyle name="SAPBEXformats 2 6 2 2" xfId="2256"/>
    <cellStyle name="SAPBEXformats 2 6 3" xfId="2257"/>
    <cellStyle name="SAPBEXformats 2 7" xfId="2258"/>
    <cellStyle name="SAPBEXformats 2 7 2" xfId="2259"/>
    <cellStyle name="SAPBEXformats 2 7 2 2" xfId="2260"/>
    <cellStyle name="SAPBEXformats 2 7 3" xfId="2261"/>
    <cellStyle name="SAPBEXformats 2 8" xfId="2262"/>
    <cellStyle name="SAPBEXformats 2 8 2" xfId="2263"/>
    <cellStyle name="SAPBEXformats 2 8 2 2" xfId="2264"/>
    <cellStyle name="SAPBEXformats 2 8 3" xfId="2265"/>
    <cellStyle name="SAPBEXformats 2 9" xfId="2266"/>
    <cellStyle name="SAPBEXformats 2 9 2" xfId="2267"/>
    <cellStyle name="SAPBEXformats 2 9 2 2" xfId="2268"/>
    <cellStyle name="SAPBEXformats 2 9 3" xfId="2269"/>
    <cellStyle name="SAPBEXformats 3" xfId="2270"/>
    <cellStyle name="SAPBEXformats 3 10" xfId="2271"/>
    <cellStyle name="SAPBEXformats 3 10 2" xfId="2272"/>
    <cellStyle name="SAPBEXformats 3 10 2 2" xfId="2273"/>
    <cellStyle name="SAPBEXformats 3 10 3" xfId="2274"/>
    <cellStyle name="SAPBEXformats 3 11" xfId="2275"/>
    <cellStyle name="SAPBEXformats 3 11 2" xfId="2276"/>
    <cellStyle name="SAPBEXformats 3 11 2 2" xfId="2277"/>
    <cellStyle name="SAPBEXformats 3 11 3" xfId="2278"/>
    <cellStyle name="SAPBEXformats 3 12" xfId="2279"/>
    <cellStyle name="SAPBEXformats 3 12 2" xfId="2280"/>
    <cellStyle name="SAPBEXformats 3 12 2 2" xfId="2281"/>
    <cellStyle name="SAPBEXformats 3 12 3" xfId="2282"/>
    <cellStyle name="SAPBEXformats 3 13" xfId="2283"/>
    <cellStyle name="SAPBEXformats 3 13 2" xfId="2284"/>
    <cellStyle name="SAPBEXformats 3 13 2 2" xfId="2285"/>
    <cellStyle name="SAPBEXformats 3 13 3" xfId="2286"/>
    <cellStyle name="SAPBEXformats 3 14" xfId="2287"/>
    <cellStyle name="SAPBEXformats 3 14 2" xfId="2288"/>
    <cellStyle name="SAPBEXformats 3 15" xfId="2289"/>
    <cellStyle name="SAPBEXformats 3 2" xfId="2290"/>
    <cellStyle name="SAPBEXformats 3 2 2" xfId="2291"/>
    <cellStyle name="SAPBEXformats 3 2 2 2" xfId="2292"/>
    <cellStyle name="SAPBEXformats 3 2 3" xfId="2293"/>
    <cellStyle name="SAPBEXformats 3 3" xfId="2294"/>
    <cellStyle name="SAPBEXformats 3 3 2" xfId="2295"/>
    <cellStyle name="SAPBEXformats 3 3 2 2" xfId="2296"/>
    <cellStyle name="SAPBEXformats 3 3 3" xfId="2297"/>
    <cellStyle name="SAPBEXformats 3 4" xfId="2298"/>
    <cellStyle name="SAPBEXformats 3 4 2" xfId="2299"/>
    <cellStyle name="SAPBEXformats 3 4 2 2" xfId="2300"/>
    <cellStyle name="SAPBEXformats 3 4 3" xfId="2301"/>
    <cellStyle name="SAPBEXformats 3 5" xfId="2302"/>
    <cellStyle name="SAPBEXformats 3 5 2" xfId="2303"/>
    <cellStyle name="SAPBEXformats 3 5 2 2" xfId="2304"/>
    <cellStyle name="SAPBEXformats 3 5 3" xfId="2305"/>
    <cellStyle name="SAPBEXformats 3 6" xfId="2306"/>
    <cellStyle name="SAPBEXformats 3 6 2" xfId="2307"/>
    <cellStyle name="SAPBEXformats 3 6 2 2" xfId="2308"/>
    <cellStyle name="SAPBEXformats 3 6 3" xfId="2309"/>
    <cellStyle name="SAPBEXformats 3 7" xfId="2310"/>
    <cellStyle name="SAPBEXformats 3 7 2" xfId="2311"/>
    <cellStyle name="SAPBEXformats 3 7 2 2" xfId="2312"/>
    <cellStyle name="SAPBEXformats 3 7 3" xfId="2313"/>
    <cellStyle name="SAPBEXformats 3 8" xfId="2314"/>
    <cellStyle name="SAPBEXformats 3 8 2" xfId="2315"/>
    <cellStyle name="SAPBEXformats 3 8 2 2" xfId="2316"/>
    <cellStyle name="SAPBEXformats 3 8 3" xfId="2317"/>
    <cellStyle name="SAPBEXformats 3 9" xfId="2318"/>
    <cellStyle name="SAPBEXformats 3 9 2" xfId="2319"/>
    <cellStyle name="SAPBEXformats 3 9 2 2" xfId="2320"/>
    <cellStyle name="SAPBEXformats 3 9 3" xfId="2321"/>
    <cellStyle name="SAPBEXformats 4" xfId="2322"/>
    <cellStyle name="SAPBEXformats 4 2" xfId="2323"/>
    <cellStyle name="SAPBEXformats 4 2 2" xfId="2324"/>
    <cellStyle name="SAPBEXformats 4 3" xfId="2325"/>
    <cellStyle name="SAPBEXformats 5" xfId="2326"/>
    <cellStyle name="SAPBEXformats 5 2" xfId="2327"/>
    <cellStyle name="SAPBEXformats 5 2 2" xfId="2328"/>
    <cellStyle name="SAPBEXformats 5 3" xfId="2329"/>
    <cellStyle name="SAPBEXformats 6" xfId="2330"/>
    <cellStyle name="SAPBEXformats 6 2" xfId="2331"/>
    <cellStyle name="SAPBEXformats 6 2 2" xfId="2332"/>
    <cellStyle name="SAPBEXformats 6 3" xfId="2333"/>
    <cellStyle name="SAPBEXformats 7" xfId="2334"/>
    <cellStyle name="SAPBEXformats 7 2" xfId="2335"/>
    <cellStyle name="SAPBEXformats 7 2 2" xfId="2336"/>
    <cellStyle name="SAPBEXformats 7 3" xfId="2337"/>
    <cellStyle name="SAPBEXformats 8" xfId="2338"/>
    <cellStyle name="SAPBEXformats 8 2" xfId="2339"/>
    <cellStyle name="SAPBEXformats 8 2 2" xfId="2340"/>
    <cellStyle name="SAPBEXformats 8 3" xfId="2341"/>
    <cellStyle name="SAPBEXformats 9" xfId="2342"/>
    <cellStyle name="SAPBEXformats 9 2" xfId="2343"/>
    <cellStyle name="SAPBEXformats 9 2 2" xfId="2344"/>
    <cellStyle name="SAPBEXformats 9 3" xfId="2345"/>
    <cellStyle name="SAPBEXheaderItem" xfId="2346"/>
    <cellStyle name="SAPBEXheaderItem 10" xfId="2347"/>
    <cellStyle name="SAPBEXheaderItem 10 2" xfId="2348"/>
    <cellStyle name="SAPBEXheaderItem 10 2 2" xfId="2349"/>
    <cellStyle name="SAPBEXheaderItem 10 3" xfId="2350"/>
    <cellStyle name="SAPBEXheaderItem 11" xfId="2351"/>
    <cellStyle name="SAPBEXheaderItem 11 2" xfId="2352"/>
    <cellStyle name="SAPBEXheaderItem 11 2 2" xfId="2353"/>
    <cellStyle name="SAPBEXheaderItem 11 3" xfId="2354"/>
    <cellStyle name="SAPBEXheaderItem 12" xfId="2355"/>
    <cellStyle name="SAPBEXheaderItem 12 2" xfId="2356"/>
    <cellStyle name="SAPBEXheaderItem 12 2 2" xfId="2357"/>
    <cellStyle name="SAPBEXheaderItem 12 3" xfId="2358"/>
    <cellStyle name="SAPBEXheaderItem 13" xfId="2359"/>
    <cellStyle name="SAPBEXheaderItem 13 2" xfId="2360"/>
    <cellStyle name="SAPBEXheaderItem 13 2 2" xfId="2361"/>
    <cellStyle name="SAPBEXheaderItem 13 3" xfId="2362"/>
    <cellStyle name="SAPBEXheaderItem 14" xfId="2363"/>
    <cellStyle name="SAPBEXheaderItem 14 2" xfId="2364"/>
    <cellStyle name="SAPBEXheaderItem 14 2 2" xfId="2365"/>
    <cellStyle name="SAPBEXheaderItem 14 3" xfId="2366"/>
    <cellStyle name="SAPBEXheaderItem 15" xfId="2367"/>
    <cellStyle name="SAPBEXheaderItem 15 2" xfId="2368"/>
    <cellStyle name="SAPBEXheaderItem 16" xfId="2369"/>
    <cellStyle name="SAPBEXheaderItem 2" xfId="2370"/>
    <cellStyle name="SAPBEXheaderItem 2 2" xfId="2371"/>
    <cellStyle name="SAPBEXheaderItem 3" xfId="2372"/>
    <cellStyle name="SAPBEXheaderItem 3 2" xfId="2373"/>
    <cellStyle name="SAPBEXheaderItem 3 2 2" xfId="2374"/>
    <cellStyle name="SAPBEXheaderItem 3 3" xfId="2375"/>
    <cellStyle name="SAPBEXheaderItem 4" xfId="2376"/>
    <cellStyle name="SAPBEXheaderItem 4 2" xfId="2377"/>
    <cellStyle name="SAPBEXheaderItem 4 2 2" xfId="2378"/>
    <cellStyle name="SAPBEXheaderItem 4 3" xfId="2379"/>
    <cellStyle name="SAPBEXheaderItem 5" xfId="2380"/>
    <cellStyle name="SAPBEXheaderItem 5 2" xfId="2381"/>
    <cellStyle name="SAPBEXheaderItem 5 2 2" xfId="2382"/>
    <cellStyle name="SAPBEXheaderItem 5 3" xfId="2383"/>
    <cellStyle name="SAPBEXheaderItem 6" xfId="2384"/>
    <cellStyle name="SAPBEXheaderItem 6 2" xfId="2385"/>
    <cellStyle name="SAPBEXheaderItem 6 2 2" xfId="2386"/>
    <cellStyle name="SAPBEXheaderItem 6 3" xfId="2387"/>
    <cellStyle name="SAPBEXheaderItem 7" xfId="2388"/>
    <cellStyle name="SAPBEXheaderItem 7 2" xfId="2389"/>
    <cellStyle name="SAPBEXheaderItem 7 2 2" xfId="2390"/>
    <cellStyle name="SAPBEXheaderItem 7 3" xfId="2391"/>
    <cellStyle name="SAPBEXheaderItem 8" xfId="2392"/>
    <cellStyle name="SAPBEXheaderItem 8 2" xfId="2393"/>
    <cellStyle name="SAPBEXheaderItem 8 2 2" xfId="2394"/>
    <cellStyle name="SAPBEXheaderItem 8 3" xfId="2395"/>
    <cellStyle name="SAPBEXheaderItem 9" xfId="2396"/>
    <cellStyle name="SAPBEXheaderItem 9 2" xfId="2397"/>
    <cellStyle name="SAPBEXheaderItem 9 2 2" xfId="2398"/>
    <cellStyle name="SAPBEXheaderItem 9 3" xfId="2399"/>
    <cellStyle name="SAPBEXheaderText" xfId="2400"/>
    <cellStyle name="SAPBEXheaderText 10" xfId="2401"/>
    <cellStyle name="SAPBEXheaderText 10 2" xfId="2402"/>
    <cellStyle name="SAPBEXheaderText 10 2 2" xfId="2403"/>
    <cellStyle name="SAPBEXheaderText 10 3" xfId="2404"/>
    <cellStyle name="SAPBEXheaderText 11" xfId="2405"/>
    <cellStyle name="SAPBEXheaderText 11 2" xfId="2406"/>
    <cellStyle name="SAPBEXheaderText 11 2 2" xfId="2407"/>
    <cellStyle name="SAPBEXheaderText 11 3" xfId="2408"/>
    <cellStyle name="SAPBEXheaderText 12" xfId="2409"/>
    <cellStyle name="SAPBEXheaderText 12 2" xfId="2410"/>
    <cellStyle name="SAPBEXheaderText 12 2 2" xfId="2411"/>
    <cellStyle name="SAPBEXheaderText 12 3" xfId="2412"/>
    <cellStyle name="SAPBEXheaderText 13" xfId="2413"/>
    <cellStyle name="SAPBEXheaderText 13 2" xfId="2414"/>
    <cellStyle name="SAPBEXheaderText 13 2 2" xfId="2415"/>
    <cellStyle name="SAPBEXheaderText 13 3" xfId="2416"/>
    <cellStyle name="SAPBEXheaderText 14" xfId="2417"/>
    <cellStyle name="SAPBEXheaderText 14 2" xfId="2418"/>
    <cellStyle name="SAPBEXheaderText 14 2 2" xfId="2419"/>
    <cellStyle name="SAPBEXheaderText 14 3" xfId="2420"/>
    <cellStyle name="SAPBEXheaderText 15" xfId="2421"/>
    <cellStyle name="SAPBEXheaderText 15 2" xfId="2422"/>
    <cellStyle name="SAPBEXheaderText 16" xfId="2423"/>
    <cellStyle name="SAPBEXheaderText 2" xfId="2424"/>
    <cellStyle name="SAPBEXheaderText 2 2" xfId="2425"/>
    <cellStyle name="SAPBEXheaderText 3" xfId="2426"/>
    <cellStyle name="SAPBEXheaderText 3 2" xfId="2427"/>
    <cellStyle name="SAPBEXheaderText 3 2 2" xfId="2428"/>
    <cellStyle name="SAPBEXheaderText 3 3" xfId="2429"/>
    <cellStyle name="SAPBEXheaderText 4" xfId="2430"/>
    <cellStyle name="SAPBEXheaderText 4 2" xfId="2431"/>
    <cellStyle name="SAPBEXheaderText 4 2 2" xfId="2432"/>
    <cellStyle name="SAPBEXheaderText 4 3" xfId="2433"/>
    <cellStyle name="SAPBEXheaderText 5" xfId="2434"/>
    <cellStyle name="SAPBEXheaderText 5 2" xfId="2435"/>
    <cellStyle name="SAPBEXheaderText 5 2 2" xfId="2436"/>
    <cellStyle name="SAPBEXheaderText 5 3" xfId="2437"/>
    <cellStyle name="SAPBEXheaderText 6" xfId="2438"/>
    <cellStyle name="SAPBEXheaderText 6 2" xfId="2439"/>
    <cellStyle name="SAPBEXheaderText 6 2 2" xfId="2440"/>
    <cellStyle name="SAPBEXheaderText 6 3" xfId="2441"/>
    <cellStyle name="SAPBEXheaderText 7" xfId="2442"/>
    <cellStyle name="SAPBEXheaderText 7 2" xfId="2443"/>
    <cellStyle name="SAPBEXheaderText 7 2 2" xfId="2444"/>
    <cellStyle name="SAPBEXheaderText 7 3" xfId="2445"/>
    <cellStyle name="SAPBEXheaderText 8" xfId="2446"/>
    <cellStyle name="SAPBEXheaderText 8 2" xfId="2447"/>
    <cellStyle name="SAPBEXheaderText 8 2 2" xfId="2448"/>
    <cellStyle name="SAPBEXheaderText 8 3" xfId="2449"/>
    <cellStyle name="SAPBEXheaderText 9" xfId="2450"/>
    <cellStyle name="SAPBEXheaderText 9 2" xfId="2451"/>
    <cellStyle name="SAPBEXheaderText 9 2 2" xfId="2452"/>
    <cellStyle name="SAPBEXheaderText 9 3" xfId="2453"/>
    <cellStyle name="SAPBEXHLevel0" xfId="2454"/>
    <cellStyle name="SAPBEXHLevel0 10" xfId="2455"/>
    <cellStyle name="SAPBEXHLevel0 10 2" xfId="2456"/>
    <cellStyle name="SAPBEXHLevel0 10 2 2" xfId="2457"/>
    <cellStyle name="SAPBEXHLevel0 10 3" xfId="2458"/>
    <cellStyle name="SAPBEXHLevel0 11" xfId="2459"/>
    <cellStyle name="SAPBEXHLevel0 11 2" xfId="2460"/>
    <cellStyle name="SAPBEXHLevel0 11 2 2" xfId="2461"/>
    <cellStyle name="SAPBEXHLevel0 11 3" xfId="2462"/>
    <cellStyle name="SAPBEXHLevel0 12" xfId="2463"/>
    <cellStyle name="SAPBEXHLevel0 12 2" xfId="2464"/>
    <cellStyle name="SAPBEXHLevel0 12 2 2" xfId="2465"/>
    <cellStyle name="SAPBEXHLevel0 12 3" xfId="2466"/>
    <cellStyle name="SAPBEXHLevel0 13" xfId="2467"/>
    <cellStyle name="SAPBEXHLevel0 13 2" xfId="2468"/>
    <cellStyle name="SAPBEXHLevel0 13 2 2" xfId="2469"/>
    <cellStyle name="SAPBEXHLevel0 13 3" xfId="2470"/>
    <cellStyle name="SAPBEXHLevel0 14" xfId="2471"/>
    <cellStyle name="SAPBEXHLevel0 14 2" xfId="2472"/>
    <cellStyle name="SAPBEXHLevel0 14 2 2" xfId="2473"/>
    <cellStyle name="SAPBEXHLevel0 14 3" xfId="2474"/>
    <cellStyle name="SAPBEXHLevel0 15" xfId="2475"/>
    <cellStyle name="SAPBEXHLevel0 15 2" xfId="2476"/>
    <cellStyle name="SAPBEXHLevel0 15 2 2" xfId="2477"/>
    <cellStyle name="SAPBEXHLevel0 15 3" xfId="2478"/>
    <cellStyle name="SAPBEXHLevel0 16" xfId="2479"/>
    <cellStyle name="SAPBEXHLevel0 16 2" xfId="2480"/>
    <cellStyle name="SAPBEXHLevel0 17" xfId="2481"/>
    <cellStyle name="SAPBEXHLevel0 2" xfId="2482"/>
    <cellStyle name="SAPBEXHLevel0 2 10" xfId="2483"/>
    <cellStyle name="SAPBEXHLevel0 2 10 2" xfId="2484"/>
    <cellStyle name="SAPBEXHLevel0 2 10 2 2" xfId="2485"/>
    <cellStyle name="SAPBEXHLevel0 2 10 3" xfId="2486"/>
    <cellStyle name="SAPBEXHLevel0 2 11" xfId="2487"/>
    <cellStyle name="SAPBEXHLevel0 2 11 2" xfId="2488"/>
    <cellStyle name="SAPBEXHLevel0 2 11 2 2" xfId="2489"/>
    <cellStyle name="SAPBEXHLevel0 2 11 3" xfId="2490"/>
    <cellStyle name="SAPBEXHLevel0 2 12" xfId="2491"/>
    <cellStyle name="SAPBEXHLevel0 2 12 2" xfId="2492"/>
    <cellStyle name="SAPBEXHLevel0 2 12 2 2" xfId="2493"/>
    <cellStyle name="SAPBEXHLevel0 2 12 3" xfId="2494"/>
    <cellStyle name="SAPBEXHLevel0 2 13" xfId="2495"/>
    <cellStyle name="SAPBEXHLevel0 2 13 2" xfId="2496"/>
    <cellStyle name="SAPBEXHLevel0 2 13 2 2" xfId="2497"/>
    <cellStyle name="SAPBEXHLevel0 2 13 3" xfId="2498"/>
    <cellStyle name="SAPBEXHLevel0 2 14" xfId="2499"/>
    <cellStyle name="SAPBEXHLevel0 2 14 2" xfId="2500"/>
    <cellStyle name="SAPBEXHLevel0 2 15" xfId="2501"/>
    <cellStyle name="SAPBEXHLevel0 2 2" xfId="2502"/>
    <cellStyle name="SAPBEXHLevel0 2 2 2" xfId="2503"/>
    <cellStyle name="SAPBEXHLevel0 2 2 2 2" xfId="2504"/>
    <cellStyle name="SAPBEXHLevel0 2 2 3" xfId="2505"/>
    <cellStyle name="SAPBEXHLevel0 2 3" xfId="2506"/>
    <cellStyle name="SAPBEXHLevel0 2 3 2" xfId="2507"/>
    <cellStyle name="SAPBEXHLevel0 2 3 2 2" xfId="2508"/>
    <cellStyle name="SAPBEXHLevel0 2 3 3" xfId="2509"/>
    <cellStyle name="SAPBEXHLevel0 2 4" xfId="2510"/>
    <cellStyle name="SAPBEXHLevel0 2 4 2" xfId="2511"/>
    <cellStyle name="SAPBEXHLevel0 2 4 2 2" xfId="2512"/>
    <cellStyle name="SAPBEXHLevel0 2 4 3" xfId="2513"/>
    <cellStyle name="SAPBEXHLevel0 2 5" xfId="2514"/>
    <cellStyle name="SAPBEXHLevel0 2 5 2" xfId="2515"/>
    <cellStyle name="SAPBEXHLevel0 2 5 2 2" xfId="2516"/>
    <cellStyle name="SAPBEXHLevel0 2 5 3" xfId="2517"/>
    <cellStyle name="SAPBEXHLevel0 2 6" xfId="2518"/>
    <cellStyle name="SAPBEXHLevel0 2 6 2" xfId="2519"/>
    <cellStyle name="SAPBEXHLevel0 2 6 2 2" xfId="2520"/>
    <cellStyle name="SAPBEXHLevel0 2 6 3" xfId="2521"/>
    <cellStyle name="SAPBEXHLevel0 2 7" xfId="2522"/>
    <cellStyle name="SAPBEXHLevel0 2 7 2" xfId="2523"/>
    <cellStyle name="SAPBEXHLevel0 2 7 2 2" xfId="2524"/>
    <cellStyle name="SAPBEXHLevel0 2 7 3" xfId="2525"/>
    <cellStyle name="SAPBEXHLevel0 2 8" xfId="2526"/>
    <cellStyle name="SAPBEXHLevel0 2 8 2" xfId="2527"/>
    <cellStyle name="SAPBEXHLevel0 2 8 2 2" xfId="2528"/>
    <cellStyle name="SAPBEXHLevel0 2 8 3" xfId="2529"/>
    <cellStyle name="SAPBEXHLevel0 2 9" xfId="2530"/>
    <cellStyle name="SAPBEXHLevel0 2 9 2" xfId="2531"/>
    <cellStyle name="SAPBEXHLevel0 2 9 2 2" xfId="2532"/>
    <cellStyle name="SAPBEXHLevel0 2 9 3" xfId="2533"/>
    <cellStyle name="SAPBEXHLevel0 3" xfId="2534"/>
    <cellStyle name="SAPBEXHLevel0 3 10" xfId="2535"/>
    <cellStyle name="SAPBEXHLevel0 3 10 2" xfId="2536"/>
    <cellStyle name="SAPBEXHLevel0 3 10 2 2" xfId="2537"/>
    <cellStyle name="SAPBEXHLevel0 3 10 3" xfId="2538"/>
    <cellStyle name="SAPBEXHLevel0 3 11" xfId="2539"/>
    <cellStyle name="SAPBEXHLevel0 3 11 2" xfId="2540"/>
    <cellStyle name="SAPBEXHLevel0 3 11 2 2" xfId="2541"/>
    <cellStyle name="SAPBEXHLevel0 3 11 3" xfId="2542"/>
    <cellStyle name="SAPBEXHLevel0 3 12" xfId="2543"/>
    <cellStyle name="SAPBEXHLevel0 3 12 2" xfId="2544"/>
    <cellStyle name="SAPBEXHLevel0 3 12 2 2" xfId="2545"/>
    <cellStyle name="SAPBEXHLevel0 3 12 3" xfId="2546"/>
    <cellStyle name="SAPBEXHLevel0 3 13" xfId="2547"/>
    <cellStyle name="SAPBEXHLevel0 3 13 2" xfId="2548"/>
    <cellStyle name="SAPBEXHLevel0 3 13 2 2" xfId="2549"/>
    <cellStyle name="SAPBEXHLevel0 3 13 3" xfId="2550"/>
    <cellStyle name="SAPBEXHLevel0 3 14" xfId="2551"/>
    <cellStyle name="SAPBEXHLevel0 3 14 2" xfId="2552"/>
    <cellStyle name="SAPBEXHLevel0 3 15" xfId="2553"/>
    <cellStyle name="SAPBEXHLevel0 3 2" xfId="2554"/>
    <cellStyle name="SAPBEXHLevel0 3 2 2" xfId="2555"/>
    <cellStyle name="SAPBEXHLevel0 3 2 2 2" xfId="2556"/>
    <cellStyle name="SAPBEXHLevel0 3 2 3" xfId="2557"/>
    <cellStyle name="SAPBEXHLevel0 3 3" xfId="2558"/>
    <cellStyle name="SAPBEXHLevel0 3 3 2" xfId="2559"/>
    <cellStyle name="SAPBEXHLevel0 3 3 2 2" xfId="2560"/>
    <cellStyle name="SAPBEXHLevel0 3 3 3" xfId="2561"/>
    <cellStyle name="SAPBEXHLevel0 3 4" xfId="2562"/>
    <cellStyle name="SAPBEXHLevel0 3 4 2" xfId="2563"/>
    <cellStyle name="SAPBEXHLevel0 3 4 2 2" xfId="2564"/>
    <cellStyle name="SAPBEXHLevel0 3 4 3" xfId="2565"/>
    <cellStyle name="SAPBEXHLevel0 3 5" xfId="2566"/>
    <cellStyle name="SAPBEXHLevel0 3 5 2" xfId="2567"/>
    <cellStyle name="SAPBEXHLevel0 3 5 2 2" xfId="2568"/>
    <cellStyle name="SAPBEXHLevel0 3 5 3" xfId="2569"/>
    <cellStyle name="SAPBEXHLevel0 3 6" xfId="2570"/>
    <cellStyle name="SAPBEXHLevel0 3 6 2" xfId="2571"/>
    <cellStyle name="SAPBEXHLevel0 3 6 2 2" xfId="2572"/>
    <cellStyle name="SAPBEXHLevel0 3 6 3" xfId="2573"/>
    <cellStyle name="SAPBEXHLevel0 3 7" xfId="2574"/>
    <cellStyle name="SAPBEXHLevel0 3 7 2" xfId="2575"/>
    <cellStyle name="SAPBEXHLevel0 3 7 2 2" xfId="2576"/>
    <cellStyle name="SAPBEXHLevel0 3 7 3" xfId="2577"/>
    <cellStyle name="SAPBEXHLevel0 3 8" xfId="2578"/>
    <cellStyle name="SAPBEXHLevel0 3 8 2" xfId="2579"/>
    <cellStyle name="SAPBEXHLevel0 3 8 2 2" xfId="2580"/>
    <cellStyle name="SAPBEXHLevel0 3 8 3" xfId="2581"/>
    <cellStyle name="SAPBEXHLevel0 3 9" xfId="2582"/>
    <cellStyle name="SAPBEXHLevel0 3 9 2" xfId="2583"/>
    <cellStyle name="SAPBEXHLevel0 3 9 2 2" xfId="2584"/>
    <cellStyle name="SAPBEXHLevel0 3 9 3" xfId="2585"/>
    <cellStyle name="SAPBEXHLevel0 4" xfId="2586"/>
    <cellStyle name="SAPBEXHLevel0 4 2" xfId="2587"/>
    <cellStyle name="SAPBEXHLevel0 4 2 2" xfId="2588"/>
    <cellStyle name="SAPBEXHLevel0 4 3" xfId="2589"/>
    <cellStyle name="SAPBEXHLevel0 5" xfId="2590"/>
    <cellStyle name="SAPBEXHLevel0 5 2" xfId="2591"/>
    <cellStyle name="SAPBEXHLevel0 5 2 2" xfId="2592"/>
    <cellStyle name="SAPBEXHLevel0 5 3" xfId="2593"/>
    <cellStyle name="SAPBEXHLevel0 6" xfId="2594"/>
    <cellStyle name="SAPBEXHLevel0 6 2" xfId="2595"/>
    <cellStyle name="SAPBEXHLevel0 6 2 2" xfId="2596"/>
    <cellStyle name="SAPBEXHLevel0 6 3" xfId="2597"/>
    <cellStyle name="SAPBEXHLevel0 7" xfId="2598"/>
    <cellStyle name="SAPBEXHLevel0 7 2" xfId="2599"/>
    <cellStyle name="SAPBEXHLevel0 7 2 2" xfId="2600"/>
    <cellStyle name="SAPBEXHLevel0 7 3" xfId="2601"/>
    <cellStyle name="SAPBEXHLevel0 8" xfId="2602"/>
    <cellStyle name="SAPBEXHLevel0 8 2" xfId="2603"/>
    <cellStyle name="SAPBEXHLevel0 8 2 2" xfId="2604"/>
    <cellStyle name="SAPBEXHLevel0 8 3" xfId="2605"/>
    <cellStyle name="SAPBEXHLevel0 9" xfId="2606"/>
    <cellStyle name="SAPBEXHLevel0 9 2" xfId="2607"/>
    <cellStyle name="SAPBEXHLevel0 9 2 2" xfId="2608"/>
    <cellStyle name="SAPBEXHLevel0 9 3" xfId="2609"/>
    <cellStyle name="SAPBEXHLevel0X" xfId="2610"/>
    <cellStyle name="SAPBEXHLevel0X 10" xfId="2611"/>
    <cellStyle name="SAPBEXHLevel0X 10 2" xfId="2612"/>
    <cellStyle name="SAPBEXHLevel0X 10 2 2" xfId="2613"/>
    <cellStyle name="SAPBEXHLevel0X 10 3" xfId="2614"/>
    <cellStyle name="SAPBEXHLevel0X 11" xfId="2615"/>
    <cellStyle name="SAPBEXHLevel0X 11 2" xfId="2616"/>
    <cellStyle name="SAPBEXHLevel0X 11 2 2" xfId="2617"/>
    <cellStyle name="SAPBEXHLevel0X 11 3" xfId="2618"/>
    <cellStyle name="SAPBEXHLevel0X 12" xfId="2619"/>
    <cellStyle name="SAPBEXHLevel0X 12 2" xfId="2620"/>
    <cellStyle name="SAPBEXHLevel0X 12 2 2" xfId="2621"/>
    <cellStyle name="SAPBEXHLevel0X 12 3" xfId="2622"/>
    <cellStyle name="SAPBEXHLevel0X 13" xfId="2623"/>
    <cellStyle name="SAPBEXHLevel0X 13 2" xfId="2624"/>
    <cellStyle name="SAPBEXHLevel0X 13 2 2" xfId="2625"/>
    <cellStyle name="SAPBEXHLevel0X 13 3" xfId="2626"/>
    <cellStyle name="SAPBEXHLevel0X 14" xfId="2627"/>
    <cellStyle name="SAPBEXHLevel0X 14 2" xfId="2628"/>
    <cellStyle name="SAPBEXHLevel0X 14 2 2" xfId="2629"/>
    <cellStyle name="SAPBEXHLevel0X 14 3" xfId="2630"/>
    <cellStyle name="SAPBEXHLevel0X 15" xfId="2631"/>
    <cellStyle name="SAPBEXHLevel0X 15 2" xfId="2632"/>
    <cellStyle name="SAPBEXHLevel0X 15 2 2" xfId="2633"/>
    <cellStyle name="SAPBEXHLevel0X 15 3" xfId="2634"/>
    <cellStyle name="SAPBEXHLevel0X 16" xfId="2635"/>
    <cellStyle name="SAPBEXHLevel0X 16 2" xfId="2636"/>
    <cellStyle name="SAPBEXHLevel0X 17" xfId="2637"/>
    <cellStyle name="SAPBEXHLevel0X 2" xfId="2638"/>
    <cellStyle name="SAPBEXHLevel0X 2 10" xfId="2639"/>
    <cellStyle name="SAPBEXHLevel0X 2 10 2" xfId="2640"/>
    <cellStyle name="SAPBEXHLevel0X 2 10 2 2" xfId="2641"/>
    <cellStyle name="SAPBEXHLevel0X 2 10 3" xfId="2642"/>
    <cellStyle name="SAPBEXHLevel0X 2 11" xfId="2643"/>
    <cellStyle name="SAPBEXHLevel0X 2 11 2" xfId="2644"/>
    <cellStyle name="SAPBEXHLevel0X 2 11 2 2" xfId="2645"/>
    <cellStyle name="SAPBEXHLevel0X 2 11 3" xfId="2646"/>
    <cellStyle name="SAPBEXHLevel0X 2 12" xfId="2647"/>
    <cellStyle name="SAPBEXHLevel0X 2 12 2" xfId="2648"/>
    <cellStyle name="SAPBEXHLevel0X 2 12 2 2" xfId="2649"/>
    <cellStyle name="SAPBEXHLevel0X 2 12 3" xfId="2650"/>
    <cellStyle name="SAPBEXHLevel0X 2 13" xfId="2651"/>
    <cellStyle name="SAPBEXHLevel0X 2 13 2" xfId="2652"/>
    <cellStyle name="SAPBEXHLevel0X 2 13 2 2" xfId="2653"/>
    <cellStyle name="SAPBEXHLevel0X 2 13 3" xfId="2654"/>
    <cellStyle name="SAPBEXHLevel0X 2 14" xfId="2655"/>
    <cellStyle name="SAPBEXHLevel0X 2 14 2" xfId="2656"/>
    <cellStyle name="SAPBEXHLevel0X 2 15" xfId="2657"/>
    <cellStyle name="SAPBEXHLevel0X 2 2" xfId="2658"/>
    <cellStyle name="SAPBEXHLevel0X 2 2 2" xfId="2659"/>
    <cellStyle name="SAPBEXHLevel0X 2 2 2 2" xfId="2660"/>
    <cellStyle name="SAPBEXHLevel0X 2 2 3" xfId="2661"/>
    <cellStyle name="SAPBEXHLevel0X 2 3" xfId="2662"/>
    <cellStyle name="SAPBEXHLevel0X 2 3 2" xfId="2663"/>
    <cellStyle name="SAPBEXHLevel0X 2 3 2 2" xfId="2664"/>
    <cellStyle name="SAPBEXHLevel0X 2 3 3" xfId="2665"/>
    <cellStyle name="SAPBEXHLevel0X 2 4" xfId="2666"/>
    <cellStyle name="SAPBEXHLevel0X 2 4 2" xfId="2667"/>
    <cellStyle name="SAPBEXHLevel0X 2 4 2 2" xfId="2668"/>
    <cellStyle name="SAPBEXHLevel0X 2 4 3" xfId="2669"/>
    <cellStyle name="SAPBEXHLevel0X 2 5" xfId="2670"/>
    <cellStyle name="SAPBEXHLevel0X 2 5 2" xfId="2671"/>
    <cellStyle name="SAPBEXHLevel0X 2 5 2 2" xfId="2672"/>
    <cellStyle name="SAPBEXHLevel0X 2 5 3" xfId="2673"/>
    <cellStyle name="SAPBEXHLevel0X 2 6" xfId="2674"/>
    <cellStyle name="SAPBEXHLevel0X 2 6 2" xfId="2675"/>
    <cellStyle name="SAPBEXHLevel0X 2 6 2 2" xfId="2676"/>
    <cellStyle name="SAPBEXHLevel0X 2 6 3" xfId="2677"/>
    <cellStyle name="SAPBEXHLevel0X 2 7" xfId="2678"/>
    <cellStyle name="SAPBEXHLevel0X 2 7 2" xfId="2679"/>
    <cellStyle name="SAPBEXHLevel0X 2 7 2 2" xfId="2680"/>
    <cellStyle name="SAPBEXHLevel0X 2 7 3" xfId="2681"/>
    <cellStyle name="SAPBEXHLevel0X 2 8" xfId="2682"/>
    <cellStyle name="SAPBEXHLevel0X 2 8 2" xfId="2683"/>
    <cellStyle name="SAPBEXHLevel0X 2 8 2 2" xfId="2684"/>
    <cellStyle name="SAPBEXHLevel0X 2 8 3" xfId="2685"/>
    <cellStyle name="SAPBEXHLevel0X 2 9" xfId="2686"/>
    <cellStyle name="SAPBEXHLevel0X 2 9 2" xfId="2687"/>
    <cellStyle name="SAPBEXHLevel0X 2 9 2 2" xfId="2688"/>
    <cellStyle name="SAPBEXHLevel0X 2 9 3" xfId="2689"/>
    <cellStyle name="SAPBEXHLevel0X 3" xfId="2690"/>
    <cellStyle name="SAPBEXHLevel0X 3 10" xfId="2691"/>
    <cellStyle name="SAPBEXHLevel0X 3 10 2" xfId="2692"/>
    <cellStyle name="SAPBEXHLevel0X 3 10 2 2" xfId="2693"/>
    <cellStyle name="SAPBEXHLevel0X 3 10 3" xfId="2694"/>
    <cellStyle name="SAPBEXHLevel0X 3 11" xfId="2695"/>
    <cellStyle name="SAPBEXHLevel0X 3 11 2" xfId="2696"/>
    <cellStyle name="SAPBEXHLevel0X 3 11 2 2" xfId="2697"/>
    <cellStyle name="SAPBEXHLevel0X 3 11 3" xfId="2698"/>
    <cellStyle name="SAPBEXHLevel0X 3 12" xfId="2699"/>
    <cellStyle name="SAPBEXHLevel0X 3 12 2" xfId="2700"/>
    <cellStyle name="SAPBEXHLevel0X 3 12 2 2" xfId="2701"/>
    <cellStyle name="SAPBEXHLevel0X 3 12 3" xfId="2702"/>
    <cellStyle name="SAPBEXHLevel0X 3 13" xfId="2703"/>
    <cellStyle name="SAPBEXHLevel0X 3 13 2" xfId="2704"/>
    <cellStyle name="SAPBEXHLevel0X 3 13 2 2" xfId="2705"/>
    <cellStyle name="SAPBEXHLevel0X 3 13 3" xfId="2706"/>
    <cellStyle name="SAPBEXHLevel0X 3 14" xfId="2707"/>
    <cellStyle name="SAPBEXHLevel0X 3 14 2" xfId="2708"/>
    <cellStyle name="SAPBEXHLevel0X 3 15" xfId="2709"/>
    <cellStyle name="SAPBEXHLevel0X 3 2" xfId="2710"/>
    <cellStyle name="SAPBEXHLevel0X 3 2 2" xfId="2711"/>
    <cellStyle name="SAPBEXHLevel0X 3 2 2 2" xfId="2712"/>
    <cellStyle name="SAPBEXHLevel0X 3 2 3" xfId="2713"/>
    <cellStyle name="SAPBEXHLevel0X 3 3" xfId="2714"/>
    <cellStyle name="SAPBEXHLevel0X 3 3 2" xfId="2715"/>
    <cellStyle name="SAPBEXHLevel0X 3 3 2 2" xfId="2716"/>
    <cellStyle name="SAPBEXHLevel0X 3 3 3" xfId="2717"/>
    <cellStyle name="SAPBEXHLevel0X 3 4" xfId="2718"/>
    <cellStyle name="SAPBEXHLevel0X 3 4 2" xfId="2719"/>
    <cellStyle name="SAPBEXHLevel0X 3 4 2 2" xfId="2720"/>
    <cellStyle name="SAPBEXHLevel0X 3 4 3" xfId="2721"/>
    <cellStyle name="SAPBEXHLevel0X 3 5" xfId="2722"/>
    <cellStyle name="SAPBEXHLevel0X 3 5 2" xfId="2723"/>
    <cellStyle name="SAPBEXHLevel0X 3 5 2 2" xfId="2724"/>
    <cellStyle name="SAPBEXHLevel0X 3 5 3" xfId="2725"/>
    <cellStyle name="SAPBEXHLevel0X 3 6" xfId="2726"/>
    <cellStyle name="SAPBEXHLevel0X 3 6 2" xfId="2727"/>
    <cellStyle name="SAPBEXHLevel0X 3 6 2 2" xfId="2728"/>
    <cellStyle name="SAPBEXHLevel0X 3 6 3" xfId="2729"/>
    <cellStyle name="SAPBEXHLevel0X 3 7" xfId="2730"/>
    <cellStyle name="SAPBEXHLevel0X 3 7 2" xfId="2731"/>
    <cellStyle name="SAPBEXHLevel0X 3 7 2 2" xfId="2732"/>
    <cellStyle name="SAPBEXHLevel0X 3 7 3" xfId="2733"/>
    <cellStyle name="SAPBEXHLevel0X 3 8" xfId="2734"/>
    <cellStyle name="SAPBEXHLevel0X 3 8 2" xfId="2735"/>
    <cellStyle name="SAPBEXHLevel0X 3 8 2 2" xfId="2736"/>
    <cellStyle name="SAPBEXHLevel0X 3 8 3" xfId="2737"/>
    <cellStyle name="SAPBEXHLevel0X 3 9" xfId="2738"/>
    <cellStyle name="SAPBEXHLevel0X 3 9 2" xfId="2739"/>
    <cellStyle name="SAPBEXHLevel0X 3 9 2 2" xfId="2740"/>
    <cellStyle name="SAPBEXHLevel0X 3 9 3" xfId="2741"/>
    <cellStyle name="SAPBEXHLevel0X 4" xfId="2742"/>
    <cellStyle name="SAPBEXHLevel0X 4 2" xfId="2743"/>
    <cellStyle name="SAPBEXHLevel0X 4 2 2" xfId="2744"/>
    <cellStyle name="SAPBEXHLevel0X 4 3" xfId="2745"/>
    <cellStyle name="SAPBEXHLevel0X 5" xfId="2746"/>
    <cellStyle name="SAPBEXHLevel0X 5 2" xfId="2747"/>
    <cellStyle name="SAPBEXHLevel0X 5 2 2" xfId="2748"/>
    <cellStyle name="SAPBEXHLevel0X 5 3" xfId="2749"/>
    <cellStyle name="SAPBEXHLevel0X 6" xfId="2750"/>
    <cellStyle name="SAPBEXHLevel0X 6 2" xfId="2751"/>
    <cellStyle name="SAPBEXHLevel0X 6 2 2" xfId="2752"/>
    <cellStyle name="SAPBEXHLevel0X 6 3" xfId="2753"/>
    <cellStyle name="SAPBEXHLevel0X 7" xfId="2754"/>
    <cellStyle name="SAPBEXHLevel0X 7 2" xfId="2755"/>
    <cellStyle name="SAPBEXHLevel0X 7 2 2" xfId="2756"/>
    <cellStyle name="SAPBEXHLevel0X 7 3" xfId="2757"/>
    <cellStyle name="SAPBEXHLevel0X 8" xfId="2758"/>
    <cellStyle name="SAPBEXHLevel0X 8 2" xfId="2759"/>
    <cellStyle name="SAPBEXHLevel0X 8 2 2" xfId="2760"/>
    <cellStyle name="SAPBEXHLevel0X 8 3" xfId="2761"/>
    <cellStyle name="SAPBEXHLevel0X 9" xfId="2762"/>
    <cellStyle name="SAPBEXHLevel0X 9 2" xfId="2763"/>
    <cellStyle name="SAPBEXHLevel0X 9 2 2" xfId="2764"/>
    <cellStyle name="SAPBEXHLevel0X 9 3" xfId="2765"/>
    <cellStyle name="SAPBEXHLevel1" xfId="2766"/>
    <cellStyle name="SAPBEXHLevel1 10" xfId="2767"/>
    <cellStyle name="SAPBEXHLevel1 10 2" xfId="2768"/>
    <cellStyle name="SAPBEXHLevel1 10 2 2" xfId="2769"/>
    <cellStyle name="SAPBEXHLevel1 10 3" xfId="2770"/>
    <cellStyle name="SAPBEXHLevel1 11" xfId="2771"/>
    <cellStyle name="SAPBEXHLevel1 11 2" xfId="2772"/>
    <cellStyle name="SAPBEXHLevel1 11 2 2" xfId="2773"/>
    <cellStyle name="SAPBEXHLevel1 11 3" xfId="2774"/>
    <cellStyle name="SAPBEXHLevel1 12" xfId="2775"/>
    <cellStyle name="SAPBEXHLevel1 12 2" xfId="2776"/>
    <cellStyle name="SAPBEXHLevel1 12 2 2" xfId="2777"/>
    <cellStyle name="SAPBEXHLevel1 12 3" xfId="2778"/>
    <cellStyle name="SAPBEXHLevel1 13" xfId="2779"/>
    <cellStyle name="SAPBEXHLevel1 13 2" xfId="2780"/>
    <cellStyle name="SAPBEXHLevel1 13 2 2" xfId="2781"/>
    <cellStyle name="SAPBEXHLevel1 13 3" xfId="2782"/>
    <cellStyle name="SAPBEXHLevel1 14" xfId="2783"/>
    <cellStyle name="SAPBEXHLevel1 14 2" xfId="2784"/>
    <cellStyle name="SAPBEXHLevel1 14 2 2" xfId="2785"/>
    <cellStyle name="SAPBEXHLevel1 14 3" xfId="2786"/>
    <cellStyle name="SAPBEXHLevel1 15" xfId="2787"/>
    <cellStyle name="SAPBEXHLevel1 15 2" xfId="2788"/>
    <cellStyle name="SAPBEXHLevel1 15 2 2" xfId="2789"/>
    <cellStyle name="SAPBEXHLevel1 15 3" xfId="2790"/>
    <cellStyle name="SAPBEXHLevel1 16" xfId="2791"/>
    <cellStyle name="SAPBEXHLevel1 16 2" xfId="2792"/>
    <cellStyle name="SAPBEXHLevel1 17" xfId="2793"/>
    <cellStyle name="SAPBEXHLevel1 2" xfId="2794"/>
    <cellStyle name="SAPBEXHLevel1 2 10" xfId="2795"/>
    <cellStyle name="SAPBEXHLevel1 2 10 2" xfId="2796"/>
    <cellStyle name="SAPBEXHLevel1 2 10 2 2" xfId="2797"/>
    <cellStyle name="SAPBEXHLevel1 2 10 3" xfId="2798"/>
    <cellStyle name="SAPBEXHLevel1 2 11" xfId="2799"/>
    <cellStyle name="SAPBEXHLevel1 2 11 2" xfId="2800"/>
    <cellStyle name="SAPBEXHLevel1 2 11 2 2" xfId="2801"/>
    <cellStyle name="SAPBEXHLevel1 2 11 3" xfId="2802"/>
    <cellStyle name="SAPBEXHLevel1 2 12" xfId="2803"/>
    <cellStyle name="SAPBEXHLevel1 2 12 2" xfId="2804"/>
    <cellStyle name="SAPBEXHLevel1 2 12 2 2" xfId="2805"/>
    <cellStyle name="SAPBEXHLevel1 2 12 3" xfId="2806"/>
    <cellStyle name="SAPBEXHLevel1 2 13" xfId="2807"/>
    <cellStyle name="SAPBEXHLevel1 2 13 2" xfId="2808"/>
    <cellStyle name="SAPBEXHLevel1 2 13 2 2" xfId="2809"/>
    <cellStyle name="SAPBEXHLevel1 2 13 3" xfId="2810"/>
    <cellStyle name="SAPBEXHLevel1 2 14" xfId="2811"/>
    <cellStyle name="SAPBEXHLevel1 2 14 2" xfId="2812"/>
    <cellStyle name="SAPBEXHLevel1 2 15" xfId="2813"/>
    <cellStyle name="SAPBEXHLevel1 2 2" xfId="2814"/>
    <cellStyle name="SAPBEXHLevel1 2 2 2" xfId="2815"/>
    <cellStyle name="SAPBEXHLevel1 2 2 2 2" xfId="2816"/>
    <cellStyle name="SAPBEXHLevel1 2 2 3" xfId="2817"/>
    <cellStyle name="SAPBEXHLevel1 2 3" xfId="2818"/>
    <cellStyle name="SAPBEXHLevel1 2 3 2" xfId="2819"/>
    <cellStyle name="SAPBEXHLevel1 2 3 2 2" xfId="2820"/>
    <cellStyle name="SAPBEXHLevel1 2 3 3" xfId="2821"/>
    <cellStyle name="SAPBEXHLevel1 2 4" xfId="2822"/>
    <cellStyle name="SAPBEXHLevel1 2 4 2" xfId="2823"/>
    <cellStyle name="SAPBEXHLevel1 2 4 2 2" xfId="2824"/>
    <cellStyle name="SAPBEXHLevel1 2 4 3" xfId="2825"/>
    <cellStyle name="SAPBEXHLevel1 2 5" xfId="2826"/>
    <cellStyle name="SAPBEXHLevel1 2 5 2" xfId="2827"/>
    <cellStyle name="SAPBEXHLevel1 2 5 2 2" xfId="2828"/>
    <cellStyle name="SAPBEXHLevel1 2 5 3" xfId="2829"/>
    <cellStyle name="SAPBEXHLevel1 2 6" xfId="2830"/>
    <cellStyle name="SAPBEXHLevel1 2 6 2" xfId="2831"/>
    <cellStyle name="SAPBEXHLevel1 2 6 2 2" xfId="2832"/>
    <cellStyle name="SAPBEXHLevel1 2 6 3" xfId="2833"/>
    <cellStyle name="SAPBEXHLevel1 2 7" xfId="2834"/>
    <cellStyle name="SAPBEXHLevel1 2 7 2" xfId="2835"/>
    <cellStyle name="SAPBEXHLevel1 2 7 2 2" xfId="2836"/>
    <cellStyle name="SAPBEXHLevel1 2 7 3" xfId="2837"/>
    <cellStyle name="SAPBEXHLevel1 2 8" xfId="2838"/>
    <cellStyle name="SAPBEXHLevel1 2 8 2" xfId="2839"/>
    <cellStyle name="SAPBEXHLevel1 2 8 2 2" xfId="2840"/>
    <cellStyle name="SAPBEXHLevel1 2 8 3" xfId="2841"/>
    <cellStyle name="SAPBEXHLevel1 2 9" xfId="2842"/>
    <cellStyle name="SAPBEXHLevel1 2 9 2" xfId="2843"/>
    <cellStyle name="SAPBEXHLevel1 2 9 2 2" xfId="2844"/>
    <cellStyle name="SAPBEXHLevel1 2 9 3" xfId="2845"/>
    <cellStyle name="SAPBEXHLevel1 3" xfId="2846"/>
    <cellStyle name="SAPBEXHLevel1 3 10" xfId="2847"/>
    <cellStyle name="SAPBEXHLevel1 3 10 2" xfId="2848"/>
    <cellStyle name="SAPBEXHLevel1 3 10 2 2" xfId="2849"/>
    <cellStyle name="SAPBEXHLevel1 3 10 3" xfId="2850"/>
    <cellStyle name="SAPBEXHLevel1 3 11" xfId="2851"/>
    <cellStyle name="SAPBEXHLevel1 3 11 2" xfId="2852"/>
    <cellStyle name="SAPBEXHLevel1 3 11 2 2" xfId="2853"/>
    <cellStyle name="SAPBEXHLevel1 3 11 3" xfId="2854"/>
    <cellStyle name="SAPBEXHLevel1 3 12" xfId="2855"/>
    <cellStyle name="SAPBEXHLevel1 3 12 2" xfId="2856"/>
    <cellStyle name="SAPBEXHLevel1 3 12 2 2" xfId="2857"/>
    <cellStyle name="SAPBEXHLevel1 3 12 3" xfId="2858"/>
    <cellStyle name="SAPBEXHLevel1 3 13" xfId="2859"/>
    <cellStyle name="SAPBEXHLevel1 3 13 2" xfId="2860"/>
    <cellStyle name="SAPBEXHLevel1 3 13 2 2" xfId="2861"/>
    <cellStyle name="SAPBEXHLevel1 3 13 3" xfId="2862"/>
    <cellStyle name="SAPBEXHLevel1 3 14" xfId="2863"/>
    <cellStyle name="SAPBEXHLevel1 3 14 2" xfId="2864"/>
    <cellStyle name="SAPBEXHLevel1 3 15" xfId="2865"/>
    <cellStyle name="SAPBEXHLevel1 3 2" xfId="2866"/>
    <cellStyle name="SAPBEXHLevel1 3 2 2" xfId="2867"/>
    <cellStyle name="SAPBEXHLevel1 3 2 2 2" xfId="2868"/>
    <cellStyle name="SAPBEXHLevel1 3 2 3" xfId="2869"/>
    <cellStyle name="SAPBEXHLevel1 3 3" xfId="2870"/>
    <cellStyle name="SAPBEXHLevel1 3 3 2" xfId="2871"/>
    <cellStyle name="SAPBEXHLevel1 3 3 2 2" xfId="2872"/>
    <cellStyle name="SAPBEXHLevel1 3 3 3" xfId="2873"/>
    <cellStyle name="SAPBEXHLevel1 3 4" xfId="2874"/>
    <cellStyle name="SAPBEXHLevel1 3 4 2" xfId="2875"/>
    <cellStyle name="SAPBEXHLevel1 3 4 2 2" xfId="2876"/>
    <cellStyle name="SAPBEXHLevel1 3 4 3" xfId="2877"/>
    <cellStyle name="SAPBEXHLevel1 3 5" xfId="2878"/>
    <cellStyle name="SAPBEXHLevel1 3 5 2" xfId="2879"/>
    <cellStyle name="SAPBEXHLevel1 3 5 2 2" xfId="2880"/>
    <cellStyle name="SAPBEXHLevel1 3 5 3" xfId="2881"/>
    <cellStyle name="SAPBEXHLevel1 3 6" xfId="2882"/>
    <cellStyle name="SAPBEXHLevel1 3 6 2" xfId="2883"/>
    <cellStyle name="SAPBEXHLevel1 3 6 2 2" xfId="2884"/>
    <cellStyle name="SAPBEXHLevel1 3 6 3" xfId="2885"/>
    <cellStyle name="SAPBEXHLevel1 3 7" xfId="2886"/>
    <cellStyle name="SAPBEXHLevel1 3 7 2" xfId="2887"/>
    <cellStyle name="SAPBEXHLevel1 3 7 2 2" xfId="2888"/>
    <cellStyle name="SAPBEXHLevel1 3 7 3" xfId="2889"/>
    <cellStyle name="SAPBEXHLevel1 3 8" xfId="2890"/>
    <cellStyle name="SAPBEXHLevel1 3 8 2" xfId="2891"/>
    <cellStyle name="SAPBEXHLevel1 3 8 2 2" xfId="2892"/>
    <cellStyle name="SAPBEXHLevel1 3 8 3" xfId="2893"/>
    <cellStyle name="SAPBEXHLevel1 3 9" xfId="2894"/>
    <cellStyle name="SAPBEXHLevel1 3 9 2" xfId="2895"/>
    <cellStyle name="SAPBEXHLevel1 3 9 2 2" xfId="2896"/>
    <cellStyle name="SAPBEXHLevel1 3 9 3" xfId="2897"/>
    <cellStyle name="SAPBEXHLevel1 4" xfId="2898"/>
    <cellStyle name="SAPBEXHLevel1 4 2" xfId="2899"/>
    <cellStyle name="SAPBEXHLevel1 4 2 2" xfId="2900"/>
    <cellStyle name="SAPBEXHLevel1 4 3" xfId="2901"/>
    <cellStyle name="SAPBEXHLevel1 5" xfId="2902"/>
    <cellStyle name="SAPBEXHLevel1 5 2" xfId="2903"/>
    <cellStyle name="SAPBEXHLevel1 5 2 2" xfId="2904"/>
    <cellStyle name="SAPBEXHLevel1 5 3" xfId="2905"/>
    <cellStyle name="SAPBEXHLevel1 6" xfId="2906"/>
    <cellStyle name="SAPBEXHLevel1 6 2" xfId="2907"/>
    <cellStyle name="SAPBEXHLevel1 6 2 2" xfId="2908"/>
    <cellStyle name="SAPBEXHLevel1 6 3" xfId="2909"/>
    <cellStyle name="SAPBEXHLevel1 7" xfId="2910"/>
    <cellStyle name="SAPBEXHLevel1 7 2" xfId="2911"/>
    <cellStyle name="SAPBEXHLevel1 7 2 2" xfId="2912"/>
    <cellStyle name="SAPBEXHLevel1 7 3" xfId="2913"/>
    <cellStyle name="SAPBEXHLevel1 8" xfId="2914"/>
    <cellStyle name="SAPBEXHLevel1 8 2" xfId="2915"/>
    <cellStyle name="SAPBEXHLevel1 8 2 2" xfId="2916"/>
    <cellStyle name="SAPBEXHLevel1 8 3" xfId="2917"/>
    <cellStyle name="SAPBEXHLevel1 9" xfId="2918"/>
    <cellStyle name="SAPBEXHLevel1 9 2" xfId="2919"/>
    <cellStyle name="SAPBEXHLevel1 9 2 2" xfId="2920"/>
    <cellStyle name="SAPBEXHLevel1 9 3" xfId="2921"/>
    <cellStyle name="SAPBEXHLevel1X" xfId="2922"/>
    <cellStyle name="SAPBEXHLevel1X 10" xfId="2923"/>
    <cellStyle name="SAPBEXHLevel1X 10 2" xfId="2924"/>
    <cellStyle name="SAPBEXHLevel1X 10 2 2" xfId="2925"/>
    <cellStyle name="SAPBEXHLevel1X 10 3" xfId="2926"/>
    <cellStyle name="SAPBEXHLevel1X 11" xfId="2927"/>
    <cellStyle name="SAPBEXHLevel1X 11 2" xfId="2928"/>
    <cellStyle name="SAPBEXHLevel1X 11 2 2" xfId="2929"/>
    <cellStyle name="SAPBEXHLevel1X 11 3" xfId="2930"/>
    <cellStyle name="SAPBEXHLevel1X 12" xfId="2931"/>
    <cellStyle name="SAPBEXHLevel1X 12 2" xfId="2932"/>
    <cellStyle name="SAPBEXHLevel1X 12 2 2" xfId="2933"/>
    <cellStyle name="SAPBEXHLevel1X 12 3" xfId="2934"/>
    <cellStyle name="SAPBEXHLevel1X 13" xfId="2935"/>
    <cellStyle name="SAPBEXHLevel1X 13 2" xfId="2936"/>
    <cellStyle name="SAPBEXHLevel1X 13 2 2" xfId="2937"/>
    <cellStyle name="SAPBEXHLevel1X 13 3" xfId="2938"/>
    <cellStyle name="SAPBEXHLevel1X 14" xfId="2939"/>
    <cellStyle name="SAPBEXHLevel1X 14 2" xfId="2940"/>
    <cellStyle name="SAPBEXHLevel1X 14 2 2" xfId="2941"/>
    <cellStyle name="SAPBEXHLevel1X 14 3" xfId="2942"/>
    <cellStyle name="SAPBEXHLevel1X 15" xfId="2943"/>
    <cellStyle name="SAPBEXHLevel1X 15 2" xfId="2944"/>
    <cellStyle name="SAPBEXHLevel1X 15 2 2" xfId="2945"/>
    <cellStyle name="SAPBEXHLevel1X 15 3" xfId="2946"/>
    <cellStyle name="SAPBEXHLevel1X 16" xfId="2947"/>
    <cellStyle name="SAPBEXHLevel1X 16 2" xfId="2948"/>
    <cellStyle name="SAPBEXHLevel1X 17" xfId="2949"/>
    <cellStyle name="SAPBEXHLevel1X 2" xfId="2950"/>
    <cellStyle name="SAPBEXHLevel1X 2 10" xfId="2951"/>
    <cellStyle name="SAPBEXHLevel1X 2 10 2" xfId="2952"/>
    <cellStyle name="SAPBEXHLevel1X 2 10 2 2" xfId="2953"/>
    <cellStyle name="SAPBEXHLevel1X 2 10 3" xfId="2954"/>
    <cellStyle name="SAPBEXHLevel1X 2 11" xfId="2955"/>
    <cellStyle name="SAPBEXHLevel1X 2 11 2" xfId="2956"/>
    <cellStyle name="SAPBEXHLevel1X 2 11 2 2" xfId="2957"/>
    <cellStyle name="SAPBEXHLevel1X 2 11 3" xfId="2958"/>
    <cellStyle name="SAPBEXHLevel1X 2 12" xfId="2959"/>
    <cellStyle name="SAPBEXHLevel1X 2 12 2" xfId="2960"/>
    <cellStyle name="SAPBEXHLevel1X 2 12 2 2" xfId="2961"/>
    <cellStyle name="SAPBEXHLevel1X 2 12 3" xfId="2962"/>
    <cellStyle name="SAPBEXHLevel1X 2 13" xfId="2963"/>
    <cellStyle name="SAPBEXHLevel1X 2 13 2" xfId="2964"/>
    <cellStyle name="SAPBEXHLevel1X 2 13 2 2" xfId="2965"/>
    <cellStyle name="SAPBEXHLevel1X 2 13 3" xfId="2966"/>
    <cellStyle name="SAPBEXHLevel1X 2 14" xfId="2967"/>
    <cellStyle name="SAPBEXHLevel1X 2 14 2" xfId="2968"/>
    <cellStyle name="SAPBEXHLevel1X 2 15" xfId="2969"/>
    <cellStyle name="SAPBEXHLevel1X 2 2" xfId="2970"/>
    <cellStyle name="SAPBEXHLevel1X 2 2 2" xfId="2971"/>
    <cellStyle name="SAPBEXHLevel1X 2 2 2 2" xfId="2972"/>
    <cellStyle name="SAPBEXHLevel1X 2 2 3" xfId="2973"/>
    <cellStyle name="SAPBEXHLevel1X 2 3" xfId="2974"/>
    <cellStyle name="SAPBEXHLevel1X 2 3 2" xfId="2975"/>
    <cellStyle name="SAPBEXHLevel1X 2 3 2 2" xfId="2976"/>
    <cellStyle name="SAPBEXHLevel1X 2 3 3" xfId="2977"/>
    <cellStyle name="SAPBEXHLevel1X 2 4" xfId="2978"/>
    <cellStyle name="SAPBEXHLevel1X 2 4 2" xfId="2979"/>
    <cellStyle name="SAPBEXHLevel1X 2 4 2 2" xfId="2980"/>
    <cellStyle name="SAPBEXHLevel1X 2 4 3" xfId="2981"/>
    <cellStyle name="SAPBEXHLevel1X 2 5" xfId="2982"/>
    <cellStyle name="SAPBEXHLevel1X 2 5 2" xfId="2983"/>
    <cellStyle name="SAPBEXHLevel1X 2 5 2 2" xfId="2984"/>
    <cellStyle name="SAPBEXHLevel1X 2 5 3" xfId="2985"/>
    <cellStyle name="SAPBEXHLevel1X 2 6" xfId="2986"/>
    <cellStyle name="SAPBEXHLevel1X 2 6 2" xfId="2987"/>
    <cellStyle name="SAPBEXHLevel1X 2 6 2 2" xfId="2988"/>
    <cellStyle name="SAPBEXHLevel1X 2 6 3" xfId="2989"/>
    <cellStyle name="SAPBEXHLevel1X 2 7" xfId="2990"/>
    <cellStyle name="SAPBEXHLevel1X 2 7 2" xfId="2991"/>
    <cellStyle name="SAPBEXHLevel1X 2 7 2 2" xfId="2992"/>
    <cellStyle name="SAPBEXHLevel1X 2 7 3" xfId="2993"/>
    <cellStyle name="SAPBEXHLevel1X 2 8" xfId="2994"/>
    <cellStyle name="SAPBEXHLevel1X 2 8 2" xfId="2995"/>
    <cellStyle name="SAPBEXHLevel1X 2 8 2 2" xfId="2996"/>
    <cellStyle name="SAPBEXHLevel1X 2 8 3" xfId="2997"/>
    <cellStyle name="SAPBEXHLevel1X 2 9" xfId="2998"/>
    <cellStyle name="SAPBEXHLevel1X 2 9 2" xfId="2999"/>
    <cellStyle name="SAPBEXHLevel1X 2 9 2 2" xfId="3000"/>
    <cellStyle name="SAPBEXHLevel1X 2 9 3" xfId="3001"/>
    <cellStyle name="SAPBEXHLevel1X 3" xfId="3002"/>
    <cellStyle name="SAPBEXHLevel1X 3 10" xfId="3003"/>
    <cellStyle name="SAPBEXHLevel1X 3 10 2" xfId="3004"/>
    <cellStyle name="SAPBEXHLevel1X 3 10 2 2" xfId="3005"/>
    <cellStyle name="SAPBEXHLevel1X 3 10 3" xfId="3006"/>
    <cellStyle name="SAPBEXHLevel1X 3 11" xfId="3007"/>
    <cellStyle name="SAPBEXHLevel1X 3 11 2" xfId="3008"/>
    <cellStyle name="SAPBEXHLevel1X 3 11 2 2" xfId="3009"/>
    <cellStyle name="SAPBEXHLevel1X 3 11 3" xfId="3010"/>
    <cellStyle name="SAPBEXHLevel1X 3 12" xfId="3011"/>
    <cellStyle name="SAPBEXHLevel1X 3 12 2" xfId="3012"/>
    <cellStyle name="SAPBEXHLevel1X 3 12 2 2" xfId="3013"/>
    <cellStyle name="SAPBEXHLevel1X 3 12 3" xfId="3014"/>
    <cellStyle name="SAPBEXHLevel1X 3 13" xfId="3015"/>
    <cellStyle name="SAPBEXHLevel1X 3 13 2" xfId="3016"/>
    <cellStyle name="SAPBEXHLevel1X 3 13 2 2" xfId="3017"/>
    <cellStyle name="SAPBEXHLevel1X 3 13 3" xfId="3018"/>
    <cellStyle name="SAPBEXHLevel1X 3 14" xfId="3019"/>
    <cellStyle name="SAPBEXHLevel1X 3 14 2" xfId="3020"/>
    <cellStyle name="SAPBEXHLevel1X 3 15" xfId="3021"/>
    <cellStyle name="SAPBEXHLevel1X 3 2" xfId="3022"/>
    <cellStyle name="SAPBEXHLevel1X 3 2 2" xfId="3023"/>
    <cellStyle name="SAPBEXHLevel1X 3 2 2 2" xfId="3024"/>
    <cellStyle name="SAPBEXHLevel1X 3 2 3" xfId="3025"/>
    <cellStyle name="SAPBEXHLevel1X 3 3" xfId="3026"/>
    <cellStyle name="SAPBEXHLevel1X 3 3 2" xfId="3027"/>
    <cellStyle name="SAPBEXHLevel1X 3 3 2 2" xfId="3028"/>
    <cellStyle name="SAPBEXHLevel1X 3 3 3" xfId="3029"/>
    <cellStyle name="SAPBEXHLevel1X 3 4" xfId="3030"/>
    <cellStyle name="SAPBEXHLevel1X 3 4 2" xfId="3031"/>
    <cellStyle name="SAPBEXHLevel1X 3 4 2 2" xfId="3032"/>
    <cellStyle name="SAPBEXHLevel1X 3 4 3" xfId="3033"/>
    <cellStyle name="SAPBEXHLevel1X 3 5" xfId="3034"/>
    <cellStyle name="SAPBEXHLevel1X 3 5 2" xfId="3035"/>
    <cellStyle name="SAPBEXHLevel1X 3 5 2 2" xfId="3036"/>
    <cellStyle name="SAPBEXHLevel1X 3 5 3" xfId="3037"/>
    <cellStyle name="SAPBEXHLevel1X 3 6" xfId="3038"/>
    <cellStyle name="SAPBEXHLevel1X 3 6 2" xfId="3039"/>
    <cellStyle name="SAPBEXHLevel1X 3 6 2 2" xfId="3040"/>
    <cellStyle name="SAPBEXHLevel1X 3 6 3" xfId="3041"/>
    <cellStyle name="SAPBEXHLevel1X 3 7" xfId="3042"/>
    <cellStyle name="SAPBEXHLevel1X 3 7 2" xfId="3043"/>
    <cellStyle name="SAPBEXHLevel1X 3 7 2 2" xfId="3044"/>
    <cellStyle name="SAPBEXHLevel1X 3 7 3" xfId="3045"/>
    <cellStyle name="SAPBEXHLevel1X 3 8" xfId="3046"/>
    <cellStyle name="SAPBEXHLevel1X 3 8 2" xfId="3047"/>
    <cellStyle name="SAPBEXHLevel1X 3 8 2 2" xfId="3048"/>
    <cellStyle name="SAPBEXHLevel1X 3 8 3" xfId="3049"/>
    <cellStyle name="SAPBEXHLevel1X 3 9" xfId="3050"/>
    <cellStyle name="SAPBEXHLevel1X 3 9 2" xfId="3051"/>
    <cellStyle name="SAPBEXHLevel1X 3 9 2 2" xfId="3052"/>
    <cellStyle name="SAPBEXHLevel1X 3 9 3" xfId="3053"/>
    <cellStyle name="SAPBEXHLevel1X 4" xfId="3054"/>
    <cellStyle name="SAPBEXHLevel1X 4 2" xfId="3055"/>
    <cellStyle name="SAPBEXHLevel1X 4 2 2" xfId="3056"/>
    <cellStyle name="SAPBEXHLevel1X 4 3" xfId="3057"/>
    <cellStyle name="SAPBEXHLevel1X 5" xfId="3058"/>
    <cellStyle name="SAPBEXHLevel1X 5 2" xfId="3059"/>
    <cellStyle name="SAPBEXHLevel1X 5 2 2" xfId="3060"/>
    <cellStyle name="SAPBEXHLevel1X 5 3" xfId="3061"/>
    <cellStyle name="SAPBEXHLevel1X 6" xfId="3062"/>
    <cellStyle name="SAPBEXHLevel1X 6 2" xfId="3063"/>
    <cellStyle name="SAPBEXHLevel1X 6 2 2" xfId="3064"/>
    <cellStyle name="SAPBEXHLevel1X 6 3" xfId="3065"/>
    <cellStyle name="SAPBEXHLevel1X 7" xfId="3066"/>
    <cellStyle name="SAPBEXHLevel1X 7 2" xfId="3067"/>
    <cellStyle name="SAPBEXHLevel1X 7 2 2" xfId="3068"/>
    <cellStyle name="SAPBEXHLevel1X 7 3" xfId="3069"/>
    <cellStyle name="SAPBEXHLevel1X 8" xfId="3070"/>
    <cellStyle name="SAPBEXHLevel1X 8 2" xfId="3071"/>
    <cellStyle name="SAPBEXHLevel1X 8 2 2" xfId="3072"/>
    <cellStyle name="SAPBEXHLevel1X 8 3" xfId="3073"/>
    <cellStyle name="SAPBEXHLevel1X 9" xfId="3074"/>
    <cellStyle name="SAPBEXHLevel1X 9 2" xfId="3075"/>
    <cellStyle name="SAPBEXHLevel1X 9 2 2" xfId="3076"/>
    <cellStyle name="SAPBEXHLevel1X 9 3" xfId="3077"/>
    <cellStyle name="SAPBEXHLevel2" xfId="3078"/>
    <cellStyle name="SAPBEXHLevel2 10" xfId="3079"/>
    <cellStyle name="SAPBEXHLevel2 10 2" xfId="3080"/>
    <cellStyle name="SAPBEXHLevel2 10 2 2" xfId="3081"/>
    <cellStyle name="SAPBEXHLevel2 10 3" xfId="3082"/>
    <cellStyle name="SAPBEXHLevel2 11" xfId="3083"/>
    <cellStyle name="SAPBEXHLevel2 11 2" xfId="3084"/>
    <cellStyle name="SAPBEXHLevel2 11 2 2" xfId="3085"/>
    <cellStyle name="SAPBEXHLevel2 11 3" xfId="3086"/>
    <cellStyle name="SAPBEXHLevel2 12" xfId="3087"/>
    <cellStyle name="SAPBEXHLevel2 12 2" xfId="3088"/>
    <cellStyle name="SAPBEXHLevel2 12 2 2" xfId="3089"/>
    <cellStyle name="SAPBEXHLevel2 12 3" xfId="3090"/>
    <cellStyle name="SAPBEXHLevel2 13" xfId="3091"/>
    <cellStyle name="SAPBEXHLevel2 13 2" xfId="3092"/>
    <cellStyle name="SAPBEXHLevel2 13 2 2" xfId="3093"/>
    <cellStyle name="SAPBEXHLevel2 13 3" xfId="3094"/>
    <cellStyle name="SAPBEXHLevel2 14" xfId="3095"/>
    <cellStyle name="SAPBEXHLevel2 14 2" xfId="3096"/>
    <cellStyle name="SAPBEXHLevel2 14 2 2" xfId="3097"/>
    <cellStyle name="SAPBEXHLevel2 14 3" xfId="3098"/>
    <cellStyle name="SAPBEXHLevel2 15" xfId="3099"/>
    <cellStyle name="SAPBEXHLevel2 15 2" xfId="3100"/>
    <cellStyle name="SAPBEXHLevel2 15 2 2" xfId="3101"/>
    <cellStyle name="SAPBEXHLevel2 15 3" xfId="3102"/>
    <cellStyle name="SAPBEXHLevel2 16" xfId="3103"/>
    <cellStyle name="SAPBEXHLevel2 16 2" xfId="3104"/>
    <cellStyle name="SAPBEXHLevel2 17" xfId="3105"/>
    <cellStyle name="SAPBEXHLevel2 2" xfId="3106"/>
    <cellStyle name="SAPBEXHLevel2 2 10" xfId="3107"/>
    <cellStyle name="SAPBEXHLevel2 2 10 2" xfId="3108"/>
    <cellStyle name="SAPBEXHLevel2 2 10 2 2" xfId="3109"/>
    <cellStyle name="SAPBEXHLevel2 2 10 3" xfId="3110"/>
    <cellStyle name="SAPBEXHLevel2 2 11" xfId="3111"/>
    <cellStyle name="SAPBEXHLevel2 2 11 2" xfId="3112"/>
    <cellStyle name="SAPBEXHLevel2 2 11 2 2" xfId="3113"/>
    <cellStyle name="SAPBEXHLevel2 2 11 3" xfId="3114"/>
    <cellStyle name="SAPBEXHLevel2 2 12" xfId="3115"/>
    <cellStyle name="SAPBEXHLevel2 2 12 2" xfId="3116"/>
    <cellStyle name="SAPBEXHLevel2 2 12 2 2" xfId="3117"/>
    <cellStyle name="SAPBEXHLevel2 2 12 3" xfId="3118"/>
    <cellStyle name="SAPBEXHLevel2 2 13" xfId="3119"/>
    <cellStyle name="SAPBEXHLevel2 2 13 2" xfId="3120"/>
    <cellStyle name="SAPBEXHLevel2 2 13 2 2" xfId="3121"/>
    <cellStyle name="SAPBEXHLevel2 2 13 3" xfId="3122"/>
    <cellStyle name="SAPBEXHLevel2 2 14" xfId="3123"/>
    <cellStyle name="SAPBEXHLevel2 2 14 2" xfId="3124"/>
    <cellStyle name="SAPBEXHLevel2 2 15" xfId="3125"/>
    <cellStyle name="SAPBEXHLevel2 2 2" xfId="3126"/>
    <cellStyle name="SAPBEXHLevel2 2 2 2" xfId="3127"/>
    <cellStyle name="SAPBEXHLevel2 2 2 2 2" xfId="3128"/>
    <cellStyle name="SAPBEXHLevel2 2 2 3" xfId="3129"/>
    <cellStyle name="SAPBEXHLevel2 2 3" xfId="3130"/>
    <cellStyle name="SAPBEXHLevel2 2 3 2" xfId="3131"/>
    <cellStyle name="SAPBEXHLevel2 2 3 2 2" xfId="3132"/>
    <cellStyle name="SAPBEXHLevel2 2 3 3" xfId="3133"/>
    <cellStyle name="SAPBEXHLevel2 2 4" xfId="3134"/>
    <cellStyle name="SAPBEXHLevel2 2 4 2" xfId="3135"/>
    <cellStyle name="SAPBEXHLevel2 2 4 2 2" xfId="3136"/>
    <cellStyle name="SAPBEXHLevel2 2 4 3" xfId="3137"/>
    <cellStyle name="SAPBEXHLevel2 2 5" xfId="3138"/>
    <cellStyle name="SAPBEXHLevel2 2 5 2" xfId="3139"/>
    <cellStyle name="SAPBEXHLevel2 2 5 2 2" xfId="3140"/>
    <cellStyle name="SAPBEXHLevel2 2 5 3" xfId="3141"/>
    <cellStyle name="SAPBEXHLevel2 2 6" xfId="3142"/>
    <cellStyle name="SAPBEXHLevel2 2 6 2" xfId="3143"/>
    <cellStyle name="SAPBEXHLevel2 2 6 2 2" xfId="3144"/>
    <cellStyle name="SAPBEXHLevel2 2 6 3" xfId="3145"/>
    <cellStyle name="SAPBEXHLevel2 2 7" xfId="3146"/>
    <cellStyle name="SAPBEXHLevel2 2 7 2" xfId="3147"/>
    <cellStyle name="SAPBEXHLevel2 2 7 2 2" xfId="3148"/>
    <cellStyle name="SAPBEXHLevel2 2 7 3" xfId="3149"/>
    <cellStyle name="SAPBEXHLevel2 2 8" xfId="3150"/>
    <cellStyle name="SAPBEXHLevel2 2 8 2" xfId="3151"/>
    <cellStyle name="SAPBEXHLevel2 2 8 2 2" xfId="3152"/>
    <cellStyle name="SAPBEXHLevel2 2 8 3" xfId="3153"/>
    <cellStyle name="SAPBEXHLevel2 2 9" xfId="3154"/>
    <cellStyle name="SAPBEXHLevel2 2 9 2" xfId="3155"/>
    <cellStyle name="SAPBEXHLevel2 2 9 2 2" xfId="3156"/>
    <cellStyle name="SAPBEXHLevel2 2 9 3" xfId="3157"/>
    <cellStyle name="SAPBEXHLevel2 3" xfId="3158"/>
    <cellStyle name="SAPBEXHLevel2 3 10" xfId="3159"/>
    <cellStyle name="SAPBEXHLevel2 3 10 2" xfId="3160"/>
    <cellStyle name="SAPBEXHLevel2 3 10 2 2" xfId="3161"/>
    <cellStyle name="SAPBEXHLevel2 3 10 3" xfId="3162"/>
    <cellStyle name="SAPBEXHLevel2 3 11" xfId="3163"/>
    <cellStyle name="SAPBEXHLevel2 3 11 2" xfId="3164"/>
    <cellStyle name="SAPBEXHLevel2 3 11 2 2" xfId="3165"/>
    <cellStyle name="SAPBEXHLevel2 3 11 3" xfId="3166"/>
    <cellStyle name="SAPBEXHLevel2 3 12" xfId="3167"/>
    <cellStyle name="SAPBEXHLevel2 3 12 2" xfId="3168"/>
    <cellStyle name="SAPBEXHLevel2 3 12 2 2" xfId="3169"/>
    <cellStyle name="SAPBEXHLevel2 3 12 3" xfId="3170"/>
    <cellStyle name="SAPBEXHLevel2 3 13" xfId="3171"/>
    <cellStyle name="SAPBEXHLevel2 3 13 2" xfId="3172"/>
    <cellStyle name="SAPBEXHLevel2 3 13 2 2" xfId="3173"/>
    <cellStyle name="SAPBEXHLevel2 3 13 3" xfId="3174"/>
    <cellStyle name="SAPBEXHLevel2 3 14" xfId="3175"/>
    <cellStyle name="SAPBEXHLevel2 3 14 2" xfId="3176"/>
    <cellStyle name="SAPBEXHLevel2 3 15" xfId="3177"/>
    <cellStyle name="SAPBEXHLevel2 3 2" xfId="3178"/>
    <cellStyle name="SAPBEXHLevel2 3 2 2" xfId="3179"/>
    <cellStyle name="SAPBEXHLevel2 3 2 2 2" xfId="3180"/>
    <cellStyle name="SAPBEXHLevel2 3 2 3" xfId="3181"/>
    <cellStyle name="SAPBEXHLevel2 3 3" xfId="3182"/>
    <cellStyle name="SAPBEXHLevel2 3 3 2" xfId="3183"/>
    <cellStyle name="SAPBEXHLevel2 3 3 2 2" xfId="3184"/>
    <cellStyle name="SAPBEXHLevel2 3 3 3" xfId="3185"/>
    <cellStyle name="SAPBEXHLevel2 3 4" xfId="3186"/>
    <cellStyle name="SAPBEXHLevel2 3 4 2" xfId="3187"/>
    <cellStyle name="SAPBEXHLevel2 3 4 2 2" xfId="3188"/>
    <cellStyle name="SAPBEXHLevel2 3 4 3" xfId="3189"/>
    <cellStyle name="SAPBEXHLevel2 3 5" xfId="3190"/>
    <cellStyle name="SAPBEXHLevel2 3 5 2" xfId="3191"/>
    <cellStyle name="SAPBEXHLevel2 3 5 2 2" xfId="3192"/>
    <cellStyle name="SAPBEXHLevel2 3 5 3" xfId="3193"/>
    <cellStyle name="SAPBEXHLevel2 3 6" xfId="3194"/>
    <cellStyle name="SAPBEXHLevel2 3 6 2" xfId="3195"/>
    <cellStyle name="SAPBEXHLevel2 3 6 2 2" xfId="3196"/>
    <cellStyle name="SAPBEXHLevel2 3 6 3" xfId="3197"/>
    <cellStyle name="SAPBEXHLevel2 3 7" xfId="3198"/>
    <cellStyle name="SAPBEXHLevel2 3 7 2" xfId="3199"/>
    <cellStyle name="SAPBEXHLevel2 3 7 2 2" xfId="3200"/>
    <cellStyle name="SAPBEXHLevel2 3 7 3" xfId="3201"/>
    <cellStyle name="SAPBEXHLevel2 3 8" xfId="3202"/>
    <cellStyle name="SAPBEXHLevel2 3 8 2" xfId="3203"/>
    <cellStyle name="SAPBEXHLevel2 3 8 2 2" xfId="3204"/>
    <cellStyle name="SAPBEXHLevel2 3 8 3" xfId="3205"/>
    <cellStyle name="SAPBEXHLevel2 3 9" xfId="3206"/>
    <cellStyle name="SAPBEXHLevel2 3 9 2" xfId="3207"/>
    <cellStyle name="SAPBEXHLevel2 3 9 2 2" xfId="3208"/>
    <cellStyle name="SAPBEXHLevel2 3 9 3" xfId="3209"/>
    <cellStyle name="SAPBEXHLevel2 4" xfId="3210"/>
    <cellStyle name="SAPBEXHLevel2 4 2" xfId="3211"/>
    <cellStyle name="SAPBEXHLevel2 4 2 2" xfId="3212"/>
    <cellStyle name="SAPBEXHLevel2 4 3" xfId="3213"/>
    <cellStyle name="SAPBEXHLevel2 5" xfId="3214"/>
    <cellStyle name="SAPBEXHLevel2 5 2" xfId="3215"/>
    <cellStyle name="SAPBEXHLevel2 5 2 2" xfId="3216"/>
    <cellStyle name="SAPBEXHLevel2 5 3" xfId="3217"/>
    <cellStyle name="SAPBEXHLevel2 6" xfId="3218"/>
    <cellStyle name="SAPBEXHLevel2 6 2" xfId="3219"/>
    <cellStyle name="SAPBEXHLevel2 6 2 2" xfId="3220"/>
    <cellStyle name="SAPBEXHLevel2 6 3" xfId="3221"/>
    <cellStyle name="SAPBEXHLevel2 7" xfId="3222"/>
    <cellStyle name="SAPBEXHLevel2 7 2" xfId="3223"/>
    <cellStyle name="SAPBEXHLevel2 7 2 2" xfId="3224"/>
    <cellStyle name="SAPBEXHLevel2 7 3" xfId="3225"/>
    <cellStyle name="SAPBEXHLevel2 8" xfId="3226"/>
    <cellStyle name="SAPBEXHLevel2 8 2" xfId="3227"/>
    <cellStyle name="SAPBEXHLevel2 8 2 2" xfId="3228"/>
    <cellStyle name="SAPBEXHLevel2 8 3" xfId="3229"/>
    <cellStyle name="SAPBEXHLevel2 9" xfId="3230"/>
    <cellStyle name="SAPBEXHLevel2 9 2" xfId="3231"/>
    <cellStyle name="SAPBEXHLevel2 9 2 2" xfId="3232"/>
    <cellStyle name="SAPBEXHLevel2 9 3" xfId="3233"/>
    <cellStyle name="SAPBEXHLevel2X" xfId="3234"/>
    <cellStyle name="SAPBEXHLevel2X 10" xfId="3235"/>
    <cellStyle name="SAPBEXHLevel2X 10 2" xfId="3236"/>
    <cellStyle name="SAPBEXHLevel2X 10 2 2" xfId="3237"/>
    <cellStyle name="SAPBEXHLevel2X 10 3" xfId="3238"/>
    <cellStyle name="SAPBEXHLevel2X 11" xfId="3239"/>
    <cellStyle name="SAPBEXHLevel2X 11 2" xfId="3240"/>
    <cellStyle name="SAPBEXHLevel2X 11 2 2" xfId="3241"/>
    <cellStyle name="SAPBEXHLevel2X 11 3" xfId="3242"/>
    <cellStyle name="SAPBEXHLevel2X 12" xfId="3243"/>
    <cellStyle name="SAPBEXHLevel2X 12 2" xfId="3244"/>
    <cellStyle name="SAPBEXHLevel2X 12 2 2" xfId="3245"/>
    <cellStyle name="SAPBEXHLevel2X 12 3" xfId="3246"/>
    <cellStyle name="SAPBEXHLevel2X 13" xfId="3247"/>
    <cellStyle name="SAPBEXHLevel2X 13 2" xfId="3248"/>
    <cellStyle name="SAPBEXHLevel2X 13 2 2" xfId="3249"/>
    <cellStyle name="SAPBEXHLevel2X 13 3" xfId="3250"/>
    <cellStyle name="SAPBEXHLevel2X 14" xfId="3251"/>
    <cellStyle name="SAPBEXHLevel2X 14 2" xfId="3252"/>
    <cellStyle name="SAPBEXHLevel2X 14 2 2" xfId="3253"/>
    <cellStyle name="SAPBEXHLevel2X 14 3" xfId="3254"/>
    <cellStyle name="SAPBEXHLevel2X 15" xfId="3255"/>
    <cellStyle name="SAPBEXHLevel2X 15 2" xfId="3256"/>
    <cellStyle name="SAPBEXHLevel2X 15 2 2" xfId="3257"/>
    <cellStyle name="SAPBEXHLevel2X 15 3" xfId="3258"/>
    <cellStyle name="SAPBEXHLevel2X 16" xfId="3259"/>
    <cellStyle name="SAPBEXHLevel2X 16 2" xfId="3260"/>
    <cellStyle name="SAPBEXHLevel2X 17" xfId="3261"/>
    <cellStyle name="SAPBEXHLevel2X 2" xfId="3262"/>
    <cellStyle name="SAPBEXHLevel2X 2 10" xfId="3263"/>
    <cellStyle name="SAPBEXHLevel2X 2 10 2" xfId="3264"/>
    <cellStyle name="SAPBEXHLevel2X 2 10 2 2" xfId="3265"/>
    <cellStyle name="SAPBEXHLevel2X 2 10 3" xfId="3266"/>
    <cellStyle name="SAPBEXHLevel2X 2 11" xfId="3267"/>
    <cellStyle name="SAPBEXHLevel2X 2 11 2" xfId="3268"/>
    <cellStyle name="SAPBEXHLevel2X 2 11 2 2" xfId="3269"/>
    <cellStyle name="SAPBEXHLevel2X 2 11 3" xfId="3270"/>
    <cellStyle name="SAPBEXHLevel2X 2 12" xfId="3271"/>
    <cellStyle name="SAPBEXHLevel2X 2 12 2" xfId="3272"/>
    <cellStyle name="SAPBEXHLevel2X 2 12 2 2" xfId="3273"/>
    <cellStyle name="SAPBEXHLevel2X 2 12 3" xfId="3274"/>
    <cellStyle name="SAPBEXHLevel2X 2 13" xfId="3275"/>
    <cellStyle name="SAPBEXHLevel2X 2 13 2" xfId="3276"/>
    <cellStyle name="SAPBEXHLevel2X 2 13 2 2" xfId="3277"/>
    <cellStyle name="SAPBEXHLevel2X 2 13 3" xfId="3278"/>
    <cellStyle name="SAPBEXHLevel2X 2 14" xfId="3279"/>
    <cellStyle name="SAPBEXHLevel2X 2 14 2" xfId="3280"/>
    <cellStyle name="SAPBEXHLevel2X 2 15" xfId="3281"/>
    <cellStyle name="SAPBEXHLevel2X 2 2" xfId="3282"/>
    <cellStyle name="SAPBEXHLevel2X 2 2 2" xfId="3283"/>
    <cellStyle name="SAPBEXHLevel2X 2 2 2 2" xfId="3284"/>
    <cellStyle name="SAPBEXHLevel2X 2 2 3" xfId="3285"/>
    <cellStyle name="SAPBEXHLevel2X 2 3" xfId="3286"/>
    <cellStyle name="SAPBEXHLevel2X 2 3 2" xfId="3287"/>
    <cellStyle name="SAPBEXHLevel2X 2 3 2 2" xfId="3288"/>
    <cellStyle name="SAPBEXHLevel2X 2 3 3" xfId="3289"/>
    <cellStyle name="SAPBEXHLevel2X 2 4" xfId="3290"/>
    <cellStyle name="SAPBEXHLevel2X 2 4 2" xfId="3291"/>
    <cellStyle name="SAPBEXHLevel2X 2 4 2 2" xfId="3292"/>
    <cellStyle name="SAPBEXHLevel2X 2 4 3" xfId="3293"/>
    <cellStyle name="SAPBEXHLevel2X 2 5" xfId="3294"/>
    <cellStyle name="SAPBEXHLevel2X 2 5 2" xfId="3295"/>
    <cellStyle name="SAPBEXHLevel2X 2 5 2 2" xfId="3296"/>
    <cellStyle name="SAPBEXHLevel2X 2 5 3" xfId="3297"/>
    <cellStyle name="SAPBEXHLevel2X 2 6" xfId="3298"/>
    <cellStyle name="SAPBEXHLevel2X 2 6 2" xfId="3299"/>
    <cellStyle name="SAPBEXHLevel2X 2 6 2 2" xfId="3300"/>
    <cellStyle name="SAPBEXHLevel2X 2 6 3" xfId="3301"/>
    <cellStyle name="SAPBEXHLevel2X 2 7" xfId="3302"/>
    <cellStyle name="SAPBEXHLevel2X 2 7 2" xfId="3303"/>
    <cellStyle name="SAPBEXHLevel2X 2 7 2 2" xfId="3304"/>
    <cellStyle name="SAPBEXHLevel2X 2 7 3" xfId="3305"/>
    <cellStyle name="SAPBEXHLevel2X 2 8" xfId="3306"/>
    <cellStyle name="SAPBEXHLevel2X 2 8 2" xfId="3307"/>
    <cellStyle name="SAPBEXHLevel2X 2 8 2 2" xfId="3308"/>
    <cellStyle name="SAPBEXHLevel2X 2 8 3" xfId="3309"/>
    <cellStyle name="SAPBEXHLevel2X 2 9" xfId="3310"/>
    <cellStyle name="SAPBEXHLevel2X 2 9 2" xfId="3311"/>
    <cellStyle name="SAPBEXHLevel2X 2 9 2 2" xfId="3312"/>
    <cellStyle name="SAPBEXHLevel2X 2 9 3" xfId="3313"/>
    <cellStyle name="SAPBEXHLevel2X 3" xfId="3314"/>
    <cellStyle name="SAPBEXHLevel2X 3 10" xfId="3315"/>
    <cellStyle name="SAPBEXHLevel2X 3 10 2" xfId="3316"/>
    <cellStyle name="SAPBEXHLevel2X 3 10 2 2" xfId="3317"/>
    <cellStyle name="SAPBEXHLevel2X 3 10 3" xfId="3318"/>
    <cellStyle name="SAPBEXHLevel2X 3 11" xfId="3319"/>
    <cellStyle name="SAPBEXHLevel2X 3 11 2" xfId="3320"/>
    <cellStyle name="SAPBEXHLevel2X 3 11 2 2" xfId="3321"/>
    <cellStyle name="SAPBEXHLevel2X 3 11 3" xfId="3322"/>
    <cellStyle name="SAPBEXHLevel2X 3 12" xfId="3323"/>
    <cellStyle name="SAPBEXHLevel2X 3 12 2" xfId="3324"/>
    <cellStyle name="SAPBEXHLevel2X 3 12 2 2" xfId="3325"/>
    <cellStyle name="SAPBEXHLevel2X 3 12 3" xfId="3326"/>
    <cellStyle name="SAPBEXHLevel2X 3 13" xfId="3327"/>
    <cellStyle name="SAPBEXHLevel2X 3 13 2" xfId="3328"/>
    <cellStyle name="SAPBEXHLevel2X 3 13 2 2" xfId="3329"/>
    <cellStyle name="SAPBEXHLevel2X 3 13 3" xfId="3330"/>
    <cellStyle name="SAPBEXHLevel2X 3 14" xfId="3331"/>
    <cellStyle name="SAPBEXHLevel2X 3 14 2" xfId="3332"/>
    <cellStyle name="SAPBEXHLevel2X 3 15" xfId="3333"/>
    <cellStyle name="SAPBEXHLevel2X 3 2" xfId="3334"/>
    <cellStyle name="SAPBEXHLevel2X 3 2 2" xfId="3335"/>
    <cellStyle name="SAPBEXHLevel2X 3 2 2 2" xfId="3336"/>
    <cellStyle name="SAPBEXHLevel2X 3 2 3" xfId="3337"/>
    <cellStyle name="SAPBEXHLevel2X 3 3" xfId="3338"/>
    <cellStyle name="SAPBEXHLevel2X 3 3 2" xfId="3339"/>
    <cellStyle name="SAPBEXHLevel2X 3 3 2 2" xfId="3340"/>
    <cellStyle name="SAPBEXHLevel2X 3 3 3" xfId="3341"/>
    <cellStyle name="SAPBEXHLevel2X 3 4" xfId="3342"/>
    <cellStyle name="SAPBEXHLevel2X 3 4 2" xfId="3343"/>
    <cellStyle name="SAPBEXHLevel2X 3 4 2 2" xfId="3344"/>
    <cellStyle name="SAPBEXHLevel2X 3 4 3" xfId="3345"/>
    <cellStyle name="SAPBEXHLevel2X 3 5" xfId="3346"/>
    <cellStyle name="SAPBEXHLevel2X 3 5 2" xfId="3347"/>
    <cellStyle name="SAPBEXHLevel2X 3 5 2 2" xfId="3348"/>
    <cellStyle name="SAPBEXHLevel2X 3 5 3" xfId="3349"/>
    <cellStyle name="SAPBEXHLevel2X 3 6" xfId="3350"/>
    <cellStyle name="SAPBEXHLevel2X 3 6 2" xfId="3351"/>
    <cellStyle name="SAPBEXHLevel2X 3 6 2 2" xfId="3352"/>
    <cellStyle name="SAPBEXHLevel2X 3 6 3" xfId="3353"/>
    <cellStyle name="SAPBEXHLevel2X 3 7" xfId="3354"/>
    <cellStyle name="SAPBEXHLevel2X 3 7 2" xfId="3355"/>
    <cellStyle name="SAPBEXHLevel2X 3 7 2 2" xfId="3356"/>
    <cellStyle name="SAPBEXHLevel2X 3 7 3" xfId="3357"/>
    <cellStyle name="SAPBEXHLevel2X 3 8" xfId="3358"/>
    <cellStyle name="SAPBEXHLevel2X 3 8 2" xfId="3359"/>
    <cellStyle name="SAPBEXHLevel2X 3 8 2 2" xfId="3360"/>
    <cellStyle name="SAPBEXHLevel2X 3 8 3" xfId="3361"/>
    <cellStyle name="SAPBEXHLevel2X 3 9" xfId="3362"/>
    <cellStyle name="SAPBEXHLevel2X 3 9 2" xfId="3363"/>
    <cellStyle name="SAPBEXHLevel2X 3 9 2 2" xfId="3364"/>
    <cellStyle name="SAPBEXHLevel2X 3 9 3" xfId="3365"/>
    <cellStyle name="SAPBEXHLevel2X 4" xfId="3366"/>
    <cellStyle name="SAPBEXHLevel2X 4 2" xfId="3367"/>
    <cellStyle name="SAPBEXHLevel2X 4 2 2" xfId="3368"/>
    <cellStyle name="SAPBEXHLevel2X 4 3" xfId="3369"/>
    <cellStyle name="SAPBEXHLevel2X 5" xfId="3370"/>
    <cellStyle name="SAPBEXHLevel2X 5 2" xfId="3371"/>
    <cellStyle name="SAPBEXHLevel2X 5 2 2" xfId="3372"/>
    <cellStyle name="SAPBEXHLevel2X 5 3" xfId="3373"/>
    <cellStyle name="SAPBEXHLevel2X 6" xfId="3374"/>
    <cellStyle name="SAPBEXHLevel2X 6 2" xfId="3375"/>
    <cellStyle name="SAPBEXHLevel2X 6 2 2" xfId="3376"/>
    <cellStyle name="SAPBEXHLevel2X 6 3" xfId="3377"/>
    <cellStyle name="SAPBEXHLevel2X 7" xfId="3378"/>
    <cellStyle name="SAPBEXHLevel2X 7 2" xfId="3379"/>
    <cellStyle name="SAPBEXHLevel2X 7 2 2" xfId="3380"/>
    <cellStyle name="SAPBEXHLevel2X 7 3" xfId="3381"/>
    <cellStyle name="SAPBEXHLevel2X 8" xfId="3382"/>
    <cellStyle name="SAPBEXHLevel2X 8 2" xfId="3383"/>
    <cellStyle name="SAPBEXHLevel2X 8 2 2" xfId="3384"/>
    <cellStyle name="SAPBEXHLevel2X 8 3" xfId="3385"/>
    <cellStyle name="SAPBEXHLevel2X 9" xfId="3386"/>
    <cellStyle name="SAPBEXHLevel2X 9 2" xfId="3387"/>
    <cellStyle name="SAPBEXHLevel2X 9 2 2" xfId="3388"/>
    <cellStyle name="SAPBEXHLevel2X 9 3" xfId="3389"/>
    <cellStyle name="SAPBEXHLevel3" xfId="3390"/>
    <cellStyle name="SAPBEXHLevel3 10" xfId="3391"/>
    <cellStyle name="SAPBEXHLevel3 10 2" xfId="3392"/>
    <cellStyle name="SAPBEXHLevel3 10 2 2" xfId="3393"/>
    <cellStyle name="SAPBEXHLevel3 10 3" xfId="3394"/>
    <cellStyle name="SAPBEXHLevel3 11" xfId="3395"/>
    <cellStyle name="SAPBEXHLevel3 11 2" xfId="3396"/>
    <cellStyle name="SAPBEXHLevel3 11 2 2" xfId="3397"/>
    <cellStyle name="SAPBEXHLevel3 11 3" xfId="3398"/>
    <cellStyle name="SAPBEXHLevel3 12" xfId="3399"/>
    <cellStyle name="SAPBEXHLevel3 12 2" xfId="3400"/>
    <cellStyle name="SAPBEXHLevel3 12 2 2" xfId="3401"/>
    <cellStyle name="SAPBEXHLevel3 12 3" xfId="3402"/>
    <cellStyle name="SAPBEXHLevel3 13" xfId="3403"/>
    <cellStyle name="SAPBEXHLevel3 13 2" xfId="3404"/>
    <cellStyle name="SAPBEXHLevel3 13 2 2" xfId="3405"/>
    <cellStyle name="SAPBEXHLevel3 13 3" xfId="3406"/>
    <cellStyle name="SAPBEXHLevel3 14" xfId="3407"/>
    <cellStyle name="SAPBEXHLevel3 14 2" xfId="3408"/>
    <cellStyle name="SAPBEXHLevel3 14 2 2" xfId="3409"/>
    <cellStyle name="SAPBEXHLevel3 14 3" xfId="3410"/>
    <cellStyle name="SAPBEXHLevel3 15" xfId="3411"/>
    <cellStyle name="SAPBEXHLevel3 15 2" xfId="3412"/>
    <cellStyle name="SAPBEXHLevel3 15 2 2" xfId="3413"/>
    <cellStyle name="SAPBEXHLevel3 15 3" xfId="3414"/>
    <cellStyle name="SAPBEXHLevel3 16" xfId="3415"/>
    <cellStyle name="SAPBEXHLevel3 16 2" xfId="3416"/>
    <cellStyle name="SAPBEXHLevel3 17" xfId="3417"/>
    <cellStyle name="SAPBEXHLevel3 2" xfId="3418"/>
    <cellStyle name="SAPBEXHLevel3 2 10" xfId="3419"/>
    <cellStyle name="SAPBEXHLevel3 2 10 2" xfId="3420"/>
    <cellStyle name="SAPBEXHLevel3 2 10 2 2" xfId="3421"/>
    <cellStyle name="SAPBEXHLevel3 2 10 3" xfId="3422"/>
    <cellStyle name="SAPBEXHLevel3 2 11" xfId="3423"/>
    <cellStyle name="SAPBEXHLevel3 2 11 2" xfId="3424"/>
    <cellStyle name="SAPBEXHLevel3 2 11 2 2" xfId="3425"/>
    <cellStyle name="SAPBEXHLevel3 2 11 3" xfId="3426"/>
    <cellStyle name="SAPBEXHLevel3 2 12" xfId="3427"/>
    <cellStyle name="SAPBEXHLevel3 2 12 2" xfId="3428"/>
    <cellStyle name="SAPBEXHLevel3 2 12 2 2" xfId="3429"/>
    <cellStyle name="SAPBEXHLevel3 2 12 3" xfId="3430"/>
    <cellStyle name="SAPBEXHLevel3 2 13" xfId="3431"/>
    <cellStyle name="SAPBEXHLevel3 2 13 2" xfId="3432"/>
    <cellStyle name="SAPBEXHLevel3 2 13 2 2" xfId="3433"/>
    <cellStyle name="SAPBEXHLevel3 2 13 3" xfId="3434"/>
    <cellStyle name="SAPBEXHLevel3 2 14" xfId="3435"/>
    <cellStyle name="SAPBEXHLevel3 2 14 2" xfId="3436"/>
    <cellStyle name="SAPBEXHLevel3 2 15" xfId="3437"/>
    <cellStyle name="SAPBEXHLevel3 2 2" xfId="3438"/>
    <cellStyle name="SAPBEXHLevel3 2 2 2" xfId="3439"/>
    <cellStyle name="SAPBEXHLevel3 2 2 2 2" xfId="3440"/>
    <cellStyle name="SAPBEXHLevel3 2 2 3" xfId="3441"/>
    <cellStyle name="SAPBEXHLevel3 2 3" xfId="3442"/>
    <cellStyle name="SAPBEXHLevel3 2 3 2" xfId="3443"/>
    <cellStyle name="SAPBEXHLevel3 2 3 2 2" xfId="3444"/>
    <cellStyle name="SAPBEXHLevel3 2 3 3" xfId="3445"/>
    <cellStyle name="SAPBEXHLevel3 2 4" xfId="3446"/>
    <cellStyle name="SAPBEXHLevel3 2 4 2" xfId="3447"/>
    <cellStyle name="SAPBEXHLevel3 2 4 2 2" xfId="3448"/>
    <cellStyle name="SAPBEXHLevel3 2 4 3" xfId="3449"/>
    <cellStyle name="SAPBEXHLevel3 2 5" xfId="3450"/>
    <cellStyle name="SAPBEXHLevel3 2 5 2" xfId="3451"/>
    <cellStyle name="SAPBEXHLevel3 2 5 2 2" xfId="3452"/>
    <cellStyle name="SAPBEXHLevel3 2 5 3" xfId="3453"/>
    <cellStyle name="SAPBEXHLevel3 2 6" xfId="3454"/>
    <cellStyle name="SAPBEXHLevel3 2 6 2" xfId="3455"/>
    <cellStyle name="SAPBEXHLevel3 2 6 2 2" xfId="3456"/>
    <cellStyle name="SAPBEXHLevel3 2 6 3" xfId="3457"/>
    <cellStyle name="SAPBEXHLevel3 2 7" xfId="3458"/>
    <cellStyle name="SAPBEXHLevel3 2 7 2" xfId="3459"/>
    <cellStyle name="SAPBEXHLevel3 2 7 2 2" xfId="3460"/>
    <cellStyle name="SAPBEXHLevel3 2 7 3" xfId="3461"/>
    <cellStyle name="SAPBEXHLevel3 2 8" xfId="3462"/>
    <cellStyle name="SAPBEXHLevel3 2 8 2" xfId="3463"/>
    <cellStyle name="SAPBEXHLevel3 2 8 2 2" xfId="3464"/>
    <cellStyle name="SAPBEXHLevel3 2 8 3" xfId="3465"/>
    <cellStyle name="SAPBEXHLevel3 2 9" xfId="3466"/>
    <cellStyle name="SAPBEXHLevel3 2 9 2" xfId="3467"/>
    <cellStyle name="SAPBEXHLevel3 2 9 2 2" xfId="3468"/>
    <cellStyle name="SAPBEXHLevel3 2 9 3" xfId="3469"/>
    <cellStyle name="SAPBEXHLevel3 3" xfId="3470"/>
    <cellStyle name="SAPBEXHLevel3 3 10" xfId="3471"/>
    <cellStyle name="SAPBEXHLevel3 3 10 2" xfId="3472"/>
    <cellStyle name="SAPBEXHLevel3 3 10 2 2" xfId="3473"/>
    <cellStyle name="SAPBEXHLevel3 3 10 3" xfId="3474"/>
    <cellStyle name="SAPBEXHLevel3 3 11" xfId="3475"/>
    <cellStyle name="SAPBEXHLevel3 3 11 2" xfId="3476"/>
    <cellStyle name="SAPBEXHLevel3 3 11 2 2" xfId="3477"/>
    <cellStyle name="SAPBEXHLevel3 3 11 3" xfId="3478"/>
    <cellStyle name="SAPBEXHLevel3 3 12" xfId="3479"/>
    <cellStyle name="SAPBEXHLevel3 3 12 2" xfId="3480"/>
    <cellStyle name="SAPBEXHLevel3 3 12 2 2" xfId="3481"/>
    <cellStyle name="SAPBEXHLevel3 3 12 3" xfId="3482"/>
    <cellStyle name="SAPBEXHLevel3 3 13" xfId="3483"/>
    <cellStyle name="SAPBEXHLevel3 3 13 2" xfId="3484"/>
    <cellStyle name="SAPBEXHLevel3 3 13 2 2" xfId="3485"/>
    <cellStyle name="SAPBEXHLevel3 3 13 3" xfId="3486"/>
    <cellStyle name="SAPBEXHLevel3 3 14" xfId="3487"/>
    <cellStyle name="SAPBEXHLevel3 3 14 2" xfId="3488"/>
    <cellStyle name="SAPBEXHLevel3 3 15" xfId="3489"/>
    <cellStyle name="SAPBEXHLevel3 3 2" xfId="3490"/>
    <cellStyle name="SAPBEXHLevel3 3 2 2" xfId="3491"/>
    <cellStyle name="SAPBEXHLevel3 3 2 2 2" xfId="3492"/>
    <cellStyle name="SAPBEXHLevel3 3 2 3" xfId="3493"/>
    <cellStyle name="SAPBEXHLevel3 3 3" xfId="3494"/>
    <cellStyle name="SAPBEXHLevel3 3 3 2" xfId="3495"/>
    <cellStyle name="SAPBEXHLevel3 3 3 2 2" xfId="3496"/>
    <cellStyle name="SAPBEXHLevel3 3 3 3" xfId="3497"/>
    <cellStyle name="SAPBEXHLevel3 3 4" xfId="3498"/>
    <cellStyle name="SAPBEXHLevel3 3 4 2" xfId="3499"/>
    <cellStyle name="SAPBEXHLevel3 3 4 2 2" xfId="3500"/>
    <cellStyle name="SAPBEXHLevel3 3 4 3" xfId="3501"/>
    <cellStyle name="SAPBEXHLevel3 3 5" xfId="3502"/>
    <cellStyle name="SAPBEXHLevel3 3 5 2" xfId="3503"/>
    <cellStyle name="SAPBEXHLevel3 3 5 2 2" xfId="3504"/>
    <cellStyle name="SAPBEXHLevel3 3 5 3" xfId="3505"/>
    <cellStyle name="SAPBEXHLevel3 3 6" xfId="3506"/>
    <cellStyle name="SAPBEXHLevel3 3 6 2" xfId="3507"/>
    <cellStyle name="SAPBEXHLevel3 3 6 2 2" xfId="3508"/>
    <cellStyle name="SAPBEXHLevel3 3 6 3" xfId="3509"/>
    <cellStyle name="SAPBEXHLevel3 3 7" xfId="3510"/>
    <cellStyle name="SAPBEXHLevel3 3 7 2" xfId="3511"/>
    <cellStyle name="SAPBEXHLevel3 3 7 2 2" xfId="3512"/>
    <cellStyle name="SAPBEXHLevel3 3 7 3" xfId="3513"/>
    <cellStyle name="SAPBEXHLevel3 3 8" xfId="3514"/>
    <cellStyle name="SAPBEXHLevel3 3 8 2" xfId="3515"/>
    <cellStyle name="SAPBEXHLevel3 3 8 2 2" xfId="3516"/>
    <cellStyle name="SAPBEXHLevel3 3 8 3" xfId="3517"/>
    <cellStyle name="SAPBEXHLevel3 3 9" xfId="3518"/>
    <cellStyle name="SAPBEXHLevel3 3 9 2" xfId="3519"/>
    <cellStyle name="SAPBEXHLevel3 3 9 2 2" xfId="3520"/>
    <cellStyle name="SAPBEXHLevel3 3 9 3" xfId="3521"/>
    <cellStyle name="SAPBEXHLevel3 4" xfId="3522"/>
    <cellStyle name="SAPBEXHLevel3 4 2" xfId="3523"/>
    <cellStyle name="SAPBEXHLevel3 4 2 2" xfId="3524"/>
    <cellStyle name="SAPBEXHLevel3 4 3" xfId="3525"/>
    <cellStyle name="SAPBEXHLevel3 5" xfId="3526"/>
    <cellStyle name="SAPBEXHLevel3 5 2" xfId="3527"/>
    <cellStyle name="SAPBEXHLevel3 5 2 2" xfId="3528"/>
    <cellStyle name="SAPBEXHLevel3 5 3" xfId="3529"/>
    <cellStyle name="SAPBEXHLevel3 6" xfId="3530"/>
    <cellStyle name="SAPBEXHLevel3 6 2" xfId="3531"/>
    <cellStyle name="SAPBEXHLevel3 6 2 2" xfId="3532"/>
    <cellStyle name="SAPBEXHLevel3 6 3" xfId="3533"/>
    <cellStyle name="SAPBEXHLevel3 7" xfId="3534"/>
    <cellStyle name="SAPBEXHLevel3 7 2" xfId="3535"/>
    <cellStyle name="SAPBEXHLevel3 7 2 2" xfId="3536"/>
    <cellStyle name="SAPBEXHLevel3 7 3" xfId="3537"/>
    <cellStyle name="SAPBEXHLevel3 8" xfId="3538"/>
    <cellStyle name="SAPBEXHLevel3 8 2" xfId="3539"/>
    <cellStyle name="SAPBEXHLevel3 8 2 2" xfId="3540"/>
    <cellStyle name="SAPBEXHLevel3 8 3" xfId="3541"/>
    <cellStyle name="SAPBEXHLevel3 9" xfId="3542"/>
    <cellStyle name="SAPBEXHLevel3 9 2" xfId="3543"/>
    <cellStyle name="SAPBEXHLevel3 9 2 2" xfId="3544"/>
    <cellStyle name="SAPBEXHLevel3 9 3" xfId="3545"/>
    <cellStyle name="SAPBEXHLevel3X" xfId="3546"/>
    <cellStyle name="SAPBEXHLevel3X 10" xfId="3547"/>
    <cellStyle name="SAPBEXHLevel3X 10 2" xfId="3548"/>
    <cellStyle name="SAPBEXHLevel3X 10 2 2" xfId="3549"/>
    <cellStyle name="SAPBEXHLevel3X 10 3" xfId="3550"/>
    <cellStyle name="SAPBEXHLevel3X 11" xfId="3551"/>
    <cellStyle name="SAPBEXHLevel3X 11 2" xfId="3552"/>
    <cellStyle name="SAPBEXHLevel3X 11 2 2" xfId="3553"/>
    <cellStyle name="SAPBEXHLevel3X 11 3" xfId="3554"/>
    <cellStyle name="SAPBEXHLevel3X 12" xfId="3555"/>
    <cellStyle name="SAPBEXHLevel3X 12 2" xfId="3556"/>
    <cellStyle name="SAPBEXHLevel3X 12 2 2" xfId="3557"/>
    <cellStyle name="SAPBEXHLevel3X 12 3" xfId="3558"/>
    <cellStyle name="SAPBEXHLevel3X 13" xfId="3559"/>
    <cellStyle name="SAPBEXHLevel3X 13 2" xfId="3560"/>
    <cellStyle name="SAPBEXHLevel3X 13 2 2" xfId="3561"/>
    <cellStyle name="SAPBEXHLevel3X 13 3" xfId="3562"/>
    <cellStyle name="SAPBEXHLevel3X 14" xfId="3563"/>
    <cellStyle name="SAPBEXHLevel3X 14 2" xfId="3564"/>
    <cellStyle name="SAPBEXHLevel3X 14 2 2" xfId="3565"/>
    <cellStyle name="SAPBEXHLevel3X 14 3" xfId="3566"/>
    <cellStyle name="SAPBEXHLevel3X 15" xfId="3567"/>
    <cellStyle name="SAPBEXHLevel3X 15 2" xfId="3568"/>
    <cellStyle name="SAPBEXHLevel3X 15 2 2" xfId="3569"/>
    <cellStyle name="SAPBEXHLevel3X 15 3" xfId="3570"/>
    <cellStyle name="SAPBEXHLevel3X 16" xfId="3571"/>
    <cellStyle name="SAPBEXHLevel3X 16 2" xfId="3572"/>
    <cellStyle name="SAPBEXHLevel3X 17" xfId="3573"/>
    <cellStyle name="SAPBEXHLevel3X 2" xfId="3574"/>
    <cellStyle name="SAPBEXHLevel3X 2 10" xfId="3575"/>
    <cellStyle name="SAPBEXHLevel3X 2 10 2" xfId="3576"/>
    <cellStyle name="SAPBEXHLevel3X 2 10 2 2" xfId="3577"/>
    <cellStyle name="SAPBEXHLevel3X 2 10 3" xfId="3578"/>
    <cellStyle name="SAPBEXHLevel3X 2 11" xfId="3579"/>
    <cellStyle name="SAPBEXHLevel3X 2 11 2" xfId="3580"/>
    <cellStyle name="SAPBEXHLevel3X 2 11 2 2" xfId="3581"/>
    <cellStyle name="SAPBEXHLevel3X 2 11 3" xfId="3582"/>
    <cellStyle name="SAPBEXHLevel3X 2 12" xfId="3583"/>
    <cellStyle name="SAPBEXHLevel3X 2 12 2" xfId="3584"/>
    <cellStyle name="SAPBEXHLevel3X 2 12 2 2" xfId="3585"/>
    <cellStyle name="SAPBEXHLevel3X 2 12 3" xfId="3586"/>
    <cellStyle name="SAPBEXHLevel3X 2 13" xfId="3587"/>
    <cellStyle name="SAPBEXHLevel3X 2 13 2" xfId="3588"/>
    <cellStyle name="SAPBEXHLevel3X 2 13 2 2" xfId="3589"/>
    <cellStyle name="SAPBEXHLevel3X 2 13 3" xfId="3590"/>
    <cellStyle name="SAPBEXHLevel3X 2 14" xfId="3591"/>
    <cellStyle name="SAPBEXHLevel3X 2 14 2" xfId="3592"/>
    <cellStyle name="SAPBEXHLevel3X 2 15" xfId="3593"/>
    <cellStyle name="SAPBEXHLevel3X 2 2" xfId="3594"/>
    <cellStyle name="SAPBEXHLevel3X 2 2 2" xfId="3595"/>
    <cellStyle name="SAPBEXHLevel3X 2 2 2 2" xfId="3596"/>
    <cellStyle name="SAPBEXHLevel3X 2 2 3" xfId="3597"/>
    <cellStyle name="SAPBEXHLevel3X 2 3" xfId="3598"/>
    <cellStyle name="SAPBEXHLevel3X 2 3 2" xfId="3599"/>
    <cellStyle name="SAPBEXHLevel3X 2 3 2 2" xfId="3600"/>
    <cellStyle name="SAPBEXHLevel3X 2 3 3" xfId="3601"/>
    <cellStyle name="SAPBEXHLevel3X 2 4" xfId="3602"/>
    <cellStyle name="SAPBEXHLevel3X 2 4 2" xfId="3603"/>
    <cellStyle name="SAPBEXHLevel3X 2 4 2 2" xfId="3604"/>
    <cellStyle name="SAPBEXHLevel3X 2 4 3" xfId="3605"/>
    <cellStyle name="SAPBEXHLevel3X 2 5" xfId="3606"/>
    <cellStyle name="SAPBEXHLevel3X 2 5 2" xfId="3607"/>
    <cellStyle name="SAPBEXHLevel3X 2 5 2 2" xfId="3608"/>
    <cellStyle name="SAPBEXHLevel3X 2 5 3" xfId="3609"/>
    <cellStyle name="SAPBEXHLevel3X 2 6" xfId="3610"/>
    <cellStyle name="SAPBEXHLevel3X 2 6 2" xfId="3611"/>
    <cellStyle name="SAPBEXHLevel3X 2 6 2 2" xfId="3612"/>
    <cellStyle name="SAPBEXHLevel3X 2 6 3" xfId="3613"/>
    <cellStyle name="SAPBEXHLevel3X 2 7" xfId="3614"/>
    <cellStyle name="SAPBEXHLevel3X 2 7 2" xfId="3615"/>
    <cellStyle name="SAPBEXHLevel3X 2 7 2 2" xfId="3616"/>
    <cellStyle name="SAPBEXHLevel3X 2 7 3" xfId="3617"/>
    <cellStyle name="SAPBEXHLevel3X 2 8" xfId="3618"/>
    <cellStyle name="SAPBEXHLevel3X 2 8 2" xfId="3619"/>
    <cellStyle name="SAPBEXHLevel3X 2 8 2 2" xfId="3620"/>
    <cellStyle name="SAPBEXHLevel3X 2 8 3" xfId="3621"/>
    <cellStyle name="SAPBEXHLevel3X 2 9" xfId="3622"/>
    <cellStyle name="SAPBEXHLevel3X 2 9 2" xfId="3623"/>
    <cellStyle name="SAPBEXHLevel3X 2 9 2 2" xfId="3624"/>
    <cellStyle name="SAPBEXHLevel3X 2 9 3" xfId="3625"/>
    <cellStyle name="SAPBEXHLevel3X 3" xfId="3626"/>
    <cellStyle name="SAPBEXHLevel3X 3 10" xfId="3627"/>
    <cellStyle name="SAPBEXHLevel3X 3 10 2" xfId="3628"/>
    <cellStyle name="SAPBEXHLevel3X 3 10 2 2" xfId="3629"/>
    <cellStyle name="SAPBEXHLevel3X 3 10 3" xfId="3630"/>
    <cellStyle name="SAPBEXHLevel3X 3 11" xfId="3631"/>
    <cellStyle name="SAPBEXHLevel3X 3 11 2" xfId="3632"/>
    <cellStyle name="SAPBEXHLevel3X 3 11 2 2" xfId="3633"/>
    <cellStyle name="SAPBEXHLevel3X 3 11 3" xfId="3634"/>
    <cellStyle name="SAPBEXHLevel3X 3 12" xfId="3635"/>
    <cellStyle name="SAPBEXHLevel3X 3 12 2" xfId="3636"/>
    <cellStyle name="SAPBEXHLevel3X 3 12 2 2" xfId="3637"/>
    <cellStyle name="SAPBEXHLevel3X 3 12 3" xfId="3638"/>
    <cellStyle name="SAPBEXHLevel3X 3 13" xfId="3639"/>
    <cellStyle name="SAPBEXHLevel3X 3 13 2" xfId="3640"/>
    <cellStyle name="SAPBEXHLevel3X 3 13 2 2" xfId="3641"/>
    <cellStyle name="SAPBEXHLevel3X 3 13 3" xfId="3642"/>
    <cellStyle name="SAPBEXHLevel3X 3 14" xfId="3643"/>
    <cellStyle name="SAPBEXHLevel3X 3 14 2" xfId="3644"/>
    <cellStyle name="SAPBEXHLevel3X 3 15" xfId="3645"/>
    <cellStyle name="SAPBEXHLevel3X 3 2" xfId="3646"/>
    <cellStyle name="SAPBEXHLevel3X 3 2 2" xfId="3647"/>
    <cellStyle name="SAPBEXHLevel3X 3 2 2 2" xfId="3648"/>
    <cellStyle name="SAPBEXHLevel3X 3 2 3" xfId="3649"/>
    <cellStyle name="SAPBEXHLevel3X 3 3" xfId="3650"/>
    <cellStyle name="SAPBEXHLevel3X 3 3 2" xfId="3651"/>
    <cellStyle name="SAPBEXHLevel3X 3 3 2 2" xfId="3652"/>
    <cellStyle name="SAPBEXHLevel3X 3 3 3" xfId="3653"/>
    <cellStyle name="SAPBEXHLevel3X 3 4" xfId="3654"/>
    <cellStyle name="SAPBEXHLevel3X 3 4 2" xfId="3655"/>
    <cellStyle name="SAPBEXHLevel3X 3 4 2 2" xfId="3656"/>
    <cellStyle name="SAPBEXHLevel3X 3 4 3" xfId="3657"/>
    <cellStyle name="SAPBEXHLevel3X 3 5" xfId="3658"/>
    <cellStyle name="SAPBEXHLevel3X 3 5 2" xfId="3659"/>
    <cellStyle name="SAPBEXHLevel3X 3 5 2 2" xfId="3660"/>
    <cellStyle name="SAPBEXHLevel3X 3 5 3" xfId="3661"/>
    <cellStyle name="SAPBEXHLevel3X 3 6" xfId="3662"/>
    <cellStyle name="SAPBEXHLevel3X 3 6 2" xfId="3663"/>
    <cellStyle name="SAPBEXHLevel3X 3 6 2 2" xfId="3664"/>
    <cellStyle name="SAPBEXHLevel3X 3 6 3" xfId="3665"/>
    <cellStyle name="SAPBEXHLevel3X 3 7" xfId="3666"/>
    <cellStyle name="SAPBEXHLevel3X 3 7 2" xfId="3667"/>
    <cellStyle name="SAPBEXHLevel3X 3 7 2 2" xfId="3668"/>
    <cellStyle name="SAPBEXHLevel3X 3 7 3" xfId="3669"/>
    <cellStyle name="SAPBEXHLevel3X 3 8" xfId="3670"/>
    <cellStyle name="SAPBEXHLevel3X 3 8 2" xfId="3671"/>
    <cellStyle name="SAPBEXHLevel3X 3 8 2 2" xfId="3672"/>
    <cellStyle name="SAPBEXHLevel3X 3 8 3" xfId="3673"/>
    <cellStyle name="SAPBEXHLevel3X 3 9" xfId="3674"/>
    <cellStyle name="SAPBEXHLevel3X 3 9 2" xfId="3675"/>
    <cellStyle name="SAPBEXHLevel3X 3 9 2 2" xfId="3676"/>
    <cellStyle name="SAPBEXHLevel3X 3 9 3" xfId="3677"/>
    <cellStyle name="SAPBEXHLevel3X 4" xfId="3678"/>
    <cellStyle name="SAPBEXHLevel3X 4 2" xfId="3679"/>
    <cellStyle name="SAPBEXHLevel3X 4 2 2" xfId="3680"/>
    <cellStyle name="SAPBEXHLevel3X 4 3" xfId="3681"/>
    <cellStyle name="SAPBEXHLevel3X 5" xfId="3682"/>
    <cellStyle name="SAPBEXHLevel3X 5 2" xfId="3683"/>
    <cellStyle name="SAPBEXHLevel3X 5 2 2" xfId="3684"/>
    <cellStyle name="SAPBEXHLevel3X 5 3" xfId="3685"/>
    <cellStyle name="SAPBEXHLevel3X 6" xfId="3686"/>
    <cellStyle name="SAPBEXHLevel3X 6 2" xfId="3687"/>
    <cellStyle name="SAPBEXHLevel3X 6 2 2" xfId="3688"/>
    <cellStyle name="SAPBEXHLevel3X 6 3" xfId="3689"/>
    <cellStyle name="SAPBEXHLevel3X 7" xfId="3690"/>
    <cellStyle name="SAPBEXHLevel3X 7 2" xfId="3691"/>
    <cellStyle name="SAPBEXHLevel3X 7 2 2" xfId="3692"/>
    <cellStyle name="SAPBEXHLevel3X 7 3" xfId="3693"/>
    <cellStyle name="SAPBEXHLevel3X 8" xfId="3694"/>
    <cellStyle name="SAPBEXHLevel3X 8 2" xfId="3695"/>
    <cellStyle name="SAPBEXHLevel3X 8 2 2" xfId="3696"/>
    <cellStyle name="SAPBEXHLevel3X 8 3" xfId="3697"/>
    <cellStyle name="SAPBEXHLevel3X 9" xfId="3698"/>
    <cellStyle name="SAPBEXHLevel3X 9 2" xfId="3699"/>
    <cellStyle name="SAPBEXHLevel3X 9 2 2" xfId="3700"/>
    <cellStyle name="SAPBEXHLevel3X 9 3" xfId="3701"/>
    <cellStyle name="SAPBEXresData" xfId="3702"/>
    <cellStyle name="SAPBEXresData 10" xfId="3703"/>
    <cellStyle name="SAPBEXresData 10 2" xfId="3704"/>
    <cellStyle name="SAPBEXresData 10 2 2" xfId="3705"/>
    <cellStyle name="SAPBEXresData 10 3" xfId="3706"/>
    <cellStyle name="SAPBEXresData 11" xfId="3707"/>
    <cellStyle name="SAPBEXresData 11 2" xfId="3708"/>
    <cellStyle name="SAPBEXresData 11 2 2" xfId="3709"/>
    <cellStyle name="SAPBEXresData 11 3" xfId="3710"/>
    <cellStyle name="SAPBEXresData 12" xfId="3711"/>
    <cellStyle name="SAPBEXresData 12 2" xfId="3712"/>
    <cellStyle name="SAPBEXresData 12 2 2" xfId="3713"/>
    <cellStyle name="SAPBEXresData 12 3" xfId="3714"/>
    <cellStyle name="SAPBEXresData 13" xfId="3715"/>
    <cellStyle name="SAPBEXresData 13 2" xfId="3716"/>
    <cellStyle name="SAPBEXresData 13 2 2" xfId="3717"/>
    <cellStyle name="SAPBEXresData 13 3" xfId="3718"/>
    <cellStyle name="SAPBEXresData 14" xfId="3719"/>
    <cellStyle name="SAPBEXresData 14 2" xfId="3720"/>
    <cellStyle name="SAPBEXresData 14 2 2" xfId="3721"/>
    <cellStyle name="SAPBEXresData 14 3" xfId="3722"/>
    <cellStyle name="SAPBEXresData 15" xfId="3723"/>
    <cellStyle name="SAPBEXresData 15 2" xfId="3724"/>
    <cellStyle name="SAPBEXresData 16" xfId="3725"/>
    <cellStyle name="SAPBEXresData 2" xfId="3726"/>
    <cellStyle name="SAPBEXresData 2 10" xfId="3727"/>
    <cellStyle name="SAPBEXresData 2 10 2" xfId="3728"/>
    <cellStyle name="SAPBEXresData 2 10 2 2" xfId="3729"/>
    <cellStyle name="SAPBEXresData 2 10 3" xfId="3730"/>
    <cellStyle name="SAPBEXresData 2 11" xfId="3731"/>
    <cellStyle name="SAPBEXresData 2 11 2" xfId="3732"/>
    <cellStyle name="SAPBEXresData 2 11 2 2" xfId="3733"/>
    <cellStyle name="SAPBEXresData 2 11 3" xfId="3734"/>
    <cellStyle name="SAPBEXresData 2 12" xfId="3735"/>
    <cellStyle name="SAPBEXresData 2 12 2" xfId="3736"/>
    <cellStyle name="SAPBEXresData 2 12 2 2" xfId="3737"/>
    <cellStyle name="SAPBEXresData 2 12 3" xfId="3738"/>
    <cellStyle name="SAPBEXresData 2 13" xfId="3739"/>
    <cellStyle name="SAPBEXresData 2 13 2" xfId="3740"/>
    <cellStyle name="SAPBEXresData 2 13 2 2" xfId="3741"/>
    <cellStyle name="SAPBEXresData 2 13 3" xfId="3742"/>
    <cellStyle name="SAPBEXresData 2 14" xfId="3743"/>
    <cellStyle name="SAPBEXresData 2 14 2" xfId="3744"/>
    <cellStyle name="SAPBEXresData 2 15" xfId="3745"/>
    <cellStyle name="SAPBEXresData 2 2" xfId="3746"/>
    <cellStyle name="SAPBEXresData 2 2 2" xfId="3747"/>
    <cellStyle name="SAPBEXresData 2 2 2 2" xfId="3748"/>
    <cellStyle name="SAPBEXresData 2 2 3" xfId="3749"/>
    <cellStyle name="SAPBEXresData 2 3" xfId="3750"/>
    <cellStyle name="SAPBEXresData 2 3 2" xfId="3751"/>
    <cellStyle name="SAPBEXresData 2 3 2 2" xfId="3752"/>
    <cellStyle name="SAPBEXresData 2 3 3" xfId="3753"/>
    <cellStyle name="SAPBEXresData 2 4" xfId="3754"/>
    <cellStyle name="SAPBEXresData 2 4 2" xfId="3755"/>
    <cellStyle name="SAPBEXresData 2 4 2 2" xfId="3756"/>
    <cellStyle name="SAPBEXresData 2 4 3" xfId="3757"/>
    <cellStyle name="SAPBEXresData 2 5" xfId="3758"/>
    <cellStyle name="SAPBEXresData 2 5 2" xfId="3759"/>
    <cellStyle name="SAPBEXresData 2 5 2 2" xfId="3760"/>
    <cellStyle name="SAPBEXresData 2 5 3" xfId="3761"/>
    <cellStyle name="SAPBEXresData 2 6" xfId="3762"/>
    <cellStyle name="SAPBEXresData 2 6 2" xfId="3763"/>
    <cellStyle name="SAPBEXresData 2 6 2 2" xfId="3764"/>
    <cellStyle name="SAPBEXresData 2 6 3" xfId="3765"/>
    <cellStyle name="SAPBEXresData 2 7" xfId="3766"/>
    <cellStyle name="SAPBEXresData 2 7 2" xfId="3767"/>
    <cellStyle name="SAPBEXresData 2 7 2 2" xfId="3768"/>
    <cellStyle name="SAPBEXresData 2 7 3" xfId="3769"/>
    <cellStyle name="SAPBEXresData 2 8" xfId="3770"/>
    <cellStyle name="SAPBEXresData 2 8 2" xfId="3771"/>
    <cellStyle name="SAPBEXresData 2 8 2 2" xfId="3772"/>
    <cellStyle name="SAPBEXresData 2 8 3" xfId="3773"/>
    <cellStyle name="SAPBEXresData 2 9" xfId="3774"/>
    <cellStyle name="SAPBEXresData 2 9 2" xfId="3775"/>
    <cellStyle name="SAPBEXresData 2 9 2 2" xfId="3776"/>
    <cellStyle name="SAPBEXresData 2 9 3" xfId="3777"/>
    <cellStyle name="SAPBEXresData 3" xfId="3778"/>
    <cellStyle name="SAPBEXresData 3 2" xfId="3779"/>
    <cellStyle name="SAPBEXresData 3 2 2" xfId="3780"/>
    <cellStyle name="SAPBEXresData 3 3" xfId="3781"/>
    <cellStyle name="SAPBEXresData 4" xfId="3782"/>
    <cellStyle name="SAPBEXresData 4 2" xfId="3783"/>
    <cellStyle name="SAPBEXresData 4 2 2" xfId="3784"/>
    <cellStyle name="SAPBEXresData 4 3" xfId="3785"/>
    <cellStyle name="SAPBEXresData 5" xfId="3786"/>
    <cellStyle name="SAPBEXresData 5 2" xfId="3787"/>
    <cellStyle name="SAPBEXresData 5 2 2" xfId="3788"/>
    <cellStyle name="SAPBEXresData 5 3" xfId="3789"/>
    <cellStyle name="SAPBEXresData 6" xfId="3790"/>
    <cellStyle name="SAPBEXresData 6 2" xfId="3791"/>
    <cellStyle name="SAPBEXresData 6 2 2" xfId="3792"/>
    <cellStyle name="SAPBEXresData 6 3" xfId="3793"/>
    <cellStyle name="SAPBEXresData 7" xfId="3794"/>
    <cellStyle name="SAPBEXresData 7 2" xfId="3795"/>
    <cellStyle name="SAPBEXresData 7 2 2" xfId="3796"/>
    <cellStyle name="SAPBEXresData 7 3" xfId="3797"/>
    <cellStyle name="SAPBEXresData 8" xfId="3798"/>
    <cellStyle name="SAPBEXresData 8 2" xfId="3799"/>
    <cellStyle name="SAPBEXresData 8 2 2" xfId="3800"/>
    <cellStyle name="SAPBEXresData 8 3" xfId="3801"/>
    <cellStyle name="SAPBEXresData 9" xfId="3802"/>
    <cellStyle name="SAPBEXresData 9 2" xfId="3803"/>
    <cellStyle name="SAPBEXresData 9 2 2" xfId="3804"/>
    <cellStyle name="SAPBEXresData 9 3" xfId="3805"/>
    <cellStyle name="SAPBEXresDataEmph" xfId="3806"/>
    <cellStyle name="SAPBEXresDataEmph 10" xfId="3807"/>
    <cellStyle name="SAPBEXresDataEmph 10 2" xfId="3808"/>
    <cellStyle name="SAPBEXresDataEmph 10 2 2" xfId="3809"/>
    <cellStyle name="SAPBEXresDataEmph 10 3" xfId="3810"/>
    <cellStyle name="SAPBEXresDataEmph 11" xfId="3811"/>
    <cellStyle name="SAPBEXresDataEmph 11 2" xfId="3812"/>
    <cellStyle name="SAPBEXresDataEmph 11 2 2" xfId="3813"/>
    <cellStyle name="SAPBEXresDataEmph 11 3" xfId="3814"/>
    <cellStyle name="SAPBEXresDataEmph 12" xfId="3815"/>
    <cellStyle name="SAPBEXresDataEmph 12 2" xfId="3816"/>
    <cellStyle name="SAPBEXresDataEmph 12 2 2" xfId="3817"/>
    <cellStyle name="SAPBEXresDataEmph 12 3" xfId="3818"/>
    <cellStyle name="SAPBEXresDataEmph 13" xfId="3819"/>
    <cellStyle name="SAPBEXresDataEmph 13 2" xfId="3820"/>
    <cellStyle name="SAPBEXresDataEmph 13 2 2" xfId="3821"/>
    <cellStyle name="SAPBEXresDataEmph 13 3" xfId="3822"/>
    <cellStyle name="SAPBEXresDataEmph 14" xfId="3823"/>
    <cellStyle name="SAPBEXresDataEmph 14 2" xfId="3824"/>
    <cellStyle name="SAPBEXresDataEmph 14 2 2" xfId="3825"/>
    <cellStyle name="SAPBEXresDataEmph 14 3" xfId="3826"/>
    <cellStyle name="SAPBEXresDataEmph 15" xfId="3827"/>
    <cellStyle name="SAPBEXresDataEmph 15 2" xfId="3828"/>
    <cellStyle name="SAPBEXresDataEmph 16" xfId="3829"/>
    <cellStyle name="SAPBEXresDataEmph 2" xfId="3830"/>
    <cellStyle name="SAPBEXresDataEmph 2 10" xfId="3831"/>
    <cellStyle name="SAPBEXresDataEmph 2 10 2" xfId="3832"/>
    <cellStyle name="SAPBEXresDataEmph 2 10 2 2" xfId="3833"/>
    <cellStyle name="SAPBEXresDataEmph 2 10 3" xfId="3834"/>
    <cellStyle name="SAPBEXresDataEmph 2 11" xfId="3835"/>
    <cellStyle name="SAPBEXresDataEmph 2 11 2" xfId="3836"/>
    <cellStyle name="SAPBEXresDataEmph 2 11 2 2" xfId="3837"/>
    <cellStyle name="SAPBEXresDataEmph 2 11 3" xfId="3838"/>
    <cellStyle name="SAPBEXresDataEmph 2 12" xfId="3839"/>
    <cellStyle name="SAPBEXresDataEmph 2 12 2" xfId="3840"/>
    <cellStyle name="SAPBEXresDataEmph 2 12 2 2" xfId="3841"/>
    <cellStyle name="SAPBEXresDataEmph 2 12 3" xfId="3842"/>
    <cellStyle name="SAPBEXresDataEmph 2 13" xfId="3843"/>
    <cellStyle name="SAPBEXresDataEmph 2 13 2" xfId="3844"/>
    <cellStyle name="SAPBEXresDataEmph 2 13 2 2" xfId="3845"/>
    <cellStyle name="SAPBEXresDataEmph 2 13 3" xfId="3846"/>
    <cellStyle name="SAPBEXresDataEmph 2 14" xfId="3847"/>
    <cellStyle name="SAPBEXresDataEmph 2 14 2" xfId="3848"/>
    <cellStyle name="SAPBEXresDataEmph 2 15" xfId="3849"/>
    <cellStyle name="SAPBEXresDataEmph 2 2" xfId="3850"/>
    <cellStyle name="SAPBEXresDataEmph 2 2 2" xfId="3851"/>
    <cellStyle name="SAPBEXresDataEmph 2 2 2 2" xfId="3852"/>
    <cellStyle name="SAPBEXresDataEmph 2 2 3" xfId="3853"/>
    <cellStyle name="SAPBEXresDataEmph 2 3" xfId="3854"/>
    <cellStyle name="SAPBEXresDataEmph 2 3 2" xfId="3855"/>
    <cellStyle name="SAPBEXresDataEmph 2 3 2 2" xfId="3856"/>
    <cellStyle name="SAPBEXresDataEmph 2 3 3" xfId="3857"/>
    <cellStyle name="SAPBEXresDataEmph 2 4" xfId="3858"/>
    <cellStyle name="SAPBEXresDataEmph 2 4 2" xfId="3859"/>
    <cellStyle name="SAPBEXresDataEmph 2 4 2 2" xfId="3860"/>
    <cellStyle name="SAPBEXresDataEmph 2 4 3" xfId="3861"/>
    <cellStyle name="SAPBEXresDataEmph 2 5" xfId="3862"/>
    <cellStyle name="SAPBEXresDataEmph 2 5 2" xfId="3863"/>
    <cellStyle name="SAPBEXresDataEmph 2 5 2 2" xfId="3864"/>
    <cellStyle name="SAPBEXresDataEmph 2 5 3" xfId="3865"/>
    <cellStyle name="SAPBEXresDataEmph 2 6" xfId="3866"/>
    <cellStyle name="SAPBEXresDataEmph 2 6 2" xfId="3867"/>
    <cellStyle name="SAPBEXresDataEmph 2 6 2 2" xfId="3868"/>
    <cellStyle name="SAPBEXresDataEmph 2 6 3" xfId="3869"/>
    <cellStyle name="SAPBEXresDataEmph 2 7" xfId="3870"/>
    <cellStyle name="SAPBEXresDataEmph 2 7 2" xfId="3871"/>
    <cellStyle name="SAPBEXresDataEmph 2 7 2 2" xfId="3872"/>
    <cellStyle name="SAPBEXresDataEmph 2 7 3" xfId="3873"/>
    <cellStyle name="SAPBEXresDataEmph 2 8" xfId="3874"/>
    <cellStyle name="SAPBEXresDataEmph 2 8 2" xfId="3875"/>
    <cellStyle name="SAPBEXresDataEmph 2 8 2 2" xfId="3876"/>
    <cellStyle name="SAPBEXresDataEmph 2 8 3" xfId="3877"/>
    <cellStyle name="SAPBEXresDataEmph 2 9" xfId="3878"/>
    <cellStyle name="SAPBEXresDataEmph 2 9 2" xfId="3879"/>
    <cellStyle name="SAPBEXresDataEmph 2 9 2 2" xfId="3880"/>
    <cellStyle name="SAPBEXresDataEmph 2 9 3" xfId="3881"/>
    <cellStyle name="SAPBEXresDataEmph 3" xfId="3882"/>
    <cellStyle name="SAPBEXresDataEmph 3 2" xfId="3883"/>
    <cellStyle name="SAPBEXresDataEmph 3 2 2" xfId="3884"/>
    <cellStyle name="SAPBEXresDataEmph 3 3" xfId="3885"/>
    <cellStyle name="SAPBEXresDataEmph 4" xfId="3886"/>
    <cellStyle name="SAPBEXresDataEmph 4 2" xfId="3887"/>
    <cellStyle name="SAPBEXresDataEmph 4 2 2" xfId="3888"/>
    <cellStyle name="SAPBEXresDataEmph 4 3" xfId="3889"/>
    <cellStyle name="SAPBEXresDataEmph 5" xfId="3890"/>
    <cellStyle name="SAPBEXresDataEmph 5 2" xfId="3891"/>
    <cellStyle name="SAPBEXresDataEmph 5 2 2" xfId="3892"/>
    <cellStyle name="SAPBEXresDataEmph 5 3" xfId="3893"/>
    <cellStyle name="SAPBEXresDataEmph 6" xfId="3894"/>
    <cellStyle name="SAPBEXresDataEmph 6 2" xfId="3895"/>
    <cellStyle name="SAPBEXresDataEmph 6 2 2" xfId="3896"/>
    <cellStyle name="SAPBEXresDataEmph 6 3" xfId="3897"/>
    <cellStyle name="SAPBEXresDataEmph 7" xfId="3898"/>
    <cellStyle name="SAPBEXresDataEmph 7 2" xfId="3899"/>
    <cellStyle name="SAPBEXresDataEmph 7 2 2" xfId="3900"/>
    <cellStyle name="SAPBEXresDataEmph 7 3" xfId="3901"/>
    <cellStyle name="SAPBEXresDataEmph 8" xfId="3902"/>
    <cellStyle name="SAPBEXresDataEmph 8 2" xfId="3903"/>
    <cellStyle name="SAPBEXresDataEmph 8 2 2" xfId="3904"/>
    <cellStyle name="SAPBEXresDataEmph 8 3" xfId="3905"/>
    <cellStyle name="SAPBEXresDataEmph 9" xfId="3906"/>
    <cellStyle name="SAPBEXresDataEmph 9 2" xfId="3907"/>
    <cellStyle name="SAPBEXresDataEmph 9 2 2" xfId="3908"/>
    <cellStyle name="SAPBEXresDataEmph 9 3" xfId="3909"/>
    <cellStyle name="SAPBEXresItem" xfId="3910"/>
    <cellStyle name="SAPBEXresItem 10" xfId="3911"/>
    <cellStyle name="SAPBEXresItem 10 2" xfId="3912"/>
    <cellStyle name="SAPBEXresItem 10 2 2" xfId="3913"/>
    <cellStyle name="SAPBEXresItem 10 3" xfId="3914"/>
    <cellStyle name="SAPBEXresItem 11" xfId="3915"/>
    <cellStyle name="SAPBEXresItem 11 2" xfId="3916"/>
    <cellStyle name="SAPBEXresItem 11 2 2" xfId="3917"/>
    <cellStyle name="SAPBEXresItem 11 3" xfId="3918"/>
    <cellStyle name="SAPBEXresItem 12" xfId="3919"/>
    <cellStyle name="SAPBEXresItem 12 2" xfId="3920"/>
    <cellStyle name="SAPBEXresItem 12 2 2" xfId="3921"/>
    <cellStyle name="SAPBEXresItem 12 3" xfId="3922"/>
    <cellStyle name="SAPBEXresItem 13" xfId="3923"/>
    <cellStyle name="SAPBEXresItem 13 2" xfId="3924"/>
    <cellStyle name="SAPBEXresItem 13 2 2" xfId="3925"/>
    <cellStyle name="SAPBEXresItem 13 3" xfId="3926"/>
    <cellStyle name="SAPBEXresItem 14" xfId="3927"/>
    <cellStyle name="SAPBEXresItem 14 2" xfId="3928"/>
    <cellStyle name="SAPBEXresItem 14 2 2" xfId="3929"/>
    <cellStyle name="SAPBEXresItem 14 3" xfId="3930"/>
    <cellStyle name="SAPBEXresItem 15" xfId="3931"/>
    <cellStyle name="SAPBEXresItem 15 2" xfId="3932"/>
    <cellStyle name="SAPBEXresItem 16" xfId="3933"/>
    <cellStyle name="SAPBEXresItem 2" xfId="3934"/>
    <cellStyle name="SAPBEXresItem 2 10" xfId="3935"/>
    <cellStyle name="SAPBEXresItem 2 10 2" xfId="3936"/>
    <cellStyle name="SAPBEXresItem 2 10 2 2" xfId="3937"/>
    <cellStyle name="SAPBEXresItem 2 10 3" xfId="3938"/>
    <cellStyle name="SAPBEXresItem 2 11" xfId="3939"/>
    <cellStyle name="SAPBEXresItem 2 11 2" xfId="3940"/>
    <cellStyle name="SAPBEXresItem 2 11 2 2" xfId="3941"/>
    <cellStyle name="SAPBEXresItem 2 11 3" xfId="3942"/>
    <cellStyle name="SAPBEXresItem 2 12" xfId="3943"/>
    <cellStyle name="SAPBEXresItem 2 12 2" xfId="3944"/>
    <cellStyle name="SAPBEXresItem 2 12 2 2" xfId="3945"/>
    <cellStyle name="SAPBEXresItem 2 12 3" xfId="3946"/>
    <cellStyle name="SAPBEXresItem 2 13" xfId="3947"/>
    <cellStyle name="SAPBEXresItem 2 13 2" xfId="3948"/>
    <cellStyle name="SAPBEXresItem 2 13 2 2" xfId="3949"/>
    <cellStyle name="SAPBEXresItem 2 13 3" xfId="3950"/>
    <cellStyle name="SAPBEXresItem 2 14" xfId="3951"/>
    <cellStyle name="SAPBEXresItem 2 14 2" xfId="3952"/>
    <cellStyle name="SAPBEXresItem 2 15" xfId="3953"/>
    <cellStyle name="SAPBEXresItem 2 2" xfId="3954"/>
    <cellStyle name="SAPBEXresItem 2 2 2" xfId="3955"/>
    <cellStyle name="SAPBEXresItem 2 2 2 2" xfId="3956"/>
    <cellStyle name="SAPBEXresItem 2 2 3" xfId="3957"/>
    <cellStyle name="SAPBEXresItem 2 3" xfId="3958"/>
    <cellStyle name="SAPBEXresItem 2 3 2" xfId="3959"/>
    <cellStyle name="SAPBEXresItem 2 3 2 2" xfId="3960"/>
    <cellStyle name="SAPBEXresItem 2 3 3" xfId="3961"/>
    <cellStyle name="SAPBEXresItem 2 4" xfId="3962"/>
    <cellStyle name="SAPBEXresItem 2 4 2" xfId="3963"/>
    <cellStyle name="SAPBEXresItem 2 4 2 2" xfId="3964"/>
    <cellStyle name="SAPBEXresItem 2 4 3" xfId="3965"/>
    <cellStyle name="SAPBEXresItem 2 5" xfId="3966"/>
    <cellStyle name="SAPBEXresItem 2 5 2" xfId="3967"/>
    <cellStyle name="SAPBEXresItem 2 5 2 2" xfId="3968"/>
    <cellStyle name="SAPBEXresItem 2 5 3" xfId="3969"/>
    <cellStyle name="SAPBEXresItem 2 6" xfId="3970"/>
    <cellStyle name="SAPBEXresItem 2 6 2" xfId="3971"/>
    <cellStyle name="SAPBEXresItem 2 6 2 2" xfId="3972"/>
    <cellStyle name="SAPBEXresItem 2 6 3" xfId="3973"/>
    <cellStyle name="SAPBEXresItem 2 7" xfId="3974"/>
    <cellStyle name="SAPBEXresItem 2 7 2" xfId="3975"/>
    <cellStyle name="SAPBEXresItem 2 7 2 2" xfId="3976"/>
    <cellStyle name="SAPBEXresItem 2 7 3" xfId="3977"/>
    <cellStyle name="SAPBEXresItem 2 8" xfId="3978"/>
    <cellStyle name="SAPBEXresItem 2 8 2" xfId="3979"/>
    <cellStyle name="SAPBEXresItem 2 8 2 2" xfId="3980"/>
    <cellStyle name="SAPBEXresItem 2 8 3" xfId="3981"/>
    <cellStyle name="SAPBEXresItem 2 9" xfId="3982"/>
    <cellStyle name="SAPBEXresItem 2 9 2" xfId="3983"/>
    <cellStyle name="SAPBEXresItem 2 9 2 2" xfId="3984"/>
    <cellStyle name="SAPBEXresItem 2 9 3" xfId="3985"/>
    <cellStyle name="SAPBEXresItem 3" xfId="3986"/>
    <cellStyle name="SAPBEXresItem 3 2" xfId="3987"/>
    <cellStyle name="SAPBEXresItem 3 2 2" xfId="3988"/>
    <cellStyle name="SAPBEXresItem 3 3" xfId="3989"/>
    <cellStyle name="SAPBEXresItem 4" xfId="3990"/>
    <cellStyle name="SAPBEXresItem 4 2" xfId="3991"/>
    <cellStyle name="SAPBEXresItem 4 2 2" xfId="3992"/>
    <cellStyle name="SAPBEXresItem 4 3" xfId="3993"/>
    <cellStyle name="SAPBEXresItem 5" xfId="3994"/>
    <cellStyle name="SAPBEXresItem 5 2" xfId="3995"/>
    <cellStyle name="SAPBEXresItem 5 2 2" xfId="3996"/>
    <cellStyle name="SAPBEXresItem 5 3" xfId="3997"/>
    <cellStyle name="SAPBEXresItem 6" xfId="3998"/>
    <cellStyle name="SAPBEXresItem 6 2" xfId="3999"/>
    <cellStyle name="SAPBEXresItem 6 2 2" xfId="4000"/>
    <cellStyle name="SAPBEXresItem 6 3" xfId="4001"/>
    <cellStyle name="SAPBEXresItem 7" xfId="4002"/>
    <cellStyle name="SAPBEXresItem 7 2" xfId="4003"/>
    <cellStyle name="SAPBEXresItem 7 2 2" xfId="4004"/>
    <cellStyle name="SAPBEXresItem 7 3" xfId="4005"/>
    <cellStyle name="SAPBEXresItem 8" xfId="4006"/>
    <cellStyle name="SAPBEXresItem 8 2" xfId="4007"/>
    <cellStyle name="SAPBEXresItem 8 2 2" xfId="4008"/>
    <cellStyle name="SAPBEXresItem 8 3" xfId="4009"/>
    <cellStyle name="SAPBEXresItem 9" xfId="4010"/>
    <cellStyle name="SAPBEXresItem 9 2" xfId="4011"/>
    <cellStyle name="SAPBEXresItem 9 2 2" xfId="4012"/>
    <cellStyle name="SAPBEXresItem 9 3" xfId="4013"/>
    <cellStyle name="SAPBEXresItemX" xfId="4014"/>
    <cellStyle name="SAPBEXresItemX 10" xfId="4015"/>
    <cellStyle name="SAPBEXresItemX 10 2" xfId="4016"/>
    <cellStyle name="SAPBEXresItemX 10 2 2" xfId="4017"/>
    <cellStyle name="SAPBEXresItemX 10 3" xfId="4018"/>
    <cellStyle name="SAPBEXresItemX 11" xfId="4019"/>
    <cellStyle name="SAPBEXresItemX 11 2" xfId="4020"/>
    <cellStyle name="SAPBEXresItemX 11 2 2" xfId="4021"/>
    <cellStyle name="SAPBEXresItemX 11 3" xfId="4022"/>
    <cellStyle name="SAPBEXresItemX 12" xfId="4023"/>
    <cellStyle name="SAPBEXresItemX 12 2" xfId="4024"/>
    <cellStyle name="SAPBEXresItemX 12 2 2" xfId="4025"/>
    <cellStyle name="SAPBEXresItemX 12 3" xfId="4026"/>
    <cellStyle name="SAPBEXresItemX 13" xfId="4027"/>
    <cellStyle name="SAPBEXresItemX 13 2" xfId="4028"/>
    <cellStyle name="SAPBEXresItemX 13 2 2" xfId="4029"/>
    <cellStyle name="SAPBEXresItemX 13 3" xfId="4030"/>
    <cellStyle name="SAPBEXresItemX 14" xfId="4031"/>
    <cellStyle name="SAPBEXresItemX 14 2" xfId="4032"/>
    <cellStyle name="SAPBEXresItemX 14 2 2" xfId="4033"/>
    <cellStyle name="SAPBEXresItemX 14 3" xfId="4034"/>
    <cellStyle name="SAPBEXresItemX 15" xfId="4035"/>
    <cellStyle name="SAPBEXresItemX 15 2" xfId="4036"/>
    <cellStyle name="SAPBEXresItemX 16" xfId="4037"/>
    <cellStyle name="SAPBEXresItemX 2" xfId="4038"/>
    <cellStyle name="SAPBEXresItemX 2 10" xfId="4039"/>
    <cellStyle name="SAPBEXresItemX 2 10 2" xfId="4040"/>
    <cellStyle name="SAPBEXresItemX 2 10 2 2" xfId="4041"/>
    <cellStyle name="SAPBEXresItemX 2 10 3" xfId="4042"/>
    <cellStyle name="SAPBEXresItemX 2 11" xfId="4043"/>
    <cellStyle name="SAPBEXresItemX 2 11 2" xfId="4044"/>
    <cellStyle name="SAPBEXresItemX 2 11 2 2" xfId="4045"/>
    <cellStyle name="SAPBEXresItemX 2 11 3" xfId="4046"/>
    <cellStyle name="SAPBEXresItemX 2 12" xfId="4047"/>
    <cellStyle name="SAPBEXresItemX 2 12 2" xfId="4048"/>
    <cellStyle name="SAPBEXresItemX 2 12 2 2" xfId="4049"/>
    <cellStyle name="SAPBEXresItemX 2 12 3" xfId="4050"/>
    <cellStyle name="SAPBEXresItemX 2 13" xfId="4051"/>
    <cellStyle name="SAPBEXresItemX 2 13 2" xfId="4052"/>
    <cellStyle name="SAPBEXresItemX 2 13 2 2" xfId="4053"/>
    <cellStyle name="SAPBEXresItemX 2 13 3" xfId="4054"/>
    <cellStyle name="SAPBEXresItemX 2 14" xfId="4055"/>
    <cellStyle name="SAPBEXresItemX 2 14 2" xfId="4056"/>
    <cellStyle name="SAPBEXresItemX 2 15" xfId="4057"/>
    <cellStyle name="SAPBEXresItemX 2 2" xfId="4058"/>
    <cellStyle name="SAPBEXresItemX 2 2 2" xfId="4059"/>
    <cellStyle name="SAPBEXresItemX 2 2 2 2" xfId="4060"/>
    <cellStyle name="SAPBEXresItemX 2 2 3" xfId="4061"/>
    <cellStyle name="SAPBEXresItemX 2 3" xfId="4062"/>
    <cellStyle name="SAPBEXresItemX 2 3 2" xfId="4063"/>
    <cellStyle name="SAPBEXresItemX 2 3 2 2" xfId="4064"/>
    <cellStyle name="SAPBEXresItemX 2 3 3" xfId="4065"/>
    <cellStyle name="SAPBEXresItemX 2 4" xfId="4066"/>
    <cellStyle name="SAPBEXresItemX 2 4 2" xfId="4067"/>
    <cellStyle name="SAPBEXresItemX 2 4 2 2" xfId="4068"/>
    <cellStyle name="SAPBEXresItemX 2 4 3" xfId="4069"/>
    <cellStyle name="SAPBEXresItemX 2 5" xfId="4070"/>
    <cellStyle name="SAPBEXresItemX 2 5 2" xfId="4071"/>
    <cellStyle name="SAPBEXresItemX 2 5 2 2" xfId="4072"/>
    <cellStyle name="SAPBEXresItemX 2 5 3" xfId="4073"/>
    <cellStyle name="SAPBEXresItemX 2 6" xfId="4074"/>
    <cellStyle name="SAPBEXresItemX 2 6 2" xfId="4075"/>
    <cellStyle name="SAPBEXresItemX 2 6 2 2" xfId="4076"/>
    <cellStyle name="SAPBEXresItemX 2 6 3" xfId="4077"/>
    <cellStyle name="SAPBEXresItemX 2 7" xfId="4078"/>
    <cellStyle name="SAPBEXresItemX 2 7 2" xfId="4079"/>
    <cellStyle name="SAPBEXresItemX 2 7 2 2" xfId="4080"/>
    <cellStyle name="SAPBEXresItemX 2 7 3" xfId="4081"/>
    <cellStyle name="SAPBEXresItemX 2 8" xfId="4082"/>
    <cellStyle name="SAPBEXresItemX 2 8 2" xfId="4083"/>
    <cellStyle name="SAPBEXresItemX 2 8 2 2" xfId="4084"/>
    <cellStyle name="SAPBEXresItemX 2 8 3" xfId="4085"/>
    <cellStyle name="SAPBEXresItemX 2 9" xfId="4086"/>
    <cellStyle name="SAPBEXresItemX 2 9 2" xfId="4087"/>
    <cellStyle name="SAPBEXresItemX 2 9 2 2" xfId="4088"/>
    <cellStyle name="SAPBEXresItemX 2 9 3" xfId="4089"/>
    <cellStyle name="SAPBEXresItemX 3" xfId="4090"/>
    <cellStyle name="SAPBEXresItemX 3 2" xfId="4091"/>
    <cellStyle name="SAPBEXresItemX 3 2 2" xfId="4092"/>
    <cellStyle name="SAPBEXresItemX 3 3" xfId="4093"/>
    <cellStyle name="SAPBEXresItemX 4" xfId="4094"/>
    <cellStyle name="SAPBEXresItemX 4 2" xfId="4095"/>
    <cellStyle name="SAPBEXresItemX 4 2 2" xfId="4096"/>
    <cellStyle name="SAPBEXresItemX 4 3" xfId="4097"/>
    <cellStyle name="SAPBEXresItemX 5" xfId="4098"/>
    <cellStyle name="SAPBEXresItemX 5 2" xfId="4099"/>
    <cellStyle name="SAPBEXresItemX 5 2 2" xfId="4100"/>
    <cellStyle name="SAPBEXresItemX 5 3" xfId="4101"/>
    <cellStyle name="SAPBEXresItemX 6" xfId="4102"/>
    <cellStyle name="SAPBEXresItemX 6 2" xfId="4103"/>
    <cellStyle name="SAPBEXresItemX 6 2 2" xfId="4104"/>
    <cellStyle name="SAPBEXresItemX 6 3" xfId="4105"/>
    <cellStyle name="SAPBEXresItemX 7" xfId="4106"/>
    <cellStyle name="SAPBEXresItemX 7 2" xfId="4107"/>
    <cellStyle name="SAPBEXresItemX 7 2 2" xfId="4108"/>
    <cellStyle name="SAPBEXresItemX 7 3" xfId="4109"/>
    <cellStyle name="SAPBEXresItemX 8" xfId="4110"/>
    <cellStyle name="SAPBEXresItemX 8 2" xfId="4111"/>
    <cellStyle name="SAPBEXresItemX 8 2 2" xfId="4112"/>
    <cellStyle name="SAPBEXresItemX 8 3" xfId="4113"/>
    <cellStyle name="SAPBEXresItemX 9" xfId="4114"/>
    <cellStyle name="SAPBEXresItemX 9 2" xfId="4115"/>
    <cellStyle name="SAPBEXresItemX 9 2 2" xfId="4116"/>
    <cellStyle name="SAPBEXresItemX 9 3" xfId="4117"/>
    <cellStyle name="SAPBEXstdData" xfId="4118"/>
    <cellStyle name="SAPBEXstdData 10" xfId="4119"/>
    <cellStyle name="SAPBEXstdData 10 2" xfId="4120"/>
    <cellStyle name="SAPBEXstdData 10 2 2" xfId="4121"/>
    <cellStyle name="SAPBEXstdData 10 3" xfId="4122"/>
    <cellStyle name="SAPBEXstdData 11" xfId="4123"/>
    <cellStyle name="SAPBEXstdData 11 2" xfId="4124"/>
    <cellStyle name="SAPBEXstdData 11 2 2" xfId="4125"/>
    <cellStyle name="SAPBEXstdData 11 3" xfId="4126"/>
    <cellStyle name="SAPBEXstdData 12" xfId="4127"/>
    <cellStyle name="SAPBEXstdData 12 2" xfId="4128"/>
    <cellStyle name="SAPBEXstdData 12 2 2" xfId="4129"/>
    <cellStyle name="SAPBEXstdData 12 3" xfId="4130"/>
    <cellStyle name="SAPBEXstdData 13" xfId="4131"/>
    <cellStyle name="SAPBEXstdData 13 2" xfId="4132"/>
    <cellStyle name="SAPBEXstdData 13 2 2" xfId="4133"/>
    <cellStyle name="SAPBEXstdData 13 3" xfId="4134"/>
    <cellStyle name="SAPBEXstdData 14" xfId="4135"/>
    <cellStyle name="SAPBEXstdData 14 2" xfId="4136"/>
    <cellStyle name="SAPBEXstdData 14 2 2" xfId="4137"/>
    <cellStyle name="SAPBEXstdData 14 3" xfId="4138"/>
    <cellStyle name="SAPBEXstdData 15" xfId="4139"/>
    <cellStyle name="SAPBEXstdData 15 2" xfId="4140"/>
    <cellStyle name="SAPBEXstdData 16" xfId="4141"/>
    <cellStyle name="SAPBEXstdData 17" xfId="4142"/>
    <cellStyle name="SAPBEXstdData 2" xfId="4143"/>
    <cellStyle name="SAPBEXstdData 2 10" xfId="4144"/>
    <cellStyle name="SAPBEXstdData 2 10 2" xfId="4145"/>
    <cellStyle name="SAPBEXstdData 2 10 2 2" xfId="4146"/>
    <cellStyle name="SAPBEXstdData 2 10 3" xfId="4147"/>
    <cellStyle name="SAPBEXstdData 2 11" xfId="4148"/>
    <cellStyle name="SAPBEXstdData 2 11 2" xfId="4149"/>
    <cellStyle name="SAPBEXstdData 2 11 2 2" xfId="4150"/>
    <cellStyle name="SAPBEXstdData 2 11 3" xfId="4151"/>
    <cellStyle name="SAPBEXstdData 2 12" xfId="4152"/>
    <cellStyle name="SAPBEXstdData 2 12 2" xfId="4153"/>
    <cellStyle name="SAPBEXstdData 2 12 2 2" xfId="4154"/>
    <cellStyle name="SAPBEXstdData 2 12 3" xfId="4155"/>
    <cellStyle name="SAPBEXstdData 2 13" xfId="4156"/>
    <cellStyle name="SAPBEXstdData 2 13 2" xfId="4157"/>
    <cellStyle name="SAPBEXstdData 2 13 2 2" xfId="4158"/>
    <cellStyle name="SAPBEXstdData 2 13 3" xfId="4159"/>
    <cellStyle name="SAPBEXstdData 2 14" xfId="4160"/>
    <cellStyle name="SAPBEXstdData 2 14 2" xfId="4161"/>
    <cellStyle name="SAPBEXstdData 2 15" xfId="4162"/>
    <cellStyle name="SAPBEXstdData 2 16" xfId="4163"/>
    <cellStyle name="SAPBEXstdData 2 2" xfId="4164"/>
    <cellStyle name="SAPBEXstdData 2 2 2" xfId="4165"/>
    <cellStyle name="SAPBEXstdData 2 2 2 2" xfId="4166"/>
    <cellStyle name="SAPBEXstdData 2 2 3" xfId="4167"/>
    <cellStyle name="SAPBEXstdData 2 3" xfId="4168"/>
    <cellStyle name="SAPBEXstdData 2 3 2" xfId="4169"/>
    <cellStyle name="SAPBEXstdData 2 3 2 2" xfId="4170"/>
    <cellStyle name="SAPBEXstdData 2 3 3" xfId="4171"/>
    <cellStyle name="SAPBEXstdData 2 4" xfId="4172"/>
    <cellStyle name="SAPBEXstdData 2 4 2" xfId="4173"/>
    <cellStyle name="SAPBEXstdData 2 4 2 2" xfId="4174"/>
    <cellStyle name="SAPBEXstdData 2 4 3" xfId="4175"/>
    <cellStyle name="SAPBEXstdData 2 5" xfId="4176"/>
    <cellStyle name="SAPBEXstdData 2 5 2" xfId="4177"/>
    <cellStyle name="SAPBEXstdData 2 5 2 2" xfId="4178"/>
    <cellStyle name="SAPBEXstdData 2 5 3" xfId="4179"/>
    <cellStyle name="SAPBEXstdData 2 6" xfId="4180"/>
    <cellStyle name="SAPBEXstdData 2 6 2" xfId="4181"/>
    <cellStyle name="SAPBEXstdData 2 6 2 2" xfId="4182"/>
    <cellStyle name="SAPBEXstdData 2 6 3" xfId="4183"/>
    <cellStyle name="SAPBEXstdData 2 7" xfId="4184"/>
    <cellStyle name="SAPBEXstdData 2 7 2" xfId="4185"/>
    <cellStyle name="SAPBEXstdData 2 7 2 2" xfId="4186"/>
    <cellStyle name="SAPBEXstdData 2 7 3" xfId="4187"/>
    <cellStyle name="SAPBEXstdData 2 8" xfId="4188"/>
    <cellStyle name="SAPBEXstdData 2 8 2" xfId="4189"/>
    <cellStyle name="SAPBEXstdData 2 8 2 2" xfId="4190"/>
    <cellStyle name="SAPBEXstdData 2 8 3" xfId="4191"/>
    <cellStyle name="SAPBEXstdData 2 9" xfId="4192"/>
    <cellStyle name="SAPBEXstdData 2 9 2" xfId="4193"/>
    <cellStyle name="SAPBEXstdData 2 9 2 2" xfId="4194"/>
    <cellStyle name="SAPBEXstdData 2 9 3" xfId="4195"/>
    <cellStyle name="SAPBEXstdData 3" xfId="4196"/>
    <cellStyle name="SAPBEXstdData 3 2" xfId="4197"/>
    <cellStyle name="SAPBEXstdData 3 2 2" xfId="4198"/>
    <cellStyle name="SAPBEXstdData 3 3" xfId="4199"/>
    <cellStyle name="SAPBEXstdData 3 4" xfId="4200"/>
    <cellStyle name="SAPBEXstdData 4" xfId="4201"/>
    <cellStyle name="SAPBEXstdData 4 2" xfId="4202"/>
    <cellStyle name="SAPBEXstdData 4 2 2" xfId="4203"/>
    <cellStyle name="SAPBEXstdData 4 3" xfId="4204"/>
    <cellStyle name="SAPBEXstdData 5" xfId="4205"/>
    <cellStyle name="SAPBEXstdData 5 2" xfId="4206"/>
    <cellStyle name="SAPBEXstdData 5 2 2" xfId="4207"/>
    <cellStyle name="SAPBEXstdData 5 3" xfId="4208"/>
    <cellStyle name="SAPBEXstdData 6" xfId="4209"/>
    <cellStyle name="SAPBEXstdData 6 2" xfId="4210"/>
    <cellStyle name="SAPBEXstdData 6 2 2" xfId="4211"/>
    <cellStyle name="SAPBEXstdData 6 3" xfId="4212"/>
    <cellStyle name="SAPBEXstdData 7" xfId="4213"/>
    <cellStyle name="SAPBEXstdData 7 2" xfId="4214"/>
    <cellStyle name="SAPBEXstdData 7 2 2" xfId="4215"/>
    <cellStyle name="SAPBEXstdData 7 3" xfId="4216"/>
    <cellStyle name="SAPBEXstdData 8" xfId="4217"/>
    <cellStyle name="SAPBEXstdData 8 2" xfId="4218"/>
    <cellStyle name="SAPBEXstdData 8 2 2" xfId="4219"/>
    <cellStyle name="SAPBEXstdData 8 3" xfId="4220"/>
    <cellStyle name="SAPBEXstdData 9" xfId="4221"/>
    <cellStyle name="SAPBEXstdData 9 2" xfId="4222"/>
    <cellStyle name="SAPBEXstdData 9 2 2" xfId="4223"/>
    <cellStyle name="SAPBEXstdData 9 3" xfId="4224"/>
    <cellStyle name="SAPBEXstdDataEmph" xfId="4225"/>
    <cellStyle name="SAPBEXstdDataEmph 10" xfId="4226"/>
    <cellStyle name="SAPBEXstdDataEmph 10 2" xfId="4227"/>
    <cellStyle name="SAPBEXstdDataEmph 10 2 2" xfId="4228"/>
    <cellStyle name="SAPBEXstdDataEmph 10 3" xfId="4229"/>
    <cellStyle name="SAPBEXstdDataEmph 11" xfId="4230"/>
    <cellStyle name="SAPBEXstdDataEmph 11 2" xfId="4231"/>
    <cellStyle name="SAPBEXstdDataEmph 11 2 2" xfId="4232"/>
    <cellStyle name="SAPBEXstdDataEmph 11 3" xfId="4233"/>
    <cellStyle name="SAPBEXstdDataEmph 12" xfId="4234"/>
    <cellStyle name="SAPBEXstdDataEmph 12 2" xfId="4235"/>
    <cellStyle name="SAPBEXstdDataEmph 12 2 2" xfId="4236"/>
    <cellStyle name="SAPBEXstdDataEmph 12 3" xfId="4237"/>
    <cellStyle name="SAPBEXstdDataEmph 13" xfId="4238"/>
    <cellStyle name="SAPBEXstdDataEmph 13 2" xfId="4239"/>
    <cellStyle name="SAPBEXstdDataEmph 13 2 2" xfId="4240"/>
    <cellStyle name="SAPBEXstdDataEmph 13 3" xfId="4241"/>
    <cellStyle name="SAPBEXstdDataEmph 14" xfId="4242"/>
    <cellStyle name="SAPBEXstdDataEmph 14 2" xfId="4243"/>
    <cellStyle name="SAPBEXstdDataEmph 14 2 2" xfId="4244"/>
    <cellStyle name="SAPBEXstdDataEmph 14 3" xfId="4245"/>
    <cellStyle name="SAPBEXstdDataEmph 15" xfId="4246"/>
    <cellStyle name="SAPBEXstdDataEmph 15 2" xfId="4247"/>
    <cellStyle name="SAPBEXstdDataEmph 16" xfId="4248"/>
    <cellStyle name="SAPBEXstdDataEmph 2" xfId="4249"/>
    <cellStyle name="SAPBEXstdDataEmph 2 10" xfId="4250"/>
    <cellStyle name="SAPBEXstdDataEmph 2 10 2" xfId="4251"/>
    <cellStyle name="SAPBEXstdDataEmph 2 10 2 2" xfId="4252"/>
    <cellStyle name="SAPBEXstdDataEmph 2 10 3" xfId="4253"/>
    <cellStyle name="SAPBEXstdDataEmph 2 11" xfId="4254"/>
    <cellStyle name="SAPBEXstdDataEmph 2 11 2" xfId="4255"/>
    <cellStyle name="SAPBEXstdDataEmph 2 11 2 2" xfId="4256"/>
    <cellStyle name="SAPBEXstdDataEmph 2 11 3" xfId="4257"/>
    <cellStyle name="SAPBEXstdDataEmph 2 12" xfId="4258"/>
    <cellStyle name="SAPBEXstdDataEmph 2 12 2" xfId="4259"/>
    <cellStyle name="SAPBEXstdDataEmph 2 12 2 2" xfId="4260"/>
    <cellStyle name="SAPBEXstdDataEmph 2 12 3" xfId="4261"/>
    <cellStyle name="SAPBEXstdDataEmph 2 13" xfId="4262"/>
    <cellStyle name="SAPBEXstdDataEmph 2 13 2" xfId="4263"/>
    <cellStyle name="SAPBEXstdDataEmph 2 13 2 2" xfId="4264"/>
    <cellStyle name="SAPBEXstdDataEmph 2 13 3" xfId="4265"/>
    <cellStyle name="SAPBEXstdDataEmph 2 14" xfId="4266"/>
    <cellStyle name="SAPBEXstdDataEmph 2 14 2" xfId="4267"/>
    <cellStyle name="SAPBEXstdDataEmph 2 15" xfId="4268"/>
    <cellStyle name="SAPBEXstdDataEmph 2 2" xfId="4269"/>
    <cellStyle name="SAPBEXstdDataEmph 2 2 2" xfId="4270"/>
    <cellStyle name="SAPBEXstdDataEmph 2 2 2 2" xfId="4271"/>
    <cellStyle name="SAPBEXstdDataEmph 2 2 3" xfId="4272"/>
    <cellStyle name="SAPBEXstdDataEmph 2 3" xfId="4273"/>
    <cellStyle name="SAPBEXstdDataEmph 2 3 2" xfId="4274"/>
    <cellStyle name="SAPBEXstdDataEmph 2 3 2 2" xfId="4275"/>
    <cellStyle name="SAPBEXstdDataEmph 2 3 3" xfId="4276"/>
    <cellStyle name="SAPBEXstdDataEmph 2 4" xfId="4277"/>
    <cellStyle name="SAPBEXstdDataEmph 2 4 2" xfId="4278"/>
    <cellStyle name="SAPBEXstdDataEmph 2 4 2 2" xfId="4279"/>
    <cellStyle name="SAPBEXstdDataEmph 2 4 3" xfId="4280"/>
    <cellStyle name="SAPBEXstdDataEmph 2 5" xfId="4281"/>
    <cellStyle name="SAPBEXstdDataEmph 2 5 2" xfId="4282"/>
    <cellStyle name="SAPBEXstdDataEmph 2 5 2 2" xfId="4283"/>
    <cellStyle name="SAPBEXstdDataEmph 2 5 3" xfId="4284"/>
    <cellStyle name="SAPBEXstdDataEmph 2 6" xfId="4285"/>
    <cellStyle name="SAPBEXstdDataEmph 2 6 2" xfId="4286"/>
    <cellStyle name="SAPBEXstdDataEmph 2 6 2 2" xfId="4287"/>
    <cellStyle name="SAPBEXstdDataEmph 2 6 3" xfId="4288"/>
    <cellStyle name="SAPBEXstdDataEmph 2 7" xfId="4289"/>
    <cellStyle name="SAPBEXstdDataEmph 2 7 2" xfId="4290"/>
    <cellStyle name="SAPBEXstdDataEmph 2 7 2 2" xfId="4291"/>
    <cellStyle name="SAPBEXstdDataEmph 2 7 3" xfId="4292"/>
    <cellStyle name="SAPBEXstdDataEmph 2 8" xfId="4293"/>
    <cellStyle name="SAPBEXstdDataEmph 2 8 2" xfId="4294"/>
    <cellStyle name="SAPBEXstdDataEmph 2 8 2 2" xfId="4295"/>
    <cellStyle name="SAPBEXstdDataEmph 2 8 3" xfId="4296"/>
    <cellStyle name="SAPBEXstdDataEmph 2 9" xfId="4297"/>
    <cellStyle name="SAPBEXstdDataEmph 2 9 2" xfId="4298"/>
    <cellStyle name="SAPBEXstdDataEmph 2 9 2 2" xfId="4299"/>
    <cellStyle name="SAPBEXstdDataEmph 2 9 3" xfId="4300"/>
    <cellStyle name="SAPBEXstdDataEmph 3" xfId="4301"/>
    <cellStyle name="SAPBEXstdDataEmph 3 2" xfId="4302"/>
    <cellStyle name="SAPBEXstdDataEmph 3 2 2" xfId="4303"/>
    <cellStyle name="SAPBEXstdDataEmph 3 3" xfId="4304"/>
    <cellStyle name="SAPBEXstdDataEmph 4" xfId="4305"/>
    <cellStyle name="SAPBEXstdDataEmph 4 2" xfId="4306"/>
    <cellStyle name="SAPBEXstdDataEmph 4 2 2" xfId="4307"/>
    <cellStyle name="SAPBEXstdDataEmph 4 3" xfId="4308"/>
    <cellStyle name="SAPBEXstdDataEmph 5" xfId="4309"/>
    <cellStyle name="SAPBEXstdDataEmph 5 2" xfId="4310"/>
    <cellStyle name="SAPBEXstdDataEmph 5 2 2" xfId="4311"/>
    <cellStyle name="SAPBEXstdDataEmph 5 3" xfId="4312"/>
    <cellStyle name="SAPBEXstdDataEmph 6" xfId="4313"/>
    <cellStyle name="SAPBEXstdDataEmph 6 2" xfId="4314"/>
    <cellStyle name="SAPBEXstdDataEmph 6 2 2" xfId="4315"/>
    <cellStyle name="SAPBEXstdDataEmph 6 3" xfId="4316"/>
    <cellStyle name="SAPBEXstdDataEmph 7" xfId="4317"/>
    <cellStyle name="SAPBEXstdDataEmph 7 2" xfId="4318"/>
    <cellStyle name="SAPBEXstdDataEmph 7 2 2" xfId="4319"/>
    <cellStyle name="SAPBEXstdDataEmph 7 3" xfId="4320"/>
    <cellStyle name="SAPBEXstdDataEmph 8" xfId="4321"/>
    <cellStyle name="SAPBEXstdDataEmph 8 2" xfId="4322"/>
    <cellStyle name="SAPBEXstdDataEmph 8 2 2" xfId="4323"/>
    <cellStyle name="SAPBEXstdDataEmph 8 3" xfId="4324"/>
    <cellStyle name="SAPBEXstdDataEmph 9" xfId="4325"/>
    <cellStyle name="SAPBEXstdDataEmph 9 2" xfId="4326"/>
    <cellStyle name="SAPBEXstdDataEmph 9 2 2" xfId="4327"/>
    <cellStyle name="SAPBEXstdDataEmph 9 3" xfId="4328"/>
    <cellStyle name="SAPBEXstdItem" xfId="4329"/>
    <cellStyle name="SAPBEXstdItem 10" xfId="4330"/>
    <cellStyle name="SAPBEXstdItem 10 2" xfId="4331"/>
    <cellStyle name="SAPBEXstdItem 10 2 2" xfId="4332"/>
    <cellStyle name="SAPBEXstdItem 10 3" xfId="4333"/>
    <cellStyle name="SAPBEXstdItem 11" xfId="4334"/>
    <cellStyle name="SAPBEXstdItem 11 2" xfId="4335"/>
    <cellStyle name="SAPBEXstdItem 11 2 2" xfId="4336"/>
    <cellStyle name="SAPBEXstdItem 11 3" xfId="4337"/>
    <cellStyle name="SAPBEXstdItem 12" xfId="4338"/>
    <cellStyle name="SAPBEXstdItem 12 2" xfId="4339"/>
    <cellStyle name="SAPBEXstdItem 12 2 2" xfId="4340"/>
    <cellStyle name="SAPBEXstdItem 12 3" xfId="4341"/>
    <cellStyle name="SAPBEXstdItem 13" xfId="4342"/>
    <cellStyle name="SAPBEXstdItem 13 2" xfId="4343"/>
    <cellStyle name="SAPBEXstdItem 13 2 2" xfId="4344"/>
    <cellStyle name="SAPBEXstdItem 13 3" xfId="4345"/>
    <cellStyle name="SAPBEXstdItem 14" xfId="4346"/>
    <cellStyle name="SAPBEXstdItem 14 2" xfId="4347"/>
    <cellStyle name="SAPBEXstdItem 14 2 2" xfId="4348"/>
    <cellStyle name="SAPBEXstdItem 14 3" xfId="4349"/>
    <cellStyle name="SAPBEXstdItem 15" xfId="4350"/>
    <cellStyle name="SAPBEXstdItem 15 2" xfId="4351"/>
    <cellStyle name="SAPBEXstdItem 15 2 2" xfId="4352"/>
    <cellStyle name="SAPBEXstdItem 15 3" xfId="4353"/>
    <cellStyle name="SAPBEXstdItem 16" xfId="4354"/>
    <cellStyle name="SAPBEXstdItem 16 2" xfId="4355"/>
    <cellStyle name="SAPBEXstdItem 17" xfId="4356"/>
    <cellStyle name="SAPBEXstdItem 18" xfId="4357"/>
    <cellStyle name="SAPBEXstdItem 2" xfId="23"/>
    <cellStyle name="SAPBEXstdItem 2 10" xfId="4358"/>
    <cellStyle name="SAPBEXstdItem 2 10 2" xfId="4359"/>
    <cellStyle name="SAPBEXstdItem 2 10 2 2" xfId="4360"/>
    <cellStyle name="SAPBEXstdItem 2 10 3" xfId="4361"/>
    <cellStyle name="SAPBEXstdItem 2 11" xfId="4362"/>
    <cellStyle name="SAPBEXstdItem 2 11 2" xfId="4363"/>
    <cellStyle name="SAPBEXstdItem 2 11 2 2" xfId="4364"/>
    <cellStyle name="SAPBEXstdItem 2 11 3" xfId="4365"/>
    <cellStyle name="SAPBEXstdItem 2 12" xfId="4366"/>
    <cellStyle name="SAPBEXstdItem 2 12 2" xfId="4367"/>
    <cellStyle name="SAPBEXstdItem 2 12 2 2" xfId="4368"/>
    <cellStyle name="SAPBEXstdItem 2 12 3" xfId="4369"/>
    <cellStyle name="SAPBEXstdItem 2 13" xfId="4370"/>
    <cellStyle name="SAPBEXstdItem 2 13 2" xfId="4371"/>
    <cellStyle name="SAPBEXstdItem 2 13 2 2" xfId="4372"/>
    <cellStyle name="SAPBEXstdItem 2 13 3" xfId="4373"/>
    <cellStyle name="SAPBEXstdItem 2 14" xfId="4374"/>
    <cellStyle name="SAPBEXstdItem 2 14 2" xfId="4375"/>
    <cellStyle name="SAPBEXstdItem 2 15" xfId="4376"/>
    <cellStyle name="SAPBEXstdItem 2 16" xfId="4377"/>
    <cellStyle name="SAPBEXstdItem 2 2" xfId="4378"/>
    <cellStyle name="SAPBEXstdItem 2 2 2" xfId="4379"/>
    <cellStyle name="SAPBEXstdItem 2 2 2 2" xfId="4380"/>
    <cellStyle name="SAPBEXstdItem 2 2 3" xfId="4381"/>
    <cellStyle name="SAPBEXstdItem 2 3" xfId="4382"/>
    <cellStyle name="SAPBEXstdItem 2 3 2" xfId="4383"/>
    <cellStyle name="SAPBEXstdItem 2 3 2 2" xfId="4384"/>
    <cellStyle name="SAPBEXstdItem 2 3 3" xfId="4385"/>
    <cellStyle name="SAPBEXstdItem 2 4" xfId="4386"/>
    <cellStyle name="SAPBEXstdItem 2 4 2" xfId="4387"/>
    <cellStyle name="SAPBEXstdItem 2 4 2 2" xfId="4388"/>
    <cellStyle name="SAPBEXstdItem 2 4 3" xfId="4389"/>
    <cellStyle name="SAPBEXstdItem 2 5" xfId="4390"/>
    <cellStyle name="SAPBEXstdItem 2 5 2" xfId="4391"/>
    <cellStyle name="SAPBEXstdItem 2 5 2 2" xfId="4392"/>
    <cellStyle name="SAPBEXstdItem 2 5 3" xfId="4393"/>
    <cellStyle name="SAPBEXstdItem 2 6" xfId="4394"/>
    <cellStyle name="SAPBEXstdItem 2 6 2" xfId="4395"/>
    <cellStyle name="SAPBEXstdItem 2 6 2 2" xfId="4396"/>
    <cellStyle name="SAPBEXstdItem 2 6 3" xfId="4397"/>
    <cellStyle name="SAPBEXstdItem 2 7" xfId="4398"/>
    <cellStyle name="SAPBEXstdItem 2 7 2" xfId="4399"/>
    <cellStyle name="SAPBEXstdItem 2 7 2 2" xfId="4400"/>
    <cellStyle name="SAPBEXstdItem 2 7 3" xfId="4401"/>
    <cellStyle name="SAPBEXstdItem 2 8" xfId="4402"/>
    <cellStyle name="SAPBEXstdItem 2 8 2" xfId="4403"/>
    <cellStyle name="SAPBEXstdItem 2 8 2 2" xfId="4404"/>
    <cellStyle name="SAPBEXstdItem 2 8 3" xfId="4405"/>
    <cellStyle name="SAPBEXstdItem 2 9" xfId="4406"/>
    <cellStyle name="SAPBEXstdItem 2 9 2" xfId="4407"/>
    <cellStyle name="SAPBEXstdItem 2 9 2 2" xfId="4408"/>
    <cellStyle name="SAPBEXstdItem 2 9 3" xfId="4409"/>
    <cellStyle name="SAPBEXstdItem 3" xfId="4410"/>
    <cellStyle name="SAPBEXstdItem 3 10" xfId="4411"/>
    <cellStyle name="SAPBEXstdItem 3 10 2" xfId="4412"/>
    <cellStyle name="SAPBEXstdItem 3 10 2 2" xfId="4413"/>
    <cellStyle name="SAPBEXstdItem 3 10 3" xfId="4414"/>
    <cellStyle name="SAPBEXstdItem 3 11" xfId="4415"/>
    <cellStyle name="SAPBEXstdItem 3 11 2" xfId="4416"/>
    <cellStyle name="SAPBEXstdItem 3 11 2 2" xfId="4417"/>
    <cellStyle name="SAPBEXstdItem 3 11 3" xfId="4418"/>
    <cellStyle name="SAPBEXstdItem 3 12" xfId="4419"/>
    <cellStyle name="SAPBEXstdItem 3 12 2" xfId="4420"/>
    <cellStyle name="SAPBEXstdItem 3 12 2 2" xfId="4421"/>
    <cellStyle name="SAPBEXstdItem 3 12 3" xfId="4422"/>
    <cellStyle name="SAPBEXstdItem 3 13" xfId="4423"/>
    <cellStyle name="SAPBEXstdItem 3 13 2" xfId="4424"/>
    <cellStyle name="SAPBEXstdItem 3 13 2 2" xfId="4425"/>
    <cellStyle name="SAPBEXstdItem 3 13 3" xfId="4426"/>
    <cellStyle name="SAPBEXstdItem 3 14" xfId="4427"/>
    <cellStyle name="SAPBEXstdItem 3 14 2" xfId="4428"/>
    <cellStyle name="SAPBEXstdItem 3 15" xfId="4429"/>
    <cellStyle name="SAPBEXstdItem 3 16" xfId="4430"/>
    <cellStyle name="SAPBEXstdItem 3 2" xfId="4431"/>
    <cellStyle name="SAPBEXstdItem 3 2 2" xfId="4432"/>
    <cellStyle name="SAPBEXstdItem 3 2 2 2" xfId="4433"/>
    <cellStyle name="SAPBEXstdItem 3 2 3" xfId="4434"/>
    <cellStyle name="SAPBEXstdItem 3 3" xfId="4435"/>
    <cellStyle name="SAPBEXstdItem 3 3 2" xfId="4436"/>
    <cellStyle name="SAPBEXstdItem 3 3 2 2" xfId="4437"/>
    <cellStyle name="SAPBEXstdItem 3 3 3" xfId="4438"/>
    <cellStyle name="SAPBEXstdItem 3 4" xfId="4439"/>
    <cellStyle name="SAPBEXstdItem 3 4 2" xfId="4440"/>
    <cellStyle name="SAPBEXstdItem 3 4 2 2" xfId="4441"/>
    <cellStyle name="SAPBEXstdItem 3 4 3" xfId="4442"/>
    <cellStyle name="SAPBEXstdItem 3 5" xfId="4443"/>
    <cellStyle name="SAPBEXstdItem 3 5 2" xfId="4444"/>
    <cellStyle name="SAPBEXstdItem 3 5 2 2" xfId="4445"/>
    <cellStyle name="SAPBEXstdItem 3 5 3" xfId="4446"/>
    <cellStyle name="SAPBEXstdItem 3 6" xfId="4447"/>
    <cellStyle name="SAPBEXstdItem 3 6 2" xfId="4448"/>
    <cellStyle name="SAPBEXstdItem 3 6 2 2" xfId="4449"/>
    <cellStyle name="SAPBEXstdItem 3 6 3" xfId="4450"/>
    <cellStyle name="SAPBEXstdItem 3 7" xfId="4451"/>
    <cellStyle name="SAPBEXstdItem 3 7 2" xfId="4452"/>
    <cellStyle name="SAPBEXstdItem 3 7 2 2" xfId="4453"/>
    <cellStyle name="SAPBEXstdItem 3 7 3" xfId="4454"/>
    <cellStyle name="SAPBEXstdItem 3 8" xfId="4455"/>
    <cellStyle name="SAPBEXstdItem 3 8 2" xfId="4456"/>
    <cellStyle name="SAPBEXstdItem 3 8 2 2" xfId="4457"/>
    <cellStyle name="SAPBEXstdItem 3 8 3" xfId="4458"/>
    <cellStyle name="SAPBEXstdItem 3 9" xfId="4459"/>
    <cellStyle name="SAPBEXstdItem 3 9 2" xfId="4460"/>
    <cellStyle name="SAPBEXstdItem 3 9 2 2" xfId="4461"/>
    <cellStyle name="SAPBEXstdItem 3 9 3" xfId="4462"/>
    <cellStyle name="SAPBEXstdItem 4" xfId="4463"/>
    <cellStyle name="SAPBEXstdItem 4 2" xfId="4464"/>
    <cellStyle name="SAPBEXstdItem 4 2 2" xfId="4465"/>
    <cellStyle name="SAPBEXstdItem 4 3" xfId="4466"/>
    <cellStyle name="SAPBEXstdItem 5" xfId="4467"/>
    <cellStyle name="SAPBEXstdItem 5 2" xfId="4468"/>
    <cellStyle name="SAPBEXstdItem 5 2 2" xfId="4469"/>
    <cellStyle name="SAPBEXstdItem 5 3" xfId="4470"/>
    <cellStyle name="SAPBEXstdItem 6" xfId="4471"/>
    <cellStyle name="SAPBEXstdItem 6 2" xfId="4472"/>
    <cellStyle name="SAPBEXstdItem 6 2 2" xfId="4473"/>
    <cellStyle name="SAPBEXstdItem 6 3" xfId="4474"/>
    <cellStyle name="SAPBEXstdItem 7" xfId="4475"/>
    <cellStyle name="SAPBEXstdItem 7 2" xfId="4476"/>
    <cellStyle name="SAPBEXstdItem 7 2 2" xfId="4477"/>
    <cellStyle name="SAPBEXstdItem 7 3" xfId="4478"/>
    <cellStyle name="SAPBEXstdItem 8" xfId="4479"/>
    <cellStyle name="SAPBEXstdItem 8 2" xfId="4480"/>
    <cellStyle name="SAPBEXstdItem 8 2 2" xfId="4481"/>
    <cellStyle name="SAPBEXstdItem 8 3" xfId="4482"/>
    <cellStyle name="SAPBEXstdItem 9" xfId="4483"/>
    <cellStyle name="SAPBEXstdItem 9 2" xfId="4484"/>
    <cellStyle name="SAPBEXstdItem 9 2 2" xfId="4485"/>
    <cellStyle name="SAPBEXstdItem 9 3" xfId="4486"/>
    <cellStyle name="SAPBEXstdItemX" xfId="4487"/>
    <cellStyle name="SAPBEXstdItemX 10" xfId="4488"/>
    <cellStyle name="SAPBEXstdItemX 10 2" xfId="4489"/>
    <cellStyle name="SAPBEXstdItemX 10 2 2" xfId="4490"/>
    <cellStyle name="SAPBEXstdItemX 10 3" xfId="4491"/>
    <cellStyle name="SAPBEXstdItemX 11" xfId="4492"/>
    <cellStyle name="SAPBEXstdItemX 11 2" xfId="4493"/>
    <cellStyle name="SAPBEXstdItemX 11 2 2" xfId="4494"/>
    <cellStyle name="SAPBEXstdItemX 11 3" xfId="4495"/>
    <cellStyle name="SAPBEXstdItemX 12" xfId="4496"/>
    <cellStyle name="SAPBEXstdItemX 12 2" xfId="4497"/>
    <cellStyle name="SAPBEXstdItemX 12 2 2" xfId="4498"/>
    <cellStyle name="SAPBEXstdItemX 12 3" xfId="4499"/>
    <cellStyle name="SAPBEXstdItemX 13" xfId="4500"/>
    <cellStyle name="SAPBEXstdItemX 13 2" xfId="4501"/>
    <cellStyle name="SAPBEXstdItemX 13 2 2" xfId="4502"/>
    <cellStyle name="SAPBEXstdItemX 13 3" xfId="4503"/>
    <cellStyle name="SAPBEXstdItemX 14" xfId="4504"/>
    <cellStyle name="SAPBEXstdItemX 14 2" xfId="4505"/>
    <cellStyle name="SAPBEXstdItemX 14 2 2" xfId="4506"/>
    <cellStyle name="SAPBEXstdItemX 14 3" xfId="4507"/>
    <cellStyle name="SAPBEXstdItemX 15" xfId="4508"/>
    <cellStyle name="SAPBEXstdItemX 15 2" xfId="4509"/>
    <cellStyle name="SAPBEXstdItemX 15 2 2" xfId="4510"/>
    <cellStyle name="SAPBEXstdItemX 15 3" xfId="4511"/>
    <cellStyle name="SAPBEXstdItemX 16" xfId="4512"/>
    <cellStyle name="SAPBEXstdItemX 16 2" xfId="4513"/>
    <cellStyle name="SAPBEXstdItemX 17" xfId="4514"/>
    <cellStyle name="SAPBEXstdItemX 2" xfId="4515"/>
    <cellStyle name="SAPBEXstdItemX 2 10" xfId="4516"/>
    <cellStyle name="SAPBEXstdItemX 2 10 2" xfId="4517"/>
    <cellStyle name="SAPBEXstdItemX 2 10 2 2" xfId="4518"/>
    <cellStyle name="SAPBEXstdItemX 2 10 3" xfId="4519"/>
    <cellStyle name="SAPBEXstdItemX 2 11" xfId="4520"/>
    <cellStyle name="SAPBEXstdItemX 2 11 2" xfId="4521"/>
    <cellStyle name="SAPBEXstdItemX 2 11 2 2" xfId="4522"/>
    <cellStyle name="SAPBEXstdItemX 2 11 3" xfId="4523"/>
    <cellStyle name="SAPBEXstdItemX 2 12" xfId="4524"/>
    <cellStyle name="SAPBEXstdItemX 2 12 2" xfId="4525"/>
    <cellStyle name="SAPBEXstdItemX 2 12 2 2" xfId="4526"/>
    <cellStyle name="SAPBEXstdItemX 2 12 3" xfId="4527"/>
    <cellStyle name="SAPBEXstdItemX 2 13" xfId="4528"/>
    <cellStyle name="SAPBEXstdItemX 2 13 2" xfId="4529"/>
    <cellStyle name="SAPBEXstdItemX 2 13 2 2" xfId="4530"/>
    <cellStyle name="SAPBEXstdItemX 2 13 3" xfId="4531"/>
    <cellStyle name="SAPBEXstdItemX 2 14" xfId="4532"/>
    <cellStyle name="SAPBEXstdItemX 2 14 2" xfId="4533"/>
    <cellStyle name="SAPBEXstdItemX 2 15" xfId="4534"/>
    <cellStyle name="SAPBEXstdItemX 2 2" xfId="4535"/>
    <cellStyle name="SAPBEXstdItemX 2 2 2" xfId="4536"/>
    <cellStyle name="SAPBEXstdItemX 2 2 2 2" xfId="4537"/>
    <cellStyle name="SAPBEXstdItemX 2 2 3" xfId="4538"/>
    <cellStyle name="SAPBEXstdItemX 2 3" xfId="4539"/>
    <cellStyle name="SAPBEXstdItemX 2 3 2" xfId="4540"/>
    <cellStyle name="SAPBEXstdItemX 2 3 2 2" xfId="4541"/>
    <cellStyle name="SAPBEXstdItemX 2 3 3" xfId="4542"/>
    <cellStyle name="SAPBEXstdItemX 2 4" xfId="4543"/>
    <cellStyle name="SAPBEXstdItemX 2 4 2" xfId="4544"/>
    <cellStyle name="SAPBEXstdItemX 2 4 2 2" xfId="4545"/>
    <cellStyle name="SAPBEXstdItemX 2 4 3" xfId="4546"/>
    <cellStyle name="SAPBEXstdItemX 2 5" xfId="4547"/>
    <cellStyle name="SAPBEXstdItemX 2 5 2" xfId="4548"/>
    <cellStyle name="SAPBEXstdItemX 2 5 2 2" xfId="4549"/>
    <cellStyle name="SAPBEXstdItemX 2 5 3" xfId="4550"/>
    <cellStyle name="SAPBEXstdItemX 2 6" xfId="4551"/>
    <cellStyle name="SAPBEXstdItemX 2 6 2" xfId="4552"/>
    <cellStyle name="SAPBEXstdItemX 2 6 2 2" xfId="4553"/>
    <cellStyle name="SAPBEXstdItemX 2 6 3" xfId="4554"/>
    <cellStyle name="SAPBEXstdItemX 2 7" xfId="4555"/>
    <cellStyle name="SAPBEXstdItemX 2 7 2" xfId="4556"/>
    <cellStyle name="SAPBEXstdItemX 2 7 2 2" xfId="4557"/>
    <cellStyle name="SAPBEXstdItemX 2 7 3" xfId="4558"/>
    <cellStyle name="SAPBEXstdItemX 2 8" xfId="4559"/>
    <cellStyle name="SAPBEXstdItemX 2 8 2" xfId="4560"/>
    <cellStyle name="SAPBEXstdItemX 2 8 2 2" xfId="4561"/>
    <cellStyle name="SAPBEXstdItemX 2 8 3" xfId="4562"/>
    <cellStyle name="SAPBEXstdItemX 2 9" xfId="4563"/>
    <cellStyle name="SAPBEXstdItemX 2 9 2" xfId="4564"/>
    <cellStyle name="SAPBEXstdItemX 2 9 2 2" xfId="4565"/>
    <cellStyle name="SAPBEXstdItemX 2 9 3" xfId="4566"/>
    <cellStyle name="SAPBEXstdItemX 3" xfId="4567"/>
    <cellStyle name="SAPBEXstdItemX 3 10" xfId="4568"/>
    <cellStyle name="SAPBEXstdItemX 3 10 2" xfId="4569"/>
    <cellStyle name="SAPBEXstdItemX 3 10 2 2" xfId="4570"/>
    <cellStyle name="SAPBEXstdItemX 3 10 3" xfId="4571"/>
    <cellStyle name="SAPBEXstdItemX 3 11" xfId="4572"/>
    <cellStyle name="SAPBEXstdItemX 3 11 2" xfId="4573"/>
    <cellStyle name="SAPBEXstdItemX 3 11 2 2" xfId="4574"/>
    <cellStyle name="SAPBEXstdItemX 3 11 3" xfId="4575"/>
    <cellStyle name="SAPBEXstdItemX 3 12" xfId="4576"/>
    <cellStyle name="SAPBEXstdItemX 3 12 2" xfId="4577"/>
    <cellStyle name="SAPBEXstdItemX 3 12 2 2" xfId="4578"/>
    <cellStyle name="SAPBEXstdItemX 3 12 3" xfId="4579"/>
    <cellStyle name="SAPBEXstdItemX 3 13" xfId="4580"/>
    <cellStyle name="SAPBEXstdItemX 3 13 2" xfId="4581"/>
    <cellStyle name="SAPBEXstdItemX 3 13 2 2" xfId="4582"/>
    <cellStyle name="SAPBEXstdItemX 3 13 3" xfId="4583"/>
    <cellStyle name="SAPBEXstdItemX 3 14" xfId="4584"/>
    <cellStyle name="SAPBEXstdItemX 3 14 2" xfId="4585"/>
    <cellStyle name="SAPBEXstdItemX 3 15" xfId="4586"/>
    <cellStyle name="SAPBEXstdItemX 3 2" xfId="4587"/>
    <cellStyle name="SAPBEXstdItemX 3 2 2" xfId="4588"/>
    <cellStyle name="SAPBEXstdItemX 3 2 2 2" xfId="4589"/>
    <cellStyle name="SAPBEXstdItemX 3 2 3" xfId="4590"/>
    <cellStyle name="SAPBEXstdItemX 3 3" xfId="4591"/>
    <cellStyle name="SAPBEXstdItemX 3 3 2" xfId="4592"/>
    <cellStyle name="SAPBEXstdItemX 3 3 2 2" xfId="4593"/>
    <cellStyle name="SAPBEXstdItemX 3 3 3" xfId="4594"/>
    <cellStyle name="SAPBEXstdItemX 3 4" xfId="4595"/>
    <cellStyle name="SAPBEXstdItemX 3 4 2" xfId="4596"/>
    <cellStyle name="SAPBEXstdItemX 3 4 2 2" xfId="4597"/>
    <cellStyle name="SAPBEXstdItemX 3 4 3" xfId="4598"/>
    <cellStyle name="SAPBEXstdItemX 3 5" xfId="4599"/>
    <cellStyle name="SAPBEXstdItemX 3 5 2" xfId="4600"/>
    <cellStyle name="SAPBEXstdItemX 3 5 2 2" xfId="4601"/>
    <cellStyle name="SAPBEXstdItemX 3 5 3" xfId="4602"/>
    <cellStyle name="SAPBEXstdItemX 3 6" xfId="4603"/>
    <cellStyle name="SAPBEXstdItemX 3 6 2" xfId="4604"/>
    <cellStyle name="SAPBEXstdItemX 3 6 2 2" xfId="4605"/>
    <cellStyle name="SAPBEXstdItemX 3 6 3" xfId="4606"/>
    <cellStyle name="SAPBEXstdItemX 3 7" xfId="4607"/>
    <cellStyle name="SAPBEXstdItemX 3 7 2" xfId="4608"/>
    <cellStyle name="SAPBEXstdItemX 3 7 2 2" xfId="4609"/>
    <cellStyle name="SAPBEXstdItemX 3 7 3" xfId="4610"/>
    <cellStyle name="SAPBEXstdItemX 3 8" xfId="4611"/>
    <cellStyle name="SAPBEXstdItemX 3 8 2" xfId="4612"/>
    <cellStyle name="SAPBEXstdItemX 3 8 2 2" xfId="4613"/>
    <cellStyle name="SAPBEXstdItemX 3 8 3" xfId="4614"/>
    <cellStyle name="SAPBEXstdItemX 3 9" xfId="4615"/>
    <cellStyle name="SAPBEXstdItemX 3 9 2" xfId="4616"/>
    <cellStyle name="SAPBEXstdItemX 3 9 2 2" xfId="4617"/>
    <cellStyle name="SAPBEXstdItemX 3 9 3" xfId="4618"/>
    <cellStyle name="SAPBEXstdItemX 4" xfId="4619"/>
    <cellStyle name="SAPBEXstdItemX 4 2" xfId="4620"/>
    <cellStyle name="SAPBEXstdItemX 4 2 2" xfId="4621"/>
    <cellStyle name="SAPBEXstdItemX 4 3" xfId="4622"/>
    <cellStyle name="SAPBEXstdItemX 5" xfId="4623"/>
    <cellStyle name="SAPBEXstdItemX 5 2" xfId="4624"/>
    <cellStyle name="SAPBEXstdItemX 5 2 2" xfId="4625"/>
    <cellStyle name="SAPBEXstdItemX 5 3" xfId="4626"/>
    <cellStyle name="SAPBEXstdItemX 6" xfId="4627"/>
    <cellStyle name="SAPBEXstdItemX 6 2" xfId="4628"/>
    <cellStyle name="SAPBEXstdItemX 6 2 2" xfId="4629"/>
    <cellStyle name="SAPBEXstdItemX 6 3" xfId="4630"/>
    <cellStyle name="SAPBEXstdItemX 7" xfId="4631"/>
    <cellStyle name="SAPBEXstdItemX 7 2" xfId="4632"/>
    <cellStyle name="SAPBEXstdItemX 7 2 2" xfId="4633"/>
    <cellStyle name="SAPBEXstdItemX 7 3" xfId="4634"/>
    <cellStyle name="SAPBEXstdItemX 8" xfId="4635"/>
    <cellStyle name="SAPBEXstdItemX 8 2" xfId="4636"/>
    <cellStyle name="SAPBEXstdItemX 8 2 2" xfId="4637"/>
    <cellStyle name="SAPBEXstdItemX 8 3" xfId="4638"/>
    <cellStyle name="SAPBEXstdItemX 9" xfId="4639"/>
    <cellStyle name="SAPBEXstdItemX 9 2" xfId="4640"/>
    <cellStyle name="SAPBEXstdItemX 9 2 2" xfId="4641"/>
    <cellStyle name="SAPBEXstdItemX 9 3" xfId="4642"/>
    <cellStyle name="SAPBEXtitle" xfId="4643"/>
    <cellStyle name="SAPBEXtitle 2" xfId="4644"/>
    <cellStyle name="SAPBEXundefined" xfId="4645"/>
    <cellStyle name="SAPBEXundefined 10" xfId="4646"/>
    <cellStyle name="SAPBEXundefined 10 2" xfId="4647"/>
    <cellStyle name="SAPBEXundefined 10 2 2" xfId="4648"/>
    <cellStyle name="SAPBEXundefined 10 3" xfId="4649"/>
    <cellStyle name="SAPBEXundefined 11" xfId="4650"/>
    <cellStyle name="SAPBEXundefined 11 2" xfId="4651"/>
    <cellStyle name="SAPBEXundefined 11 2 2" xfId="4652"/>
    <cellStyle name="SAPBEXundefined 11 3" xfId="4653"/>
    <cellStyle name="SAPBEXundefined 12" xfId="4654"/>
    <cellStyle name="SAPBEXundefined 12 2" xfId="4655"/>
    <cellStyle name="SAPBEXundefined 12 2 2" xfId="4656"/>
    <cellStyle name="SAPBEXundefined 12 3" xfId="4657"/>
    <cellStyle name="SAPBEXundefined 13" xfId="4658"/>
    <cellStyle name="SAPBEXundefined 13 2" xfId="4659"/>
    <cellStyle name="SAPBEXundefined 13 2 2" xfId="4660"/>
    <cellStyle name="SAPBEXundefined 13 3" xfId="4661"/>
    <cellStyle name="SAPBEXundefined 14" xfId="4662"/>
    <cellStyle name="SAPBEXundefined 14 2" xfId="4663"/>
    <cellStyle name="SAPBEXundefined 14 2 2" xfId="4664"/>
    <cellStyle name="SAPBEXundefined 14 3" xfId="4665"/>
    <cellStyle name="SAPBEXundefined 15" xfId="4666"/>
    <cellStyle name="SAPBEXundefined 15 2" xfId="4667"/>
    <cellStyle name="SAPBEXundefined 16" xfId="4668"/>
    <cellStyle name="SAPBEXundefined 2" xfId="4669"/>
    <cellStyle name="SAPBEXundefined 2 10" xfId="4670"/>
    <cellStyle name="SAPBEXundefined 2 10 2" xfId="4671"/>
    <cellStyle name="SAPBEXundefined 2 10 2 2" xfId="4672"/>
    <cellStyle name="SAPBEXundefined 2 10 3" xfId="4673"/>
    <cellStyle name="SAPBEXundefined 2 11" xfId="4674"/>
    <cellStyle name="SAPBEXundefined 2 11 2" xfId="4675"/>
    <cellStyle name="SAPBEXundefined 2 11 2 2" xfId="4676"/>
    <cellStyle name="SAPBEXundefined 2 11 3" xfId="4677"/>
    <cellStyle name="SAPBEXundefined 2 12" xfId="4678"/>
    <cellStyle name="SAPBEXundefined 2 12 2" xfId="4679"/>
    <cellStyle name="SAPBEXundefined 2 12 2 2" xfId="4680"/>
    <cellStyle name="SAPBEXundefined 2 12 3" xfId="4681"/>
    <cellStyle name="SAPBEXundefined 2 13" xfId="4682"/>
    <cellStyle name="SAPBEXundefined 2 13 2" xfId="4683"/>
    <cellStyle name="SAPBEXundefined 2 13 2 2" xfId="4684"/>
    <cellStyle name="SAPBEXundefined 2 13 3" xfId="4685"/>
    <cellStyle name="SAPBEXundefined 2 14" xfId="4686"/>
    <cellStyle name="SAPBEXundefined 2 14 2" xfId="4687"/>
    <cellStyle name="SAPBEXundefined 2 15" xfId="4688"/>
    <cellStyle name="SAPBEXundefined 2 2" xfId="4689"/>
    <cellStyle name="SAPBEXundefined 2 2 2" xfId="4690"/>
    <cellStyle name="SAPBEXundefined 2 2 2 2" xfId="4691"/>
    <cellStyle name="SAPBEXundefined 2 2 3" xfId="4692"/>
    <cellStyle name="SAPBEXundefined 2 3" xfId="4693"/>
    <cellStyle name="SAPBEXundefined 2 3 2" xfId="4694"/>
    <cellStyle name="SAPBEXundefined 2 3 2 2" xfId="4695"/>
    <cellStyle name="SAPBEXundefined 2 3 3" xfId="4696"/>
    <cellStyle name="SAPBEXundefined 2 4" xfId="4697"/>
    <cellStyle name="SAPBEXundefined 2 4 2" xfId="4698"/>
    <cellStyle name="SAPBEXundefined 2 4 2 2" xfId="4699"/>
    <cellStyle name="SAPBEXundefined 2 4 3" xfId="4700"/>
    <cellStyle name="SAPBEXundefined 2 5" xfId="4701"/>
    <cellStyle name="SAPBEXundefined 2 5 2" xfId="4702"/>
    <cellStyle name="SAPBEXundefined 2 5 2 2" xfId="4703"/>
    <cellStyle name="SAPBEXundefined 2 5 3" xfId="4704"/>
    <cellStyle name="SAPBEXundefined 2 6" xfId="4705"/>
    <cellStyle name="SAPBEXundefined 2 6 2" xfId="4706"/>
    <cellStyle name="SAPBEXundefined 2 6 2 2" xfId="4707"/>
    <cellStyle name="SAPBEXundefined 2 6 3" xfId="4708"/>
    <cellStyle name="SAPBEXundefined 2 7" xfId="4709"/>
    <cellStyle name="SAPBEXundefined 2 7 2" xfId="4710"/>
    <cellStyle name="SAPBEXundefined 2 7 2 2" xfId="4711"/>
    <cellStyle name="SAPBEXundefined 2 7 3" xfId="4712"/>
    <cellStyle name="SAPBEXundefined 2 8" xfId="4713"/>
    <cellStyle name="SAPBEXundefined 2 8 2" xfId="4714"/>
    <cellStyle name="SAPBEXundefined 2 8 2 2" xfId="4715"/>
    <cellStyle name="SAPBEXundefined 2 8 3" xfId="4716"/>
    <cellStyle name="SAPBEXundefined 2 9" xfId="4717"/>
    <cellStyle name="SAPBEXundefined 2 9 2" xfId="4718"/>
    <cellStyle name="SAPBEXundefined 2 9 2 2" xfId="4719"/>
    <cellStyle name="SAPBEXundefined 2 9 3" xfId="4720"/>
    <cellStyle name="SAPBEXundefined 3" xfId="4721"/>
    <cellStyle name="SAPBEXundefined 3 2" xfId="4722"/>
    <cellStyle name="SAPBEXundefined 3 2 2" xfId="4723"/>
    <cellStyle name="SAPBEXundefined 3 3" xfId="4724"/>
    <cellStyle name="SAPBEXundefined 4" xfId="4725"/>
    <cellStyle name="SAPBEXundefined 4 2" xfId="4726"/>
    <cellStyle name="SAPBEXundefined 4 2 2" xfId="4727"/>
    <cellStyle name="SAPBEXundefined 4 3" xfId="4728"/>
    <cellStyle name="SAPBEXundefined 5" xfId="4729"/>
    <cellStyle name="SAPBEXundefined 5 2" xfId="4730"/>
    <cellStyle name="SAPBEXundefined 5 2 2" xfId="4731"/>
    <cellStyle name="SAPBEXundefined 5 3" xfId="4732"/>
    <cellStyle name="SAPBEXundefined 6" xfId="4733"/>
    <cellStyle name="SAPBEXundefined 6 2" xfId="4734"/>
    <cellStyle name="SAPBEXundefined 6 2 2" xfId="4735"/>
    <cellStyle name="SAPBEXundefined 6 3" xfId="4736"/>
    <cellStyle name="SAPBEXundefined 7" xfId="4737"/>
    <cellStyle name="SAPBEXundefined 7 2" xfId="4738"/>
    <cellStyle name="SAPBEXundefined 7 2 2" xfId="4739"/>
    <cellStyle name="SAPBEXundefined 7 3" xfId="4740"/>
    <cellStyle name="SAPBEXundefined 8" xfId="4741"/>
    <cellStyle name="SAPBEXundefined 8 2" xfId="4742"/>
    <cellStyle name="SAPBEXundefined 8 2 2" xfId="4743"/>
    <cellStyle name="SAPBEXundefined 8 3" xfId="4744"/>
    <cellStyle name="SAPBEXundefined 9" xfId="4745"/>
    <cellStyle name="SAPBEXundefined 9 2" xfId="4746"/>
    <cellStyle name="SAPBEXundefined 9 2 2" xfId="4747"/>
    <cellStyle name="SAPBEXundefined 9 3" xfId="4748"/>
    <cellStyle name="SAPDataCell" xfId="4749"/>
    <cellStyle name="SAPDataTotalCell" xfId="4750"/>
    <cellStyle name="SAPDimensionCell" xfId="4751"/>
    <cellStyle name="SAPMemberCell" xfId="19"/>
    <cellStyle name="SAPMemberTotalCell" xfId="4752"/>
    <cellStyle name="Standard 10" xfId="4753"/>
    <cellStyle name="Standard 10 2" xfId="4754"/>
    <cellStyle name="Standard 11" xfId="4755"/>
    <cellStyle name="Standard 11 2" xfId="4756"/>
    <cellStyle name="Standard 11 2 2" xfId="4757"/>
    <cellStyle name="Standard 11 2 2 2" xfId="4758"/>
    <cellStyle name="Standard 11 2 2 2 2" xfId="4759"/>
    <cellStyle name="Standard 11 2 2 2 2 2" xfId="4760"/>
    <cellStyle name="Standard 11 2 2 2 3" xfId="4761"/>
    <cellStyle name="Standard 11 2 2 3" xfId="4762"/>
    <cellStyle name="Standard 11 2 2 3 2" xfId="4763"/>
    <cellStyle name="Standard 11 2 2 4" xfId="4764"/>
    <cellStyle name="Standard 11 2 3" xfId="4765"/>
    <cellStyle name="Standard 11 2 3 2" xfId="4766"/>
    <cellStyle name="Standard 11 2 3 2 2" xfId="4767"/>
    <cellStyle name="Standard 11 2 3 2 2 2" xfId="4768"/>
    <cellStyle name="Standard 11 2 3 2 3" xfId="4769"/>
    <cellStyle name="Standard 11 2 3 3" xfId="4770"/>
    <cellStyle name="Standard 11 2 3 3 2" xfId="4771"/>
    <cellStyle name="Standard 11 2 3 4" xfId="4772"/>
    <cellStyle name="Standard 11 2 4" xfId="4773"/>
    <cellStyle name="Standard 11 2 4 2" xfId="4774"/>
    <cellStyle name="Standard 11 2 4 2 2" xfId="4775"/>
    <cellStyle name="Standard 11 2 4 2 2 2" xfId="4776"/>
    <cellStyle name="Standard 11 2 4 2 3" xfId="4777"/>
    <cellStyle name="Standard 11 2 4 3" xfId="4778"/>
    <cellStyle name="Standard 11 2 4 3 2" xfId="4779"/>
    <cellStyle name="Standard 11 2 4 4" xfId="4780"/>
    <cellStyle name="Standard 11 2 5" xfId="4781"/>
    <cellStyle name="Standard 11 2 5 2" xfId="4782"/>
    <cellStyle name="Standard 11 2 5 2 2" xfId="4783"/>
    <cellStyle name="Standard 11 2 5 3" xfId="4784"/>
    <cellStyle name="Standard 11 2 6" xfId="4785"/>
    <cellStyle name="Standard 11 2 6 2" xfId="4786"/>
    <cellStyle name="Standard 11 2 7" xfId="4787"/>
    <cellStyle name="Standard 11 3" xfId="4788"/>
    <cellStyle name="Standard 11 3 2" xfId="4789"/>
    <cellStyle name="Standard 11 3 2 2" xfId="4790"/>
    <cellStyle name="Standard 11 3 2 2 2" xfId="4791"/>
    <cellStyle name="Standard 11 3 2 3" xfId="4792"/>
    <cellStyle name="Standard 11 3 3" xfId="4793"/>
    <cellStyle name="Standard 11 3 3 2" xfId="4794"/>
    <cellStyle name="Standard 11 3 4" xfId="4795"/>
    <cellStyle name="Standard 11 4" xfId="4796"/>
    <cellStyle name="Standard 11 4 2" xfId="4797"/>
    <cellStyle name="Standard 11 4 2 2" xfId="4798"/>
    <cellStyle name="Standard 11 4 2 2 2" xfId="4799"/>
    <cellStyle name="Standard 11 4 2 3" xfId="4800"/>
    <cellStyle name="Standard 11 4 3" xfId="4801"/>
    <cellStyle name="Standard 11 4 3 2" xfId="4802"/>
    <cellStyle name="Standard 11 4 4" xfId="4803"/>
    <cellStyle name="Standard 11 5" xfId="4804"/>
    <cellStyle name="Standard 11 5 2" xfId="4805"/>
    <cellStyle name="Standard 11 5 2 2" xfId="4806"/>
    <cellStyle name="Standard 11 5 2 2 2" xfId="4807"/>
    <cellStyle name="Standard 11 5 2 3" xfId="4808"/>
    <cellStyle name="Standard 11 5 3" xfId="4809"/>
    <cellStyle name="Standard 11 5 3 2" xfId="4810"/>
    <cellStyle name="Standard 11 5 4" xfId="4811"/>
    <cellStyle name="Standard 11 6" xfId="4812"/>
    <cellStyle name="Standard 11 6 2" xfId="4813"/>
    <cellStyle name="Standard 11 6 2 2" xfId="4814"/>
    <cellStyle name="Standard 11 6 3" xfId="4815"/>
    <cellStyle name="Standard 11 7" xfId="4816"/>
    <cellStyle name="Standard 11 7 2" xfId="4817"/>
    <cellStyle name="Standard 11 8" xfId="4818"/>
    <cellStyle name="Standard 11 9" xfId="4819"/>
    <cellStyle name="Standard 12" xfId="4820"/>
    <cellStyle name="Standard 13" xfId="4821"/>
    <cellStyle name="Standard 13 2" xfId="4822"/>
    <cellStyle name="Standard 13 2 2" xfId="4823"/>
    <cellStyle name="Standard 13 2 2 2" xfId="4824"/>
    <cellStyle name="Standard 13 2 2 2 2" xfId="4825"/>
    <cellStyle name="Standard 13 2 2 3" xfId="4826"/>
    <cellStyle name="Standard 13 2 3" xfId="4827"/>
    <cellStyle name="Standard 13 2 3 2" xfId="4828"/>
    <cellStyle name="Standard 13 2 4" xfId="4829"/>
    <cellStyle name="Standard 13 3" xfId="4830"/>
    <cellStyle name="Standard 13 3 2" xfId="4831"/>
    <cellStyle name="Standard 13 3 2 2" xfId="4832"/>
    <cellStyle name="Standard 13 3 2 2 2" xfId="4833"/>
    <cellStyle name="Standard 13 3 2 3" xfId="4834"/>
    <cellStyle name="Standard 13 3 3" xfId="4835"/>
    <cellStyle name="Standard 13 3 3 2" xfId="4836"/>
    <cellStyle name="Standard 13 3 4" xfId="4837"/>
    <cellStyle name="Standard 13 4" xfId="4838"/>
    <cellStyle name="Standard 13 4 2" xfId="4839"/>
    <cellStyle name="Standard 13 4 2 2" xfId="4840"/>
    <cellStyle name="Standard 13 4 2 2 2" xfId="4841"/>
    <cellStyle name="Standard 13 4 2 3" xfId="4842"/>
    <cellStyle name="Standard 13 4 3" xfId="4843"/>
    <cellStyle name="Standard 13 4 3 2" xfId="4844"/>
    <cellStyle name="Standard 13 4 4" xfId="4845"/>
    <cellStyle name="Standard 13 5" xfId="4846"/>
    <cellStyle name="Standard 13 5 2" xfId="4847"/>
    <cellStyle name="Standard 13 5 2 2" xfId="4848"/>
    <cellStyle name="Standard 13 5 3" xfId="4849"/>
    <cellStyle name="Standard 13 6" xfId="4850"/>
    <cellStyle name="Standard 13 6 2" xfId="4851"/>
    <cellStyle name="Standard 13 7" xfId="4852"/>
    <cellStyle name="Standard 14" xfId="4853"/>
    <cellStyle name="Standard 14 2" xfId="4854"/>
    <cellStyle name="Standard 15" xfId="4855"/>
    <cellStyle name="Standard 15 2" xfId="4856"/>
    <cellStyle name="Standard 16" xfId="4857"/>
    <cellStyle name="Standard 16 2" xfId="4858"/>
    <cellStyle name="Standard 16 2 2" xfId="4859"/>
    <cellStyle name="Standard 16 3" xfId="4860"/>
    <cellStyle name="Standard 17" xfId="4861"/>
    <cellStyle name="Standard 17 2" xfId="4862"/>
    <cellStyle name="Standard 2" xfId="4863"/>
    <cellStyle name="Standard 2 2" xfId="4864"/>
    <cellStyle name="Standard 2 3" xfId="4865"/>
    <cellStyle name="Standard 3" xfId="4866"/>
    <cellStyle name="Standard 3 2" xfId="4867"/>
    <cellStyle name="Standard 3 2 2" xfId="4868"/>
    <cellStyle name="Standard 3 3" xfId="4869"/>
    <cellStyle name="Standard 4" xfId="4870"/>
    <cellStyle name="Standard 4 10" xfId="4871"/>
    <cellStyle name="Standard 4 10 2" xfId="4872"/>
    <cellStyle name="Standard 4 11" xfId="4873"/>
    <cellStyle name="Standard 4 2" xfId="4874"/>
    <cellStyle name="Standard 4 2 2" xfId="4875"/>
    <cellStyle name="Standard 4 2 2 2" xfId="4876"/>
    <cellStyle name="Standard 4 2 2 2 2" xfId="4877"/>
    <cellStyle name="Standard 4 2 2 2 2 2" xfId="4878"/>
    <cellStyle name="Standard 4 2 2 2 2 2 2" xfId="4879"/>
    <cellStyle name="Standard 4 2 2 2 2 2 2 2" xfId="4880"/>
    <cellStyle name="Standard 4 2 2 2 2 2 3" xfId="4881"/>
    <cellStyle name="Standard 4 2 2 2 2 3" xfId="4882"/>
    <cellStyle name="Standard 4 2 2 2 2 3 2" xfId="4883"/>
    <cellStyle name="Standard 4 2 2 2 2 4" xfId="4884"/>
    <cellStyle name="Standard 4 2 2 2 3" xfId="4885"/>
    <cellStyle name="Standard 4 2 2 2 3 2" xfId="4886"/>
    <cellStyle name="Standard 4 2 2 2 3 2 2" xfId="4887"/>
    <cellStyle name="Standard 4 2 2 2 3 2 2 2" xfId="4888"/>
    <cellStyle name="Standard 4 2 2 2 3 2 3" xfId="4889"/>
    <cellStyle name="Standard 4 2 2 2 3 3" xfId="4890"/>
    <cellStyle name="Standard 4 2 2 2 3 3 2" xfId="4891"/>
    <cellStyle name="Standard 4 2 2 2 3 4" xfId="4892"/>
    <cellStyle name="Standard 4 2 2 2 4" xfId="4893"/>
    <cellStyle name="Standard 4 2 2 2 4 2" xfId="4894"/>
    <cellStyle name="Standard 4 2 2 2 4 2 2" xfId="4895"/>
    <cellStyle name="Standard 4 2 2 2 4 2 2 2" xfId="4896"/>
    <cellStyle name="Standard 4 2 2 2 4 2 3" xfId="4897"/>
    <cellStyle name="Standard 4 2 2 2 4 3" xfId="4898"/>
    <cellStyle name="Standard 4 2 2 2 4 3 2" xfId="4899"/>
    <cellStyle name="Standard 4 2 2 2 4 4" xfId="4900"/>
    <cellStyle name="Standard 4 2 2 2 5" xfId="4901"/>
    <cellStyle name="Standard 4 2 2 2 5 2" xfId="4902"/>
    <cellStyle name="Standard 4 2 2 2 5 2 2" xfId="4903"/>
    <cellStyle name="Standard 4 2 2 2 5 3" xfId="4904"/>
    <cellStyle name="Standard 4 2 2 2 6" xfId="4905"/>
    <cellStyle name="Standard 4 2 2 2 6 2" xfId="4906"/>
    <cellStyle name="Standard 4 2 2 2 7" xfId="4907"/>
    <cellStyle name="Standard 4 2 2 3" xfId="4908"/>
    <cellStyle name="Standard 4 2 2 3 2" xfId="4909"/>
    <cellStyle name="Standard 4 2 2 3 2 2" xfId="4910"/>
    <cellStyle name="Standard 4 2 2 3 2 2 2" xfId="4911"/>
    <cellStyle name="Standard 4 2 2 3 2 3" xfId="4912"/>
    <cellStyle name="Standard 4 2 2 3 3" xfId="4913"/>
    <cellStyle name="Standard 4 2 2 3 3 2" xfId="4914"/>
    <cellStyle name="Standard 4 2 2 3 4" xfId="4915"/>
    <cellStyle name="Standard 4 2 2 4" xfId="4916"/>
    <cellStyle name="Standard 4 2 2 4 2" xfId="4917"/>
    <cellStyle name="Standard 4 2 2 4 2 2" xfId="4918"/>
    <cellStyle name="Standard 4 2 2 4 2 2 2" xfId="4919"/>
    <cellStyle name="Standard 4 2 2 4 2 3" xfId="4920"/>
    <cellStyle name="Standard 4 2 2 4 3" xfId="4921"/>
    <cellStyle name="Standard 4 2 2 4 3 2" xfId="4922"/>
    <cellStyle name="Standard 4 2 2 4 4" xfId="4923"/>
    <cellStyle name="Standard 4 2 2 5" xfId="4924"/>
    <cellStyle name="Standard 4 2 2 5 2" xfId="4925"/>
    <cellStyle name="Standard 4 2 2 5 2 2" xfId="4926"/>
    <cellStyle name="Standard 4 2 2 5 2 2 2" xfId="4927"/>
    <cellStyle name="Standard 4 2 2 5 2 3" xfId="4928"/>
    <cellStyle name="Standard 4 2 2 5 3" xfId="4929"/>
    <cellStyle name="Standard 4 2 2 5 3 2" xfId="4930"/>
    <cellStyle name="Standard 4 2 2 5 4" xfId="4931"/>
    <cellStyle name="Standard 4 2 2 6" xfId="4932"/>
    <cellStyle name="Standard 4 2 2 6 2" xfId="4933"/>
    <cellStyle name="Standard 4 2 2 6 2 2" xfId="4934"/>
    <cellStyle name="Standard 4 2 2 6 3" xfId="4935"/>
    <cellStyle name="Standard 4 2 2 7" xfId="4936"/>
    <cellStyle name="Standard 4 2 2 7 2" xfId="4937"/>
    <cellStyle name="Standard 4 2 2 8" xfId="4938"/>
    <cellStyle name="Standard 4 2 3" xfId="4939"/>
    <cellStyle name="Standard 4 2 3 2" xfId="4940"/>
    <cellStyle name="Standard 4 2 3 2 2" xfId="4941"/>
    <cellStyle name="Standard 4 2 3 2 2 2" xfId="4942"/>
    <cellStyle name="Standard 4 2 3 2 2 2 2" xfId="4943"/>
    <cellStyle name="Standard 4 2 3 2 2 3" xfId="4944"/>
    <cellStyle name="Standard 4 2 3 2 3" xfId="4945"/>
    <cellStyle name="Standard 4 2 3 2 3 2" xfId="4946"/>
    <cellStyle name="Standard 4 2 3 2 4" xfId="4947"/>
    <cellStyle name="Standard 4 2 3 3" xfId="4948"/>
    <cellStyle name="Standard 4 2 3 3 2" xfId="4949"/>
    <cellStyle name="Standard 4 2 3 3 2 2" xfId="4950"/>
    <cellStyle name="Standard 4 2 3 3 2 2 2" xfId="4951"/>
    <cellStyle name="Standard 4 2 3 3 2 3" xfId="4952"/>
    <cellStyle name="Standard 4 2 3 3 3" xfId="4953"/>
    <cellStyle name="Standard 4 2 3 3 3 2" xfId="4954"/>
    <cellStyle name="Standard 4 2 3 3 4" xfId="4955"/>
    <cellStyle name="Standard 4 2 3 4" xfId="4956"/>
    <cellStyle name="Standard 4 2 3 4 2" xfId="4957"/>
    <cellStyle name="Standard 4 2 3 4 2 2" xfId="4958"/>
    <cellStyle name="Standard 4 2 3 4 2 2 2" xfId="4959"/>
    <cellStyle name="Standard 4 2 3 4 2 3" xfId="4960"/>
    <cellStyle name="Standard 4 2 3 4 3" xfId="4961"/>
    <cellStyle name="Standard 4 2 3 4 3 2" xfId="4962"/>
    <cellStyle name="Standard 4 2 3 4 4" xfId="4963"/>
    <cellStyle name="Standard 4 2 3 5" xfId="4964"/>
    <cellStyle name="Standard 4 2 3 5 2" xfId="4965"/>
    <cellStyle name="Standard 4 2 3 5 2 2" xfId="4966"/>
    <cellStyle name="Standard 4 2 3 5 3" xfId="4967"/>
    <cellStyle name="Standard 4 2 3 6" xfId="4968"/>
    <cellStyle name="Standard 4 2 3 6 2" xfId="4969"/>
    <cellStyle name="Standard 4 2 3 7" xfId="4970"/>
    <cellStyle name="Standard 4 2 4" xfId="4971"/>
    <cellStyle name="Standard 4 2 4 2" xfId="4972"/>
    <cellStyle name="Standard 4 2 4 2 2" xfId="4973"/>
    <cellStyle name="Standard 4 2 4 2 2 2" xfId="4974"/>
    <cellStyle name="Standard 4 2 4 2 3" xfId="4975"/>
    <cellStyle name="Standard 4 2 4 3" xfId="4976"/>
    <cellStyle name="Standard 4 2 4 3 2" xfId="4977"/>
    <cellStyle name="Standard 4 2 4 4" xfId="4978"/>
    <cellStyle name="Standard 4 2 5" xfId="4979"/>
    <cellStyle name="Standard 4 2 5 2" xfId="4980"/>
    <cellStyle name="Standard 4 2 5 2 2" xfId="4981"/>
    <cellStyle name="Standard 4 2 5 2 2 2" xfId="4982"/>
    <cellStyle name="Standard 4 2 5 2 3" xfId="4983"/>
    <cellStyle name="Standard 4 2 5 3" xfId="4984"/>
    <cellStyle name="Standard 4 2 5 3 2" xfId="4985"/>
    <cellStyle name="Standard 4 2 5 4" xfId="4986"/>
    <cellStyle name="Standard 4 2 6" xfId="4987"/>
    <cellStyle name="Standard 4 2 6 2" xfId="4988"/>
    <cellStyle name="Standard 4 2 6 2 2" xfId="4989"/>
    <cellStyle name="Standard 4 2 6 2 2 2" xfId="4990"/>
    <cellStyle name="Standard 4 2 6 2 3" xfId="4991"/>
    <cellStyle name="Standard 4 2 6 3" xfId="4992"/>
    <cellStyle name="Standard 4 2 6 3 2" xfId="4993"/>
    <cellStyle name="Standard 4 2 6 4" xfId="4994"/>
    <cellStyle name="Standard 4 2 7" xfId="4995"/>
    <cellStyle name="Standard 4 2 7 2" xfId="4996"/>
    <cellStyle name="Standard 4 2 7 2 2" xfId="4997"/>
    <cellStyle name="Standard 4 2 7 3" xfId="4998"/>
    <cellStyle name="Standard 4 2 8" xfId="4999"/>
    <cellStyle name="Standard 4 2 8 2" xfId="5000"/>
    <cellStyle name="Standard 4 2 9" xfId="5001"/>
    <cellStyle name="Standard 4 3" xfId="5002"/>
    <cellStyle name="Standard 4 3 2" xfId="5003"/>
    <cellStyle name="Standard 4 3 2 2" xfId="5004"/>
    <cellStyle name="Standard 4 3 2 2 2" xfId="5005"/>
    <cellStyle name="Standard 4 3 2 2 2 2" xfId="5006"/>
    <cellStyle name="Standard 4 3 2 2 2 2 2" xfId="5007"/>
    <cellStyle name="Standard 4 3 2 2 2 3" xfId="5008"/>
    <cellStyle name="Standard 4 3 2 2 3" xfId="5009"/>
    <cellStyle name="Standard 4 3 2 2 3 2" xfId="5010"/>
    <cellStyle name="Standard 4 3 2 2 4" xfId="5011"/>
    <cellStyle name="Standard 4 3 2 3" xfId="5012"/>
    <cellStyle name="Standard 4 3 2 3 2" xfId="5013"/>
    <cellStyle name="Standard 4 3 2 3 2 2" xfId="5014"/>
    <cellStyle name="Standard 4 3 2 3 2 2 2" xfId="5015"/>
    <cellStyle name="Standard 4 3 2 3 2 3" xfId="5016"/>
    <cellStyle name="Standard 4 3 2 3 3" xfId="5017"/>
    <cellStyle name="Standard 4 3 2 3 3 2" xfId="5018"/>
    <cellStyle name="Standard 4 3 2 3 4" xfId="5019"/>
    <cellStyle name="Standard 4 3 2 4" xfId="5020"/>
    <cellStyle name="Standard 4 3 2 4 2" xfId="5021"/>
    <cellStyle name="Standard 4 3 2 4 2 2" xfId="5022"/>
    <cellStyle name="Standard 4 3 2 4 2 2 2" xfId="5023"/>
    <cellStyle name="Standard 4 3 2 4 2 3" xfId="5024"/>
    <cellStyle name="Standard 4 3 2 4 3" xfId="5025"/>
    <cellStyle name="Standard 4 3 2 4 3 2" xfId="5026"/>
    <cellStyle name="Standard 4 3 2 4 4" xfId="5027"/>
    <cellStyle name="Standard 4 3 2 5" xfId="5028"/>
    <cellStyle name="Standard 4 3 2 5 2" xfId="5029"/>
    <cellStyle name="Standard 4 3 2 5 2 2" xfId="5030"/>
    <cellStyle name="Standard 4 3 2 5 3" xfId="5031"/>
    <cellStyle name="Standard 4 3 2 6" xfId="5032"/>
    <cellStyle name="Standard 4 3 2 6 2" xfId="5033"/>
    <cellStyle name="Standard 4 3 2 7" xfId="5034"/>
    <cellStyle name="Standard 4 3 3" xfId="5035"/>
    <cellStyle name="Standard 4 3 3 2" xfId="5036"/>
    <cellStyle name="Standard 4 3 3 2 2" xfId="5037"/>
    <cellStyle name="Standard 4 3 3 2 2 2" xfId="5038"/>
    <cellStyle name="Standard 4 3 3 2 3" xfId="5039"/>
    <cellStyle name="Standard 4 3 3 3" xfId="5040"/>
    <cellStyle name="Standard 4 3 3 3 2" xfId="5041"/>
    <cellStyle name="Standard 4 3 3 4" xfId="5042"/>
    <cellStyle name="Standard 4 3 4" xfId="5043"/>
    <cellStyle name="Standard 4 3 4 2" xfId="5044"/>
    <cellStyle name="Standard 4 3 4 2 2" xfId="5045"/>
    <cellStyle name="Standard 4 3 4 2 2 2" xfId="5046"/>
    <cellStyle name="Standard 4 3 4 2 3" xfId="5047"/>
    <cellStyle name="Standard 4 3 4 3" xfId="5048"/>
    <cellStyle name="Standard 4 3 4 3 2" xfId="5049"/>
    <cellStyle name="Standard 4 3 4 4" xfId="5050"/>
    <cellStyle name="Standard 4 3 5" xfId="5051"/>
    <cellStyle name="Standard 4 3 5 2" xfId="5052"/>
    <cellStyle name="Standard 4 3 5 2 2" xfId="5053"/>
    <cellStyle name="Standard 4 3 5 2 2 2" xfId="5054"/>
    <cellStyle name="Standard 4 3 5 2 3" xfId="5055"/>
    <cellStyle name="Standard 4 3 5 3" xfId="5056"/>
    <cellStyle name="Standard 4 3 5 3 2" xfId="5057"/>
    <cellStyle name="Standard 4 3 5 4" xfId="5058"/>
    <cellStyle name="Standard 4 3 6" xfId="5059"/>
    <cellStyle name="Standard 4 3 6 2" xfId="5060"/>
    <cellStyle name="Standard 4 3 6 2 2" xfId="5061"/>
    <cellStyle name="Standard 4 3 6 3" xfId="5062"/>
    <cellStyle name="Standard 4 3 7" xfId="5063"/>
    <cellStyle name="Standard 4 3 7 2" xfId="5064"/>
    <cellStyle name="Standard 4 3 8" xfId="5065"/>
    <cellStyle name="Standard 4 4" xfId="5066"/>
    <cellStyle name="Standard 4 5" xfId="5067"/>
    <cellStyle name="Standard 4 5 2" xfId="5068"/>
    <cellStyle name="Standard 4 5 2 2" xfId="5069"/>
    <cellStyle name="Standard 4 5 2 2 2" xfId="5070"/>
    <cellStyle name="Standard 4 5 2 2 2 2" xfId="5071"/>
    <cellStyle name="Standard 4 5 2 2 3" xfId="5072"/>
    <cellStyle name="Standard 4 5 2 3" xfId="5073"/>
    <cellStyle name="Standard 4 5 2 3 2" xfId="5074"/>
    <cellStyle name="Standard 4 5 2 4" xfId="5075"/>
    <cellStyle name="Standard 4 5 3" xfId="5076"/>
    <cellStyle name="Standard 4 5 3 2" xfId="5077"/>
    <cellStyle name="Standard 4 5 3 2 2" xfId="5078"/>
    <cellStyle name="Standard 4 5 3 2 2 2" xfId="5079"/>
    <cellStyle name="Standard 4 5 3 2 3" xfId="5080"/>
    <cellStyle name="Standard 4 5 3 3" xfId="5081"/>
    <cellStyle name="Standard 4 5 3 3 2" xfId="5082"/>
    <cellStyle name="Standard 4 5 3 4" xfId="5083"/>
    <cellStyle name="Standard 4 5 4" xfId="5084"/>
    <cellStyle name="Standard 4 5 4 2" xfId="5085"/>
    <cellStyle name="Standard 4 5 4 2 2" xfId="5086"/>
    <cellStyle name="Standard 4 5 4 2 2 2" xfId="5087"/>
    <cellStyle name="Standard 4 5 4 2 3" xfId="5088"/>
    <cellStyle name="Standard 4 5 4 3" xfId="5089"/>
    <cellStyle name="Standard 4 5 4 3 2" xfId="5090"/>
    <cellStyle name="Standard 4 5 4 4" xfId="5091"/>
    <cellStyle name="Standard 4 5 5" xfId="5092"/>
    <cellStyle name="Standard 4 5 5 2" xfId="5093"/>
    <cellStyle name="Standard 4 5 5 2 2" xfId="5094"/>
    <cellStyle name="Standard 4 5 5 3" xfId="5095"/>
    <cellStyle name="Standard 4 5 6" xfId="5096"/>
    <cellStyle name="Standard 4 5 6 2" xfId="5097"/>
    <cellStyle name="Standard 4 5 7" xfId="5098"/>
    <cellStyle name="Standard 4 6" xfId="5099"/>
    <cellStyle name="Standard 4 6 2" xfId="5100"/>
    <cellStyle name="Standard 4 6 2 2" xfId="5101"/>
    <cellStyle name="Standard 4 6 2 2 2" xfId="5102"/>
    <cellStyle name="Standard 4 6 2 3" xfId="5103"/>
    <cellStyle name="Standard 4 6 3" xfId="5104"/>
    <cellStyle name="Standard 4 6 3 2" xfId="5105"/>
    <cellStyle name="Standard 4 6 4" xfId="5106"/>
    <cellStyle name="Standard 4 7" xfId="5107"/>
    <cellStyle name="Standard 4 7 2" xfId="5108"/>
    <cellStyle name="Standard 4 7 2 2" xfId="5109"/>
    <cellStyle name="Standard 4 7 2 2 2" xfId="5110"/>
    <cellStyle name="Standard 4 7 2 3" xfId="5111"/>
    <cellStyle name="Standard 4 7 3" xfId="5112"/>
    <cellStyle name="Standard 4 7 3 2" xfId="5113"/>
    <cellStyle name="Standard 4 7 4" xfId="5114"/>
    <cellStyle name="Standard 4 8" xfId="5115"/>
    <cellStyle name="Standard 4 8 2" xfId="5116"/>
    <cellStyle name="Standard 4 8 2 2" xfId="5117"/>
    <cellStyle name="Standard 4 8 2 2 2" xfId="5118"/>
    <cellStyle name="Standard 4 8 2 3" xfId="5119"/>
    <cellStyle name="Standard 4 8 3" xfId="5120"/>
    <cellStyle name="Standard 4 8 3 2" xfId="5121"/>
    <cellStyle name="Standard 4 8 4" xfId="5122"/>
    <cellStyle name="Standard 4 9" xfId="5123"/>
    <cellStyle name="Standard 4 9 2" xfId="5124"/>
    <cellStyle name="Standard 4 9 2 2" xfId="5125"/>
    <cellStyle name="Standard 4 9 3" xfId="5126"/>
    <cellStyle name="Standard 5" xfId="5127"/>
    <cellStyle name="Standard 5 10" xfId="5128"/>
    <cellStyle name="Standard 5 10 2" xfId="5129"/>
    <cellStyle name="Standard 5 10 2 2" xfId="5130"/>
    <cellStyle name="Standard 5 10 3" xfId="5131"/>
    <cellStyle name="Standard 5 11" xfId="5132"/>
    <cellStyle name="Standard 5 11 2" xfId="5133"/>
    <cellStyle name="Standard 5 12" xfId="5134"/>
    <cellStyle name="Standard 5 2" xfId="5135"/>
    <cellStyle name="Standard 5 2 10" xfId="5136"/>
    <cellStyle name="Standard 5 2 10 2" xfId="5137"/>
    <cellStyle name="Standard 5 2 11" xfId="5138"/>
    <cellStyle name="Standard 5 2 2" xfId="5139"/>
    <cellStyle name="Standard 5 2 2 2" xfId="5140"/>
    <cellStyle name="Standard 5 2 2 2 2" xfId="5141"/>
    <cellStyle name="Standard 5 2 2 2 2 2" xfId="5142"/>
    <cellStyle name="Standard 5 2 2 2 2 2 2" xfId="5143"/>
    <cellStyle name="Standard 5 2 2 2 2 2 2 2" xfId="5144"/>
    <cellStyle name="Standard 5 2 2 2 2 2 3" xfId="5145"/>
    <cellStyle name="Standard 5 2 2 2 2 3" xfId="5146"/>
    <cellStyle name="Standard 5 2 2 2 2 3 2" xfId="5147"/>
    <cellStyle name="Standard 5 2 2 2 2 4" xfId="5148"/>
    <cellStyle name="Standard 5 2 2 2 3" xfId="5149"/>
    <cellStyle name="Standard 5 2 2 2 3 2" xfId="5150"/>
    <cellStyle name="Standard 5 2 2 2 3 2 2" xfId="5151"/>
    <cellStyle name="Standard 5 2 2 2 3 2 2 2" xfId="5152"/>
    <cellStyle name="Standard 5 2 2 2 3 2 3" xfId="5153"/>
    <cellStyle name="Standard 5 2 2 2 3 3" xfId="5154"/>
    <cellStyle name="Standard 5 2 2 2 3 3 2" xfId="5155"/>
    <cellStyle name="Standard 5 2 2 2 3 4" xfId="5156"/>
    <cellStyle name="Standard 5 2 2 2 4" xfId="5157"/>
    <cellStyle name="Standard 5 2 2 2 4 2" xfId="5158"/>
    <cellStyle name="Standard 5 2 2 2 4 2 2" xfId="5159"/>
    <cellStyle name="Standard 5 2 2 2 4 2 2 2" xfId="5160"/>
    <cellStyle name="Standard 5 2 2 2 4 2 3" xfId="5161"/>
    <cellStyle name="Standard 5 2 2 2 4 3" xfId="5162"/>
    <cellStyle name="Standard 5 2 2 2 4 3 2" xfId="5163"/>
    <cellStyle name="Standard 5 2 2 2 4 4" xfId="5164"/>
    <cellStyle name="Standard 5 2 2 2 5" xfId="5165"/>
    <cellStyle name="Standard 5 2 2 2 5 2" xfId="5166"/>
    <cellStyle name="Standard 5 2 2 2 5 2 2" xfId="5167"/>
    <cellStyle name="Standard 5 2 2 2 5 3" xfId="5168"/>
    <cellStyle name="Standard 5 2 2 2 6" xfId="5169"/>
    <cellStyle name="Standard 5 2 2 2 6 2" xfId="5170"/>
    <cellStyle name="Standard 5 2 2 2 7" xfId="5171"/>
    <cellStyle name="Standard 5 2 2 3" xfId="5172"/>
    <cellStyle name="Standard 5 2 2 3 2" xfId="5173"/>
    <cellStyle name="Standard 5 2 2 3 2 2" xfId="5174"/>
    <cellStyle name="Standard 5 2 2 3 2 2 2" xfId="5175"/>
    <cellStyle name="Standard 5 2 2 3 2 3" xfId="5176"/>
    <cellStyle name="Standard 5 2 2 3 3" xfId="5177"/>
    <cellStyle name="Standard 5 2 2 3 3 2" xfId="5178"/>
    <cellStyle name="Standard 5 2 2 3 4" xfId="5179"/>
    <cellStyle name="Standard 5 2 2 4" xfId="5180"/>
    <cellStyle name="Standard 5 2 2 4 2" xfId="5181"/>
    <cellStyle name="Standard 5 2 2 4 2 2" xfId="5182"/>
    <cellStyle name="Standard 5 2 2 4 2 2 2" xfId="5183"/>
    <cellStyle name="Standard 5 2 2 4 2 3" xfId="5184"/>
    <cellStyle name="Standard 5 2 2 4 3" xfId="5185"/>
    <cellStyle name="Standard 5 2 2 4 3 2" xfId="5186"/>
    <cellStyle name="Standard 5 2 2 4 4" xfId="5187"/>
    <cellStyle name="Standard 5 2 2 5" xfId="5188"/>
    <cellStyle name="Standard 5 2 2 5 2" xfId="5189"/>
    <cellStyle name="Standard 5 2 2 5 2 2" xfId="5190"/>
    <cellStyle name="Standard 5 2 2 5 2 2 2" xfId="5191"/>
    <cellStyle name="Standard 5 2 2 5 2 3" xfId="5192"/>
    <cellStyle name="Standard 5 2 2 5 3" xfId="5193"/>
    <cellStyle name="Standard 5 2 2 5 3 2" xfId="5194"/>
    <cellStyle name="Standard 5 2 2 5 4" xfId="5195"/>
    <cellStyle name="Standard 5 2 2 6" xfId="5196"/>
    <cellStyle name="Standard 5 2 2 6 2" xfId="5197"/>
    <cellStyle name="Standard 5 2 2 6 2 2" xfId="5198"/>
    <cellStyle name="Standard 5 2 2 6 3" xfId="5199"/>
    <cellStyle name="Standard 5 2 2 7" xfId="5200"/>
    <cellStyle name="Standard 5 2 2 7 2" xfId="5201"/>
    <cellStyle name="Standard 5 2 2 8" xfId="5202"/>
    <cellStyle name="Standard 5 2 3" xfId="5203"/>
    <cellStyle name="Standard 5 2 4" xfId="5204"/>
    <cellStyle name="Standard 5 2 4 2" xfId="5205"/>
    <cellStyle name="Standard 5 2 4 2 2" xfId="5206"/>
    <cellStyle name="Standard 5 2 4 2 2 2" xfId="5207"/>
    <cellStyle name="Standard 5 2 4 2 2 2 2" xfId="5208"/>
    <cellStyle name="Standard 5 2 4 2 2 3" xfId="5209"/>
    <cellStyle name="Standard 5 2 4 2 3" xfId="5210"/>
    <cellStyle name="Standard 5 2 4 2 3 2" xfId="5211"/>
    <cellStyle name="Standard 5 2 4 2 4" xfId="5212"/>
    <cellStyle name="Standard 5 2 4 3" xfId="5213"/>
    <cellStyle name="Standard 5 2 4 3 2" xfId="5214"/>
    <cellStyle name="Standard 5 2 4 3 2 2" xfId="5215"/>
    <cellStyle name="Standard 5 2 4 3 2 2 2" xfId="5216"/>
    <cellStyle name="Standard 5 2 4 3 2 3" xfId="5217"/>
    <cellStyle name="Standard 5 2 4 3 3" xfId="5218"/>
    <cellStyle name="Standard 5 2 4 3 3 2" xfId="5219"/>
    <cellStyle name="Standard 5 2 4 3 4" xfId="5220"/>
    <cellStyle name="Standard 5 2 4 4" xfId="5221"/>
    <cellStyle name="Standard 5 2 4 4 2" xfId="5222"/>
    <cellStyle name="Standard 5 2 4 4 2 2" xfId="5223"/>
    <cellStyle name="Standard 5 2 4 4 2 2 2" xfId="5224"/>
    <cellStyle name="Standard 5 2 4 4 2 3" xfId="5225"/>
    <cellStyle name="Standard 5 2 4 4 3" xfId="5226"/>
    <cellStyle name="Standard 5 2 4 4 3 2" xfId="5227"/>
    <cellStyle name="Standard 5 2 4 4 4" xfId="5228"/>
    <cellStyle name="Standard 5 2 4 5" xfId="5229"/>
    <cellStyle name="Standard 5 2 4 5 2" xfId="5230"/>
    <cellStyle name="Standard 5 2 4 5 2 2" xfId="5231"/>
    <cellStyle name="Standard 5 2 4 5 3" xfId="5232"/>
    <cellStyle name="Standard 5 2 4 6" xfId="5233"/>
    <cellStyle name="Standard 5 2 4 6 2" xfId="5234"/>
    <cellStyle name="Standard 5 2 4 7" xfId="5235"/>
    <cellStyle name="Standard 5 2 5" xfId="5236"/>
    <cellStyle name="Standard 5 2 5 2" xfId="5237"/>
    <cellStyle name="Standard 5 2 5 2 2" xfId="5238"/>
    <cellStyle name="Standard 5 2 5 2 2 2" xfId="5239"/>
    <cellStyle name="Standard 5 2 5 2 3" xfId="5240"/>
    <cellStyle name="Standard 5 2 5 3" xfId="5241"/>
    <cellStyle name="Standard 5 2 5 3 2" xfId="5242"/>
    <cellStyle name="Standard 5 2 5 4" xfId="5243"/>
    <cellStyle name="Standard 5 2 6" xfId="5244"/>
    <cellStyle name="Standard 5 2 6 2" xfId="5245"/>
    <cellStyle name="Standard 5 2 6 2 2" xfId="5246"/>
    <cellStyle name="Standard 5 2 6 2 2 2" xfId="5247"/>
    <cellStyle name="Standard 5 2 6 2 3" xfId="5248"/>
    <cellStyle name="Standard 5 2 6 3" xfId="5249"/>
    <cellStyle name="Standard 5 2 6 3 2" xfId="5250"/>
    <cellStyle name="Standard 5 2 6 4" xfId="5251"/>
    <cellStyle name="Standard 5 2 7" xfId="5252"/>
    <cellStyle name="Standard 5 2 7 2" xfId="5253"/>
    <cellStyle name="Standard 5 2 7 2 2" xfId="5254"/>
    <cellStyle name="Standard 5 2 7 2 2 2" xfId="5255"/>
    <cellStyle name="Standard 5 2 7 2 3" xfId="5256"/>
    <cellStyle name="Standard 5 2 7 3" xfId="5257"/>
    <cellStyle name="Standard 5 2 7 3 2" xfId="5258"/>
    <cellStyle name="Standard 5 2 7 4" xfId="5259"/>
    <cellStyle name="Standard 5 2 8" xfId="5260"/>
    <cellStyle name="Standard 5 2 8 2" xfId="5261"/>
    <cellStyle name="Standard 5 2 8 2 2" xfId="5262"/>
    <cellStyle name="Standard 5 2 8 3" xfId="5263"/>
    <cellStyle name="Standard 5 2 9" xfId="5264"/>
    <cellStyle name="Standard 5 2 9 2" xfId="5265"/>
    <cellStyle name="Standard 5 2 9 2 2" xfId="5266"/>
    <cellStyle name="Standard 5 2 9 3" xfId="5267"/>
    <cellStyle name="Standard 5 3" xfId="5268"/>
    <cellStyle name="Standard 5 3 2" xfId="5269"/>
    <cellStyle name="Standard 5 3 2 2" xfId="5270"/>
    <cellStyle name="Standard 5 3 2 2 2" xfId="5271"/>
    <cellStyle name="Standard 5 3 2 2 2 2" xfId="5272"/>
    <cellStyle name="Standard 5 3 2 2 2 2 2" xfId="5273"/>
    <cellStyle name="Standard 5 3 2 2 2 3" xfId="5274"/>
    <cellStyle name="Standard 5 3 2 2 3" xfId="5275"/>
    <cellStyle name="Standard 5 3 2 2 3 2" xfId="5276"/>
    <cellStyle name="Standard 5 3 2 2 4" xfId="5277"/>
    <cellStyle name="Standard 5 3 2 3" xfId="5278"/>
    <cellStyle name="Standard 5 3 2 3 2" xfId="5279"/>
    <cellStyle name="Standard 5 3 2 3 2 2" xfId="5280"/>
    <cellStyle name="Standard 5 3 2 3 2 2 2" xfId="5281"/>
    <cellStyle name="Standard 5 3 2 3 2 3" xfId="5282"/>
    <cellStyle name="Standard 5 3 2 3 3" xfId="5283"/>
    <cellStyle name="Standard 5 3 2 3 3 2" xfId="5284"/>
    <cellStyle name="Standard 5 3 2 3 4" xfId="5285"/>
    <cellStyle name="Standard 5 3 2 4" xfId="5286"/>
    <cellStyle name="Standard 5 3 2 4 2" xfId="5287"/>
    <cellStyle name="Standard 5 3 2 4 2 2" xfId="5288"/>
    <cellStyle name="Standard 5 3 2 4 2 2 2" xfId="5289"/>
    <cellStyle name="Standard 5 3 2 4 2 3" xfId="5290"/>
    <cellStyle name="Standard 5 3 2 4 3" xfId="5291"/>
    <cellStyle name="Standard 5 3 2 4 3 2" xfId="5292"/>
    <cellStyle name="Standard 5 3 2 4 4" xfId="5293"/>
    <cellStyle name="Standard 5 3 2 5" xfId="5294"/>
    <cellStyle name="Standard 5 3 2 5 2" xfId="5295"/>
    <cellStyle name="Standard 5 3 2 5 2 2" xfId="5296"/>
    <cellStyle name="Standard 5 3 2 5 3" xfId="5297"/>
    <cellStyle name="Standard 5 3 2 6" xfId="5298"/>
    <cellStyle name="Standard 5 3 2 6 2" xfId="5299"/>
    <cellStyle name="Standard 5 3 2 7" xfId="5300"/>
    <cellStyle name="Standard 5 3 3" xfId="5301"/>
    <cellStyle name="Standard 5 3 3 2" xfId="5302"/>
    <cellStyle name="Standard 5 3 3 2 2" xfId="5303"/>
    <cellStyle name="Standard 5 3 3 2 2 2" xfId="5304"/>
    <cellStyle name="Standard 5 3 3 2 3" xfId="5305"/>
    <cellStyle name="Standard 5 3 3 3" xfId="5306"/>
    <cellStyle name="Standard 5 3 3 3 2" xfId="5307"/>
    <cellStyle name="Standard 5 3 3 4" xfId="5308"/>
    <cellStyle name="Standard 5 3 4" xfId="5309"/>
    <cellStyle name="Standard 5 3 4 2" xfId="5310"/>
    <cellStyle name="Standard 5 3 4 2 2" xfId="5311"/>
    <cellStyle name="Standard 5 3 4 2 2 2" xfId="5312"/>
    <cellStyle name="Standard 5 3 4 2 3" xfId="5313"/>
    <cellStyle name="Standard 5 3 4 3" xfId="5314"/>
    <cellStyle name="Standard 5 3 4 3 2" xfId="5315"/>
    <cellStyle name="Standard 5 3 4 4" xfId="5316"/>
    <cellStyle name="Standard 5 3 5" xfId="5317"/>
    <cellStyle name="Standard 5 3 5 2" xfId="5318"/>
    <cellStyle name="Standard 5 3 5 2 2" xfId="5319"/>
    <cellStyle name="Standard 5 3 5 2 2 2" xfId="5320"/>
    <cellStyle name="Standard 5 3 5 2 3" xfId="5321"/>
    <cellStyle name="Standard 5 3 5 3" xfId="5322"/>
    <cellStyle name="Standard 5 3 5 3 2" xfId="5323"/>
    <cellStyle name="Standard 5 3 5 4" xfId="5324"/>
    <cellStyle name="Standard 5 3 6" xfId="5325"/>
    <cellStyle name="Standard 5 3 6 2" xfId="5326"/>
    <cellStyle name="Standard 5 3 6 2 2" xfId="5327"/>
    <cellStyle name="Standard 5 3 6 3" xfId="5328"/>
    <cellStyle name="Standard 5 3 7" xfId="5329"/>
    <cellStyle name="Standard 5 3 7 2" xfId="5330"/>
    <cellStyle name="Standard 5 3 8" xfId="5331"/>
    <cellStyle name="Standard 5 4" xfId="5332"/>
    <cellStyle name="Standard 5 4 2" xfId="5333"/>
    <cellStyle name="Standard 5 4 2 2" xfId="5334"/>
    <cellStyle name="Standard 5 4 3" xfId="5335"/>
    <cellStyle name="Standard 5 5" xfId="5336"/>
    <cellStyle name="Standard 5 5 2" xfId="5337"/>
    <cellStyle name="Standard 5 5 2 2" xfId="5338"/>
    <cellStyle name="Standard 5 5 2 2 2" xfId="5339"/>
    <cellStyle name="Standard 5 5 2 2 2 2" xfId="5340"/>
    <cellStyle name="Standard 5 5 2 2 3" xfId="5341"/>
    <cellStyle name="Standard 5 5 2 3" xfId="5342"/>
    <cellStyle name="Standard 5 5 2 3 2" xfId="5343"/>
    <cellStyle name="Standard 5 5 2 4" xfId="5344"/>
    <cellStyle name="Standard 5 5 3" xfId="5345"/>
    <cellStyle name="Standard 5 5 3 2" xfId="5346"/>
    <cellStyle name="Standard 5 5 3 2 2" xfId="5347"/>
    <cellStyle name="Standard 5 5 3 2 2 2" xfId="5348"/>
    <cellStyle name="Standard 5 5 3 2 3" xfId="5349"/>
    <cellStyle name="Standard 5 5 3 3" xfId="5350"/>
    <cellStyle name="Standard 5 5 3 3 2" xfId="5351"/>
    <cellStyle name="Standard 5 5 3 4" xfId="5352"/>
    <cellStyle name="Standard 5 5 4" xfId="5353"/>
    <cellStyle name="Standard 5 5 4 2" xfId="5354"/>
    <cellStyle name="Standard 5 5 4 2 2" xfId="5355"/>
    <cellStyle name="Standard 5 5 4 2 2 2" xfId="5356"/>
    <cellStyle name="Standard 5 5 4 2 3" xfId="5357"/>
    <cellStyle name="Standard 5 5 4 3" xfId="5358"/>
    <cellStyle name="Standard 5 5 4 3 2" xfId="5359"/>
    <cellStyle name="Standard 5 5 4 4" xfId="5360"/>
    <cellStyle name="Standard 5 5 5" xfId="5361"/>
    <cellStyle name="Standard 5 5 5 2" xfId="5362"/>
    <cellStyle name="Standard 5 5 5 2 2" xfId="5363"/>
    <cellStyle name="Standard 5 5 5 3" xfId="5364"/>
    <cellStyle name="Standard 5 5 6" xfId="5365"/>
    <cellStyle name="Standard 5 5 6 2" xfId="5366"/>
    <cellStyle name="Standard 5 5 7" xfId="5367"/>
    <cellStyle name="Standard 5 6" xfId="5368"/>
    <cellStyle name="Standard 5 6 2" xfId="5369"/>
    <cellStyle name="Standard 5 6 2 2" xfId="5370"/>
    <cellStyle name="Standard 5 6 2 2 2" xfId="5371"/>
    <cellStyle name="Standard 5 6 2 3" xfId="5372"/>
    <cellStyle name="Standard 5 6 3" xfId="5373"/>
    <cellStyle name="Standard 5 6 3 2" xfId="5374"/>
    <cellStyle name="Standard 5 6 4" xfId="5375"/>
    <cellStyle name="Standard 5 7" xfId="5376"/>
    <cellStyle name="Standard 5 7 2" xfId="5377"/>
    <cellStyle name="Standard 5 7 2 2" xfId="5378"/>
    <cellStyle name="Standard 5 7 2 2 2" xfId="5379"/>
    <cellStyle name="Standard 5 7 2 3" xfId="5380"/>
    <cellStyle name="Standard 5 7 3" xfId="5381"/>
    <cellStyle name="Standard 5 7 3 2" xfId="5382"/>
    <cellStyle name="Standard 5 7 4" xfId="5383"/>
    <cellStyle name="Standard 5 8" xfId="5384"/>
    <cellStyle name="Standard 5 8 2" xfId="5385"/>
    <cellStyle name="Standard 5 8 2 2" xfId="5386"/>
    <cellStyle name="Standard 5 8 2 2 2" xfId="5387"/>
    <cellStyle name="Standard 5 8 2 3" xfId="5388"/>
    <cellStyle name="Standard 5 8 3" xfId="5389"/>
    <cellStyle name="Standard 5 8 3 2" xfId="5390"/>
    <cellStyle name="Standard 5 8 4" xfId="5391"/>
    <cellStyle name="Standard 5 9" xfId="5392"/>
    <cellStyle name="Standard 5 9 2" xfId="5393"/>
    <cellStyle name="Standard 5 9 2 2" xfId="5394"/>
    <cellStyle name="Standard 5 9 3" xfId="5395"/>
    <cellStyle name="Standard 6" xfId="5396"/>
    <cellStyle name="Standard 6 10" xfId="5397"/>
    <cellStyle name="Standard 6 10 2" xfId="5398"/>
    <cellStyle name="Standard 6 10 2 2" xfId="5399"/>
    <cellStyle name="Standard 6 10 2 2 2" xfId="5400"/>
    <cellStyle name="Standard 6 10 2 3" xfId="5401"/>
    <cellStyle name="Standard 6 10 3" xfId="5402"/>
    <cellStyle name="Standard 6 10 3 2" xfId="5403"/>
    <cellStyle name="Standard 6 10 4" xfId="5404"/>
    <cellStyle name="Standard 6 11" xfId="5405"/>
    <cellStyle name="Standard 6 11 2" xfId="5406"/>
    <cellStyle name="Standard 6 11 2 2" xfId="5407"/>
    <cellStyle name="Standard 6 11 3" xfId="5408"/>
    <cellStyle name="Standard 6 12" xfId="5409"/>
    <cellStyle name="Standard 6 12 2" xfId="5410"/>
    <cellStyle name="Standard 6 13" xfId="5411"/>
    <cellStyle name="Standard 6 2" xfId="5412"/>
    <cellStyle name="Standard 6 2 10" xfId="5413"/>
    <cellStyle name="Standard 6 2 10 2" xfId="5414"/>
    <cellStyle name="Standard 6 2 11" xfId="5415"/>
    <cellStyle name="Standard 6 2 2" xfId="5416"/>
    <cellStyle name="Standard 6 2 2 10" xfId="5417"/>
    <cellStyle name="Standard 6 2 2 2" xfId="5418"/>
    <cellStyle name="Standard 6 2 2 2 2" xfId="5419"/>
    <cellStyle name="Standard 6 2 2 2 2 2" xfId="5420"/>
    <cellStyle name="Standard 6 2 2 2 2 2 2" xfId="5421"/>
    <cellStyle name="Standard 6 2 2 2 2 2 2 2" xfId="5422"/>
    <cellStyle name="Standard 6 2 2 2 2 2 2 2 2" xfId="5423"/>
    <cellStyle name="Standard 6 2 2 2 2 2 2 3" xfId="5424"/>
    <cellStyle name="Standard 6 2 2 2 2 2 3" xfId="5425"/>
    <cellStyle name="Standard 6 2 2 2 2 2 3 2" xfId="5426"/>
    <cellStyle name="Standard 6 2 2 2 2 2 4" xfId="5427"/>
    <cellStyle name="Standard 6 2 2 2 2 3" xfId="5428"/>
    <cellStyle name="Standard 6 2 2 2 2 3 2" xfId="5429"/>
    <cellStyle name="Standard 6 2 2 2 2 3 2 2" xfId="5430"/>
    <cellStyle name="Standard 6 2 2 2 2 3 2 2 2" xfId="5431"/>
    <cellStyle name="Standard 6 2 2 2 2 3 2 3" xfId="5432"/>
    <cellStyle name="Standard 6 2 2 2 2 3 3" xfId="5433"/>
    <cellStyle name="Standard 6 2 2 2 2 3 3 2" xfId="5434"/>
    <cellStyle name="Standard 6 2 2 2 2 3 4" xfId="5435"/>
    <cellStyle name="Standard 6 2 2 2 2 4" xfId="5436"/>
    <cellStyle name="Standard 6 2 2 2 2 4 2" xfId="5437"/>
    <cellStyle name="Standard 6 2 2 2 2 4 2 2" xfId="5438"/>
    <cellStyle name="Standard 6 2 2 2 2 4 2 2 2" xfId="5439"/>
    <cellStyle name="Standard 6 2 2 2 2 4 2 3" xfId="5440"/>
    <cellStyle name="Standard 6 2 2 2 2 4 3" xfId="5441"/>
    <cellStyle name="Standard 6 2 2 2 2 4 3 2" xfId="5442"/>
    <cellStyle name="Standard 6 2 2 2 2 4 4" xfId="5443"/>
    <cellStyle name="Standard 6 2 2 2 2 5" xfId="5444"/>
    <cellStyle name="Standard 6 2 2 2 2 5 2" xfId="5445"/>
    <cellStyle name="Standard 6 2 2 2 2 5 2 2" xfId="5446"/>
    <cellStyle name="Standard 6 2 2 2 2 5 3" xfId="5447"/>
    <cellStyle name="Standard 6 2 2 2 2 6" xfId="5448"/>
    <cellStyle name="Standard 6 2 2 2 2 6 2" xfId="5449"/>
    <cellStyle name="Standard 6 2 2 2 2 7" xfId="5450"/>
    <cellStyle name="Standard 6 2 2 2 3" xfId="5451"/>
    <cellStyle name="Standard 6 2 2 2 3 2" xfId="5452"/>
    <cellStyle name="Standard 6 2 2 2 3 2 2" xfId="5453"/>
    <cellStyle name="Standard 6 2 2 2 3 2 2 2" xfId="5454"/>
    <cellStyle name="Standard 6 2 2 2 3 2 2 2 2" xfId="5455"/>
    <cellStyle name="Standard 6 2 2 2 3 2 2 3" xfId="5456"/>
    <cellStyle name="Standard 6 2 2 2 3 2 3" xfId="5457"/>
    <cellStyle name="Standard 6 2 2 2 3 2 3 2" xfId="5458"/>
    <cellStyle name="Standard 6 2 2 2 3 2 4" xfId="5459"/>
    <cellStyle name="Standard 6 2 2 2 3 3" xfId="5460"/>
    <cellStyle name="Standard 6 2 2 2 3 3 2" xfId="5461"/>
    <cellStyle name="Standard 6 2 2 2 3 3 2 2" xfId="5462"/>
    <cellStyle name="Standard 6 2 2 2 3 3 2 2 2" xfId="5463"/>
    <cellStyle name="Standard 6 2 2 2 3 3 2 3" xfId="5464"/>
    <cellStyle name="Standard 6 2 2 2 3 3 3" xfId="5465"/>
    <cellStyle name="Standard 6 2 2 2 3 3 3 2" xfId="5466"/>
    <cellStyle name="Standard 6 2 2 2 3 3 4" xfId="5467"/>
    <cellStyle name="Standard 6 2 2 2 3 4" xfId="5468"/>
    <cellStyle name="Standard 6 2 2 2 3 4 2" xfId="5469"/>
    <cellStyle name="Standard 6 2 2 2 3 4 2 2" xfId="5470"/>
    <cellStyle name="Standard 6 2 2 2 3 4 2 2 2" xfId="5471"/>
    <cellStyle name="Standard 6 2 2 2 3 4 2 3" xfId="5472"/>
    <cellStyle name="Standard 6 2 2 2 3 4 3" xfId="5473"/>
    <cellStyle name="Standard 6 2 2 2 3 4 3 2" xfId="5474"/>
    <cellStyle name="Standard 6 2 2 2 3 4 4" xfId="5475"/>
    <cellStyle name="Standard 6 2 2 2 3 5" xfId="5476"/>
    <cellStyle name="Standard 6 2 2 2 3 5 2" xfId="5477"/>
    <cellStyle name="Standard 6 2 2 2 3 5 2 2" xfId="5478"/>
    <cellStyle name="Standard 6 2 2 2 3 5 3" xfId="5479"/>
    <cellStyle name="Standard 6 2 2 2 3 6" xfId="5480"/>
    <cellStyle name="Standard 6 2 2 2 3 6 2" xfId="5481"/>
    <cellStyle name="Standard 6 2 2 2 3 7" xfId="5482"/>
    <cellStyle name="Standard 6 2 2 2 4" xfId="5483"/>
    <cellStyle name="Standard 6 2 2 2 4 2" xfId="5484"/>
    <cellStyle name="Standard 6 2 2 2 4 2 2" xfId="5485"/>
    <cellStyle name="Standard 6 2 2 2 4 2 2 2" xfId="5486"/>
    <cellStyle name="Standard 6 2 2 2 4 2 3" xfId="5487"/>
    <cellStyle name="Standard 6 2 2 2 4 3" xfId="5488"/>
    <cellStyle name="Standard 6 2 2 2 4 3 2" xfId="5489"/>
    <cellStyle name="Standard 6 2 2 2 4 4" xfId="5490"/>
    <cellStyle name="Standard 6 2 2 2 5" xfId="5491"/>
    <cellStyle name="Standard 6 2 2 2 5 2" xfId="5492"/>
    <cellStyle name="Standard 6 2 2 2 5 2 2" xfId="5493"/>
    <cellStyle name="Standard 6 2 2 2 5 2 2 2" xfId="5494"/>
    <cellStyle name="Standard 6 2 2 2 5 2 3" xfId="5495"/>
    <cellStyle name="Standard 6 2 2 2 5 3" xfId="5496"/>
    <cellStyle name="Standard 6 2 2 2 5 3 2" xfId="5497"/>
    <cellStyle name="Standard 6 2 2 2 5 4" xfId="5498"/>
    <cellStyle name="Standard 6 2 2 2 6" xfId="5499"/>
    <cellStyle name="Standard 6 2 2 2 6 2" xfId="5500"/>
    <cellStyle name="Standard 6 2 2 2 6 2 2" xfId="5501"/>
    <cellStyle name="Standard 6 2 2 2 6 2 2 2" xfId="5502"/>
    <cellStyle name="Standard 6 2 2 2 6 2 3" xfId="5503"/>
    <cellStyle name="Standard 6 2 2 2 6 3" xfId="5504"/>
    <cellStyle name="Standard 6 2 2 2 6 3 2" xfId="5505"/>
    <cellStyle name="Standard 6 2 2 2 6 4" xfId="5506"/>
    <cellStyle name="Standard 6 2 2 2 7" xfId="5507"/>
    <cellStyle name="Standard 6 2 2 2 7 2" xfId="5508"/>
    <cellStyle name="Standard 6 2 2 2 7 2 2" xfId="5509"/>
    <cellStyle name="Standard 6 2 2 2 7 3" xfId="5510"/>
    <cellStyle name="Standard 6 2 2 2 8" xfId="5511"/>
    <cellStyle name="Standard 6 2 2 2 8 2" xfId="5512"/>
    <cellStyle name="Standard 6 2 2 2 9" xfId="5513"/>
    <cellStyle name="Standard 6 2 2 3" xfId="5514"/>
    <cellStyle name="Standard 6 2 2 3 2" xfId="5515"/>
    <cellStyle name="Standard 6 2 2 3 2 2" xfId="5516"/>
    <cellStyle name="Standard 6 2 2 3 2 2 2" xfId="5517"/>
    <cellStyle name="Standard 6 2 2 3 2 2 2 2" xfId="5518"/>
    <cellStyle name="Standard 6 2 2 3 2 2 3" xfId="5519"/>
    <cellStyle name="Standard 6 2 2 3 2 3" xfId="5520"/>
    <cellStyle name="Standard 6 2 2 3 2 3 2" xfId="5521"/>
    <cellStyle name="Standard 6 2 2 3 2 4" xfId="5522"/>
    <cellStyle name="Standard 6 2 2 3 3" xfId="5523"/>
    <cellStyle name="Standard 6 2 2 3 3 2" xfId="5524"/>
    <cellStyle name="Standard 6 2 2 3 3 2 2" xfId="5525"/>
    <cellStyle name="Standard 6 2 2 3 3 2 2 2" xfId="5526"/>
    <cellStyle name="Standard 6 2 2 3 3 2 3" xfId="5527"/>
    <cellStyle name="Standard 6 2 2 3 3 3" xfId="5528"/>
    <cellStyle name="Standard 6 2 2 3 3 3 2" xfId="5529"/>
    <cellStyle name="Standard 6 2 2 3 3 4" xfId="5530"/>
    <cellStyle name="Standard 6 2 2 3 4" xfId="5531"/>
    <cellStyle name="Standard 6 2 2 3 4 2" xfId="5532"/>
    <cellStyle name="Standard 6 2 2 3 4 2 2" xfId="5533"/>
    <cellStyle name="Standard 6 2 2 3 4 2 2 2" xfId="5534"/>
    <cellStyle name="Standard 6 2 2 3 4 2 3" xfId="5535"/>
    <cellStyle name="Standard 6 2 2 3 4 3" xfId="5536"/>
    <cellStyle name="Standard 6 2 2 3 4 3 2" xfId="5537"/>
    <cellStyle name="Standard 6 2 2 3 4 4" xfId="5538"/>
    <cellStyle name="Standard 6 2 2 3 5" xfId="5539"/>
    <cellStyle name="Standard 6 2 2 3 5 2" xfId="5540"/>
    <cellStyle name="Standard 6 2 2 3 5 2 2" xfId="5541"/>
    <cellStyle name="Standard 6 2 2 3 5 3" xfId="5542"/>
    <cellStyle name="Standard 6 2 2 3 6" xfId="5543"/>
    <cellStyle name="Standard 6 2 2 3 6 2" xfId="5544"/>
    <cellStyle name="Standard 6 2 2 3 7" xfId="5545"/>
    <cellStyle name="Standard 6 2 2 4" xfId="5546"/>
    <cellStyle name="Standard 6 2 2 4 2" xfId="5547"/>
    <cellStyle name="Standard 6 2 2 4 2 2" xfId="5548"/>
    <cellStyle name="Standard 6 2 2 4 2 2 2" xfId="5549"/>
    <cellStyle name="Standard 6 2 2 4 2 2 2 2" xfId="5550"/>
    <cellStyle name="Standard 6 2 2 4 2 2 3" xfId="5551"/>
    <cellStyle name="Standard 6 2 2 4 2 3" xfId="5552"/>
    <cellStyle name="Standard 6 2 2 4 2 3 2" xfId="5553"/>
    <cellStyle name="Standard 6 2 2 4 2 4" xfId="5554"/>
    <cellStyle name="Standard 6 2 2 4 3" xfId="5555"/>
    <cellStyle name="Standard 6 2 2 4 3 2" xfId="5556"/>
    <cellStyle name="Standard 6 2 2 4 3 2 2" xfId="5557"/>
    <cellStyle name="Standard 6 2 2 4 3 2 2 2" xfId="5558"/>
    <cellStyle name="Standard 6 2 2 4 3 2 3" xfId="5559"/>
    <cellStyle name="Standard 6 2 2 4 3 3" xfId="5560"/>
    <cellStyle name="Standard 6 2 2 4 3 3 2" xfId="5561"/>
    <cellStyle name="Standard 6 2 2 4 3 4" xfId="5562"/>
    <cellStyle name="Standard 6 2 2 4 4" xfId="5563"/>
    <cellStyle name="Standard 6 2 2 4 4 2" xfId="5564"/>
    <cellStyle name="Standard 6 2 2 4 4 2 2" xfId="5565"/>
    <cellStyle name="Standard 6 2 2 4 4 2 2 2" xfId="5566"/>
    <cellStyle name="Standard 6 2 2 4 4 2 3" xfId="5567"/>
    <cellStyle name="Standard 6 2 2 4 4 3" xfId="5568"/>
    <cellStyle name="Standard 6 2 2 4 4 3 2" xfId="5569"/>
    <cellStyle name="Standard 6 2 2 4 4 4" xfId="5570"/>
    <cellStyle name="Standard 6 2 2 4 5" xfId="5571"/>
    <cellStyle name="Standard 6 2 2 4 5 2" xfId="5572"/>
    <cellStyle name="Standard 6 2 2 4 5 2 2" xfId="5573"/>
    <cellStyle name="Standard 6 2 2 4 5 3" xfId="5574"/>
    <cellStyle name="Standard 6 2 2 4 6" xfId="5575"/>
    <cellStyle name="Standard 6 2 2 4 6 2" xfId="5576"/>
    <cellStyle name="Standard 6 2 2 4 7" xfId="5577"/>
    <cellStyle name="Standard 6 2 2 5" xfId="5578"/>
    <cellStyle name="Standard 6 2 2 5 2" xfId="5579"/>
    <cellStyle name="Standard 6 2 2 5 2 2" xfId="5580"/>
    <cellStyle name="Standard 6 2 2 5 2 2 2" xfId="5581"/>
    <cellStyle name="Standard 6 2 2 5 2 3" xfId="5582"/>
    <cellStyle name="Standard 6 2 2 5 3" xfId="5583"/>
    <cellStyle name="Standard 6 2 2 5 3 2" xfId="5584"/>
    <cellStyle name="Standard 6 2 2 5 4" xfId="5585"/>
    <cellStyle name="Standard 6 2 2 6" xfId="5586"/>
    <cellStyle name="Standard 6 2 2 6 2" xfId="5587"/>
    <cellStyle name="Standard 6 2 2 6 2 2" xfId="5588"/>
    <cellStyle name="Standard 6 2 2 6 2 2 2" xfId="5589"/>
    <cellStyle name="Standard 6 2 2 6 2 3" xfId="5590"/>
    <cellStyle name="Standard 6 2 2 6 3" xfId="5591"/>
    <cellStyle name="Standard 6 2 2 6 3 2" xfId="5592"/>
    <cellStyle name="Standard 6 2 2 6 4" xfId="5593"/>
    <cellStyle name="Standard 6 2 2 7" xfId="5594"/>
    <cellStyle name="Standard 6 2 2 7 2" xfId="5595"/>
    <cellStyle name="Standard 6 2 2 7 2 2" xfId="5596"/>
    <cellStyle name="Standard 6 2 2 7 2 2 2" xfId="5597"/>
    <cellStyle name="Standard 6 2 2 7 2 3" xfId="5598"/>
    <cellStyle name="Standard 6 2 2 7 3" xfId="5599"/>
    <cellStyle name="Standard 6 2 2 7 3 2" xfId="5600"/>
    <cellStyle name="Standard 6 2 2 7 4" xfId="5601"/>
    <cellStyle name="Standard 6 2 2 8" xfId="5602"/>
    <cellStyle name="Standard 6 2 2 8 2" xfId="5603"/>
    <cellStyle name="Standard 6 2 2 8 2 2" xfId="5604"/>
    <cellStyle name="Standard 6 2 2 8 3" xfId="5605"/>
    <cellStyle name="Standard 6 2 2 9" xfId="5606"/>
    <cellStyle name="Standard 6 2 2 9 2" xfId="5607"/>
    <cellStyle name="Standard 6 2 3" xfId="5608"/>
    <cellStyle name="Standard 6 2 3 2" xfId="5609"/>
    <cellStyle name="Standard 6 2 3 2 2" xfId="5610"/>
    <cellStyle name="Standard 6 2 3 2 2 2" xfId="5611"/>
    <cellStyle name="Standard 6 2 3 2 2 2 2" xfId="5612"/>
    <cellStyle name="Standard 6 2 3 2 2 2 2 2" xfId="5613"/>
    <cellStyle name="Standard 6 2 3 2 2 2 3" xfId="5614"/>
    <cellStyle name="Standard 6 2 3 2 2 3" xfId="5615"/>
    <cellStyle name="Standard 6 2 3 2 2 3 2" xfId="5616"/>
    <cellStyle name="Standard 6 2 3 2 2 4" xfId="5617"/>
    <cellStyle name="Standard 6 2 3 2 3" xfId="5618"/>
    <cellStyle name="Standard 6 2 3 2 3 2" xfId="5619"/>
    <cellStyle name="Standard 6 2 3 2 3 2 2" xfId="5620"/>
    <cellStyle name="Standard 6 2 3 2 3 2 2 2" xfId="5621"/>
    <cellStyle name="Standard 6 2 3 2 3 2 3" xfId="5622"/>
    <cellStyle name="Standard 6 2 3 2 3 3" xfId="5623"/>
    <cellStyle name="Standard 6 2 3 2 3 3 2" xfId="5624"/>
    <cellStyle name="Standard 6 2 3 2 3 4" xfId="5625"/>
    <cellStyle name="Standard 6 2 3 2 4" xfId="5626"/>
    <cellStyle name="Standard 6 2 3 2 4 2" xfId="5627"/>
    <cellStyle name="Standard 6 2 3 2 4 2 2" xfId="5628"/>
    <cellStyle name="Standard 6 2 3 2 4 2 2 2" xfId="5629"/>
    <cellStyle name="Standard 6 2 3 2 4 2 3" xfId="5630"/>
    <cellStyle name="Standard 6 2 3 2 4 3" xfId="5631"/>
    <cellStyle name="Standard 6 2 3 2 4 3 2" xfId="5632"/>
    <cellStyle name="Standard 6 2 3 2 4 4" xfId="5633"/>
    <cellStyle name="Standard 6 2 3 2 5" xfId="5634"/>
    <cellStyle name="Standard 6 2 3 2 5 2" xfId="5635"/>
    <cellStyle name="Standard 6 2 3 2 5 2 2" xfId="5636"/>
    <cellStyle name="Standard 6 2 3 2 5 3" xfId="5637"/>
    <cellStyle name="Standard 6 2 3 2 6" xfId="5638"/>
    <cellStyle name="Standard 6 2 3 2 6 2" xfId="5639"/>
    <cellStyle name="Standard 6 2 3 2 7" xfId="5640"/>
    <cellStyle name="Standard 6 2 3 3" xfId="5641"/>
    <cellStyle name="Standard 6 2 3 3 2" xfId="5642"/>
    <cellStyle name="Standard 6 2 3 3 2 2" xfId="5643"/>
    <cellStyle name="Standard 6 2 3 3 2 2 2" xfId="5644"/>
    <cellStyle name="Standard 6 2 3 3 2 2 2 2" xfId="5645"/>
    <cellStyle name="Standard 6 2 3 3 2 2 3" xfId="5646"/>
    <cellStyle name="Standard 6 2 3 3 2 3" xfId="5647"/>
    <cellStyle name="Standard 6 2 3 3 2 3 2" xfId="5648"/>
    <cellStyle name="Standard 6 2 3 3 2 4" xfId="5649"/>
    <cellStyle name="Standard 6 2 3 3 3" xfId="5650"/>
    <cellStyle name="Standard 6 2 3 3 3 2" xfId="5651"/>
    <cellStyle name="Standard 6 2 3 3 3 2 2" xfId="5652"/>
    <cellStyle name="Standard 6 2 3 3 3 2 2 2" xfId="5653"/>
    <cellStyle name="Standard 6 2 3 3 3 2 3" xfId="5654"/>
    <cellStyle name="Standard 6 2 3 3 3 3" xfId="5655"/>
    <cellStyle name="Standard 6 2 3 3 3 3 2" xfId="5656"/>
    <cellStyle name="Standard 6 2 3 3 3 4" xfId="5657"/>
    <cellStyle name="Standard 6 2 3 3 4" xfId="5658"/>
    <cellStyle name="Standard 6 2 3 3 4 2" xfId="5659"/>
    <cellStyle name="Standard 6 2 3 3 4 2 2" xfId="5660"/>
    <cellStyle name="Standard 6 2 3 3 4 2 2 2" xfId="5661"/>
    <cellStyle name="Standard 6 2 3 3 4 2 3" xfId="5662"/>
    <cellStyle name="Standard 6 2 3 3 4 3" xfId="5663"/>
    <cellStyle name="Standard 6 2 3 3 4 3 2" xfId="5664"/>
    <cellStyle name="Standard 6 2 3 3 4 4" xfId="5665"/>
    <cellStyle name="Standard 6 2 3 3 5" xfId="5666"/>
    <cellStyle name="Standard 6 2 3 3 5 2" xfId="5667"/>
    <cellStyle name="Standard 6 2 3 3 5 2 2" xfId="5668"/>
    <cellStyle name="Standard 6 2 3 3 5 3" xfId="5669"/>
    <cellStyle name="Standard 6 2 3 3 6" xfId="5670"/>
    <cellStyle name="Standard 6 2 3 3 6 2" xfId="5671"/>
    <cellStyle name="Standard 6 2 3 3 7" xfId="5672"/>
    <cellStyle name="Standard 6 2 3 4" xfId="5673"/>
    <cellStyle name="Standard 6 2 3 4 2" xfId="5674"/>
    <cellStyle name="Standard 6 2 3 4 2 2" xfId="5675"/>
    <cellStyle name="Standard 6 2 3 4 2 2 2" xfId="5676"/>
    <cellStyle name="Standard 6 2 3 4 2 3" xfId="5677"/>
    <cellStyle name="Standard 6 2 3 4 3" xfId="5678"/>
    <cellStyle name="Standard 6 2 3 4 3 2" xfId="5679"/>
    <cellStyle name="Standard 6 2 3 4 4" xfId="5680"/>
    <cellStyle name="Standard 6 2 3 5" xfId="5681"/>
    <cellStyle name="Standard 6 2 3 5 2" xfId="5682"/>
    <cellStyle name="Standard 6 2 3 5 2 2" xfId="5683"/>
    <cellStyle name="Standard 6 2 3 5 2 2 2" xfId="5684"/>
    <cellStyle name="Standard 6 2 3 5 2 3" xfId="5685"/>
    <cellStyle name="Standard 6 2 3 5 3" xfId="5686"/>
    <cellStyle name="Standard 6 2 3 5 3 2" xfId="5687"/>
    <cellStyle name="Standard 6 2 3 5 4" xfId="5688"/>
    <cellStyle name="Standard 6 2 3 6" xfId="5689"/>
    <cellStyle name="Standard 6 2 3 6 2" xfId="5690"/>
    <cellStyle name="Standard 6 2 3 6 2 2" xfId="5691"/>
    <cellStyle name="Standard 6 2 3 6 2 2 2" xfId="5692"/>
    <cellStyle name="Standard 6 2 3 6 2 3" xfId="5693"/>
    <cellStyle name="Standard 6 2 3 6 3" xfId="5694"/>
    <cellStyle name="Standard 6 2 3 6 3 2" xfId="5695"/>
    <cellStyle name="Standard 6 2 3 6 4" xfId="5696"/>
    <cellStyle name="Standard 6 2 3 7" xfId="5697"/>
    <cellStyle name="Standard 6 2 3 7 2" xfId="5698"/>
    <cellStyle name="Standard 6 2 3 7 2 2" xfId="5699"/>
    <cellStyle name="Standard 6 2 3 7 3" xfId="5700"/>
    <cellStyle name="Standard 6 2 3 8" xfId="5701"/>
    <cellStyle name="Standard 6 2 3 8 2" xfId="5702"/>
    <cellStyle name="Standard 6 2 3 9" xfId="5703"/>
    <cellStyle name="Standard 6 2 4" xfId="5704"/>
    <cellStyle name="Standard 6 2 4 2" xfId="5705"/>
    <cellStyle name="Standard 6 2 4 2 2" xfId="5706"/>
    <cellStyle name="Standard 6 2 4 2 2 2" xfId="5707"/>
    <cellStyle name="Standard 6 2 4 2 2 2 2" xfId="5708"/>
    <cellStyle name="Standard 6 2 4 2 2 3" xfId="5709"/>
    <cellStyle name="Standard 6 2 4 2 3" xfId="5710"/>
    <cellStyle name="Standard 6 2 4 2 3 2" xfId="5711"/>
    <cellStyle name="Standard 6 2 4 2 4" xfId="5712"/>
    <cellStyle name="Standard 6 2 4 3" xfId="5713"/>
    <cellStyle name="Standard 6 2 4 3 2" xfId="5714"/>
    <cellStyle name="Standard 6 2 4 3 2 2" xfId="5715"/>
    <cellStyle name="Standard 6 2 4 3 2 2 2" xfId="5716"/>
    <cellStyle name="Standard 6 2 4 3 2 3" xfId="5717"/>
    <cellStyle name="Standard 6 2 4 3 3" xfId="5718"/>
    <cellStyle name="Standard 6 2 4 3 3 2" xfId="5719"/>
    <cellStyle name="Standard 6 2 4 3 4" xfId="5720"/>
    <cellStyle name="Standard 6 2 4 4" xfId="5721"/>
    <cellStyle name="Standard 6 2 4 4 2" xfId="5722"/>
    <cellStyle name="Standard 6 2 4 4 2 2" xfId="5723"/>
    <cellStyle name="Standard 6 2 4 4 2 2 2" xfId="5724"/>
    <cellStyle name="Standard 6 2 4 4 2 3" xfId="5725"/>
    <cellStyle name="Standard 6 2 4 4 3" xfId="5726"/>
    <cellStyle name="Standard 6 2 4 4 3 2" xfId="5727"/>
    <cellStyle name="Standard 6 2 4 4 4" xfId="5728"/>
    <cellStyle name="Standard 6 2 4 5" xfId="5729"/>
    <cellStyle name="Standard 6 2 4 5 2" xfId="5730"/>
    <cellStyle name="Standard 6 2 4 5 2 2" xfId="5731"/>
    <cellStyle name="Standard 6 2 4 5 3" xfId="5732"/>
    <cellStyle name="Standard 6 2 4 6" xfId="5733"/>
    <cellStyle name="Standard 6 2 4 6 2" xfId="5734"/>
    <cellStyle name="Standard 6 2 4 7" xfId="5735"/>
    <cellStyle name="Standard 6 2 5" xfId="5736"/>
    <cellStyle name="Standard 6 2 5 2" xfId="5737"/>
    <cellStyle name="Standard 6 2 5 2 2" xfId="5738"/>
    <cellStyle name="Standard 6 2 5 2 2 2" xfId="5739"/>
    <cellStyle name="Standard 6 2 5 2 2 2 2" xfId="5740"/>
    <cellStyle name="Standard 6 2 5 2 2 3" xfId="5741"/>
    <cellStyle name="Standard 6 2 5 2 3" xfId="5742"/>
    <cellStyle name="Standard 6 2 5 2 3 2" xfId="5743"/>
    <cellStyle name="Standard 6 2 5 2 4" xfId="5744"/>
    <cellStyle name="Standard 6 2 5 3" xfId="5745"/>
    <cellStyle name="Standard 6 2 5 3 2" xfId="5746"/>
    <cellStyle name="Standard 6 2 5 3 2 2" xfId="5747"/>
    <cellStyle name="Standard 6 2 5 3 2 2 2" xfId="5748"/>
    <cellStyle name="Standard 6 2 5 3 2 3" xfId="5749"/>
    <cellStyle name="Standard 6 2 5 3 3" xfId="5750"/>
    <cellStyle name="Standard 6 2 5 3 3 2" xfId="5751"/>
    <cellStyle name="Standard 6 2 5 3 4" xfId="5752"/>
    <cellStyle name="Standard 6 2 5 4" xfId="5753"/>
    <cellStyle name="Standard 6 2 5 4 2" xfId="5754"/>
    <cellStyle name="Standard 6 2 5 4 2 2" xfId="5755"/>
    <cellStyle name="Standard 6 2 5 4 2 2 2" xfId="5756"/>
    <cellStyle name="Standard 6 2 5 4 2 3" xfId="5757"/>
    <cellStyle name="Standard 6 2 5 4 3" xfId="5758"/>
    <cellStyle name="Standard 6 2 5 4 3 2" xfId="5759"/>
    <cellStyle name="Standard 6 2 5 4 4" xfId="5760"/>
    <cellStyle name="Standard 6 2 5 5" xfId="5761"/>
    <cellStyle name="Standard 6 2 5 5 2" xfId="5762"/>
    <cellStyle name="Standard 6 2 5 5 2 2" xfId="5763"/>
    <cellStyle name="Standard 6 2 5 5 3" xfId="5764"/>
    <cellStyle name="Standard 6 2 5 6" xfId="5765"/>
    <cellStyle name="Standard 6 2 5 6 2" xfId="5766"/>
    <cellStyle name="Standard 6 2 5 7" xfId="5767"/>
    <cellStyle name="Standard 6 2 6" xfId="5768"/>
    <cellStyle name="Standard 6 2 6 2" xfId="5769"/>
    <cellStyle name="Standard 6 2 6 2 2" xfId="5770"/>
    <cellStyle name="Standard 6 2 6 2 2 2" xfId="5771"/>
    <cellStyle name="Standard 6 2 6 2 3" xfId="5772"/>
    <cellStyle name="Standard 6 2 6 3" xfId="5773"/>
    <cellStyle name="Standard 6 2 6 3 2" xfId="5774"/>
    <cellStyle name="Standard 6 2 6 4" xfId="5775"/>
    <cellStyle name="Standard 6 2 7" xfId="5776"/>
    <cellStyle name="Standard 6 2 7 2" xfId="5777"/>
    <cellStyle name="Standard 6 2 7 2 2" xfId="5778"/>
    <cellStyle name="Standard 6 2 7 2 2 2" xfId="5779"/>
    <cellStyle name="Standard 6 2 7 2 3" xfId="5780"/>
    <cellStyle name="Standard 6 2 7 3" xfId="5781"/>
    <cellStyle name="Standard 6 2 7 3 2" xfId="5782"/>
    <cellStyle name="Standard 6 2 7 4" xfId="5783"/>
    <cellStyle name="Standard 6 2 8" xfId="5784"/>
    <cellStyle name="Standard 6 2 8 2" xfId="5785"/>
    <cellStyle name="Standard 6 2 8 2 2" xfId="5786"/>
    <cellStyle name="Standard 6 2 8 2 2 2" xfId="5787"/>
    <cellStyle name="Standard 6 2 8 2 3" xfId="5788"/>
    <cellStyle name="Standard 6 2 8 3" xfId="5789"/>
    <cellStyle name="Standard 6 2 8 3 2" xfId="5790"/>
    <cellStyle name="Standard 6 2 8 4" xfId="5791"/>
    <cellStyle name="Standard 6 2 9" xfId="5792"/>
    <cellStyle name="Standard 6 2 9 2" xfId="5793"/>
    <cellStyle name="Standard 6 2 9 2 2" xfId="5794"/>
    <cellStyle name="Standard 6 2 9 3" xfId="5795"/>
    <cellStyle name="Standard 6 3" xfId="5796"/>
    <cellStyle name="Standard 6 3 10" xfId="5797"/>
    <cellStyle name="Standard 6 3 2" xfId="5798"/>
    <cellStyle name="Standard 6 3 2 2" xfId="5799"/>
    <cellStyle name="Standard 6 3 2 2 2" xfId="5800"/>
    <cellStyle name="Standard 6 3 2 2 2 2" xfId="5801"/>
    <cellStyle name="Standard 6 3 2 2 2 2 2" xfId="5802"/>
    <cellStyle name="Standard 6 3 2 2 2 2 2 2" xfId="5803"/>
    <cellStyle name="Standard 6 3 2 2 2 2 3" xfId="5804"/>
    <cellStyle name="Standard 6 3 2 2 2 3" xfId="5805"/>
    <cellStyle name="Standard 6 3 2 2 2 3 2" xfId="5806"/>
    <cellStyle name="Standard 6 3 2 2 2 4" xfId="5807"/>
    <cellStyle name="Standard 6 3 2 2 3" xfId="5808"/>
    <cellStyle name="Standard 6 3 2 2 3 2" xfId="5809"/>
    <cellStyle name="Standard 6 3 2 2 3 2 2" xfId="5810"/>
    <cellStyle name="Standard 6 3 2 2 3 2 2 2" xfId="5811"/>
    <cellStyle name="Standard 6 3 2 2 3 2 3" xfId="5812"/>
    <cellStyle name="Standard 6 3 2 2 3 3" xfId="5813"/>
    <cellStyle name="Standard 6 3 2 2 3 3 2" xfId="5814"/>
    <cellStyle name="Standard 6 3 2 2 3 4" xfId="5815"/>
    <cellStyle name="Standard 6 3 2 2 4" xfId="5816"/>
    <cellStyle name="Standard 6 3 2 2 4 2" xfId="5817"/>
    <cellStyle name="Standard 6 3 2 2 4 2 2" xfId="5818"/>
    <cellStyle name="Standard 6 3 2 2 4 2 2 2" xfId="5819"/>
    <cellStyle name="Standard 6 3 2 2 4 2 3" xfId="5820"/>
    <cellStyle name="Standard 6 3 2 2 4 3" xfId="5821"/>
    <cellStyle name="Standard 6 3 2 2 4 3 2" xfId="5822"/>
    <cellStyle name="Standard 6 3 2 2 4 4" xfId="5823"/>
    <cellStyle name="Standard 6 3 2 2 5" xfId="5824"/>
    <cellStyle name="Standard 6 3 2 2 5 2" xfId="5825"/>
    <cellStyle name="Standard 6 3 2 2 5 2 2" xfId="5826"/>
    <cellStyle name="Standard 6 3 2 2 5 3" xfId="5827"/>
    <cellStyle name="Standard 6 3 2 2 6" xfId="5828"/>
    <cellStyle name="Standard 6 3 2 2 6 2" xfId="5829"/>
    <cellStyle name="Standard 6 3 2 2 7" xfId="5830"/>
    <cellStyle name="Standard 6 3 2 3" xfId="5831"/>
    <cellStyle name="Standard 6 3 2 3 2" xfId="5832"/>
    <cellStyle name="Standard 6 3 2 3 2 2" xfId="5833"/>
    <cellStyle name="Standard 6 3 2 3 2 2 2" xfId="5834"/>
    <cellStyle name="Standard 6 3 2 3 2 2 2 2" xfId="5835"/>
    <cellStyle name="Standard 6 3 2 3 2 2 3" xfId="5836"/>
    <cellStyle name="Standard 6 3 2 3 2 3" xfId="5837"/>
    <cellStyle name="Standard 6 3 2 3 2 3 2" xfId="5838"/>
    <cellStyle name="Standard 6 3 2 3 2 4" xfId="5839"/>
    <cellStyle name="Standard 6 3 2 3 3" xfId="5840"/>
    <cellStyle name="Standard 6 3 2 3 3 2" xfId="5841"/>
    <cellStyle name="Standard 6 3 2 3 3 2 2" xfId="5842"/>
    <cellStyle name="Standard 6 3 2 3 3 2 2 2" xfId="5843"/>
    <cellStyle name="Standard 6 3 2 3 3 2 3" xfId="5844"/>
    <cellStyle name="Standard 6 3 2 3 3 3" xfId="5845"/>
    <cellStyle name="Standard 6 3 2 3 3 3 2" xfId="5846"/>
    <cellStyle name="Standard 6 3 2 3 3 4" xfId="5847"/>
    <cellStyle name="Standard 6 3 2 3 4" xfId="5848"/>
    <cellStyle name="Standard 6 3 2 3 4 2" xfId="5849"/>
    <cellStyle name="Standard 6 3 2 3 4 2 2" xfId="5850"/>
    <cellStyle name="Standard 6 3 2 3 4 2 2 2" xfId="5851"/>
    <cellStyle name="Standard 6 3 2 3 4 2 3" xfId="5852"/>
    <cellStyle name="Standard 6 3 2 3 4 3" xfId="5853"/>
    <cellStyle name="Standard 6 3 2 3 4 3 2" xfId="5854"/>
    <cellStyle name="Standard 6 3 2 3 4 4" xfId="5855"/>
    <cellStyle name="Standard 6 3 2 3 5" xfId="5856"/>
    <cellStyle name="Standard 6 3 2 3 5 2" xfId="5857"/>
    <cellStyle name="Standard 6 3 2 3 5 2 2" xfId="5858"/>
    <cellStyle name="Standard 6 3 2 3 5 3" xfId="5859"/>
    <cellStyle name="Standard 6 3 2 3 6" xfId="5860"/>
    <cellStyle name="Standard 6 3 2 3 6 2" xfId="5861"/>
    <cellStyle name="Standard 6 3 2 3 7" xfId="5862"/>
    <cellStyle name="Standard 6 3 2 4" xfId="5863"/>
    <cellStyle name="Standard 6 3 2 4 2" xfId="5864"/>
    <cellStyle name="Standard 6 3 2 4 2 2" xfId="5865"/>
    <cellStyle name="Standard 6 3 2 4 2 2 2" xfId="5866"/>
    <cellStyle name="Standard 6 3 2 4 2 3" xfId="5867"/>
    <cellStyle name="Standard 6 3 2 4 3" xfId="5868"/>
    <cellStyle name="Standard 6 3 2 4 3 2" xfId="5869"/>
    <cellStyle name="Standard 6 3 2 4 4" xfId="5870"/>
    <cellStyle name="Standard 6 3 2 5" xfId="5871"/>
    <cellStyle name="Standard 6 3 2 5 2" xfId="5872"/>
    <cellStyle name="Standard 6 3 2 5 2 2" xfId="5873"/>
    <cellStyle name="Standard 6 3 2 5 2 2 2" xfId="5874"/>
    <cellStyle name="Standard 6 3 2 5 2 3" xfId="5875"/>
    <cellStyle name="Standard 6 3 2 5 3" xfId="5876"/>
    <cellStyle name="Standard 6 3 2 5 3 2" xfId="5877"/>
    <cellStyle name="Standard 6 3 2 5 4" xfId="5878"/>
    <cellStyle name="Standard 6 3 2 6" xfId="5879"/>
    <cellStyle name="Standard 6 3 2 6 2" xfId="5880"/>
    <cellStyle name="Standard 6 3 2 6 2 2" xfId="5881"/>
    <cellStyle name="Standard 6 3 2 6 2 2 2" xfId="5882"/>
    <cellStyle name="Standard 6 3 2 6 2 3" xfId="5883"/>
    <cellStyle name="Standard 6 3 2 6 3" xfId="5884"/>
    <cellStyle name="Standard 6 3 2 6 3 2" xfId="5885"/>
    <cellStyle name="Standard 6 3 2 6 4" xfId="5886"/>
    <cellStyle name="Standard 6 3 2 7" xfId="5887"/>
    <cellStyle name="Standard 6 3 2 7 2" xfId="5888"/>
    <cellStyle name="Standard 6 3 2 7 2 2" xfId="5889"/>
    <cellStyle name="Standard 6 3 2 7 3" xfId="5890"/>
    <cellStyle name="Standard 6 3 2 8" xfId="5891"/>
    <cellStyle name="Standard 6 3 2 8 2" xfId="5892"/>
    <cellStyle name="Standard 6 3 2 9" xfId="5893"/>
    <cellStyle name="Standard 6 3 3" xfId="5894"/>
    <cellStyle name="Standard 6 3 3 2" xfId="5895"/>
    <cellStyle name="Standard 6 3 3 2 2" xfId="5896"/>
    <cellStyle name="Standard 6 3 3 2 2 2" xfId="5897"/>
    <cellStyle name="Standard 6 3 3 2 2 2 2" xfId="5898"/>
    <cellStyle name="Standard 6 3 3 2 2 3" xfId="5899"/>
    <cellStyle name="Standard 6 3 3 2 3" xfId="5900"/>
    <cellStyle name="Standard 6 3 3 2 3 2" xfId="5901"/>
    <cellStyle name="Standard 6 3 3 2 4" xfId="5902"/>
    <cellStyle name="Standard 6 3 3 3" xfId="5903"/>
    <cellStyle name="Standard 6 3 3 3 2" xfId="5904"/>
    <cellStyle name="Standard 6 3 3 3 2 2" xfId="5905"/>
    <cellStyle name="Standard 6 3 3 3 2 2 2" xfId="5906"/>
    <cellStyle name="Standard 6 3 3 3 2 3" xfId="5907"/>
    <cellStyle name="Standard 6 3 3 3 3" xfId="5908"/>
    <cellStyle name="Standard 6 3 3 3 3 2" xfId="5909"/>
    <cellStyle name="Standard 6 3 3 3 4" xfId="5910"/>
    <cellStyle name="Standard 6 3 3 4" xfId="5911"/>
    <cellStyle name="Standard 6 3 3 4 2" xfId="5912"/>
    <cellStyle name="Standard 6 3 3 4 2 2" xfId="5913"/>
    <cellStyle name="Standard 6 3 3 4 2 2 2" xfId="5914"/>
    <cellStyle name="Standard 6 3 3 4 2 3" xfId="5915"/>
    <cellStyle name="Standard 6 3 3 4 3" xfId="5916"/>
    <cellStyle name="Standard 6 3 3 4 3 2" xfId="5917"/>
    <cellStyle name="Standard 6 3 3 4 4" xfId="5918"/>
    <cellStyle name="Standard 6 3 3 5" xfId="5919"/>
    <cellStyle name="Standard 6 3 3 5 2" xfId="5920"/>
    <cellStyle name="Standard 6 3 3 5 2 2" xfId="5921"/>
    <cellStyle name="Standard 6 3 3 5 3" xfId="5922"/>
    <cellStyle name="Standard 6 3 3 6" xfId="5923"/>
    <cellStyle name="Standard 6 3 3 6 2" xfId="5924"/>
    <cellStyle name="Standard 6 3 3 7" xfId="5925"/>
    <cellStyle name="Standard 6 3 4" xfId="5926"/>
    <cellStyle name="Standard 6 3 4 2" xfId="5927"/>
    <cellStyle name="Standard 6 3 4 2 2" xfId="5928"/>
    <cellStyle name="Standard 6 3 4 2 2 2" xfId="5929"/>
    <cellStyle name="Standard 6 3 4 2 2 2 2" xfId="5930"/>
    <cellStyle name="Standard 6 3 4 2 2 3" xfId="5931"/>
    <cellStyle name="Standard 6 3 4 2 3" xfId="5932"/>
    <cellStyle name="Standard 6 3 4 2 3 2" xfId="5933"/>
    <cellStyle name="Standard 6 3 4 2 4" xfId="5934"/>
    <cellStyle name="Standard 6 3 4 3" xfId="5935"/>
    <cellStyle name="Standard 6 3 4 3 2" xfId="5936"/>
    <cellStyle name="Standard 6 3 4 3 2 2" xfId="5937"/>
    <cellStyle name="Standard 6 3 4 3 2 2 2" xfId="5938"/>
    <cellStyle name="Standard 6 3 4 3 2 3" xfId="5939"/>
    <cellStyle name="Standard 6 3 4 3 3" xfId="5940"/>
    <cellStyle name="Standard 6 3 4 3 3 2" xfId="5941"/>
    <cellStyle name="Standard 6 3 4 3 4" xfId="5942"/>
    <cellStyle name="Standard 6 3 4 4" xfId="5943"/>
    <cellStyle name="Standard 6 3 4 4 2" xfId="5944"/>
    <cellStyle name="Standard 6 3 4 4 2 2" xfId="5945"/>
    <cellStyle name="Standard 6 3 4 4 2 2 2" xfId="5946"/>
    <cellStyle name="Standard 6 3 4 4 2 3" xfId="5947"/>
    <cellStyle name="Standard 6 3 4 4 3" xfId="5948"/>
    <cellStyle name="Standard 6 3 4 4 3 2" xfId="5949"/>
    <cellStyle name="Standard 6 3 4 4 4" xfId="5950"/>
    <cellStyle name="Standard 6 3 4 5" xfId="5951"/>
    <cellStyle name="Standard 6 3 4 5 2" xfId="5952"/>
    <cellStyle name="Standard 6 3 4 5 2 2" xfId="5953"/>
    <cellStyle name="Standard 6 3 4 5 3" xfId="5954"/>
    <cellStyle name="Standard 6 3 4 6" xfId="5955"/>
    <cellStyle name="Standard 6 3 4 6 2" xfId="5956"/>
    <cellStyle name="Standard 6 3 4 7" xfId="5957"/>
    <cellStyle name="Standard 6 3 5" xfId="5958"/>
    <cellStyle name="Standard 6 3 5 2" xfId="5959"/>
    <cellStyle name="Standard 6 3 5 2 2" xfId="5960"/>
    <cellStyle name="Standard 6 3 5 2 2 2" xfId="5961"/>
    <cellStyle name="Standard 6 3 5 2 3" xfId="5962"/>
    <cellStyle name="Standard 6 3 5 3" xfId="5963"/>
    <cellStyle name="Standard 6 3 5 3 2" xfId="5964"/>
    <cellStyle name="Standard 6 3 5 4" xfId="5965"/>
    <cellStyle name="Standard 6 3 6" xfId="5966"/>
    <cellStyle name="Standard 6 3 6 2" xfId="5967"/>
    <cellStyle name="Standard 6 3 6 2 2" xfId="5968"/>
    <cellStyle name="Standard 6 3 6 2 2 2" xfId="5969"/>
    <cellStyle name="Standard 6 3 6 2 3" xfId="5970"/>
    <cellStyle name="Standard 6 3 6 3" xfId="5971"/>
    <cellStyle name="Standard 6 3 6 3 2" xfId="5972"/>
    <cellStyle name="Standard 6 3 6 4" xfId="5973"/>
    <cellStyle name="Standard 6 3 7" xfId="5974"/>
    <cellStyle name="Standard 6 3 7 2" xfId="5975"/>
    <cellStyle name="Standard 6 3 7 2 2" xfId="5976"/>
    <cellStyle name="Standard 6 3 7 2 2 2" xfId="5977"/>
    <cellStyle name="Standard 6 3 7 2 3" xfId="5978"/>
    <cellStyle name="Standard 6 3 7 3" xfId="5979"/>
    <cellStyle name="Standard 6 3 7 3 2" xfId="5980"/>
    <cellStyle name="Standard 6 3 7 4" xfId="5981"/>
    <cellStyle name="Standard 6 3 8" xfId="5982"/>
    <cellStyle name="Standard 6 3 8 2" xfId="5983"/>
    <cellStyle name="Standard 6 3 8 2 2" xfId="5984"/>
    <cellStyle name="Standard 6 3 8 3" xfId="5985"/>
    <cellStyle name="Standard 6 3 9" xfId="5986"/>
    <cellStyle name="Standard 6 3 9 2" xfId="5987"/>
    <cellStyle name="Standard 6 4" xfId="5988"/>
    <cellStyle name="Standard 6 4 10" xfId="5989"/>
    <cellStyle name="Standard 6 4 2" xfId="5990"/>
    <cellStyle name="Standard 6 4 2 2" xfId="5991"/>
    <cellStyle name="Standard 6 4 2 2 2" xfId="5992"/>
    <cellStyle name="Standard 6 4 2 2 2 2" xfId="5993"/>
    <cellStyle name="Standard 6 4 2 2 2 2 2" xfId="5994"/>
    <cellStyle name="Standard 6 4 2 2 2 2 2 2" xfId="5995"/>
    <cellStyle name="Standard 6 4 2 2 2 2 3" xfId="5996"/>
    <cellStyle name="Standard 6 4 2 2 2 3" xfId="5997"/>
    <cellStyle name="Standard 6 4 2 2 2 3 2" xfId="5998"/>
    <cellStyle name="Standard 6 4 2 2 2 4" xfId="5999"/>
    <cellStyle name="Standard 6 4 2 2 3" xfId="6000"/>
    <cellStyle name="Standard 6 4 2 2 3 2" xfId="6001"/>
    <cellStyle name="Standard 6 4 2 2 3 2 2" xfId="6002"/>
    <cellStyle name="Standard 6 4 2 2 3 2 2 2" xfId="6003"/>
    <cellStyle name="Standard 6 4 2 2 3 2 3" xfId="6004"/>
    <cellStyle name="Standard 6 4 2 2 3 3" xfId="6005"/>
    <cellStyle name="Standard 6 4 2 2 3 3 2" xfId="6006"/>
    <cellStyle name="Standard 6 4 2 2 3 4" xfId="6007"/>
    <cellStyle name="Standard 6 4 2 2 4" xfId="6008"/>
    <cellStyle name="Standard 6 4 2 2 4 2" xfId="6009"/>
    <cellStyle name="Standard 6 4 2 2 4 2 2" xfId="6010"/>
    <cellStyle name="Standard 6 4 2 2 4 2 2 2" xfId="6011"/>
    <cellStyle name="Standard 6 4 2 2 4 2 3" xfId="6012"/>
    <cellStyle name="Standard 6 4 2 2 4 3" xfId="6013"/>
    <cellStyle name="Standard 6 4 2 2 4 3 2" xfId="6014"/>
    <cellStyle name="Standard 6 4 2 2 4 4" xfId="6015"/>
    <cellStyle name="Standard 6 4 2 2 5" xfId="6016"/>
    <cellStyle name="Standard 6 4 2 2 5 2" xfId="6017"/>
    <cellStyle name="Standard 6 4 2 2 5 2 2" xfId="6018"/>
    <cellStyle name="Standard 6 4 2 2 5 3" xfId="6019"/>
    <cellStyle name="Standard 6 4 2 2 6" xfId="6020"/>
    <cellStyle name="Standard 6 4 2 2 6 2" xfId="6021"/>
    <cellStyle name="Standard 6 4 2 2 7" xfId="6022"/>
    <cellStyle name="Standard 6 4 2 3" xfId="6023"/>
    <cellStyle name="Standard 6 4 2 3 2" xfId="6024"/>
    <cellStyle name="Standard 6 4 2 3 2 2" xfId="6025"/>
    <cellStyle name="Standard 6 4 2 3 2 2 2" xfId="6026"/>
    <cellStyle name="Standard 6 4 2 3 2 3" xfId="6027"/>
    <cellStyle name="Standard 6 4 2 3 3" xfId="6028"/>
    <cellStyle name="Standard 6 4 2 3 3 2" xfId="6029"/>
    <cellStyle name="Standard 6 4 2 3 4" xfId="6030"/>
    <cellStyle name="Standard 6 4 2 4" xfId="6031"/>
    <cellStyle name="Standard 6 4 2 4 2" xfId="6032"/>
    <cellStyle name="Standard 6 4 2 4 2 2" xfId="6033"/>
    <cellStyle name="Standard 6 4 2 4 2 2 2" xfId="6034"/>
    <cellStyle name="Standard 6 4 2 4 2 3" xfId="6035"/>
    <cellStyle name="Standard 6 4 2 4 3" xfId="6036"/>
    <cellStyle name="Standard 6 4 2 4 3 2" xfId="6037"/>
    <cellStyle name="Standard 6 4 2 4 4" xfId="6038"/>
    <cellStyle name="Standard 6 4 2 5" xfId="6039"/>
    <cellStyle name="Standard 6 4 2 5 2" xfId="6040"/>
    <cellStyle name="Standard 6 4 2 5 2 2" xfId="6041"/>
    <cellStyle name="Standard 6 4 2 5 2 2 2" xfId="6042"/>
    <cellStyle name="Standard 6 4 2 5 2 3" xfId="6043"/>
    <cellStyle name="Standard 6 4 2 5 3" xfId="6044"/>
    <cellStyle name="Standard 6 4 2 5 3 2" xfId="6045"/>
    <cellStyle name="Standard 6 4 2 5 4" xfId="6046"/>
    <cellStyle name="Standard 6 4 2 6" xfId="6047"/>
    <cellStyle name="Standard 6 4 2 6 2" xfId="6048"/>
    <cellStyle name="Standard 6 4 2 6 2 2" xfId="6049"/>
    <cellStyle name="Standard 6 4 2 6 3" xfId="6050"/>
    <cellStyle name="Standard 6 4 2 7" xfId="6051"/>
    <cellStyle name="Standard 6 4 2 7 2" xfId="6052"/>
    <cellStyle name="Standard 6 4 2 8" xfId="6053"/>
    <cellStyle name="Standard 6 4 3" xfId="6054"/>
    <cellStyle name="Standard 6 4 3 2" xfId="6055"/>
    <cellStyle name="Standard 6 4 3 2 2" xfId="6056"/>
    <cellStyle name="Standard 6 4 3 2 2 2" xfId="6057"/>
    <cellStyle name="Standard 6 4 3 2 2 2 2" xfId="6058"/>
    <cellStyle name="Standard 6 4 3 2 2 3" xfId="6059"/>
    <cellStyle name="Standard 6 4 3 2 3" xfId="6060"/>
    <cellStyle name="Standard 6 4 3 2 3 2" xfId="6061"/>
    <cellStyle name="Standard 6 4 3 2 4" xfId="6062"/>
    <cellStyle name="Standard 6 4 3 3" xfId="6063"/>
    <cellStyle name="Standard 6 4 3 3 2" xfId="6064"/>
    <cellStyle name="Standard 6 4 3 3 2 2" xfId="6065"/>
    <cellStyle name="Standard 6 4 3 3 2 2 2" xfId="6066"/>
    <cellStyle name="Standard 6 4 3 3 2 3" xfId="6067"/>
    <cellStyle name="Standard 6 4 3 3 3" xfId="6068"/>
    <cellStyle name="Standard 6 4 3 3 3 2" xfId="6069"/>
    <cellStyle name="Standard 6 4 3 3 4" xfId="6070"/>
    <cellStyle name="Standard 6 4 3 4" xfId="6071"/>
    <cellStyle name="Standard 6 4 3 4 2" xfId="6072"/>
    <cellStyle name="Standard 6 4 3 4 2 2" xfId="6073"/>
    <cellStyle name="Standard 6 4 3 4 2 2 2" xfId="6074"/>
    <cellStyle name="Standard 6 4 3 4 2 3" xfId="6075"/>
    <cellStyle name="Standard 6 4 3 4 3" xfId="6076"/>
    <cellStyle name="Standard 6 4 3 4 3 2" xfId="6077"/>
    <cellStyle name="Standard 6 4 3 4 4" xfId="6078"/>
    <cellStyle name="Standard 6 4 3 5" xfId="6079"/>
    <cellStyle name="Standard 6 4 3 5 2" xfId="6080"/>
    <cellStyle name="Standard 6 4 3 5 2 2" xfId="6081"/>
    <cellStyle name="Standard 6 4 3 5 3" xfId="6082"/>
    <cellStyle name="Standard 6 4 3 6" xfId="6083"/>
    <cellStyle name="Standard 6 4 3 6 2" xfId="6084"/>
    <cellStyle name="Standard 6 4 3 7" xfId="6085"/>
    <cellStyle name="Standard 6 4 4" xfId="6086"/>
    <cellStyle name="Standard 6 4 4 2" xfId="6087"/>
    <cellStyle name="Standard 6 4 4 2 2" xfId="6088"/>
    <cellStyle name="Standard 6 4 4 2 2 2" xfId="6089"/>
    <cellStyle name="Standard 6 4 4 2 2 2 2" xfId="6090"/>
    <cellStyle name="Standard 6 4 4 2 2 3" xfId="6091"/>
    <cellStyle name="Standard 6 4 4 2 3" xfId="6092"/>
    <cellStyle name="Standard 6 4 4 2 3 2" xfId="6093"/>
    <cellStyle name="Standard 6 4 4 2 4" xfId="6094"/>
    <cellStyle name="Standard 6 4 4 3" xfId="6095"/>
    <cellStyle name="Standard 6 4 4 3 2" xfId="6096"/>
    <cellStyle name="Standard 6 4 4 3 2 2" xfId="6097"/>
    <cellStyle name="Standard 6 4 4 3 2 2 2" xfId="6098"/>
    <cellStyle name="Standard 6 4 4 3 2 3" xfId="6099"/>
    <cellStyle name="Standard 6 4 4 3 3" xfId="6100"/>
    <cellStyle name="Standard 6 4 4 3 3 2" xfId="6101"/>
    <cellStyle name="Standard 6 4 4 3 4" xfId="6102"/>
    <cellStyle name="Standard 6 4 4 4" xfId="6103"/>
    <cellStyle name="Standard 6 4 4 4 2" xfId="6104"/>
    <cellStyle name="Standard 6 4 4 4 2 2" xfId="6105"/>
    <cellStyle name="Standard 6 4 4 4 2 2 2" xfId="6106"/>
    <cellStyle name="Standard 6 4 4 4 2 3" xfId="6107"/>
    <cellStyle name="Standard 6 4 4 4 3" xfId="6108"/>
    <cellStyle name="Standard 6 4 4 4 3 2" xfId="6109"/>
    <cellStyle name="Standard 6 4 4 4 4" xfId="6110"/>
    <cellStyle name="Standard 6 4 4 5" xfId="6111"/>
    <cellStyle name="Standard 6 4 4 5 2" xfId="6112"/>
    <cellStyle name="Standard 6 4 4 5 2 2" xfId="6113"/>
    <cellStyle name="Standard 6 4 4 5 3" xfId="6114"/>
    <cellStyle name="Standard 6 4 4 6" xfId="6115"/>
    <cellStyle name="Standard 6 4 4 6 2" xfId="6116"/>
    <cellStyle name="Standard 6 4 4 7" xfId="6117"/>
    <cellStyle name="Standard 6 4 5" xfId="6118"/>
    <cellStyle name="Standard 6 4 5 2" xfId="6119"/>
    <cellStyle name="Standard 6 4 5 2 2" xfId="6120"/>
    <cellStyle name="Standard 6 4 5 2 2 2" xfId="6121"/>
    <cellStyle name="Standard 6 4 5 2 3" xfId="6122"/>
    <cellStyle name="Standard 6 4 5 3" xfId="6123"/>
    <cellStyle name="Standard 6 4 5 3 2" xfId="6124"/>
    <cellStyle name="Standard 6 4 5 4" xfId="6125"/>
    <cellStyle name="Standard 6 4 6" xfId="6126"/>
    <cellStyle name="Standard 6 4 6 2" xfId="6127"/>
    <cellStyle name="Standard 6 4 6 2 2" xfId="6128"/>
    <cellStyle name="Standard 6 4 6 2 2 2" xfId="6129"/>
    <cellStyle name="Standard 6 4 6 2 3" xfId="6130"/>
    <cellStyle name="Standard 6 4 6 3" xfId="6131"/>
    <cellStyle name="Standard 6 4 6 3 2" xfId="6132"/>
    <cellStyle name="Standard 6 4 6 4" xfId="6133"/>
    <cellStyle name="Standard 6 4 7" xfId="6134"/>
    <cellStyle name="Standard 6 4 7 2" xfId="6135"/>
    <cellStyle name="Standard 6 4 7 2 2" xfId="6136"/>
    <cellStyle name="Standard 6 4 7 2 2 2" xfId="6137"/>
    <cellStyle name="Standard 6 4 7 2 3" xfId="6138"/>
    <cellStyle name="Standard 6 4 7 3" xfId="6139"/>
    <cellStyle name="Standard 6 4 7 3 2" xfId="6140"/>
    <cellStyle name="Standard 6 4 7 4" xfId="6141"/>
    <cellStyle name="Standard 6 4 8" xfId="6142"/>
    <cellStyle name="Standard 6 4 8 2" xfId="6143"/>
    <cellStyle name="Standard 6 4 8 2 2" xfId="6144"/>
    <cellStyle name="Standard 6 4 8 3" xfId="6145"/>
    <cellStyle name="Standard 6 4 9" xfId="6146"/>
    <cellStyle name="Standard 6 4 9 2" xfId="6147"/>
    <cellStyle name="Standard 6 5" xfId="6148"/>
    <cellStyle name="Standard 6 5 2" xfId="6149"/>
    <cellStyle name="Standard 6 5 2 2" xfId="6150"/>
    <cellStyle name="Standard 6 5 2 2 2" xfId="6151"/>
    <cellStyle name="Standard 6 5 2 2 2 2" xfId="6152"/>
    <cellStyle name="Standard 6 5 2 2 2 2 2" xfId="6153"/>
    <cellStyle name="Standard 6 5 2 2 2 3" xfId="6154"/>
    <cellStyle name="Standard 6 5 2 2 3" xfId="6155"/>
    <cellStyle name="Standard 6 5 2 2 3 2" xfId="6156"/>
    <cellStyle name="Standard 6 5 2 2 4" xfId="6157"/>
    <cellStyle name="Standard 6 5 2 3" xfId="6158"/>
    <cellStyle name="Standard 6 5 2 3 2" xfId="6159"/>
    <cellStyle name="Standard 6 5 2 3 2 2" xfId="6160"/>
    <cellStyle name="Standard 6 5 2 3 2 2 2" xfId="6161"/>
    <cellStyle name="Standard 6 5 2 3 2 3" xfId="6162"/>
    <cellStyle name="Standard 6 5 2 3 3" xfId="6163"/>
    <cellStyle name="Standard 6 5 2 3 3 2" xfId="6164"/>
    <cellStyle name="Standard 6 5 2 3 4" xfId="6165"/>
    <cellStyle name="Standard 6 5 2 4" xfId="6166"/>
    <cellStyle name="Standard 6 5 2 4 2" xfId="6167"/>
    <cellStyle name="Standard 6 5 2 4 2 2" xfId="6168"/>
    <cellStyle name="Standard 6 5 2 4 2 2 2" xfId="6169"/>
    <cellStyle name="Standard 6 5 2 4 2 3" xfId="6170"/>
    <cellStyle name="Standard 6 5 2 4 3" xfId="6171"/>
    <cellStyle name="Standard 6 5 2 4 3 2" xfId="6172"/>
    <cellStyle name="Standard 6 5 2 4 4" xfId="6173"/>
    <cellStyle name="Standard 6 5 2 5" xfId="6174"/>
    <cellStyle name="Standard 6 5 2 5 2" xfId="6175"/>
    <cellStyle name="Standard 6 5 2 5 2 2" xfId="6176"/>
    <cellStyle name="Standard 6 5 2 5 3" xfId="6177"/>
    <cellStyle name="Standard 6 5 2 6" xfId="6178"/>
    <cellStyle name="Standard 6 5 2 6 2" xfId="6179"/>
    <cellStyle name="Standard 6 5 2 7" xfId="6180"/>
    <cellStyle name="Standard 6 5 3" xfId="6181"/>
    <cellStyle name="Standard 6 5 3 2" xfId="6182"/>
    <cellStyle name="Standard 6 5 3 2 2" xfId="6183"/>
    <cellStyle name="Standard 6 5 3 2 2 2" xfId="6184"/>
    <cellStyle name="Standard 6 5 3 2 3" xfId="6185"/>
    <cellStyle name="Standard 6 5 3 3" xfId="6186"/>
    <cellStyle name="Standard 6 5 3 3 2" xfId="6187"/>
    <cellStyle name="Standard 6 5 3 4" xfId="6188"/>
    <cellStyle name="Standard 6 5 4" xfId="6189"/>
    <cellStyle name="Standard 6 5 4 2" xfId="6190"/>
    <cellStyle name="Standard 6 5 4 2 2" xfId="6191"/>
    <cellStyle name="Standard 6 5 4 2 2 2" xfId="6192"/>
    <cellStyle name="Standard 6 5 4 2 3" xfId="6193"/>
    <cellStyle name="Standard 6 5 4 3" xfId="6194"/>
    <cellStyle name="Standard 6 5 4 3 2" xfId="6195"/>
    <cellStyle name="Standard 6 5 4 4" xfId="6196"/>
    <cellStyle name="Standard 6 5 5" xfId="6197"/>
    <cellStyle name="Standard 6 5 5 2" xfId="6198"/>
    <cellStyle name="Standard 6 5 5 2 2" xfId="6199"/>
    <cellStyle name="Standard 6 5 5 2 2 2" xfId="6200"/>
    <cellStyle name="Standard 6 5 5 2 3" xfId="6201"/>
    <cellStyle name="Standard 6 5 5 3" xfId="6202"/>
    <cellStyle name="Standard 6 5 5 3 2" xfId="6203"/>
    <cellStyle name="Standard 6 5 5 4" xfId="6204"/>
    <cellStyle name="Standard 6 5 6" xfId="6205"/>
    <cellStyle name="Standard 6 5 6 2" xfId="6206"/>
    <cellStyle name="Standard 6 5 6 2 2" xfId="6207"/>
    <cellStyle name="Standard 6 5 6 3" xfId="6208"/>
    <cellStyle name="Standard 6 5 7" xfId="6209"/>
    <cellStyle name="Standard 6 5 7 2" xfId="6210"/>
    <cellStyle name="Standard 6 5 8" xfId="6211"/>
    <cellStyle name="Standard 6 6" xfId="6212"/>
    <cellStyle name="Standard 6 6 2" xfId="6213"/>
    <cellStyle name="Standard 6 6 2 2" xfId="6214"/>
    <cellStyle name="Standard 6 6 2 2 2" xfId="6215"/>
    <cellStyle name="Standard 6 6 2 2 2 2" xfId="6216"/>
    <cellStyle name="Standard 6 6 2 2 3" xfId="6217"/>
    <cellStyle name="Standard 6 6 2 3" xfId="6218"/>
    <cellStyle name="Standard 6 6 2 3 2" xfId="6219"/>
    <cellStyle name="Standard 6 6 2 4" xfId="6220"/>
    <cellStyle name="Standard 6 6 3" xfId="6221"/>
    <cellStyle name="Standard 6 6 3 2" xfId="6222"/>
    <cellStyle name="Standard 6 6 3 2 2" xfId="6223"/>
    <cellStyle name="Standard 6 6 3 2 2 2" xfId="6224"/>
    <cellStyle name="Standard 6 6 3 2 3" xfId="6225"/>
    <cellStyle name="Standard 6 6 3 3" xfId="6226"/>
    <cellStyle name="Standard 6 6 3 3 2" xfId="6227"/>
    <cellStyle name="Standard 6 6 3 4" xfId="6228"/>
    <cellStyle name="Standard 6 6 4" xfId="6229"/>
    <cellStyle name="Standard 6 6 4 2" xfId="6230"/>
    <cellStyle name="Standard 6 6 4 2 2" xfId="6231"/>
    <cellStyle name="Standard 6 6 4 2 2 2" xfId="6232"/>
    <cellStyle name="Standard 6 6 4 2 3" xfId="6233"/>
    <cellStyle name="Standard 6 6 4 3" xfId="6234"/>
    <cellStyle name="Standard 6 6 4 3 2" xfId="6235"/>
    <cellStyle name="Standard 6 6 4 4" xfId="6236"/>
    <cellStyle name="Standard 6 6 5" xfId="6237"/>
    <cellStyle name="Standard 6 6 5 2" xfId="6238"/>
    <cellStyle name="Standard 6 6 5 2 2" xfId="6239"/>
    <cellStyle name="Standard 6 6 5 3" xfId="6240"/>
    <cellStyle name="Standard 6 6 6" xfId="6241"/>
    <cellStyle name="Standard 6 6 6 2" xfId="6242"/>
    <cellStyle name="Standard 6 6 7" xfId="6243"/>
    <cellStyle name="Standard 6 7" xfId="6244"/>
    <cellStyle name="Standard 6 7 2" xfId="6245"/>
    <cellStyle name="Standard 6 7 2 2" xfId="6246"/>
    <cellStyle name="Standard 6 7 2 2 2" xfId="6247"/>
    <cellStyle name="Standard 6 7 2 2 2 2" xfId="6248"/>
    <cellStyle name="Standard 6 7 2 2 3" xfId="6249"/>
    <cellStyle name="Standard 6 7 2 3" xfId="6250"/>
    <cellStyle name="Standard 6 7 2 3 2" xfId="6251"/>
    <cellStyle name="Standard 6 7 2 4" xfId="6252"/>
    <cellStyle name="Standard 6 7 3" xfId="6253"/>
    <cellStyle name="Standard 6 7 3 2" xfId="6254"/>
    <cellStyle name="Standard 6 7 3 2 2" xfId="6255"/>
    <cellStyle name="Standard 6 7 3 2 2 2" xfId="6256"/>
    <cellStyle name="Standard 6 7 3 2 3" xfId="6257"/>
    <cellStyle name="Standard 6 7 3 3" xfId="6258"/>
    <cellStyle name="Standard 6 7 3 3 2" xfId="6259"/>
    <cellStyle name="Standard 6 7 3 4" xfId="6260"/>
    <cellStyle name="Standard 6 7 4" xfId="6261"/>
    <cellStyle name="Standard 6 7 4 2" xfId="6262"/>
    <cellStyle name="Standard 6 7 4 2 2" xfId="6263"/>
    <cellStyle name="Standard 6 7 4 2 2 2" xfId="6264"/>
    <cellStyle name="Standard 6 7 4 2 3" xfId="6265"/>
    <cellStyle name="Standard 6 7 4 3" xfId="6266"/>
    <cellStyle name="Standard 6 7 4 3 2" xfId="6267"/>
    <cellStyle name="Standard 6 7 4 4" xfId="6268"/>
    <cellStyle name="Standard 6 7 5" xfId="6269"/>
    <cellStyle name="Standard 6 7 5 2" xfId="6270"/>
    <cellStyle name="Standard 6 7 5 2 2" xfId="6271"/>
    <cellStyle name="Standard 6 7 5 3" xfId="6272"/>
    <cellStyle name="Standard 6 7 6" xfId="6273"/>
    <cellStyle name="Standard 6 7 6 2" xfId="6274"/>
    <cellStyle name="Standard 6 7 7" xfId="6275"/>
    <cellStyle name="Standard 6 8" xfId="6276"/>
    <cellStyle name="Standard 6 8 2" xfId="6277"/>
    <cellStyle name="Standard 6 8 2 2" xfId="6278"/>
    <cellStyle name="Standard 6 8 2 2 2" xfId="6279"/>
    <cellStyle name="Standard 6 8 2 3" xfId="6280"/>
    <cellStyle name="Standard 6 8 3" xfId="6281"/>
    <cellStyle name="Standard 6 8 3 2" xfId="6282"/>
    <cellStyle name="Standard 6 8 4" xfId="6283"/>
    <cellStyle name="Standard 6 9" xfId="6284"/>
    <cellStyle name="Standard 6 9 2" xfId="6285"/>
    <cellStyle name="Standard 6 9 2 2" xfId="6286"/>
    <cellStyle name="Standard 6 9 2 2 2" xfId="6287"/>
    <cellStyle name="Standard 6 9 2 3" xfId="6288"/>
    <cellStyle name="Standard 6 9 3" xfId="6289"/>
    <cellStyle name="Standard 6 9 3 2" xfId="6290"/>
    <cellStyle name="Standard 6 9 4" xfId="6291"/>
    <cellStyle name="Standard 7" xfId="6292"/>
    <cellStyle name="Standard 7 10" xfId="6293"/>
    <cellStyle name="Standard 7 10 2" xfId="6294"/>
    <cellStyle name="Standard 7 10 2 2" xfId="6295"/>
    <cellStyle name="Standard 7 10 3" xfId="6296"/>
    <cellStyle name="Standard 7 11" xfId="6297"/>
    <cellStyle name="Standard 7 11 2" xfId="6298"/>
    <cellStyle name="Standard 7 12" xfId="6299"/>
    <cellStyle name="Standard 7 2" xfId="6300"/>
    <cellStyle name="Standard 7 2 10" xfId="6301"/>
    <cellStyle name="Standard 7 2 10 2" xfId="6302"/>
    <cellStyle name="Standard 7 2 11" xfId="6303"/>
    <cellStyle name="Standard 7 2 2" xfId="6304"/>
    <cellStyle name="Standard 7 2 2 10" xfId="6305"/>
    <cellStyle name="Standard 7 2 2 2" xfId="6306"/>
    <cellStyle name="Standard 7 2 2 2 2" xfId="6307"/>
    <cellStyle name="Standard 7 2 2 2 2 2" xfId="6308"/>
    <cellStyle name="Standard 7 2 2 2 2 2 2" xfId="6309"/>
    <cellStyle name="Standard 7 2 2 2 2 2 2 2" xfId="6310"/>
    <cellStyle name="Standard 7 2 2 2 2 2 3" xfId="6311"/>
    <cellStyle name="Standard 7 2 2 2 2 3" xfId="6312"/>
    <cellStyle name="Standard 7 2 2 2 2 3 2" xfId="6313"/>
    <cellStyle name="Standard 7 2 2 2 2 4" xfId="6314"/>
    <cellStyle name="Standard 7 2 2 2 3" xfId="6315"/>
    <cellStyle name="Standard 7 2 2 2 3 2" xfId="6316"/>
    <cellStyle name="Standard 7 2 2 2 3 2 2" xfId="6317"/>
    <cellStyle name="Standard 7 2 2 2 3 2 2 2" xfId="6318"/>
    <cellStyle name="Standard 7 2 2 2 3 2 3" xfId="6319"/>
    <cellStyle name="Standard 7 2 2 2 3 3" xfId="6320"/>
    <cellStyle name="Standard 7 2 2 2 3 3 2" xfId="6321"/>
    <cellStyle name="Standard 7 2 2 2 3 4" xfId="6322"/>
    <cellStyle name="Standard 7 2 2 2 4" xfId="6323"/>
    <cellStyle name="Standard 7 2 2 2 4 2" xfId="6324"/>
    <cellStyle name="Standard 7 2 2 2 4 2 2" xfId="6325"/>
    <cellStyle name="Standard 7 2 2 2 4 2 2 2" xfId="6326"/>
    <cellStyle name="Standard 7 2 2 2 4 2 3" xfId="6327"/>
    <cellStyle name="Standard 7 2 2 2 4 3" xfId="6328"/>
    <cellStyle name="Standard 7 2 2 2 4 3 2" xfId="6329"/>
    <cellStyle name="Standard 7 2 2 2 4 4" xfId="6330"/>
    <cellStyle name="Standard 7 2 2 2 5" xfId="6331"/>
    <cellStyle name="Standard 7 2 2 2 5 2" xfId="6332"/>
    <cellStyle name="Standard 7 2 2 2 5 2 2" xfId="6333"/>
    <cellStyle name="Standard 7 2 2 2 5 3" xfId="6334"/>
    <cellStyle name="Standard 7 2 2 2 6" xfId="6335"/>
    <cellStyle name="Standard 7 2 2 2 6 2" xfId="6336"/>
    <cellStyle name="Standard 7 2 2 2 7" xfId="6337"/>
    <cellStyle name="Standard 7 2 2 3" xfId="6338"/>
    <cellStyle name="Standard 7 2 2 3 2" xfId="6339"/>
    <cellStyle name="Standard 7 2 2 3 2 2" xfId="6340"/>
    <cellStyle name="Standard 7 2 2 3 2 2 2" xfId="6341"/>
    <cellStyle name="Standard 7 2 2 3 2 2 2 2" xfId="6342"/>
    <cellStyle name="Standard 7 2 2 3 2 2 3" xfId="6343"/>
    <cellStyle name="Standard 7 2 2 3 2 3" xfId="6344"/>
    <cellStyle name="Standard 7 2 2 3 2 3 2" xfId="6345"/>
    <cellStyle name="Standard 7 2 2 3 2 4" xfId="6346"/>
    <cellStyle name="Standard 7 2 2 3 3" xfId="6347"/>
    <cellStyle name="Standard 7 2 2 3 3 2" xfId="6348"/>
    <cellStyle name="Standard 7 2 2 3 3 2 2" xfId="6349"/>
    <cellStyle name="Standard 7 2 2 3 3 2 2 2" xfId="6350"/>
    <cellStyle name="Standard 7 2 2 3 3 2 3" xfId="6351"/>
    <cellStyle name="Standard 7 2 2 3 3 3" xfId="6352"/>
    <cellStyle name="Standard 7 2 2 3 3 3 2" xfId="6353"/>
    <cellStyle name="Standard 7 2 2 3 3 4" xfId="6354"/>
    <cellStyle name="Standard 7 2 2 3 4" xfId="6355"/>
    <cellStyle name="Standard 7 2 2 3 4 2" xfId="6356"/>
    <cellStyle name="Standard 7 2 2 3 4 2 2" xfId="6357"/>
    <cellStyle name="Standard 7 2 2 3 4 2 2 2" xfId="6358"/>
    <cellStyle name="Standard 7 2 2 3 4 2 3" xfId="6359"/>
    <cellStyle name="Standard 7 2 2 3 4 3" xfId="6360"/>
    <cellStyle name="Standard 7 2 2 3 4 3 2" xfId="6361"/>
    <cellStyle name="Standard 7 2 2 3 4 4" xfId="6362"/>
    <cellStyle name="Standard 7 2 2 3 5" xfId="6363"/>
    <cellStyle name="Standard 7 2 2 3 5 2" xfId="6364"/>
    <cellStyle name="Standard 7 2 2 3 5 2 2" xfId="6365"/>
    <cellStyle name="Standard 7 2 2 3 5 3" xfId="6366"/>
    <cellStyle name="Standard 7 2 2 3 6" xfId="6367"/>
    <cellStyle name="Standard 7 2 2 3 6 2" xfId="6368"/>
    <cellStyle name="Standard 7 2 2 3 7" xfId="6369"/>
    <cellStyle name="Standard 7 2 2 4" xfId="6370"/>
    <cellStyle name="Standard 7 2 2 4 2" xfId="6371"/>
    <cellStyle name="Standard 7 2 2 4 2 2" xfId="6372"/>
    <cellStyle name="Standard 7 2 2 4 2 2 2" xfId="6373"/>
    <cellStyle name="Standard 7 2 2 4 2 2 2 2" xfId="6374"/>
    <cellStyle name="Standard 7 2 2 4 2 2 3" xfId="6375"/>
    <cellStyle name="Standard 7 2 2 4 2 3" xfId="6376"/>
    <cellStyle name="Standard 7 2 2 4 2 3 2" xfId="6377"/>
    <cellStyle name="Standard 7 2 2 4 2 4" xfId="6378"/>
    <cellStyle name="Standard 7 2 2 4 3" xfId="6379"/>
    <cellStyle name="Standard 7 2 2 4 3 2" xfId="6380"/>
    <cellStyle name="Standard 7 2 2 4 3 2 2" xfId="6381"/>
    <cellStyle name="Standard 7 2 2 4 3 2 2 2" xfId="6382"/>
    <cellStyle name="Standard 7 2 2 4 3 2 3" xfId="6383"/>
    <cellStyle name="Standard 7 2 2 4 3 3" xfId="6384"/>
    <cellStyle name="Standard 7 2 2 4 3 3 2" xfId="6385"/>
    <cellStyle name="Standard 7 2 2 4 3 4" xfId="6386"/>
    <cellStyle name="Standard 7 2 2 4 4" xfId="6387"/>
    <cellStyle name="Standard 7 2 2 4 4 2" xfId="6388"/>
    <cellStyle name="Standard 7 2 2 4 4 2 2" xfId="6389"/>
    <cellStyle name="Standard 7 2 2 4 4 2 2 2" xfId="6390"/>
    <cellStyle name="Standard 7 2 2 4 4 2 3" xfId="6391"/>
    <cellStyle name="Standard 7 2 2 4 4 3" xfId="6392"/>
    <cellStyle name="Standard 7 2 2 4 4 3 2" xfId="6393"/>
    <cellStyle name="Standard 7 2 2 4 4 4" xfId="6394"/>
    <cellStyle name="Standard 7 2 2 4 5" xfId="6395"/>
    <cellStyle name="Standard 7 2 2 4 5 2" xfId="6396"/>
    <cellStyle name="Standard 7 2 2 4 5 2 2" xfId="6397"/>
    <cellStyle name="Standard 7 2 2 4 5 3" xfId="6398"/>
    <cellStyle name="Standard 7 2 2 4 6" xfId="6399"/>
    <cellStyle name="Standard 7 2 2 4 6 2" xfId="6400"/>
    <cellStyle name="Standard 7 2 2 4 7" xfId="6401"/>
    <cellStyle name="Standard 7 2 2 5" xfId="6402"/>
    <cellStyle name="Standard 7 2 2 5 2" xfId="6403"/>
    <cellStyle name="Standard 7 2 2 5 2 2" xfId="6404"/>
    <cellStyle name="Standard 7 2 2 5 2 2 2" xfId="6405"/>
    <cellStyle name="Standard 7 2 2 5 2 3" xfId="6406"/>
    <cellStyle name="Standard 7 2 2 5 3" xfId="6407"/>
    <cellStyle name="Standard 7 2 2 5 3 2" xfId="6408"/>
    <cellStyle name="Standard 7 2 2 5 4" xfId="6409"/>
    <cellStyle name="Standard 7 2 2 6" xfId="6410"/>
    <cellStyle name="Standard 7 2 2 6 2" xfId="6411"/>
    <cellStyle name="Standard 7 2 2 6 2 2" xfId="6412"/>
    <cellStyle name="Standard 7 2 2 6 2 2 2" xfId="6413"/>
    <cellStyle name="Standard 7 2 2 6 2 3" xfId="6414"/>
    <cellStyle name="Standard 7 2 2 6 3" xfId="6415"/>
    <cellStyle name="Standard 7 2 2 6 3 2" xfId="6416"/>
    <cellStyle name="Standard 7 2 2 6 4" xfId="6417"/>
    <cellStyle name="Standard 7 2 2 7" xfId="6418"/>
    <cellStyle name="Standard 7 2 2 7 2" xfId="6419"/>
    <cellStyle name="Standard 7 2 2 7 2 2" xfId="6420"/>
    <cellStyle name="Standard 7 2 2 7 2 2 2" xfId="6421"/>
    <cellStyle name="Standard 7 2 2 7 2 3" xfId="6422"/>
    <cellStyle name="Standard 7 2 2 7 3" xfId="6423"/>
    <cellStyle name="Standard 7 2 2 7 3 2" xfId="6424"/>
    <cellStyle name="Standard 7 2 2 7 4" xfId="6425"/>
    <cellStyle name="Standard 7 2 2 8" xfId="6426"/>
    <cellStyle name="Standard 7 2 2 8 2" xfId="6427"/>
    <cellStyle name="Standard 7 2 2 8 2 2" xfId="6428"/>
    <cellStyle name="Standard 7 2 2 8 3" xfId="6429"/>
    <cellStyle name="Standard 7 2 2 9" xfId="6430"/>
    <cellStyle name="Standard 7 2 2 9 2" xfId="6431"/>
    <cellStyle name="Standard 7 2 3" xfId="6432"/>
    <cellStyle name="Standard 7 2 3 2" xfId="6433"/>
    <cellStyle name="Standard 7 2 3 2 2" xfId="6434"/>
    <cellStyle name="Standard 7 2 3 2 2 2" xfId="6435"/>
    <cellStyle name="Standard 7 2 3 2 2 2 2" xfId="6436"/>
    <cellStyle name="Standard 7 2 3 2 2 3" xfId="6437"/>
    <cellStyle name="Standard 7 2 3 2 3" xfId="6438"/>
    <cellStyle name="Standard 7 2 3 2 3 2" xfId="6439"/>
    <cellStyle name="Standard 7 2 3 2 4" xfId="6440"/>
    <cellStyle name="Standard 7 2 3 3" xfId="6441"/>
    <cellStyle name="Standard 7 2 3 3 2" xfId="6442"/>
    <cellStyle name="Standard 7 2 3 3 2 2" xfId="6443"/>
    <cellStyle name="Standard 7 2 3 3 2 2 2" xfId="6444"/>
    <cellStyle name="Standard 7 2 3 3 2 3" xfId="6445"/>
    <cellStyle name="Standard 7 2 3 3 3" xfId="6446"/>
    <cellStyle name="Standard 7 2 3 3 3 2" xfId="6447"/>
    <cellStyle name="Standard 7 2 3 3 4" xfId="6448"/>
    <cellStyle name="Standard 7 2 3 4" xfId="6449"/>
    <cellStyle name="Standard 7 2 3 4 2" xfId="6450"/>
    <cellStyle name="Standard 7 2 3 4 2 2" xfId="6451"/>
    <cellStyle name="Standard 7 2 3 4 2 2 2" xfId="6452"/>
    <cellStyle name="Standard 7 2 3 4 2 3" xfId="6453"/>
    <cellStyle name="Standard 7 2 3 4 3" xfId="6454"/>
    <cellStyle name="Standard 7 2 3 4 3 2" xfId="6455"/>
    <cellStyle name="Standard 7 2 3 4 4" xfId="6456"/>
    <cellStyle name="Standard 7 2 3 5" xfId="6457"/>
    <cellStyle name="Standard 7 2 3 5 2" xfId="6458"/>
    <cellStyle name="Standard 7 2 3 5 2 2" xfId="6459"/>
    <cellStyle name="Standard 7 2 3 5 3" xfId="6460"/>
    <cellStyle name="Standard 7 2 3 6" xfId="6461"/>
    <cellStyle name="Standard 7 2 3 6 2" xfId="6462"/>
    <cellStyle name="Standard 7 2 3 7" xfId="6463"/>
    <cellStyle name="Standard 7 2 4" xfId="6464"/>
    <cellStyle name="Standard 7 2 4 2" xfId="6465"/>
    <cellStyle name="Standard 7 2 4 2 2" xfId="6466"/>
    <cellStyle name="Standard 7 2 4 2 2 2" xfId="6467"/>
    <cellStyle name="Standard 7 2 4 2 2 2 2" xfId="6468"/>
    <cellStyle name="Standard 7 2 4 2 2 3" xfId="6469"/>
    <cellStyle name="Standard 7 2 4 2 3" xfId="6470"/>
    <cellStyle name="Standard 7 2 4 2 3 2" xfId="6471"/>
    <cellStyle name="Standard 7 2 4 2 4" xfId="6472"/>
    <cellStyle name="Standard 7 2 4 3" xfId="6473"/>
    <cellStyle name="Standard 7 2 4 3 2" xfId="6474"/>
    <cellStyle name="Standard 7 2 4 3 2 2" xfId="6475"/>
    <cellStyle name="Standard 7 2 4 3 2 2 2" xfId="6476"/>
    <cellStyle name="Standard 7 2 4 3 2 3" xfId="6477"/>
    <cellStyle name="Standard 7 2 4 3 3" xfId="6478"/>
    <cellStyle name="Standard 7 2 4 3 3 2" xfId="6479"/>
    <cellStyle name="Standard 7 2 4 3 4" xfId="6480"/>
    <cellStyle name="Standard 7 2 4 4" xfId="6481"/>
    <cellStyle name="Standard 7 2 4 4 2" xfId="6482"/>
    <cellStyle name="Standard 7 2 4 4 2 2" xfId="6483"/>
    <cellStyle name="Standard 7 2 4 4 2 2 2" xfId="6484"/>
    <cellStyle name="Standard 7 2 4 4 2 3" xfId="6485"/>
    <cellStyle name="Standard 7 2 4 4 3" xfId="6486"/>
    <cellStyle name="Standard 7 2 4 4 3 2" xfId="6487"/>
    <cellStyle name="Standard 7 2 4 4 4" xfId="6488"/>
    <cellStyle name="Standard 7 2 4 5" xfId="6489"/>
    <cellStyle name="Standard 7 2 4 5 2" xfId="6490"/>
    <cellStyle name="Standard 7 2 4 5 2 2" xfId="6491"/>
    <cellStyle name="Standard 7 2 4 5 3" xfId="6492"/>
    <cellStyle name="Standard 7 2 4 6" xfId="6493"/>
    <cellStyle name="Standard 7 2 4 6 2" xfId="6494"/>
    <cellStyle name="Standard 7 2 4 7" xfId="6495"/>
    <cellStyle name="Standard 7 2 5" xfId="6496"/>
    <cellStyle name="Standard 7 2 5 2" xfId="6497"/>
    <cellStyle name="Standard 7 2 5 2 2" xfId="6498"/>
    <cellStyle name="Standard 7 2 5 2 2 2" xfId="6499"/>
    <cellStyle name="Standard 7 2 5 2 2 2 2" xfId="6500"/>
    <cellStyle name="Standard 7 2 5 2 2 3" xfId="6501"/>
    <cellStyle name="Standard 7 2 5 2 3" xfId="6502"/>
    <cellStyle name="Standard 7 2 5 2 3 2" xfId="6503"/>
    <cellStyle name="Standard 7 2 5 2 4" xfId="6504"/>
    <cellStyle name="Standard 7 2 5 3" xfId="6505"/>
    <cellStyle name="Standard 7 2 5 3 2" xfId="6506"/>
    <cellStyle name="Standard 7 2 5 3 2 2" xfId="6507"/>
    <cellStyle name="Standard 7 2 5 3 2 2 2" xfId="6508"/>
    <cellStyle name="Standard 7 2 5 3 2 3" xfId="6509"/>
    <cellStyle name="Standard 7 2 5 3 3" xfId="6510"/>
    <cellStyle name="Standard 7 2 5 3 3 2" xfId="6511"/>
    <cellStyle name="Standard 7 2 5 3 4" xfId="6512"/>
    <cellStyle name="Standard 7 2 5 4" xfId="6513"/>
    <cellStyle name="Standard 7 2 5 4 2" xfId="6514"/>
    <cellStyle name="Standard 7 2 5 4 2 2" xfId="6515"/>
    <cellStyle name="Standard 7 2 5 4 2 2 2" xfId="6516"/>
    <cellStyle name="Standard 7 2 5 4 2 3" xfId="6517"/>
    <cellStyle name="Standard 7 2 5 4 3" xfId="6518"/>
    <cellStyle name="Standard 7 2 5 4 3 2" xfId="6519"/>
    <cellStyle name="Standard 7 2 5 4 4" xfId="6520"/>
    <cellStyle name="Standard 7 2 5 5" xfId="6521"/>
    <cellStyle name="Standard 7 2 5 5 2" xfId="6522"/>
    <cellStyle name="Standard 7 2 5 5 2 2" xfId="6523"/>
    <cellStyle name="Standard 7 2 5 5 3" xfId="6524"/>
    <cellStyle name="Standard 7 2 5 6" xfId="6525"/>
    <cellStyle name="Standard 7 2 5 6 2" xfId="6526"/>
    <cellStyle name="Standard 7 2 5 7" xfId="6527"/>
    <cellStyle name="Standard 7 2 6" xfId="6528"/>
    <cellStyle name="Standard 7 2 6 2" xfId="6529"/>
    <cellStyle name="Standard 7 2 6 2 2" xfId="6530"/>
    <cellStyle name="Standard 7 2 6 2 2 2" xfId="6531"/>
    <cellStyle name="Standard 7 2 6 2 3" xfId="6532"/>
    <cellStyle name="Standard 7 2 6 3" xfId="6533"/>
    <cellStyle name="Standard 7 2 6 3 2" xfId="6534"/>
    <cellStyle name="Standard 7 2 6 4" xfId="6535"/>
    <cellStyle name="Standard 7 2 7" xfId="6536"/>
    <cellStyle name="Standard 7 2 7 2" xfId="6537"/>
    <cellStyle name="Standard 7 2 7 2 2" xfId="6538"/>
    <cellStyle name="Standard 7 2 7 2 2 2" xfId="6539"/>
    <cellStyle name="Standard 7 2 7 2 3" xfId="6540"/>
    <cellStyle name="Standard 7 2 7 3" xfId="6541"/>
    <cellStyle name="Standard 7 2 7 3 2" xfId="6542"/>
    <cellStyle name="Standard 7 2 7 4" xfId="6543"/>
    <cellStyle name="Standard 7 2 8" xfId="6544"/>
    <cellStyle name="Standard 7 2 8 2" xfId="6545"/>
    <cellStyle name="Standard 7 2 8 2 2" xfId="6546"/>
    <cellStyle name="Standard 7 2 8 2 2 2" xfId="6547"/>
    <cellStyle name="Standard 7 2 8 2 3" xfId="6548"/>
    <cellStyle name="Standard 7 2 8 3" xfId="6549"/>
    <cellStyle name="Standard 7 2 8 3 2" xfId="6550"/>
    <cellStyle name="Standard 7 2 8 4" xfId="6551"/>
    <cellStyle name="Standard 7 2 9" xfId="6552"/>
    <cellStyle name="Standard 7 2 9 2" xfId="6553"/>
    <cellStyle name="Standard 7 2 9 2 2" xfId="6554"/>
    <cellStyle name="Standard 7 2 9 3" xfId="6555"/>
    <cellStyle name="Standard 7 3" xfId="6556"/>
    <cellStyle name="Standard 7 3 10" xfId="6557"/>
    <cellStyle name="Standard 7 3 2" xfId="6558"/>
    <cellStyle name="Standard 7 3 2 2" xfId="6559"/>
    <cellStyle name="Standard 7 3 2 2 2" xfId="6560"/>
    <cellStyle name="Standard 7 3 2 2 2 2" xfId="6561"/>
    <cellStyle name="Standard 7 3 2 2 2 2 2" xfId="6562"/>
    <cellStyle name="Standard 7 3 2 2 2 3" xfId="6563"/>
    <cellStyle name="Standard 7 3 2 2 3" xfId="6564"/>
    <cellStyle name="Standard 7 3 2 2 3 2" xfId="6565"/>
    <cellStyle name="Standard 7 3 2 2 4" xfId="6566"/>
    <cellStyle name="Standard 7 3 2 3" xfId="6567"/>
    <cellStyle name="Standard 7 3 2 3 2" xfId="6568"/>
    <cellStyle name="Standard 7 3 2 3 2 2" xfId="6569"/>
    <cellStyle name="Standard 7 3 2 3 2 2 2" xfId="6570"/>
    <cellStyle name="Standard 7 3 2 3 2 3" xfId="6571"/>
    <cellStyle name="Standard 7 3 2 3 3" xfId="6572"/>
    <cellStyle name="Standard 7 3 2 3 3 2" xfId="6573"/>
    <cellStyle name="Standard 7 3 2 3 4" xfId="6574"/>
    <cellStyle name="Standard 7 3 2 4" xfId="6575"/>
    <cellStyle name="Standard 7 3 2 4 2" xfId="6576"/>
    <cellStyle name="Standard 7 3 2 4 2 2" xfId="6577"/>
    <cellStyle name="Standard 7 3 2 4 2 2 2" xfId="6578"/>
    <cellStyle name="Standard 7 3 2 4 2 3" xfId="6579"/>
    <cellStyle name="Standard 7 3 2 4 3" xfId="6580"/>
    <cellStyle name="Standard 7 3 2 4 3 2" xfId="6581"/>
    <cellStyle name="Standard 7 3 2 4 4" xfId="6582"/>
    <cellStyle name="Standard 7 3 2 5" xfId="6583"/>
    <cellStyle name="Standard 7 3 2 5 2" xfId="6584"/>
    <cellStyle name="Standard 7 3 2 5 2 2" xfId="6585"/>
    <cellStyle name="Standard 7 3 2 5 3" xfId="6586"/>
    <cellStyle name="Standard 7 3 2 6" xfId="6587"/>
    <cellStyle name="Standard 7 3 2 6 2" xfId="6588"/>
    <cellStyle name="Standard 7 3 2 7" xfId="6589"/>
    <cellStyle name="Standard 7 3 3" xfId="6590"/>
    <cellStyle name="Standard 7 3 3 2" xfId="6591"/>
    <cellStyle name="Standard 7 3 3 2 2" xfId="6592"/>
    <cellStyle name="Standard 7 3 3 2 2 2" xfId="6593"/>
    <cellStyle name="Standard 7 3 3 2 2 2 2" xfId="6594"/>
    <cellStyle name="Standard 7 3 3 2 2 3" xfId="6595"/>
    <cellStyle name="Standard 7 3 3 2 3" xfId="6596"/>
    <cellStyle name="Standard 7 3 3 2 3 2" xfId="6597"/>
    <cellStyle name="Standard 7 3 3 2 4" xfId="6598"/>
    <cellStyle name="Standard 7 3 3 3" xfId="6599"/>
    <cellStyle name="Standard 7 3 3 3 2" xfId="6600"/>
    <cellStyle name="Standard 7 3 3 3 2 2" xfId="6601"/>
    <cellStyle name="Standard 7 3 3 3 2 2 2" xfId="6602"/>
    <cellStyle name="Standard 7 3 3 3 2 3" xfId="6603"/>
    <cellStyle name="Standard 7 3 3 3 3" xfId="6604"/>
    <cellStyle name="Standard 7 3 3 3 3 2" xfId="6605"/>
    <cellStyle name="Standard 7 3 3 3 4" xfId="6606"/>
    <cellStyle name="Standard 7 3 3 4" xfId="6607"/>
    <cellStyle name="Standard 7 3 3 4 2" xfId="6608"/>
    <cellStyle name="Standard 7 3 3 4 2 2" xfId="6609"/>
    <cellStyle name="Standard 7 3 3 4 2 2 2" xfId="6610"/>
    <cellStyle name="Standard 7 3 3 4 2 3" xfId="6611"/>
    <cellStyle name="Standard 7 3 3 4 3" xfId="6612"/>
    <cellStyle name="Standard 7 3 3 4 3 2" xfId="6613"/>
    <cellStyle name="Standard 7 3 3 4 4" xfId="6614"/>
    <cellStyle name="Standard 7 3 3 5" xfId="6615"/>
    <cellStyle name="Standard 7 3 3 5 2" xfId="6616"/>
    <cellStyle name="Standard 7 3 3 5 2 2" xfId="6617"/>
    <cellStyle name="Standard 7 3 3 5 3" xfId="6618"/>
    <cellStyle name="Standard 7 3 3 6" xfId="6619"/>
    <cellStyle name="Standard 7 3 3 6 2" xfId="6620"/>
    <cellStyle name="Standard 7 3 3 7" xfId="6621"/>
    <cellStyle name="Standard 7 3 4" xfId="6622"/>
    <cellStyle name="Standard 7 3 4 2" xfId="6623"/>
    <cellStyle name="Standard 7 3 4 2 2" xfId="6624"/>
    <cellStyle name="Standard 7 3 4 2 2 2" xfId="6625"/>
    <cellStyle name="Standard 7 3 4 2 2 2 2" xfId="6626"/>
    <cellStyle name="Standard 7 3 4 2 2 3" xfId="6627"/>
    <cellStyle name="Standard 7 3 4 2 3" xfId="6628"/>
    <cellStyle name="Standard 7 3 4 2 3 2" xfId="6629"/>
    <cellStyle name="Standard 7 3 4 2 4" xfId="6630"/>
    <cellStyle name="Standard 7 3 4 3" xfId="6631"/>
    <cellStyle name="Standard 7 3 4 3 2" xfId="6632"/>
    <cellStyle name="Standard 7 3 4 3 2 2" xfId="6633"/>
    <cellStyle name="Standard 7 3 4 3 2 2 2" xfId="6634"/>
    <cellStyle name="Standard 7 3 4 3 2 3" xfId="6635"/>
    <cellStyle name="Standard 7 3 4 3 3" xfId="6636"/>
    <cellStyle name="Standard 7 3 4 3 3 2" xfId="6637"/>
    <cellStyle name="Standard 7 3 4 3 4" xfId="6638"/>
    <cellStyle name="Standard 7 3 4 4" xfId="6639"/>
    <cellStyle name="Standard 7 3 4 4 2" xfId="6640"/>
    <cellStyle name="Standard 7 3 4 4 2 2" xfId="6641"/>
    <cellStyle name="Standard 7 3 4 4 2 2 2" xfId="6642"/>
    <cellStyle name="Standard 7 3 4 4 2 3" xfId="6643"/>
    <cellStyle name="Standard 7 3 4 4 3" xfId="6644"/>
    <cellStyle name="Standard 7 3 4 4 3 2" xfId="6645"/>
    <cellStyle name="Standard 7 3 4 4 4" xfId="6646"/>
    <cellStyle name="Standard 7 3 4 5" xfId="6647"/>
    <cellStyle name="Standard 7 3 4 5 2" xfId="6648"/>
    <cellStyle name="Standard 7 3 4 5 2 2" xfId="6649"/>
    <cellStyle name="Standard 7 3 4 5 3" xfId="6650"/>
    <cellStyle name="Standard 7 3 4 6" xfId="6651"/>
    <cellStyle name="Standard 7 3 4 6 2" xfId="6652"/>
    <cellStyle name="Standard 7 3 4 7" xfId="6653"/>
    <cellStyle name="Standard 7 3 5" xfId="6654"/>
    <cellStyle name="Standard 7 3 5 2" xfId="6655"/>
    <cellStyle name="Standard 7 3 5 2 2" xfId="6656"/>
    <cellStyle name="Standard 7 3 5 2 2 2" xfId="6657"/>
    <cellStyle name="Standard 7 3 5 2 3" xfId="6658"/>
    <cellStyle name="Standard 7 3 5 3" xfId="6659"/>
    <cellStyle name="Standard 7 3 5 3 2" xfId="6660"/>
    <cellStyle name="Standard 7 3 5 4" xfId="6661"/>
    <cellStyle name="Standard 7 3 6" xfId="6662"/>
    <cellStyle name="Standard 7 3 6 2" xfId="6663"/>
    <cellStyle name="Standard 7 3 6 2 2" xfId="6664"/>
    <cellStyle name="Standard 7 3 6 2 2 2" xfId="6665"/>
    <cellStyle name="Standard 7 3 6 2 3" xfId="6666"/>
    <cellStyle name="Standard 7 3 6 3" xfId="6667"/>
    <cellStyle name="Standard 7 3 6 3 2" xfId="6668"/>
    <cellStyle name="Standard 7 3 6 4" xfId="6669"/>
    <cellStyle name="Standard 7 3 7" xfId="6670"/>
    <cellStyle name="Standard 7 3 7 2" xfId="6671"/>
    <cellStyle name="Standard 7 3 7 2 2" xfId="6672"/>
    <cellStyle name="Standard 7 3 7 2 2 2" xfId="6673"/>
    <cellStyle name="Standard 7 3 7 2 3" xfId="6674"/>
    <cellStyle name="Standard 7 3 7 3" xfId="6675"/>
    <cellStyle name="Standard 7 3 7 3 2" xfId="6676"/>
    <cellStyle name="Standard 7 3 7 4" xfId="6677"/>
    <cellStyle name="Standard 7 3 8" xfId="6678"/>
    <cellStyle name="Standard 7 3 8 2" xfId="6679"/>
    <cellStyle name="Standard 7 3 8 2 2" xfId="6680"/>
    <cellStyle name="Standard 7 3 8 3" xfId="6681"/>
    <cellStyle name="Standard 7 3 9" xfId="6682"/>
    <cellStyle name="Standard 7 3 9 2" xfId="6683"/>
    <cellStyle name="Standard 7 4" xfId="6684"/>
    <cellStyle name="Standard 7 4 2" xfId="6685"/>
    <cellStyle name="Standard 7 4 2 2" xfId="6686"/>
    <cellStyle name="Standard 7 4 2 2 2" xfId="6687"/>
    <cellStyle name="Standard 7 4 2 2 2 2" xfId="6688"/>
    <cellStyle name="Standard 7 4 2 2 3" xfId="6689"/>
    <cellStyle name="Standard 7 4 2 3" xfId="6690"/>
    <cellStyle name="Standard 7 4 2 3 2" xfId="6691"/>
    <cellStyle name="Standard 7 4 2 4" xfId="6692"/>
    <cellStyle name="Standard 7 4 3" xfId="6693"/>
    <cellStyle name="Standard 7 4 3 2" xfId="6694"/>
    <cellStyle name="Standard 7 4 3 2 2" xfId="6695"/>
    <cellStyle name="Standard 7 4 3 2 2 2" xfId="6696"/>
    <cellStyle name="Standard 7 4 3 2 3" xfId="6697"/>
    <cellStyle name="Standard 7 4 3 3" xfId="6698"/>
    <cellStyle name="Standard 7 4 3 3 2" xfId="6699"/>
    <cellStyle name="Standard 7 4 3 4" xfId="6700"/>
    <cellStyle name="Standard 7 4 4" xfId="6701"/>
    <cellStyle name="Standard 7 4 4 2" xfId="6702"/>
    <cellStyle name="Standard 7 4 4 2 2" xfId="6703"/>
    <cellStyle name="Standard 7 4 4 2 2 2" xfId="6704"/>
    <cellStyle name="Standard 7 4 4 2 3" xfId="6705"/>
    <cellStyle name="Standard 7 4 4 3" xfId="6706"/>
    <cellStyle name="Standard 7 4 4 3 2" xfId="6707"/>
    <cellStyle name="Standard 7 4 4 4" xfId="6708"/>
    <cellStyle name="Standard 7 4 5" xfId="6709"/>
    <cellStyle name="Standard 7 4 5 2" xfId="6710"/>
    <cellStyle name="Standard 7 4 5 2 2" xfId="6711"/>
    <cellStyle name="Standard 7 4 5 3" xfId="6712"/>
    <cellStyle name="Standard 7 4 6" xfId="6713"/>
    <cellStyle name="Standard 7 4 6 2" xfId="6714"/>
    <cellStyle name="Standard 7 4 7" xfId="6715"/>
    <cellStyle name="Standard 7 5" xfId="6716"/>
    <cellStyle name="Standard 7 5 2" xfId="6717"/>
    <cellStyle name="Standard 7 5 2 2" xfId="6718"/>
    <cellStyle name="Standard 7 5 2 2 2" xfId="6719"/>
    <cellStyle name="Standard 7 5 2 2 2 2" xfId="6720"/>
    <cellStyle name="Standard 7 5 2 2 3" xfId="6721"/>
    <cellStyle name="Standard 7 5 2 3" xfId="6722"/>
    <cellStyle name="Standard 7 5 2 3 2" xfId="6723"/>
    <cellStyle name="Standard 7 5 2 4" xfId="6724"/>
    <cellStyle name="Standard 7 5 3" xfId="6725"/>
    <cellStyle name="Standard 7 5 3 2" xfId="6726"/>
    <cellStyle name="Standard 7 5 3 2 2" xfId="6727"/>
    <cellStyle name="Standard 7 5 3 2 2 2" xfId="6728"/>
    <cellStyle name="Standard 7 5 3 2 3" xfId="6729"/>
    <cellStyle name="Standard 7 5 3 3" xfId="6730"/>
    <cellStyle name="Standard 7 5 3 3 2" xfId="6731"/>
    <cellStyle name="Standard 7 5 3 4" xfId="6732"/>
    <cellStyle name="Standard 7 5 4" xfId="6733"/>
    <cellStyle name="Standard 7 5 4 2" xfId="6734"/>
    <cellStyle name="Standard 7 5 4 2 2" xfId="6735"/>
    <cellStyle name="Standard 7 5 4 2 2 2" xfId="6736"/>
    <cellStyle name="Standard 7 5 4 2 3" xfId="6737"/>
    <cellStyle name="Standard 7 5 4 3" xfId="6738"/>
    <cellStyle name="Standard 7 5 4 3 2" xfId="6739"/>
    <cellStyle name="Standard 7 5 4 4" xfId="6740"/>
    <cellStyle name="Standard 7 5 5" xfId="6741"/>
    <cellStyle name="Standard 7 5 5 2" xfId="6742"/>
    <cellStyle name="Standard 7 5 5 2 2" xfId="6743"/>
    <cellStyle name="Standard 7 5 5 3" xfId="6744"/>
    <cellStyle name="Standard 7 5 6" xfId="6745"/>
    <cellStyle name="Standard 7 5 6 2" xfId="6746"/>
    <cellStyle name="Standard 7 5 7" xfId="6747"/>
    <cellStyle name="Standard 7 6" xfId="6748"/>
    <cellStyle name="Standard 7 6 2" xfId="6749"/>
    <cellStyle name="Standard 7 6 2 2" xfId="6750"/>
    <cellStyle name="Standard 7 6 2 2 2" xfId="6751"/>
    <cellStyle name="Standard 7 6 2 2 2 2" xfId="6752"/>
    <cellStyle name="Standard 7 6 2 2 3" xfId="6753"/>
    <cellStyle name="Standard 7 6 2 3" xfId="6754"/>
    <cellStyle name="Standard 7 6 2 3 2" xfId="6755"/>
    <cellStyle name="Standard 7 6 2 4" xfId="6756"/>
    <cellStyle name="Standard 7 6 3" xfId="6757"/>
    <cellStyle name="Standard 7 6 3 2" xfId="6758"/>
    <cellStyle name="Standard 7 6 3 2 2" xfId="6759"/>
    <cellStyle name="Standard 7 6 3 2 2 2" xfId="6760"/>
    <cellStyle name="Standard 7 6 3 2 3" xfId="6761"/>
    <cellStyle name="Standard 7 6 3 3" xfId="6762"/>
    <cellStyle name="Standard 7 6 3 3 2" xfId="6763"/>
    <cellStyle name="Standard 7 6 3 4" xfId="6764"/>
    <cellStyle name="Standard 7 6 4" xfId="6765"/>
    <cellStyle name="Standard 7 6 4 2" xfId="6766"/>
    <cellStyle name="Standard 7 6 4 2 2" xfId="6767"/>
    <cellStyle name="Standard 7 6 4 2 2 2" xfId="6768"/>
    <cellStyle name="Standard 7 6 4 2 3" xfId="6769"/>
    <cellStyle name="Standard 7 6 4 3" xfId="6770"/>
    <cellStyle name="Standard 7 6 4 3 2" xfId="6771"/>
    <cellStyle name="Standard 7 6 4 4" xfId="6772"/>
    <cellStyle name="Standard 7 6 5" xfId="6773"/>
    <cellStyle name="Standard 7 6 5 2" xfId="6774"/>
    <cellStyle name="Standard 7 6 5 2 2" xfId="6775"/>
    <cellStyle name="Standard 7 6 5 3" xfId="6776"/>
    <cellStyle name="Standard 7 6 6" xfId="6777"/>
    <cellStyle name="Standard 7 6 6 2" xfId="6778"/>
    <cellStyle name="Standard 7 6 7" xfId="6779"/>
    <cellStyle name="Standard 7 7" xfId="6780"/>
    <cellStyle name="Standard 7 7 2" xfId="6781"/>
    <cellStyle name="Standard 7 7 2 2" xfId="6782"/>
    <cellStyle name="Standard 7 7 2 2 2" xfId="6783"/>
    <cellStyle name="Standard 7 7 2 3" xfId="6784"/>
    <cellStyle name="Standard 7 7 3" xfId="6785"/>
    <cellStyle name="Standard 7 7 3 2" xfId="6786"/>
    <cellStyle name="Standard 7 7 4" xfId="6787"/>
    <cellStyle name="Standard 7 8" xfId="6788"/>
    <cellStyle name="Standard 7 8 2" xfId="6789"/>
    <cellStyle name="Standard 7 8 2 2" xfId="6790"/>
    <cellStyle name="Standard 7 8 2 2 2" xfId="6791"/>
    <cellStyle name="Standard 7 8 2 3" xfId="6792"/>
    <cellStyle name="Standard 7 8 3" xfId="6793"/>
    <cellStyle name="Standard 7 8 3 2" xfId="6794"/>
    <cellStyle name="Standard 7 8 4" xfId="6795"/>
    <cellStyle name="Standard 7 9" xfId="6796"/>
    <cellStyle name="Standard 7 9 2" xfId="6797"/>
    <cellStyle name="Standard 7 9 2 2" xfId="6798"/>
    <cellStyle name="Standard 7 9 2 2 2" xfId="6799"/>
    <cellStyle name="Standard 7 9 2 3" xfId="6800"/>
    <cellStyle name="Standard 7 9 3" xfId="6801"/>
    <cellStyle name="Standard 7 9 3 2" xfId="6802"/>
    <cellStyle name="Standard 7 9 4" xfId="6803"/>
    <cellStyle name="Standard 8" xfId="6804"/>
    <cellStyle name="Standard 8 2" xfId="6805"/>
    <cellStyle name="Standard 8 2 2" xfId="6806"/>
    <cellStyle name="Standard 8 2 2 2" xfId="6807"/>
    <cellStyle name="Standard 8 3" xfId="6808"/>
    <cellStyle name="Standard 8 3 2" xfId="6809"/>
    <cellStyle name="Standard 9" xfId="6810"/>
    <cellStyle name="Standard 9 2" xfId="6811"/>
    <cellStyle name="Standard_Ergänzung zum Pflichtenheft Mediano" xfId="6812"/>
    <cellStyle name="Stil 1" xfId="6813"/>
    <cellStyle name="Title 2" xfId="6814"/>
    <cellStyle name="Total 2" xfId="6815"/>
    <cellStyle name="Total 2 2" xfId="6816"/>
    <cellStyle name="Total 2 2 2" xfId="6817"/>
    <cellStyle name="Total 2 3" xfId="6818"/>
    <cellStyle name="Total 2 3 2" xfId="6819"/>
    <cellStyle name="Total 2 4" xfId="6820"/>
    <cellStyle name="Total 2 4 2" xfId="6821"/>
    <cellStyle name="Total 2 5" xfId="6822"/>
    <cellStyle name="Total 2 5 2" xfId="6823"/>
    <cellStyle name="Total 2 6" xfId="6824"/>
    <cellStyle name="Total 3" xfId="6825"/>
    <cellStyle name="Total 4" xfId="6826"/>
    <cellStyle name="Währung 2" xfId="6827"/>
    <cellStyle name="Währung 2 10" xfId="6828"/>
    <cellStyle name="Währung 2 10 2" xfId="6829"/>
    <cellStyle name="Währung 2 11" xfId="6830"/>
    <cellStyle name="Währung 2 2" xfId="6831"/>
    <cellStyle name="Währung 2 2 2" xfId="6832"/>
    <cellStyle name="Währung 2 2 2 2" xfId="6833"/>
    <cellStyle name="Währung 2 2 2 2 2" xfId="6834"/>
    <cellStyle name="Währung 2 2 2 2 2 2" xfId="6835"/>
    <cellStyle name="Währung 2 2 2 2 2 2 2" xfId="6836"/>
    <cellStyle name="Währung 2 2 2 2 2 2 2 2" xfId="6837"/>
    <cellStyle name="Währung 2 2 2 2 2 2 3" xfId="6838"/>
    <cellStyle name="Währung 2 2 2 2 2 3" xfId="6839"/>
    <cellStyle name="Währung 2 2 2 2 2 3 2" xfId="6840"/>
    <cellStyle name="Währung 2 2 2 2 2 4" xfId="6841"/>
    <cellStyle name="Währung 2 2 2 2 3" xfId="6842"/>
    <cellStyle name="Währung 2 2 2 2 3 2" xfId="6843"/>
    <cellStyle name="Währung 2 2 2 2 3 2 2" xfId="6844"/>
    <cellStyle name="Währung 2 2 2 2 3 2 2 2" xfId="6845"/>
    <cellStyle name="Währung 2 2 2 2 3 2 3" xfId="6846"/>
    <cellStyle name="Währung 2 2 2 2 3 3" xfId="6847"/>
    <cellStyle name="Währung 2 2 2 2 3 3 2" xfId="6848"/>
    <cellStyle name="Währung 2 2 2 2 3 4" xfId="6849"/>
    <cellStyle name="Währung 2 2 2 2 4" xfId="6850"/>
    <cellStyle name="Währung 2 2 2 2 4 2" xfId="6851"/>
    <cellStyle name="Währung 2 2 2 2 4 2 2" xfId="6852"/>
    <cellStyle name="Währung 2 2 2 2 4 2 2 2" xfId="6853"/>
    <cellStyle name="Währung 2 2 2 2 4 2 3" xfId="6854"/>
    <cellStyle name="Währung 2 2 2 2 4 3" xfId="6855"/>
    <cellStyle name="Währung 2 2 2 2 4 3 2" xfId="6856"/>
    <cellStyle name="Währung 2 2 2 2 4 4" xfId="6857"/>
    <cellStyle name="Währung 2 2 2 2 5" xfId="6858"/>
    <cellStyle name="Währung 2 2 2 2 5 2" xfId="6859"/>
    <cellStyle name="Währung 2 2 2 2 5 2 2" xfId="6860"/>
    <cellStyle name="Währung 2 2 2 2 5 3" xfId="6861"/>
    <cellStyle name="Währung 2 2 2 2 6" xfId="6862"/>
    <cellStyle name="Währung 2 2 2 2 6 2" xfId="6863"/>
    <cellStyle name="Währung 2 2 2 2 7" xfId="6864"/>
    <cellStyle name="Währung 2 2 2 3" xfId="6865"/>
    <cellStyle name="Währung 2 2 2 3 2" xfId="6866"/>
    <cellStyle name="Währung 2 2 2 3 2 2" xfId="6867"/>
    <cellStyle name="Währung 2 2 2 3 2 2 2" xfId="6868"/>
    <cellStyle name="Währung 2 2 2 3 2 3" xfId="6869"/>
    <cellStyle name="Währung 2 2 2 3 3" xfId="6870"/>
    <cellStyle name="Währung 2 2 2 3 3 2" xfId="6871"/>
    <cellStyle name="Währung 2 2 2 3 4" xfId="6872"/>
    <cellStyle name="Währung 2 2 2 4" xfId="6873"/>
    <cellStyle name="Währung 2 2 2 4 2" xfId="6874"/>
    <cellStyle name="Währung 2 2 2 4 2 2" xfId="6875"/>
    <cellStyle name="Währung 2 2 2 4 2 2 2" xfId="6876"/>
    <cellStyle name="Währung 2 2 2 4 2 3" xfId="6877"/>
    <cellStyle name="Währung 2 2 2 4 3" xfId="6878"/>
    <cellStyle name="Währung 2 2 2 4 3 2" xfId="6879"/>
    <cellStyle name="Währung 2 2 2 4 4" xfId="6880"/>
    <cellStyle name="Währung 2 2 2 5" xfId="6881"/>
    <cellStyle name="Währung 2 2 2 5 2" xfId="6882"/>
    <cellStyle name="Währung 2 2 2 5 2 2" xfId="6883"/>
    <cellStyle name="Währung 2 2 2 5 2 2 2" xfId="6884"/>
    <cellStyle name="Währung 2 2 2 5 2 3" xfId="6885"/>
    <cellStyle name="Währung 2 2 2 5 3" xfId="6886"/>
    <cellStyle name="Währung 2 2 2 5 3 2" xfId="6887"/>
    <cellStyle name="Währung 2 2 2 5 4" xfId="6888"/>
    <cellStyle name="Währung 2 2 2 6" xfId="6889"/>
    <cellStyle name="Währung 2 2 2 6 2" xfId="6890"/>
    <cellStyle name="Währung 2 2 2 6 2 2" xfId="6891"/>
    <cellStyle name="Währung 2 2 2 6 3" xfId="6892"/>
    <cellStyle name="Währung 2 2 2 7" xfId="6893"/>
    <cellStyle name="Währung 2 2 2 7 2" xfId="6894"/>
    <cellStyle name="Währung 2 2 2 8" xfId="6895"/>
    <cellStyle name="Währung 2 2 3" xfId="6896"/>
    <cellStyle name="Währung 2 2 3 2" xfId="6897"/>
    <cellStyle name="Währung 2 2 3 2 2" xfId="6898"/>
    <cellStyle name="Währung 2 2 3 2 2 2" xfId="6899"/>
    <cellStyle name="Währung 2 2 3 2 2 2 2" xfId="6900"/>
    <cellStyle name="Währung 2 2 3 2 2 3" xfId="6901"/>
    <cellStyle name="Währung 2 2 3 2 3" xfId="6902"/>
    <cellStyle name="Währung 2 2 3 2 3 2" xfId="6903"/>
    <cellStyle name="Währung 2 2 3 2 4" xfId="6904"/>
    <cellStyle name="Währung 2 2 3 3" xfId="6905"/>
    <cellStyle name="Währung 2 2 3 3 2" xfId="6906"/>
    <cellStyle name="Währung 2 2 3 3 2 2" xfId="6907"/>
    <cellStyle name="Währung 2 2 3 3 2 2 2" xfId="6908"/>
    <cellStyle name="Währung 2 2 3 3 2 3" xfId="6909"/>
    <cellStyle name="Währung 2 2 3 3 3" xfId="6910"/>
    <cellStyle name="Währung 2 2 3 3 3 2" xfId="6911"/>
    <cellStyle name="Währung 2 2 3 3 4" xfId="6912"/>
    <cellStyle name="Währung 2 2 3 4" xfId="6913"/>
    <cellStyle name="Währung 2 2 3 4 2" xfId="6914"/>
    <cellStyle name="Währung 2 2 3 4 2 2" xfId="6915"/>
    <cellStyle name="Währung 2 2 3 4 2 2 2" xfId="6916"/>
    <cellStyle name="Währung 2 2 3 4 2 3" xfId="6917"/>
    <cellStyle name="Währung 2 2 3 4 3" xfId="6918"/>
    <cellStyle name="Währung 2 2 3 4 3 2" xfId="6919"/>
    <cellStyle name="Währung 2 2 3 4 4" xfId="6920"/>
    <cellStyle name="Währung 2 2 3 5" xfId="6921"/>
    <cellStyle name="Währung 2 2 3 5 2" xfId="6922"/>
    <cellStyle name="Währung 2 2 3 5 2 2" xfId="6923"/>
    <cellStyle name="Währung 2 2 3 5 3" xfId="6924"/>
    <cellStyle name="Währung 2 2 3 6" xfId="6925"/>
    <cellStyle name="Währung 2 2 3 6 2" xfId="6926"/>
    <cellStyle name="Währung 2 2 3 7" xfId="6927"/>
    <cellStyle name="Währung 2 2 4" xfId="6928"/>
    <cellStyle name="Währung 2 2 4 2" xfId="6929"/>
    <cellStyle name="Währung 2 2 4 2 2" xfId="6930"/>
    <cellStyle name="Währung 2 2 4 2 2 2" xfId="6931"/>
    <cellStyle name="Währung 2 2 4 2 3" xfId="6932"/>
    <cellStyle name="Währung 2 2 4 3" xfId="6933"/>
    <cellStyle name="Währung 2 2 4 3 2" xfId="6934"/>
    <cellStyle name="Währung 2 2 4 4" xfId="6935"/>
    <cellStyle name="Währung 2 2 5" xfId="6936"/>
    <cellStyle name="Währung 2 2 5 2" xfId="6937"/>
    <cellStyle name="Währung 2 2 5 2 2" xfId="6938"/>
    <cellStyle name="Währung 2 2 5 2 2 2" xfId="6939"/>
    <cellStyle name="Währung 2 2 5 2 3" xfId="6940"/>
    <cellStyle name="Währung 2 2 5 3" xfId="6941"/>
    <cellStyle name="Währung 2 2 5 3 2" xfId="6942"/>
    <cellStyle name="Währung 2 2 5 4" xfId="6943"/>
    <cellStyle name="Währung 2 2 6" xfId="6944"/>
    <cellStyle name="Währung 2 2 6 2" xfId="6945"/>
    <cellStyle name="Währung 2 2 6 2 2" xfId="6946"/>
    <cellStyle name="Währung 2 2 6 2 2 2" xfId="6947"/>
    <cellStyle name="Währung 2 2 6 2 3" xfId="6948"/>
    <cellStyle name="Währung 2 2 6 3" xfId="6949"/>
    <cellStyle name="Währung 2 2 6 3 2" xfId="6950"/>
    <cellStyle name="Währung 2 2 6 4" xfId="6951"/>
    <cellStyle name="Währung 2 2 7" xfId="6952"/>
    <cellStyle name="Währung 2 2 7 2" xfId="6953"/>
    <cellStyle name="Währung 2 2 7 2 2" xfId="6954"/>
    <cellStyle name="Währung 2 2 7 3" xfId="6955"/>
    <cellStyle name="Währung 2 2 8" xfId="6956"/>
    <cellStyle name="Währung 2 2 8 2" xfId="6957"/>
    <cellStyle name="Währung 2 2 9" xfId="6958"/>
    <cellStyle name="Währung 2 3" xfId="6959"/>
    <cellStyle name="Währung 2 3 2" xfId="6960"/>
    <cellStyle name="Währung 2 3 2 2" xfId="6961"/>
    <cellStyle name="Währung 2 3 2 2 2" xfId="6962"/>
    <cellStyle name="Währung 2 3 2 2 2 2" xfId="6963"/>
    <cellStyle name="Währung 2 3 2 2 2 2 2" xfId="6964"/>
    <cellStyle name="Währung 2 3 2 2 2 3" xfId="6965"/>
    <cellStyle name="Währung 2 3 2 2 3" xfId="6966"/>
    <cellStyle name="Währung 2 3 2 2 3 2" xfId="6967"/>
    <cellStyle name="Währung 2 3 2 2 4" xfId="6968"/>
    <cellStyle name="Währung 2 3 2 3" xfId="6969"/>
    <cellStyle name="Währung 2 3 2 3 2" xfId="6970"/>
    <cellStyle name="Währung 2 3 2 3 2 2" xfId="6971"/>
    <cellStyle name="Währung 2 3 2 3 2 2 2" xfId="6972"/>
    <cellStyle name="Währung 2 3 2 3 2 3" xfId="6973"/>
    <cellStyle name="Währung 2 3 2 3 3" xfId="6974"/>
    <cellStyle name="Währung 2 3 2 3 3 2" xfId="6975"/>
    <cellStyle name="Währung 2 3 2 3 4" xfId="6976"/>
    <cellStyle name="Währung 2 3 2 4" xfId="6977"/>
    <cellStyle name="Währung 2 3 2 4 2" xfId="6978"/>
    <cellStyle name="Währung 2 3 2 4 2 2" xfId="6979"/>
    <cellStyle name="Währung 2 3 2 4 2 2 2" xfId="6980"/>
    <cellStyle name="Währung 2 3 2 4 2 3" xfId="6981"/>
    <cellStyle name="Währung 2 3 2 4 3" xfId="6982"/>
    <cellStyle name="Währung 2 3 2 4 3 2" xfId="6983"/>
    <cellStyle name="Währung 2 3 2 4 4" xfId="6984"/>
    <cellStyle name="Währung 2 3 2 5" xfId="6985"/>
    <cellStyle name="Währung 2 3 2 5 2" xfId="6986"/>
    <cellStyle name="Währung 2 3 2 5 2 2" xfId="6987"/>
    <cellStyle name="Währung 2 3 2 5 3" xfId="6988"/>
    <cellStyle name="Währung 2 3 2 6" xfId="6989"/>
    <cellStyle name="Währung 2 3 2 6 2" xfId="6990"/>
    <cellStyle name="Währung 2 3 2 7" xfId="6991"/>
    <cellStyle name="Währung 2 3 3" xfId="6992"/>
    <cellStyle name="Währung 2 3 3 2" xfId="6993"/>
    <cellStyle name="Währung 2 3 3 2 2" xfId="6994"/>
    <cellStyle name="Währung 2 3 3 2 2 2" xfId="6995"/>
    <cellStyle name="Währung 2 3 3 2 3" xfId="6996"/>
    <cellStyle name="Währung 2 3 3 3" xfId="6997"/>
    <cellStyle name="Währung 2 3 3 3 2" xfId="6998"/>
    <cellStyle name="Währung 2 3 3 4" xfId="6999"/>
    <cellStyle name="Währung 2 3 4" xfId="7000"/>
    <cellStyle name="Währung 2 3 4 2" xfId="7001"/>
    <cellStyle name="Währung 2 3 4 2 2" xfId="7002"/>
    <cellStyle name="Währung 2 3 4 2 2 2" xfId="7003"/>
    <cellStyle name="Währung 2 3 4 2 3" xfId="7004"/>
    <cellStyle name="Währung 2 3 4 3" xfId="7005"/>
    <cellStyle name="Währung 2 3 4 3 2" xfId="7006"/>
    <cellStyle name="Währung 2 3 4 4" xfId="7007"/>
    <cellStyle name="Währung 2 3 5" xfId="7008"/>
    <cellStyle name="Währung 2 3 5 2" xfId="7009"/>
    <cellStyle name="Währung 2 3 5 2 2" xfId="7010"/>
    <cellStyle name="Währung 2 3 5 2 2 2" xfId="7011"/>
    <cellStyle name="Währung 2 3 5 2 3" xfId="7012"/>
    <cellStyle name="Währung 2 3 5 3" xfId="7013"/>
    <cellStyle name="Währung 2 3 5 3 2" xfId="7014"/>
    <cellStyle name="Währung 2 3 5 4" xfId="7015"/>
    <cellStyle name="Währung 2 3 6" xfId="7016"/>
    <cellStyle name="Währung 2 3 6 2" xfId="7017"/>
    <cellStyle name="Währung 2 3 6 2 2" xfId="7018"/>
    <cellStyle name="Währung 2 3 6 3" xfId="7019"/>
    <cellStyle name="Währung 2 3 7" xfId="7020"/>
    <cellStyle name="Währung 2 3 7 2" xfId="7021"/>
    <cellStyle name="Währung 2 3 8" xfId="7022"/>
    <cellStyle name="Währung 2 4" xfId="7023"/>
    <cellStyle name="Währung 2 5" xfId="7024"/>
    <cellStyle name="Währung 2 5 2" xfId="7025"/>
    <cellStyle name="Währung 2 5 2 2" xfId="7026"/>
    <cellStyle name="Währung 2 5 2 2 2" xfId="7027"/>
    <cellStyle name="Währung 2 5 2 2 2 2" xfId="7028"/>
    <cellStyle name="Währung 2 5 2 2 3" xfId="7029"/>
    <cellStyle name="Währung 2 5 2 3" xfId="7030"/>
    <cellStyle name="Währung 2 5 2 3 2" xfId="7031"/>
    <cellStyle name="Währung 2 5 2 4" xfId="7032"/>
    <cellStyle name="Währung 2 5 3" xfId="7033"/>
    <cellStyle name="Währung 2 5 3 2" xfId="7034"/>
    <cellStyle name="Währung 2 5 3 2 2" xfId="7035"/>
    <cellStyle name="Währung 2 5 3 2 2 2" xfId="7036"/>
    <cellStyle name="Währung 2 5 3 2 3" xfId="7037"/>
    <cellStyle name="Währung 2 5 3 3" xfId="7038"/>
    <cellStyle name="Währung 2 5 3 3 2" xfId="7039"/>
    <cellStyle name="Währung 2 5 3 4" xfId="7040"/>
    <cellStyle name="Währung 2 5 4" xfId="7041"/>
    <cellStyle name="Währung 2 5 4 2" xfId="7042"/>
    <cellStyle name="Währung 2 5 4 2 2" xfId="7043"/>
    <cellStyle name="Währung 2 5 4 2 2 2" xfId="7044"/>
    <cellStyle name="Währung 2 5 4 2 3" xfId="7045"/>
    <cellStyle name="Währung 2 5 4 3" xfId="7046"/>
    <cellStyle name="Währung 2 5 4 3 2" xfId="7047"/>
    <cellStyle name="Währung 2 5 4 4" xfId="7048"/>
    <cellStyle name="Währung 2 5 5" xfId="7049"/>
    <cellStyle name="Währung 2 5 5 2" xfId="7050"/>
    <cellStyle name="Währung 2 5 5 2 2" xfId="7051"/>
    <cellStyle name="Währung 2 5 5 3" xfId="7052"/>
    <cellStyle name="Währung 2 5 6" xfId="7053"/>
    <cellStyle name="Währung 2 5 6 2" xfId="7054"/>
    <cellStyle name="Währung 2 5 7" xfId="7055"/>
    <cellStyle name="Währung 2 6" xfId="7056"/>
    <cellStyle name="Währung 2 6 2" xfId="7057"/>
    <cellStyle name="Währung 2 6 2 2" xfId="7058"/>
    <cellStyle name="Währung 2 6 2 2 2" xfId="7059"/>
    <cellStyle name="Währung 2 6 2 3" xfId="7060"/>
    <cellStyle name="Währung 2 6 3" xfId="7061"/>
    <cellStyle name="Währung 2 6 3 2" xfId="7062"/>
    <cellStyle name="Währung 2 6 4" xfId="7063"/>
    <cellStyle name="Währung 2 7" xfId="7064"/>
    <cellStyle name="Währung 2 7 2" xfId="7065"/>
    <cellStyle name="Währung 2 7 2 2" xfId="7066"/>
    <cellStyle name="Währung 2 7 2 2 2" xfId="7067"/>
    <cellStyle name="Währung 2 7 2 3" xfId="7068"/>
    <cellStyle name="Währung 2 7 3" xfId="7069"/>
    <cellStyle name="Währung 2 7 3 2" xfId="7070"/>
    <cellStyle name="Währung 2 7 4" xfId="7071"/>
    <cellStyle name="Währung 2 8" xfId="7072"/>
    <cellStyle name="Währung 2 8 2" xfId="7073"/>
    <cellStyle name="Währung 2 8 2 2" xfId="7074"/>
    <cellStyle name="Währung 2 8 2 2 2" xfId="7075"/>
    <cellStyle name="Währung 2 8 2 3" xfId="7076"/>
    <cellStyle name="Währung 2 8 3" xfId="7077"/>
    <cellStyle name="Währung 2 8 3 2" xfId="7078"/>
    <cellStyle name="Währung 2 8 4" xfId="7079"/>
    <cellStyle name="Währung 2 9" xfId="7080"/>
    <cellStyle name="Währung 2 9 2" xfId="7081"/>
    <cellStyle name="Währung 2 9 2 2" xfId="7082"/>
    <cellStyle name="Währung 2 9 3" xfId="7083"/>
    <cellStyle name="Währung 3" xfId="7084"/>
    <cellStyle name="Währung 3 2" xfId="7085"/>
    <cellStyle name="Währung 4" xfId="7086"/>
    <cellStyle name="Währung 5" xfId="7087"/>
    <cellStyle name="Währung 6" xfId="7088"/>
    <cellStyle name="Warning Text 2" xfId="7089"/>
  </cellStyles>
  <dxfs count="265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1883"/>
  <sheetViews>
    <sheetView tabSelected="1" zoomScale="90" zoomScaleNormal="90" workbookViewId="0">
      <pane ySplit="1" topLeftCell="A2" activePane="bottomLeft" state="frozen"/>
      <selection pane="bottomLeft" activeCell="E34" sqref="E34"/>
    </sheetView>
  </sheetViews>
  <sheetFormatPr defaultColWidth="0" defaultRowHeight="14.25" x14ac:dyDescent="0.2"/>
  <cols>
    <col min="1" max="1" width="11" style="86" customWidth="1"/>
    <col min="2" max="2" width="9.25" style="68" customWidth="1"/>
    <col min="3" max="3" width="15.875" style="68" customWidth="1"/>
    <col min="4" max="4" width="19.625" style="68" customWidth="1"/>
    <col min="5" max="5" width="66.375" style="68" customWidth="1"/>
    <col min="6" max="6" width="15.625" style="68" customWidth="1"/>
    <col min="7" max="7" width="14.75" style="69" customWidth="1"/>
    <col min="8" max="8" width="12.25" style="68" customWidth="1"/>
    <col min="9" max="9" width="10" style="68" customWidth="1"/>
    <col min="10" max="10" width="10.25" style="68" customWidth="1"/>
    <col min="11" max="11" width="10.25" style="61" customWidth="1"/>
    <col min="12" max="12" width="13.375" style="64" customWidth="1"/>
    <col min="13" max="13" width="6.625" style="62" customWidth="1"/>
    <col min="14" max="20" width="63" style="119" customWidth="1"/>
    <col min="21" max="21" width="63.125" style="119" customWidth="1"/>
    <col min="22" max="22" width="8.125" style="63" customWidth="1"/>
    <col min="23" max="31" width="6.625" style="63" customWidth="1"/>
    <col min="32" max="112" width="0" hidden="1" customWidth="1"/>
    <col min="113" max="16384" width="8.75" hidden="1"/>
  </cols>
  <sheetData>
    <row r="1" spans="1:31" ht="54" customHeight="1" x14ac:dyDescent="0.2">
      <c r="A1" s="1" t="s">
        <v>0</v>
      </c>
      <c r="B1" s="5" t="s">
        <v>4</v>
      </c>
      <c r="C1" s="1" t="s">
        <v>2</v>
      </c>
      <c r="D1" s="1" t="s">
        <v>849</v>
      </c>
      <c r="E1" s="2" t="s">
        <v>947</v>
      </c>
      <c r="F1" s="3" t="s">
        <v>944</v>
      </c>
      <c r="G1" s="4" t="s">
        <v>3</v>
      </c>
      <c r="H1" s="1" t="s">
        <v>1</v>
      </c>
      <c r="I1" s="5" t="s">
        <v>951</v>
      </c>
      <c r="J1" s="5" t="s">
        <v>949</v>
      </c>
      <c r="K1" s="6" t="s">
        <v>911</v>
      </c>
      <c r="L1" s="6" t="s">
        <v>5</v>
      </c>
      <c r="M1" s="7" t="s">
        <v>6</v>
      </c>
      <c r="N1" s="118" t="s">
        <v>952</v>
      </c>
      <c r="O1" s="118" t="s">
        <v>953</v>
      </c>
      <c r="P1" s="118" t="s">
        <v>954</v>
      </c>
      <c r="Q1" s="118" t="s">
        <v>955</v>
      </c>
      <c r="R1" s="118" t="s">
        <v>956</v>
      </c>
      <c r="S1" s="118" t="s">
        <v>957</v>
      </c>
      <c r="T1" s="118" t="s">
        <v>958</v>
      </c>
      <c r="U1" s="118" t="s">
        <v>959</v>
      </c>
      <c r="V1" s="8" t="s">
        <v>7</v>
      </c>
      <c r="W1" s="8" t="s">
        <v>8</v>
      </c>
      <c r="X1" s="8" t="s">
        <v>9</v>
      </c>
      <c r="Y1" s="8" t="s">
        <v>10</v>
      </c>
      <c r="Z1" s="9" t="s">
        <v>11</v>
      </c>
      <c r="AA1" s="9" t="s">
        <v>12</v>
      </c>
      <c r="AB1" s="9" t="s">
        <v>13</v>
      </c>
      <c r="AC1" s="10" t="s">
        <v>14</v>
      </c>
      <c r="AD1" s="10" t="s">
        <v>15</v>
      </c>
      <c r="AE1" s="11" t="s">
        <v>16</v>
      </c>
    </row>
    <row r="2" spans="1:31" x14ac:dyDescent="0.2">
      <c r="A2" s="12">
        <v>1850181</v>
      </c>
      <c r="B2" s="17" t="s">
        <v>21</v>
      </c>
      <c r="C2" s="12" t="s">
        <v>850</v>
      </c>
      <c r="D2" s="14"/>
      <c r="E2" s="12" t="s">
        <v>19</v>
      </c>
      <c r="F2" s="12" t="s">
        <v>20</v>
      </c>
      <c r="G2" s="15"/>
      <c r="H2" s="13" t="s">
        <v>17</v>
      </c>
      <c r="I2" s="16"/>
      <c r="J2" s="116">
        <v>165</v>
      </c>
      <c r="K2" s="18" t="s">
        <v>18</v>
      </c>
      <c r="L2" s="19">
        <v>4011097629711</v>
      </c>
      <c r="M2" s="20">
        <v>6</v>
      </c>
      <c r="N2" s="123" t="s">
        <v>960</v>
      </c>
      <c r="O2" s="123" t="s">
        <v>1265</v>
      </c>
      <c r="P2" s="123" t="s">
        <v>1529</v>
      </c>
      <c r="Q2" s="123" t="s">
        <v>1689</v>
      </c>
      <c r="R2" s="123"/>
      <c r="S2" s="123"/>
      <c r="T2" s="123"/>
      <c r="U2" s="123"/>
      <c r="V2" s="21">
        <v>1.3049999999999999</v>
      </c>
      <c r="W2" s="21">
        <v>1.3049999999999999</v>
      </c>
      <c r="X2" s="21">
        <v>2.89</v>
      </c>
      <c r="Y2" s="21">
        <v>2.89</v>
      </c>
      <c r="Z2" s="22">
        <v>155</v>
      </c>
      <c r="AA2" s="22">
        <v>165</v>
      </c>
      <c r="AB2" s="22">
        <v>140</v>
      </c>
      <c r="AC2" s="21">
        <v>6.1</v>
      </c>
      <c r="AD2" s="21">
        <v>6.5</v>
      </c>
      <c r="AE2" s="21">
        <v>5.51</v>
      </c>
    </row>
    <row r="3" spans="1:31" x14ac:dyDescent="0.2">
      <c r="A3" s="23">
        <v>4057000</v>
      </c>
      <c r="B3" s="17" t="s">
        <v>21</v>
      </c>
      <c r="C3" s="12" t="s">
        <v>22</v>
      </c>
      <c r="D3" s="14" t="s">
        <v>23</v>
      </c>
      <c r="E3" s="12" t="s">
        <v>24</v>
      </c>
      <c r="F3" s="12" t="s">
        <v>25</v>
      </c>
      <c r="G3" s="15">
        <v>2.5</v>
      </c>
      <c r="H3" s="13" t="s">
        <v>17</v>
      </c>
      <c r="I3" s="16"/>
      <c r="J3" s="116">
        <v>915</v>
      </c>
      <c r="K3" s="18" t="s">
        <v>18</v>
      </c>
      <c r="L3" s="19">
        <v>4011097595993</v>
      </c>
      <c r="M3" s="20">
        <v>1</v>
      </c>
      <c r="N3" s="123" t="s">
        <v>961</v>
      </c>
      <c r="O3" s="123" t="s">
        <v>963</v>
      </c>
      <c r="P3" s="123" t="s">
        <v>1266</v>
      </c>
      <c r="Q3" s="123" t="s">
        <v>1530</v>
      </c>
      <c r="R3" s="123" t="s">
        <v>1732</v>
      </c>
      <c r="S3" s="123" t="s">
        <v>1865</v>
      </c>
      <c r="T3" s="123"/>
      <c r="U3" s="123"/>
      <c r="V3" s="21">
        <v>3.9</v>
      </c>
      <c r="W3" s="21">
        <v>3.1</v>
      </c>
      <c r="X3" s="21">
        <v>8.59</v>
      </c>
      <c r="Y3" s="21">
        <v>6.83</v>
      </c>
      <c r="Z3" s="22">
        <v>585</v>
      </c>
      <c r="AA3" s="22">
        <v>405</v>
      </c>
      <c r="AB3" s="22">
        <v>95</v>
      </c>
      <c r="AC3" s="21">
        <v>23.03</v>
      </c>
      <c r="AD3" s="21">
        <v>15.94</v>
      </c>
      <c r="AE3" s="21">
        <v>3.74</v>
      </c>
    </row>
    <row r="4" spans="1:31" x14ac:dyDescent="0.2">
      <c r="A4" s="24">
        <v>4057860</v>
      </c>
      <c r="B4" s="17" t="s">
        <v>21</v>
      </c>
      <c r="C4" s="12" t="s">
        <v>26</v>
      </c>
      <c r="D4" s="14" t="s">
        <v>23</v>
      </c>
      <c r="E4" s="12" t="s">
        <v>24</v>
      </c>
      <c r="F4" s="12" t="s">
        <v>25</v>
      </c>
      <c r="G4" s="15">
        <v>2.5</v>
      </c>
      <c r="H4" s="13" t="s">
        <v>17</v>
      </c>
      <c r="I4" s="16"/>
      <c r="J4" s="116">
        <v>1209</v>
      </c>
      <c r="K4" s="18" t="s">
        <v>18</v>
      </c>
      <c r="L4" s="19">
        <v>4011097596402</v>
      </c>
      <c r="M4" s="20">
        <v>1</v>
      </c>
      <c r="N4" s="123" t="s">
        <v>962</v>
      </c>
      <c r="O4" s="123" t="s">
        <v>963</v>
      </c>
      <c r="P4" s="123" t="s">
        <v>1266</v>
      </c>
      <c r="Q4" s="123" t="s">
        <v>1530</v>
      </c>
      <c r="R4" s="123" t="s">
        <v>1732</v>
      </c>
      <c r="S4" s="123" t="s">
        <v>1865</v>
      </c>
      <c r="T4" s="123"/>
      <c r="U4" s="123"/>
      <c r="V4" s="21">
        <v>3.9</v>
      </c>
      <c r="W4" s="21">
        <v>3.1</v>
      </c>
      <c r="X4" s="21">
        <v>8.59</v>
      </c>
      <c r="Y4" s="21">
        <v>6.83</v>
      </c>
      <c r="Z4" s="22">
        <v>585</v>
      </c>
      <c r="AA4" s="22">
        <v>405</v>
      </c>
      <c r="AB4" s="22">
        <v>95</v>
      </c>
      <c r="AC4" s="21">
        <v>23.03</v>
      </c>
      <c r="AD4" s="21">
        <v>15.94</v>
      </c>
      <c r="AE4" s="21">
        <v>3.74</v>
      </c>
    </row>
    <row r="5" spans="1:31" x14ac:dyDescent="0.2">
      <c r="A5" s="23">
        <v>4058000</v>
      </c>
      <c r="B5" s="17" t="s">
        <v>21</v>
      </c>
      <c r="C5" s="12" t="s">
        <v>22</v>
      </c>
      <c r="D5" s="14" t="s">
        <v>23</v>
      </c>
      <c r="E5" s="12" t="s">
        <v>27</v>
      </c>
      <c r="F5" s="12" t="s">
        <v>25</v>
      </c>
      <c r="G5" s="15">
        <v>2.5</v>
      </c>
      <c r="H5" s="13" t="s">
        <v>17</v>
      </c>
      <c r="I5" s="16"/>
      <c r="J5" s="116">
        <v>915</v>
      </c>
      <c r="K5" s="18" t="s">
        <v>18</v>
      </c>
      <c r="L5" s="19">
        <v>4011097596419</v>
      </c>
      <c r="M5" s="20">
        <v>1</v>
      </c>
      <c r="N5" s="123" t="s">
        <v>961</v>
      </c>
      <c r="O5" s="123" t="s">
        <v>963</v>
      </c>
      <c r="P5" s="123" t="s">
        <v>1266</v>
      </c>
      <c r="Q5" s="123" t="s">
        <v>1530</v>
      </c>
      <c r="R5" s="123" t="s">
        <v>1732</v>
      </c>
      <c r="S5" s="123" t="s">
        <v>1864</v>
      </c>
      <c r="T5" s="123"/>
      <c r="U5" s="123"/>
      <c r="V5" s="21">
        <v>5.2</v>
      </c>
      <c r="W5" s="21">
        <v>4.5</v>
      </c>
      <c r="X5" s="21">
        <v>11.44</v>
      </c>
      <c r="Y5" s="21">
        <v>9.9</v>
      </c>
      <c r="Z5" s="22">
        <v>585</v>
      </c>
      <c r="AA5" s="22">
        <v>405</v>
      </c>
      <c r="AB5" s="22">
        <v>95</v>
      </c>
      <c r="AC5" s="21">
        <v>23.03</v>
      </c>
      <c r="AD5" s="21">
        <v>15.94</v>
      </c>
      <c r="AE5" s="21">
        <v>3.74</v>
      </c>
    </row>
    <row r="6" spans="1:31" x14ac:dyDescent="0.2">
      <c r="A6" s="24">
        <v>4058860</v>
      </c>
      <c r="B6" s="17" t="s">
        <v>21</v>
      </c>
      <c r="C6" s="12" t="s">
        <v>26</v>
      </c>
      <c r="D6" s="14" t="s">
        <v>23</v>
      </c>
      <c r="E6" s="12" t="s">
        <v>27</v>
      </c>
      <c r="F6" s="12" t="s">
        <v>25</v>
      </c>
      <c r="G6" s="15">
        <v>2.5</v>
      </c>
      <c r="H6" s="13" t="s">
        <v>17</v>
      </c>
      <c r="I6" s="16"/>
      <c r="J6" s="116">
        <v>1209</v>
      </c>
      <c r="K6" s="18" t="s">
        <v>18</v>
      </c>
      <c r="L6" s="19">
        <v>4011097596426</v>
      </c>
      <c r="M6" s="20">
        <v>1</v>
      </c>
      <c r="N6" s="123" t="s">
        <v>963</v>
      </c>
      <c r="O6" s="123" t="s">
        <v>1266</v>
      </c>
      <c r="P6" s="123" t="s">
        <v>1530</v>
      </c>
      <c r="Q6" s="123" t="s">
        <v>1732</v>
      </c>
      <c r="R6" s="123" t="s">
        <v>1864</v>
      </c>
      <c r="S6" s="123"/>
      <c r="T6" s="123"/>
      <c r="U6" s="123"/>
      <c r="V6" s="21">
        <v>5.2</v>
      </c>
      <c r="W6" s="21">
        <v>4.5</v>
      </c>
      <c r="X6" s="21">
        <v>11.44</v>
      </c>
      <c r="Y6" s="21">
        <v>9.9</v>
      </c>
      <c r="Z6" s="22">
        <v>585</v>
      </c>
      <c r="AA6" s="22">
        <v>405</v>
      </c>
      <c r="AB6" s="22">
        <v>95</v>
      </c>
      <c r="AC6" s="21">
        <v>23.03</v>
      </c>
      <c r="AD6" s="21">
        <v>15.94</v>
      </c>
      <c r="AE6" s="21">
        <v>3.74</v>
      </c>
    </row>
    <row r="7" spans="1:31" x14ac:dyDescent="0.2">
      <c r="A7" s="23">
        <v>4059000</v>
      </c>
      <c r="B7" s="17" t="s">
        <v>21</v>
      </c>
      <c r="C7" s="12" t="s">
        <v>22</v>
      </c>
      <c r="D7" s="14" t="s">
        <v>28</v>
      </c>
      <c r="E7" s="12" t="s">
        <v>24</v>
      </c>
      <c r="F7" s="12" t="s">
        <v>25</v>
      </c>
      <c r="G7" s="15">
        <v>2.5</v>
      </c>
      <c r="H7" s="13" t="s">
        <v>17</v>
      </c>
      <c r="I7" s="16"/>
      <c r="J7" s="116">
        <v>943</v>
      </c>
      <c r="K7" s="18" t="s">
        <v>18</v>
      </c>
      <c r="L7" s="19">
        <v>4011097596433</v>
      </c>
      <c r="M7" s="20">
        <v>1</v>
      </c>
      <c r="N7" s="123" t="s">
        <v>961</v>
      </c>
      <c r="O7" s="123" t="s">
        <v>964</v>
      </c>
      <c r="P7" s="123" t="s">
        <v>1266</v>
      </c>
      <c r="Q7" s="123" t="s">
        <v>1530</v>
      </c>
      <c r="R7" s="123" t="s">
        <v>1732</v>
      </c>
      <c r="S7" s="123" t="s">
        <v>1865</v>
      </c>
      <c r="T7" s="123"/>
      <c r="U7" s="123"/>
      <c r="V7" s="21">
        <v>3.75</v>
      </c>
      <c r="W7" s="21">
        <v>3.2</v>
      </c>
      <c r="X7" s="21">
        <v>8.25</v>
      </c>
      <c r="Y7" s="21">
        <v>7.04</v>
      </c>
      <c r="Z7" s="22">
        <v>585</v>
      </c>
      <c r="AA7" s="22">
        <v>405</v>
      </c>
      <c r="AB7" s="22">
        <v>95</v>
      </c>
      <c r="AC7" s="21">
        <v>23.03</v>
      </c>
      <c r="AD7" s="21">
        <v>15.94</v>
      </c>
      <c r="AE7" s="21">
        <v>3.74</v>
      </c>
    </row>
    <row r="8" spans="1:31" x14ac:dyDescent="0.2">
      <c r="A8" s="24">
        <v>4059860</v>
      </c>
      <c r="B8" s="17" t="s">
        <v>21</v>
      </c>
      <c r="C8" s="12" t="s">
        <v>26</v>
      </c>
      <c r="D8" s="14" t="s">
        <v>28</v>
      </c>
      <c r="E8" s="12" t="s">
        <v>24</v>
      </c>
      <c r="F8" s="12" t="s">
        <v>25</v>
      </c>
      <c r="G8" s="15">
        <v>2.5</v>
      </c>
      <c r="H8" s="13" t="s">
        <v>17</v>
      </c>
      <c r="I8" s="16"/>
      <c r="J8" s="116">
        <v>1247</v>
      </c>
      <c r="K8" s="18" t="s">
        <v>18</v>
      </c>
      <c r="L8" s="19">
        <v>4011097597584</v>
      </c>
      <c r="M8" s="20">
        <v>1</v>
      </c>
      <c r="N8" s="123" t="s">
        <v>964</v>
      </c>
      <c r="O8" s="123" t="s">
        <v>1266</v>
      </c>
      <c r="P8" s="123" t="s">
        <v>1530</v>
      </c>
      <c r="Q8" s="123" t="s">
        <v>1732</v>
      </c>
      <c r="R8" s="123" t="s">
        <v>1865</v>
      </c>
      <c r="S8" s="123"/>
      <c r="T8" s="123"/>
      <c r="U8" s="123"/>
      <c r="V8" s="21">
        <v>3.75</v>
      </c>
      <c r="W8" s="21">
        <v>3.2</v>
      </c>
      <c r="X8" s="21">
        <v>8.25</v>
      </c>
      <c r="Y8" s="21">
        <v>7.04</v>
      </c>
      <c r="Z8" s="22">
        <v>585</v>
      </c>
      <c r="AA8" s="22">
        <v>405</v>
      </c>
      <c r="AB8" s="22">
        <v>95</v>
      </c>
      <c r="AC8" s="21">
        <v>23.03</v>
      </c>
      <c r="AD8" s="21">
        <v>15.94</v>
      </c>
      <c r="AE8" s="21">
        <v>3.74</v>
      </c>
    </row>
    <row r="9" spans="1:31" x14ac:dyDescent="0.2">
      <c r="A9" s="23">
        <v>4060000</v>
      </c>
      <c r="B9" s="17" t="s">
        <v>21</v>
      </c>
      <c r="C9" s="12" t="s">
        <v>22</v>
      </c>
      <c r="D9" s="14" t="s">
        <v>28</v>
      </c>
      <c r="E9" s="12" t="s">
        <v>27</v>
      </c>
      <c r="F9" s="12" t="s">
        <v>25</v>
      </c>
      <c r="G9" s="15">
        <v>2.5</v>
      </c>
      <c r="H9" s="13" t="s">
        <v>17</v>
      </c>
      <c r="I9" s="16"/>
      <c r="J9" s="116">
        <v>943</v>
      </c>
      <c r="K9" s="18" t="s">
        <v>18</v>
      </c>
      <c r="L9" s="19">
        <v>4011097596440</v>
      </c>
      <c r="M9" s="20">
        <v>1</v>
      </c>
      <c r="N9" s="123" t="s">
        <v>961</v>
      </c>
      <c r="O9" s="123" t="s">
        <v>964</v>
      </c>
      <c r="P9" s="123" t="s">
        <v>1266</v>
      </c>
      <c r="Q9" s="123" t="s">
        <v>1530</v>
      </c>
      <c r="R9" s="123" t="s">
        <v>1732</v>
      </c>
      <c r="S9" s="123" t="s">
        <v>1864</v>
      </c>
      <c r="T9" s="123"/>
      <c r="U9" s="123"/>
      <c r="V9" s="21">
        <v>5.0999999999999996</v>
      </c>
      <c r="W9" s="21">
        <v>4.5</v>
      </c>
      <c r="X9" s="21">
        <v>11.22</v>
      </c>
      <c r="Y9" s="21">
        <v>9.9</v>
      </c>
      <c r="Z9" s="22">
        <v>585</v>
      </c>
      <c r="AA9" s="22">
        <v>405</v>
      </c>
      <c r="AB9" s="22">
        <v>95</v>
      </c>
      <c r="AC9" s="21">
        <v>23.03</v>
      </c>
      <c r="AD9" s="21">
        <v>15.94</v>
      </c>
      <c r="AE9" s="21">
        <v>3.74</v>
      </c>
    </row>
    <row r="10" spans="1:31" x14ac:dyDescent="0.2">
      <c r="A10" s="24">
        <v>4060860</v>
      </c>
      <c r="B10" s="17" t="s">
        <v>21</v>
      </c>
      <c r="C10" s="12" t="s">
        <v>26</v>
      </c>
      <c r="D10" s="14" t="s">
        <v>28</v>
      </c>
      <c r="E10" s="12" t="s">
        <v>27</v>
      </c>
      <c r="F10" s="12" t="s">
        <v>25</v>
      </c>
      <c r="G10" s="15">
        <v>2.5</v>
      </c>
      <c r="H10" s="13" t="s">
        <v>17</v>
      </c>
      <c r="I10" s="16"/>
      <c r="J10" s="116">
        <v>1247</v>
      </c>
      <c r="K10" s="18" t="s">
        <v>18</v>
      </c>
      <c r="L10" s="19">
        <v>4011097597591</v>
      </c>
      <c r="M10" s="20">
        <v>1</v>
      </c>
      <c r="N10" s="123" t="s">
        <v>964</v>
      </c>
      <c r="O10" s="123" t="s">
        <v>1266</v>
      </c>
      <c r="P10" s="123" t="s">
        <v>1530</v>
      </c>
      <c r="Q10" s="123" t="s">
        <v>1732</v>
      </c>
      <c r="R10" s="123" t="s">
        <v>1864</v>
      </c>
      <c r="S10" s="123"/>
      <c r="T10" s="123"/>
      <c r="U10" s="123"/>
      <c r="V10" s="21">
        <v>5.0999999999999996</v>
      </c>
      <c r="W10" s="21">
        <v>4.5</v>
      </c>
      <c r="X10" s="21">
        <v>11.22</v>
      </c>
      <c r="Y10" s="21">
        <v>9.9</v>
      </c>
      <c r="Z10" s="22">
        <v>585</v>
      </c>
      <c r="AA10" s="22">
        <v>405</v>
      </c>
      <c r="AB10" s="22">
        <v>95</v>
      </c>
      <c r="AC10" s="21">
        <v>23.03</v>
      </c>
      <c r="AD10" s="21">
        <v>15.94</v>
      </c>
      <c r="AE10" s="21">
        <v>3.74</v>
      </c>
    </row>
    <row r="11" spans="1:31" x14ac:dyDescent="0.2">
      <c r="A11" s="23">
        <v>4066000</v>
      </c>
      <c r="B11" s="17" t="s">
        <v>21</v>
      </c>
      <c r="C11" s="12" t="s">
        <v>22</v>
      </c>
      <c r="D11" s="14" t="s">
        <v>29</v>
      </c>
      <c r="E11" s="12" t="s">
        <v>30</v>
      </c>
      <c r="F11" s="12" t="s">
        <v>25</v>
      </c>
      <c r="G11" s="17">
        <v>1.75</v>
      </c>
      <c r="H11" s="13" t="s">
        <v>17</v>
      </c>
      <c r="I11" s="16"/>
      <c r="J11" s="116">
        <v>713</v>
      </c>
      <c r="K11" s="18" t="s">
        <v>18</v>
      </c>
      <c r="L11" s="19">
        <v>4011097596204</v>
      </c>
      <c r="M11" s="20">
        <v>1</v>
      </c>
      <c r="N11" s="123" t="s">
        <v>965</v>
      </c>
      <c r="O11" s="123" t="s">
        <v>1267</v>
      </c>
      <c r="P11" s="123" t="s">
        <v>968</v>
      </c>
      <c r="Q11" s="123" t="s">
        <v>1687</v>
      </c>
      <c r="R11" s="123"/>
      <c r="S11" s="123"/>
      <c r="T11" s="123"/>
      <c r="U11" s="123"/>
      <c r="V11" s="21">
        <v>4.0199999999999996</v>
      </c>
      <c r="W11" s="21">
        <v>3.72</v>
      </c>
      <c r="X11" s="21">
        <v>8.85</v>
      </c>
      <c r="Y11" s="21">
        <v>8.19</v>
      </c>
      <c r="Z11" s="22">
        <v>615</v>
      </c>
      <c r="AA11" s="22">
        <v>380</v>
      </c>
      <c r="AB11" s="22">
        <v>89</v>
      </c>
      <c r="AC11" s="21">
        <v>24.21</v>
      </c>
      <c r="AD11" s="21">
        <v>14.96</v>
      </c>
      <c r="AE11" s="21">
        <v>3.5</v>
      </c>
    </row>
    <row r="12" spans="1:31" x14ac:dyDescent="0.2">
      <c r="A12" s="23">
        <v>4066860</v>
      </c>
      <c r="B12" s="17" t="s">
        <v>21</v>
      </c>
      <c r="C12" s="12" t="s">
        <v>26</v>
      </c>
      <c r="D12" s="14" t="s">
        <v>29</v>
      </c>
      <c r="E12" s="12" t="s">
        <v>30</v>
      </c>
      <c r="F12" s="12" t="s">
        <v>25</v>
      </c>
      <c r="G12" s="17">
        <v>1.75</v>
      </c>
      <c r="H12" s="13" t="s">
        <v>17</v>
      </c>
      <c r="I12" s="16"/>
      <c r="J12" s="116">
        <v>833</v>
      </c>
      <c r="K12" s="18" t="s">
        <v>18</v>
      </c>
      <c r="L12" s="19">
        <v>4011097597690</v>
      </c>
      <c r="M12" s="20">
        <v>1</v>
      </c>
      <c r="N12" s="123" t="s">
        <v>965</v>
      </c>
      <c r="O12" s="123" t="s">
        <v>1267</v>
      </c>
      <c r="P12" s="123" t="s">
        <v>968</v>
      </c>
      <c r="Q12" s="123" t="s">
        <v>1687</v>
      </c>
      <c r="R12" s="123"/>
      <c r="S12" s="123"/>
      <c r="T12" s="123"/>
      <c r="U12" s="123"/>
      <c r="V12" s="21">
        <v>4.0199999999999996</v>
      </c>
      <c r="W12" s="21">
        <v>3.72</v>
      </c>
      <c r="X12" s="21">
        <v>8.85</v>
      </c>
      <c r="Y12" s="21">
        <v>8.19</v>
      </c>
      <c r="Z12" s="22">
        <v>615</v>
      </c>
      <c r="AA12" s="22">
        <v>380</v>
      </c>
      <c r="AB12" s="22">
        <v>89</v>
      </c>
      <c r="AC12" s="21">
        <v>24.21</v>
      </c>
      <c r="AD12" s="21">
        <v>14.96</v>
      </c>
      <c r="AE12" s="21">
        <v>3.5</v>
      </c>
    </row>
    <row r="13" spans="1:31" x14ac:dyDescent="0.2">
      <c r="A13" s="23">
        <v>4067000</v>
      </c>
      <c r="B13" s="17" t="s">
        <v>21</v>
      </c>
      <c r="C13" s="12" t="s">
        <v>22</v>
      </c>
      <c r="D13" s="14" t="s">
        <v>28</v>
      </c>
      <c r="E13" s="12" t="s">
        <v>31</v>
      </c>
      <c r="F13" s="12" t="s">
        <v>25</v>
      </c>
      <c r="G13" s="17">
        <v>1.75</v>
      </c>
      <c r="H13" s="13" t="s">
        <v>17</v>
      </c>
      <c r="I13" s="16"/>
      <c r="J13" s="116">
        <v>658</v>
      </c>
      <c r="K13" s="18" t="s">
        <v>18</v>
      </c>
      <c r="L13" s="19">
        <v>4011097596198</v>
      </c>
      <c r="M13" s="20">
        <v>1</v>
      </c>
      <c r="N13" s="123" t="s">
        <v>965</v>
      </c>
      <c r="O13" s="123" t="s">
        <v>1267</v>
      </c>
      <c r="P13" s="123" t="s">
        <v>968</v>
      </c>
      <c r="Q13" s="123" t="s">
        <v>1687</v>
      </c>
      <c r="R13" s="123"/>
      <c r="S13" s="123"/>
      <c r="T13" s="123"/>
      <c r="U13" s="123"/>
      <c r="V13" s="21">
        <v>3.75</v>
      </c>
      <c r="W13" s="21">
        <v>3.4</v>
      </c>
      <c r="X13" s="21">
        <v>8.25</v>
      </c>
      <c r="Y13" s="21">
        <v>7.48</v>
      </c>
      <c r="Z13" s="22">
        <v>615</v>
      </c>
      <c r="AA13" s="22">
        <v>335</v>
      </c>
      <c r="AB13" s="22">
        <v>89</v>
      </c>
      <c r="AC13" s="21">
        <v>24.21</v>
      </c>
      <c r="AD13" s="21">
        <v>13.19</v>
      </c>
      <c r="AE13" s="21">
        <v>3.5</v>
      </c>
    </row>
    <row r="14" spans="1:31" x14ac:dyDescent="0.2">
      <c r="A14" s="23">
        <v>4067860</v>
      </c>
      <c r="B14" s="17" t="s">
        <v>21</v>
      </c>
      <c r="C14" s="12" t="s">
        <v>26</v>
      </c>
      <c r="D14" s="14" t="s">
        <v>28</v>
      </c>
      <c r="E14" s="12" t="s">
        <v>31</v>
      </c>
      <c r="F14" s="12" t="s">
        <v>25</v>
      </c>
      <c r="G14" s="17">
        <v>1.75</v>
      </c>
      <c r="H14" s="13" t="s">
        <v>17</v>
      </c>
      <c r="I14" s="16"/>
      <c r="J14" s="116">
        <v>834</v>
      </c>
      <c r="K14" s="18" t="s">
        <v>18</v>
      </c>
      <c r="L14" s="19">
        <v>4011097597706</v>
      </c>
      <c r="M14" s="20">
        <v>1</v>
      </c>
      <c r="N14" s="123" t="s">
        <v>965</v>
      </c>
      <c r="O14" s="123" t="s">
        <v>1267</v>
      </c>
      <c r="P14" s="123" t="s">
        <v>968</v>
      </c>
      <c r="Q14" s="123" t="s">
        <v>1687</v>
      </c>
      <c r="R14" s="123"/>
      <c r="S14" s="123"/>
      <c r="T14" s="123"/>
      <c r="U14" s="123"/>
      <c r="V14" s="21">
        <v>3.75</v>
      </c>
      <c r="W14" s="21">
        <v>3.4</v>
      </c>
      <c r="X14" s="21">
        <v>8.25</v>
      </c>
      <c r="Y14" s="21">
        <v>7.48</v>
      </c>
      <c r="Z14" s="22">
        <v>615</v>
      </c>
      <c r="AA14" s="22">
        <v>335</v>
      </c>
      <c r="AB14" s="22">
        <v>89</v>
      </c>
      <c r="AC14" s="21">
        <v>24.21</v>
      </c>
      <c r="AD14" s="21">
        <v>13.19</v>
      </c>
      <c r="AE14" s="21">
        <v>3.5</v>
      </c>
    </row>
    <row r="15" spans="1:31" x14ac:dyDescent="0.2">
      <c r="A15" s="24">
        <v>4070000</v>
      </c>
      <c r="B15" s="17" t="s">
        <v>21</v>
      </c>
      <c r="C15" s="12" t="s">
        <v>22</v>
      </c>
      <c r="D15" s="14" t="s">
        <v>32</v>
      </c>
      <c r="E15" s="12" t="s">
        <v>33</v>
      </c>
      <c r="F15" s="12" t="s">
        <v>34</v>
      </c>
      <c r="G15" s="15">
        <v>2.5</v>
      </c>
      <c r="H15" s="13" t="s">
        <v>17</v>
      </c>
      <c r="I15" s="16"/>
      <c r="J15" s="116">
        <v>97</v>
      </c>
      <c r="K15" s="18" t="s">
        <v>18</v>
      </c>
      <c r="L15" s="19">
        <v>4011097578903</v>
      </c>
      <c r="M15" s="20">
        <v>3</v>
      </c>
      <c r="N15" s="123" t="s">
        <v>966</v>
      </c>
      <c r="O15" s="123" t="s">
        <v>1268</v>
      </c>
      <c r="P15" s="123" t="s">
        <v>1531</v>
      </c>
      <c r="Q15" s="123" t="s">
        <v>1733</v>
      </c>
      <c r="R15" s="123"/>
      <c r="S15" s="123"/>
      <c r="T15" s="123"/>
      <c r="U15" s="123"/>
      <c r="V15" s="21">
        <v>0.5</v>
      </c>
      <c r="W15" s="21">
        <v>0.3</v>
      </c>
      <c r="X15" s="21">
        <v>1.1000000000000001</v>
      </c>
      <c r="Y15" s="21">
        <v>0.65</v>
      </c>
      <c r="Z15" s="22">
        <v>230</v>
      </c>
      <c r="AA15" s="22">
        <v>165</v>
      </c>
      <c r="AB15" s="22">
        <v>102</v>
      </c>
      <c r="AC15" s="21">
        <v>9.06</v>
      </c>
      <c r="AD15" s="21">
        <v>6.5</v>
      </c>
      <c r="AE15" s="21">
        <v>4.0199999999999996</v>
      </c>
    </row>
    <row r="16" spans="1:31" x14ac:dyDescent="0.2">
      <c r="A16" s="24">
        <v>4070820</v>
      </c>
      <c r="B16" s="17" t="s">
        <v>21</v>
      </c>
      <c r="C16" s="12" t="s">
        <v>36</v>
      </c>
      <c r="D16" s="14" t="s">
        <v>32</v>
      </c>
      <c r="E16" s="12" t="s">
        <v>33</v>
      </c>
      <c r="F16" s="12" t="s">
        <v>34</v>
      </c>
      <c r="G16" s="15">
        <v>2.5</v>
      </c>
      <c r="H16" s="13" t="s">
        <v>17</v>
      </c>
      <c r="I16" s="16"/>
      <c r="J16" s="116">
        <v>140</v>
      </c>
      <c r="K16" s="18" t="s">
        <v>18</v>
      </c>
      <c r="L16" s="19">
        <v>4011097580364</v>
      </c>
      <c r="M16" s="20">
        <v>3</v>
      </c>
      <c r="N16" s="123" t="s">
        <v>966</v>
      </c>
      <c r="O16" s="123" t="s">
        <v>1268</v>
      </c>
      <c r="P16" s="123" t="s">
        <v>1531</v>
      </c>
      <c r="Q16" s="123" t="s">
        <v>1733</v>
      </c>
      <c r="R16" s="123"/>
      <c r="S16" s="123"/>
      <c r="T16" s="123"/>
      <c r="U16" s="123"/>
      <c r="V16" s="21">
        <v>0.5</v>
      </c>
      <c r="W16" s="21">
        <v>0.3</v>
      </c>
      <c r="X16" s="21">
        <v>1.1000000000000001</v>
      </c>
      <c r="Y16" s="21">
        <v>0.65</v>
      </c>
      <c r="Z16" s="22">
        <v>230</v>
      </c>
      <c r="AA16" s="22">
        <v>165</v>
      </c>
      <c r="AB16" s="22">
        <v>102</v>
      </c>
      <c r="AC16" s="21">
        <v>9.06</v>
      </c>
      <c r="AD16" s="21">
        <v>6.5</v>
      </c>
      <c r="AE16" s="21">
        <v>4.0199999999999996</v>
      </c>
    </row>
    <row r="17" spans="1:31" x14ac:dyDescent="0.2">
      <c r="A17" s="24">
        <v>4070830</v>
      </c>
      <c r="B17" s="17" t="s">
        <v>21</v>
      </c>
      <c r="C17" s="12" t="s">
        <v>37</v>
      </c>
      <c r="D17" s="14" t="s">
        <v>32</v>
      </c>
      <c r="E17" s="12" t="s">
        <v>33</v>
      </c>
      <c r="F17" s="12" t="s">
        <v>34</v>
      </c>
      <c r="G17" s="15">
        <v>2.5</v>
      </c>
      <c r="H17" s="13" t="s">
        <v>17</v>
      </c>
      <c r="I17" s="16"/>
      <c r="J17" s="116">
        <v>118</v>
      </c>
      <c r="K17" s="18" t="s">
        <v>18</v>
      </c>
      <c r="L17" s="19">
        <v>4011097580371</v>
      </c>
      <c r="M17" s="20">
        <v>3</v>
      </c>
      <c r="N17" s="123" t="s">
        <v>966</v>
      </c>
      <c r="O17" s="123" t="s">
        <v>1268</v>
      </c>
      <c r="P17" s="123" t="s">
        <v>1531</v>
      </c>
      <c r="Q17" s="123" t="s">
        <v>1733</v>
      </c>
      <c r="R17" s="123"/>
      <c r="S17" s="123"/>
      <c r="T17" s="123"/>
      <c r="U17" s="123"/>
      <c r="V17" s="21">
        <v>0.5</v>
      </c>
      <c r="W17" s="21">
        <v>0.3</v>
      </c>
      <c r="X17" s="21">
        <v>1.1000000000000001</v>
      </c>
      <c r="Y17" s="21">
        <v>0.65</v>
      </c>
      <c r="Z17" s="22">
        <v>230</v>
      </c>
      <c r="AA17" s="22">
        <v>165</v>
      </c>
      <c r="AB17" s="22">
        <v>102</v>
      </c>
      <c r="AC17" s="21">
        <v>9.06</v>
      </c>
      <c r="AD17" s="21">
        <v>6.5</v>
      </c>
      <c r="AE17" s="21">
        <v>4.0199999999999996</v>
      </c>
    </row>
    <row r="18" spans="1:31" x14ac:dyDescent="0.2">
      <c r="A18" s="23">
        <v>4070920</v>
      </c>
      <c r="B18" s="17" t="s">
        <v>21</v>
      </c>
      <c r="C18" s="12" t="s">
        <v>38</v>
      </c>
      <c r="D18" s="14" t="s">
        <v>32</v>
      </c>
      <c r="E18" s="12" t="s">
        <v>33</v>
      </c>
      <c r="F18" s="12" t="s">
        <v>34</v>
      </c>
      <c r="G18" s="15">
        <v>2.5</v>
      </c>
      <c r="H18" s="13" t="s">
        <v>17</v>
      </c>
      <c r="I18" s="16"/>
      <c r="J18" s="116">
        <v>140</v>
      </c>
      <c r="K18" s="18" t="s">
        <v>18</v>
      </c>
      <c r="L18" s="19">
        <v>4011097615622</v>
      </c>
      <c r="M18" s="20">
        <v>3</v>
      </c>
      <c r="N18" s="123" t="s">
        <v>966</v>
      </c>
      <c r="O18" s="123" t="s">
        <v>1268</v>
      </c>
      <c r="P18" s="123" t="s">
        <v>1531</v>
      </c>
      <c r="Q18" s="123" t="s">
        <v>1733</v>
      </c>
      <c r="R18" s="123"/>
      <c r="S18" s="123"/>
      <c r="T18" s="123"/>
      <c r="U18" s="123"/>
      <c r="V18" s="21">
        <v>0.5</v>
      </c>
      <c r="W18" s="21">
        <v>0.3</v>
      </c>
      <c r="X18" s="21">
        <v>1.1000000000000001</v>
      </c>
      <c r="Y18" s="21">
        <v>0.65</v>
      </c>
      <c r="Z18" s="22">
        <v>230</v>
      </c>
      <c r="AA18" s="22">
        <v>165</v>
      </c>
      <c r="AB18" s="22">
        <v>102</v>
      </c>
      <c r="AC18" s="21">
        <v>9.06</v>
      </c>
      <c r="AD18" s="21">
        <v>6.5</v>
      </c>
      <c r="AE18" s="21">
        <v>4.0199999999999996</v>
      </c>
    </row>
    <row r="19" spans="1:31" x14ac:dyDescent="0.2">
      <c r="A19" s="24">
        <v>4071000</v>
      </c>
      <c r="B19" s="17" t="s">
        <v>21</v>
      </c>
      <c r="C19" s="12" t="s">
        <v>22</v>
      </c>
      <c r="D19" s="14" t="s">
        <v>35</v>
      </c>
      <c r="E19" s="12" t="s">
        <v>39</v>
      </c>
      <c r="F19" s="12" t="s">
        <v>34</v>
      </c>
      <c r="G19" s="15">
        <v>2.5</v>
      </c>
      <c r="H19" s="13" t="s">
        <v>17</v>
      </c>
      <c r="I19" s="16"/>
      <c r="J19" s="116">
        <v>96</v>
      </c>
      <c r="K19" s="18" t="s">
        <v>18</v>
      </c>
      <c r="L19" s="19">
        <v>4011097578910</v>
      </c>
      <c r="M19" s="20">
        <v>3</v>
      </c>
      <c r="N19" s="123" t="s">
        <v>967</v>
      </c>
      <c r="O19" s="123" t="s">
        <v>1269</v>
      </c>
      <c r="P19" s="123" t="s">
        <v>1532</v>
      </c>
      <c r="Q19" s="123" t="s">
        <v>1533</v>
      </c>
      <c r="R19" s="123"/>
      <c r="S19" s="123"/>
      <c r="T19" s="123"/>
      <c r="U19" s="123"/>
      <c r="V19" s="21">
        <v>0.5</v>
      </c>
      <c r="W19" s="21">
        <v>0.3</v>
      </c>
      <c r="X19" s="21">
        <v>1.1000000000000001</v>
      </c>
      <c r="Y19" s="21">
        <v>0.65</v>
      </c>
      <c r="Z19" s="22">
        <v>230</v>
      </c>
      <c r="AA19" s="22">
        <v>165</v>
      </c>
      <c r="AB19" s="22">
        <v>102</v>
      </c>
      <c r="AC19" s="21">
        <v>9.06</v>
      </c>
      <c r="AD19" s="21">
        <v>6.5</v>
      </c>
      <c r="AE19" s="21">
        <v>4.0199999999999996</v>
      </c>
    </row>
    <row r="20" spans="1:31" x14ac:dyDescent="0.2">
      <c r="A20" s="24">
        <v>4071820</v>
      </c>
      <c r="B20" s="17" t="s">
        <v>21</v>
      </c>
      <c r="C20" s="12" t="s">
        <v>36</v>
      </c>
      <c r="D20" s="14" t="s">
        <v>35</v>
      </c>
      <c r="E20" s="12" t="s">
        <v>39</v>
      </c>
      <c r="F20" s="12" t="s">
        <v>34</v>
      </c>
      <c r="G20" s="15">
        <v>2.5</v>
      </c>
      <c r="H20" s="13" t="s">
        <v>17</v>
      </c>
      <c r="I20" s="16"/>
      <c r="J20" s="116">
        <v>127</v>
      </c>
      <c r="K20" s="18" t="s">
        <v>18</v>
      </c>
      <c r="L20" s="19">
        <v>4011097580395</v>
      </c>
      <c r="M20" s="20">
        <v>3</v>
      </c>
      <c r="N20" s="123" t="s">
        <v>967</v>
      </c>
      <c r="O20" s="123" t="s">
        <v>1269</v>
      </c>
      <c r="P20" s="123" t="s">
        <v>1533</v>
      </c>
      <c r="Q20" s="123"/>
      <c r="R20" s="123"/>
      <c r="S20" s="123"/>
      <c r="T20" s="123"/>
      <c r="U20" s="123"/>
      <c r="V20" s="21">
        <v>0.5</v>
      </c>
      <c r="W20" s="21">
        <v>0.3</v>
      </c>
      <c r="X20" s="21">
        <v>1.1000000000000001</v>
      </c>
      <c r="Y20" s="21">
        <v>0.65</v>
      </c>
      <c r="Z20" s="22">
        <v>230</v>
      </c>
      <c r="AA20" s="22">
        <v>165</v>
      </c>
      <c r="AB20" s="22">
        <v>102</v>
      </c>
      <c r="AC20" s="21">
        <v>9.06</v>
      </c>
      <c r="AD20" s="21">
        <v>6.5</v>
      </c>
      <c r="AE20" s="21">
        <v>4.0199999999999996</v>
      </c>
    </row>
    <row r="21" spans="1:31" x14ac:dyDescent="0.2">
      <c r="A21" s="24">
        <v>4072000</v>
      </c>
      <c r="B21" s="17" t="s">
        <v>21</v>
      </c>
      <c r="C21" s="12" t="s">
        <v>22</v>
      </c>
      <c r="D21" s="14" t="s">
        <v>32</v>
      </c>
      <c r="E21" s="12" t="s">
        <v>40</v>
      </c>
      <c r="F21" s="12" t="s">
        <v>41</v>
      </c>
      <c r="G21" s="15">
        <v>2.5</v>
      </c>
      <c r="H21" s="13" t="s">
        <v>17</v>
      </c>
      <c r="I21" s="16"/>
      <c r="J21" s="116">
        <v>106</v>
      </c>
      <c r="K21" s="18" t="s">
        <v>18</v>
      </c>
      <c r="L21" s="19">
        <v>4011097578927</v>
      </c>
      <c r="M21" s="20">
        <v>3</v>
      </c>
      <c r="N21" s="123" t="s">
        <v>967</v>
      </c>
      <c r="O21" s="123" t="s">
        <v>1270</v>
      </c>
      <c r="P21" s="123" t="s">
        <v>1533</v>
      </c>
      <c r="Q21" s="123" t="s">
        <v>1534</v>
      </c>
      <c r="R21" s="123" t="s">
        <v>1686</v>
      </c>
      <c r="S21" s="123"/>
      <c r="T21" s="123"/>
      <c r="U21" s="123"/>
      <c r="V21" s="21">
        <v>0.5</v>
      </c>
      <c r="W21" s="21">
        <v>0.19</v>
      </c>
      <c r="X21" s="21">
        <v>1.1000000000000001</v>
      </c>
      <c r="Y21" s="21">
        <v>0.41</v>
      </c>
      <c r="Z21" s="22">
        <v>260</v>
      </c>
      <c r="AA21" s="22">
        <v>165</v>
      </c>
      <c r="AB21" s="22">
        <v>102</v>
      </c>
      <c r="AC21" s="21">
        <v>10.24</v>
      </c>
      <c r="AD21" s="21">
        <v>6.5</v>
      </c>
      <c r="AE21" s="21">
        <v>4.0199999999999996</v>
      </c>
    </row>
    <row r="22" spans="1:31" x14ac:dyDescent="0.2">
      <c r="A22" s="24">
        <v>4072820</v>
      </c>
      <c r="B22" s="17" t="s">
        <v>21</v>
      </c>
      <c r="C22" s="12" t="s">
        <v>36</v>
      </c>
      <c r="D22" s="14" t="s">
        <v>32</v>
      </c>
      <c r="E22" s="12" t="s">
        <v>40</v>
      </c>
      <c r="F22" s="12" t="s">
        <v>41</v>
      </c>
      <c r="G22" s="15">
        <v>2.5</v>
      </c>
      <c r="H22" s="13" t="s">
        <v>17</v>
      </c>
      <c r="I22" s="16"/>
      <c r="J22" s="116">
        <v>149</v>
      </c>
      <c r="K22" s="18" t="s">
        <v>18</v>
      </c>
      <c r="L22" s="19">
        <v>4011097580425</v>
      </c>
      <c r="M22" s="20">
        <v>3</v>
      </c>
      <c r="N22" s="123" t="s">
        <v>967</v>
      </c>
      <c r="O22" s="123" t="s">
        <v>1270</v>
      </c>
      <c r="P22" s="123" t="s">
        <v>1533</v>
      </c>
      <c r="Q22" s="123"/>
      <c r="R22" s="123"/>
      <c r="S22" s="123"/>
      <c r="T22" s="123"/>
      <c r="U22" s="123"/>
      <c r="V22" s="21">
        <v>0.5</v>
      </c>
      <c r="W22" s="21">
        <v>0.19</v>
      </c>
      <c r="X22" s="21">
        <v>1.1000000000000001</v>
      </c>
      <c r="Y22" s="21">
        <v>0.41</v>
      </c>
      <c r="Z22" s="22">
        <v>260</v>
      </c>
      <c r="AA22" s="22">
        <v>165</v>
      </c>
      <c r="AB22" s="22">
        <v>102</v>
      </c>
      <c r="AC22" s="21">
        <v>10.24</v>
      </c>
      <c r="AD22" s="21">
        <v>6.5</v>
      </c>
      <c r="AE22" s="21">
        <v>4.0199999999999996</v>
      </c>
    </row>
    <row r="23" spans="1:31" x14ac:dyDescent="0.2">
      <c r="A23" s="24">
        <v>4072830</v>
      </c>
      <c r="B23" s="17" t="s">
        <v>21</v>
      </c>
      <c r="C23" s="12" t="s">
        <v>37</v>
      </c>
      <c r="D23" s="14" t="s">
        <v>32</v>
      </c>
      <c r="E23" s="12" t="s">
        <v>40</v>
      </c>
      <c r="F23" s="12" t="s">
        <v>41</v>
      </c>
      <c r="G23" s="15">
        <v>2.5</v>
      </c>
      <c r="H23" s="13" t="s">
        <v>17</v>
      </c>
      <c r="I23" s="16"/>
      <c r="J23" s="116">
        <v>127</v>
      </c>
      <c r="K23" s="18" t="s">
        <v>18</v>
      </c>
      <c r="L23" s="19">
        <v>4011097580432</v>
      </c>
      <c r="M23" s="20">
        <v>3</v>
      </c>
      <c r="N23" s="123" t="s">
        <v>967</v>
      </c>
      <c r="O23" s="123" t="s">
        <v>1270</v>
      </c>
      <c r="P23" s="123" t="s">
        <v>1533</v>
      </c>
      <c r="Q23" s="123"/>
      <c r="R23" s="123"/>
      <c r="S23" s="123"/>
      <c r="T23" s="123"/>
      <c r="U23" s="123"/>
      <c r="V23" s="21">
        <v>0.5</v>
      </c>
      <c r="W23" s="21">
        <v>0.19</v>
      </c>
      <c r="X23" s="21">
        <v>1.1000000000000001</v>
      </c>
      <c r="Y23" s="21">
        <v>0.41</v>
      </c>
      <c r="Z23" s="22">
        <v>260</v>
      </c>
      <c r="AA23" s="22">
        <v>165</v>
      </c>
      <c r="AB23" s="22">
        <v>102</v>
      </c>
      <c r="AC23" s="21">
        <v>10.24</v>
      </c>
      <c r="AD23" s="21">
        <v>6.5</v>
      </c>
      <c r="AE23" s="21">
        <v>4.0199999999999996</v>
      </c>
    </row>
    <row r="24" spans="1:31" x14ac:dyDescent="0.2">
      <c r="A24" s="23">
        <v>4072920</v>
      </c>
      <c r="B24" s="17" t="s">
        <v>21</v>
      </c>
      <c r="C24" s="12" t="s">
        <v>38</v>
      </c>
      <c r="D24" s="14" t="s">
        <v>32</v>
      </c>
      <c r="E24" s="12" t="s">
        <v>40</v>
      </c>
      <c r="F24" s="12" t="s">
        <v>41</v>
      </c>
      <c r="G24" s="15">
        <v>2.5</v>
      </c>
      <c r="H24" s="13" t="s">
        <v>17</v>
      </c>
      <c r="I24" s="16"/>
      <c r="J24" s="116">
        <v>149</v>
      </c>
      <c r="K24" s="18" t="s">
        <v>18</v>
      </c>
      <c r="L24" s="19">
        <v>4011097615639</v>
      </c>
      <c r="M24" s="20">
        <v>3</v>
      </c>
      <c r="N24" s="123" t="s">
        <v>967</v>
      </c>
      <c r="O24" s="123" t="s">
        <v>1270</v>
      </c>
      <c r="P24" s="123" t="s">
        <v>1533</v>
      </c>
      <c r="Q24" s="123"/>
      <c r="R24" s="123"/>
      <c r="S24" s="123"/>
      <c r="T24" s="123"/>
      <c r="U24" s="123"/>
      <c r="V24" s="21">
        <v>0.5</v>
      </c>
      <c r="W24" s="21">
        <v>0.19</v>
      </c>
      <c r="X24" s="21">
        <v>1.1000000000000001</v>
      </c>
      <c r="Y24" s="21">
        <v>0.41</v>
      </c>
      <c r="Z24" s="22">
        <v>260</v>
      </c>
      <c r="AA24" s="22">
        <v>165</v>
      </c>
      <c r="AB24" s="22">
        <v>102</v>
      </c>
      <c r="AC24" s="21">
        <v>10.24</v>
      </c>
      <c r="AD24" s="21">
        <v>6.5</v>
      </c>
      <c r="AE24" s="21">
        <v>4.0199999999999996</v>
      </c>
    </row>
    <row r="25" spans="1:31" x14ac:dyDescent="0.2">
      <c r="A25" s="107">
        <v>4073000</v>
      </c>
      <c r="B25" s="17" t="s">
        <v>21</v>
      </c>
      <c r="C25" s="12" t="s">
        <v>22</v>
      </c>
      <c r="D25" s="14" t="s">
        <v>35</v>
      </c>
      <c r="E25" s="12" t="s">
        <v>42</v>
      </c>
      <c r="F25" s="12" t="s">
        <v>41</v>
      </c>
      <c r="G25" s="15">
        <v>2.5</v>
      </c>
      <c r="H25" s="13" t="s">
        <v>17</v>
      </c>
      <c r="I25" s="16"/>
      <c r="J25" s="116">
        <v>96</v>
      </c>
      <c r="K25" s="18" t="s">
        <v>18</v>
      </c>
      <c r="L25" s="19">
        <v>4011097578934</v>
      </c>
      <c r="M25" s="20">
        <v>3</v>
      </c>
      <c r="N25" s="123" t="s">
        <v>967</v>
      </c>
      <c r="O25" s="123" t="s">
        <v>1270</v>
      </c>
      <c r="P25" s="123" t="s">
        <v>1532</v>
      </c>
      <c r="Q25" s="123" t="s">
        <v>1534</v>
      </c>
      <c r="R25" s="123" t="s">
        <v>1686</v>
      </c>
      <c r="S25" s="123"/>
      <c r="T25" s="123"/>
      <c r="U25" s="123"/>
      <c r="V25" s="21">
        <v>0.5</v>
      </c>
      <c r="W25" s="21">
        <v>0.19</v>
      </c>
      <c r="X25" s="21">
        <v>1.1000000000000001</v>
      </c>
      <c r="Y25" s="21">
        <v>0.41</v>
      </c>
      <c r="Z25" s="22">
        <v>260</v>
      </c>
      <c r="AA25" s="22">
        <v>165</v>
      </c>
      <c r="AB25" s="22">
        <v>102</v>
      </c>
      <c r="AC25" s="21">
        <v>10.24</v>
      </c>
      <c r="AD25" s="21">
        <v>6.5</v>
      </c>
      <c r="AE25" s="21">
        <v>4.0199999999999996</v>
      </c>
    </row>
    <row r="26" spans="1:31" x14ac:dyDescent="0.2">
      <c r="A26" s="107">
        <v>4073820</v>
      </c>
      <c r="B26" s="17" t="s">
        <v>21</v>
      </c>
      <c r="C26" s="12" t="s">
        <v>36</v>
      </c>
      <c r="D26" s="14" t="s">
        <v>35</v>
      </c>
      <c r="E26" s="12" t="s">
        <v>42</v>
      </c>
      <c r="F26" s="12" t="s">
        <v>41</v>
      </c>
      <c r="G26" s="15">
        <v>2.5</v>
      </c>
      <c r="H26" s="13" t="s">
        <v>17</v>
      </c>
      <c r="I26" s="16"/>
      <c r="J26" s="116">
        <v>127</v>
      </c>
      <c r="K26" s="18" t="s">
        <v>18</v>
      </c>
      <c r="L26" s="19">
        <v>4011097580456</v>
      </c>
      <c r="M26" s="20">
        <v>3</v>
      </c>
      <c r="N26" s="123" t="s">
        <v>967</v>
      </c>
      <c r="O26" s="123" t="s">
        <v>1270</v>
      </c>
      <c r="P26" s="123" t="s">
        <v>1534</v>
      </c>
      <c r="Q26" s="123" t="s">
        <v>1686</v>
      </c>
      <c r="R26" s="123"/>
      <c r="S26" s="123"/>
      <c r="T26" s="123"/>
      <c r="U26" s="123"/>
      <c r="V26" s="21">
        <v>0.5</v>
      </c>
      <c r="W26" s="21">
        <v>0.19</v>
      </c>
      <c r="X26" s="21">
        <v>1.1000000000000001</v>
      </c>
      <c r="Y26" s="21">
        <v>0.41</v>
      </c>
      <c r="Z26" s="22">
        <v>260</v>
      </c>
      <c r="AA26" s="22">
        <v>165</v>
      </c>
      <c r="AB26" s="22">
        <v>102</v>
      </c>
      <c r="AC26" s="21">
        <v>10.24</v>
      </c>
      <c r="AD26" s="21">
        <v>6.5</v>
      </c>
      <c r="AE26" s="21">
        <v>4.0199999999999996</v>
      </c>
    </row>
    <row r="27" spans="1:31" x14ac:dyDescent="0.2">
      <c r="A27" s="24">
        <v>4076000</v>
      </c>
      <c r="B27" s="17" t="s">
        <v>21</v>
      </c>
      <c r="C27" s="12" t="s">
        <v>22</v>
      </c>
      <c r="D27" s="14" t="s">
        <v>28</v>
      </c>
      <c r="E27" s="12" t="s">
        <v>43</v>
      </c>
      <c r="F27" s="12" t="s">
        <v>25</v>
      </c>
      <c r="G27" s="17">
        <v>1.75</v>
      </c>
      <c r="H27" s="13" t="s">
        <v>17</v>
      </c>
      <c r="I27" s="16"/>
      <c r="J27" s="116">
        <v>549</v>
      </c>
      <c r="K27" s="18" t="s">
        <v>18</v>
      </c>
      <c r="L27" s="19">
        <v>4011097598239</v>
      </c>
      <c r="M27" s="20">
        <v>4</v>
      </c>
      <c r="N27" s="123" t="s">
        <v>968</v>
      </c>
      <c r="O27" s="123" t="s">
        <v>1271</v>
      </c>
      <c r="P27" s="123" t="s">
        <v>1535</v>
      </c>
      <c r="Q27" s="123" t="s">
        <v>1734</v>
      </c>
      <c r="R27" s="123" t="s">
        <v>1612</v>
      </c>
      <c r="S27" s="123"/>
      <c r="T27" s="123"/>
      <c r="U27" s="123"/>
      <c r="V27" s="21">
        <v>3.62</v>
      </c>
      <c r="W27" s="21">
        <v>3.27</v>
      </c>
      <c r="X27" s="21">
        <v>7.96</v>
      </c>
      <c r="Y27" s="21">
        <v>7.19</v>
      </c>
      <c r="Z27" s="22">
        <v>615</v>
      </c>
      <c r="AA27" s="22">
        <v>330</v>
      </c>
      <c r="AB27" s="22">
        <v>76</v>
      </c>
      <c r="AC27" s="21">
        <v>24.21</v>
      </c>
      <c r="AD27" s="21">
        <v>12.99</v>
      </c>
      <c r="AE27" s="21">
        <v>3</v>
      </c>
    </row>
    <row r="28" spans="1:31" x14ac:dyDescent="0.2">
      <c r="A28" s="24">
        <v>4076860</v>
      </c>
      <c r="B28" s="17" t="s">
        <v>21</v>
      </c>
      <c r="C28" s="12" t="s">
        <v>26</v>
      </c>
      <c r="D28" s="14" t="s">
        <v>28</v>
      </c>
      <c r="E28" s="12" t="s">
        <v>43</v>
      </c>
      <c r="F28" s="12" t="s">
        <v>25</v>
      </c>
      <c r="G28" s="17">
        <v>1.75</v>
      </c>
      <c r="H28" s="13" t="s">
        <v>17</v>
      </c>
      <c r="I28" s="16"/>
      <c r="J28" s="116">
        <v>670</v>
      </c>
      <c r="K28" s="18" t="s">
        <v>18</v>
      </c>
      <c r="L28" s="19">
        <v>4011097597805</v>
      </c>
      <c r="M28" s="20">
        <v>4</v>
      </c>
      <c r="N28" s="123" t="s">
        <v>968</v>
      </c>
      <c r="O28" s="123" t="s">
        <v>1271</v>
      </c>
      <c r="P28" s="123" t="s">
        <v>1536</v>
      </c>
      <c r="Q28" s="123" t="s">
        <v>1734</v>
      </c>
      <c r="R28" s="123" t="s">
        <v>1612</v>
      </c>
      <c r="S28" s="123"/>
      <c r="T28" s="123"/>
      <c r="U28" s="123"/>
      <c r="V28" s="21">
        <v>3.62</v>
      </c>
      <c r="W28" s="21">
        <v>3.27</v>
      </c>
      <c r="X28" s="21">
        <v>7.96</v>
      </c>
      <c r="Y28" s="21">
        <v>7.19</v>
      </c>
      <c r="Z28" s="22">
        <v>615</v>
      </c>
      <c r="AA28" s="22">
        <v>330</v>
      </c>
      <c r="AB28" s="22">
        <v>76</v>
      </c>
      <c r="AC28" s="21">
        <v>24.21</v>
      </c>
      <c r="AD28" s="21">
        <v>12.99</v>
      </c>
      <c r="AE28" s="21">
        <v>3</v>
      </c>
    </row>
    <row r="29" spans="1:31" x14ac:dyDescent="0.2">
      <c r="A29" s="25">
        <v>4120181</v>
      </c>
      <c r="B29" s="17" t="s">
        <v>21</v>
      </c>
      <c r="C29" s="12" t="s">
        <v>850</v>
      </c>
      <c r="D29" s="14"/>
      <c r="E29" s="12" t="s">
        <v>44</v>
      </c>
      <c r="F29" s="12" t="s">
        <v>20</v>
      </c>
      <c r="G29" s="15"/>
      <c r="H29" s="13" t="s">
        <v>17</v>
      </c>
      <c r="I29" s="16" t="s">
        <v>45</v>
      </c>
      <c r="J29" s="116">
        <v>101</v>
      </c>
      <c r="K29" s="18" t="s">
        <v>18</v>
      </c>
      <c r="L29" s="19">
        <v>4011097615370</v>
      </c>
      <c r="M29" s="22">
        <v>1</v>
      </c>
      <c r="N29" s="123" t="s">
        <v>969</v>
      </c>
      <c r="O29" s="123"/>
      <c r="P29" s="123"/>
      <c r="Q29" s="123"/>
      <c r="R29" s="123"/>
      <c r="S29" s="123"/>
      <c r="T29" s="123"/>
      <c r="U29" s="123"/>
      <c r="V29" s="21">
        <v>1</v>
      </c>
      <c r="W29" s="21">
        <v>0.87</v>
      </c>
      <c r="X29" s="21">
        <v>2.2000000000000002</v>
      </c>
      <c r="Y29" s="21">
        <v>1.92</v>
      </c>
      <c r="Z29" s="22">
        <v>175</v>
      </c>
      <c r="AA29" s="22">
        <v>170</v>
      </c>
      <c r="AB29" s="22">
        <v>178</v>
      </c>
      <c r="AC29" s="21">
        <v>6.89</v>
      </c>
      <c r="AD29" s="21">
        <v>6.69</v>
      </c>
      <c r="AE29" s="21">
        <v>7</v>
      </c>
    </row>
    <row r="30" spans="1:31" x14ac:dyDescent="0.2">
      <c r="A30" s="25">
        <v>4121181</v>
      </c>
      <c r="B30" s="17" t="s">
        <v>21</v>
      </c>
      <c r="C30" s="12" t="s">
        <v>850</v>
      </c>
      <c r="D30" s="14"/>
      <c r="E30" s="12" t="s">
        <v>46</v>
      </c>
      <c r="F30" s="12" t="s">
        <v>20</v>
      </c>
      <c r="G30" s="15"/>
      <c r="H30" s="13" t="s">
        <v>17</v>
      </c>
      <c r="I30" s="16"/>
      <c r="J30" s="116">
        <v>136</v>
      </c>
      <c r="K30" s="18" t="s">
        <v>18</v>
      </c>
      <c r="L30" s="19">
        <v>4011097615363</v>
      </c>
      <c r="M30" s="22">
        <v>1</v>
      </c>
      <c r="N30" s="123" t="s">
        <v>969</v>
      </c>
      <c r="O30" s="123"/>
      <c r="P30" s="123"/>
      <c r="Q30" s="123"/>
      <c r="R30" s="123"/>
      <c r="S30" s="123"/>
      <c r="T30" s="123"/>
      <c r="U30" s="123"/>
      <c r="V30" s="21">
        <v>1.2</v>
      </c>
      <c r="W30" s="21">
        <v>1.1000000000000001</v>
      </c>
      <c r="X30" s="21">
        <v>2.64</v>
      </c>
      <c r="Y30" s="21">
        <v>2.42</v>
      </c>
      <c r="Z30" s="22">
        <v>175</v>
      </c>
      <c r="AA30" s="22">
        <v>170</v>
      </c>
      <c r="AB30" s="22">
        <v>178</v>
      </c>
      <c r="AC30" s="21">
        <v>6.89</v>
      </c>
      <c r="AD30" s="21">
        <v>6.69</v>
      </c>
      <c r="AE30" s="21">
        <v>7</v>
      </c>
    </row>
    <row r="31" spans="1:31" x14ac:dyDescent="0.2">
      <c r="A31" s="108">
        <v>4186003</v>
      </c>
      <c r="B31" s="17" t="s">
        <v>21</v>
      </c>
      <c r="C31" s="12" t="s">
        <v>22</v>
      </c>
      <c r="D31" s="14"/>
      <c r="E31" s="12" t="s">
        <v>47</v>
      </c>
      <c r="F31" s="12" t="s">
        <v>48</v>
      </c>
      <c r="G31" s="15"/>
      <c r="H31" s="13" t="s">
        <v>17</v>
      </c>
      <c r="I31" s="16"/>
      <c r="J31" s="116">
        <v>77</v>
      </c>
      <c r="K31" s="18" t="s">
        <v>18</v>
      </c>
      <c r="L31" s="19">
        <v>4011097596792</v>
      </c>
      <c r="M31" s="20">
        <v>3</v>
      </c>
      <c r="N31" s="123" t="s">
        <v>970</v>
      </c>
      <c r="O31" s="123" t="s">
        <v>1272</v>
      </c>
      <c r="P31" s="123" t="s">
        <v>1537</v>
      </c>
      <c r="Q31" s="123" t="s">
        <v>968</v>
      </c>
      <c r="R31" s="123" t="s">
        <v>1689</v>
      </c>
      <c r="S31" s="123"/>
      <c r="T31" s="123"/>
      <c r="U31" s="123"/>
      <c r="V31" s="21">
        <v>1.7</v>
      </c>
      <c r="W31" s="21">
        <v>0.46</v>
      </c>
      <c r="X31" s="21">
        <v>3.74</v>
      </c>
      <c r="Y31" s="21">
        <v>1.01</v>
      </c>
      <c r="Z31" s="22">
        <v>210</v>
      </c>
      <c r="AA31" s="22">
        <v>152</v>
      </c>
      <c r="AB31" s="22">
        <v>25</v>
      </c>
      <c r="AC31" s="21">
        <v>8.27</v>
      </c>
      <c r="AD31" s="21">
        <v>6</v>
      </c>
      <c r="AE31" s="21">
        <v>1</v>
      </c>
    </row>
    <row r="32" spans="1:31" x14ac:dyDescent="0.2">
      <c r="A32" s="108">
        <v>4186823</v>
      </c>
      <c r="B32" s="17" t="s">
        <v>21</v>
      </c>
      <c r="C32" s="12" t="s">
        <v>36</v>
      </c>
      <c r="D32" s="14"/>
      <c r="E32" s="12" t="s">
        <v>47</v>
      </c>
      <c r="F32" s="12" t="s">
        <v>48</v>
      </c>
      <c r="G32" s="15"/>
      <c r="H32" s="13" t="s">
        <v>17</v>
      </c>
      <c r="I32" s="16"/>
      <c r="J32" s="116">
        <v>99</v>
      </c>
      <c r="K32" s="18" t="s">
        <v>18</v>
      </c>
      <c r="L32" s="19">
        <v>4011097597003</v>
      </c>
      <c r="M32" s="20">
        <v>3</v>
      </c>
      <c r="N32" s="123" t="s">
        <v>970</v>
      </c>
      <c r="O32" s="123" t="s">
        <v>1028</v>
      </c>
      <c r="P32" s="123" t="s">
        <v>1537</v>
      </c>
      <c r="Q32" s="123" t="s">
        <v>968</v>
      </c>
      <c r="R32" s="123" t="s">
        <v>1689</v>
      </c>
      <c r="S32" s="123"/>
      <c r="T32" s="123"/>
      <c r="U32" s="123"/>
      <c r="V32" s="21">
        <v>1.7</v>
      </c>
      <c r="W32" s="21">
        <v>0.46</v>
      </c>
      <c r="X32" s="21">
        <v>3.74</v>
      </c>
      <c r="Y32" s="21">
        <v>1.01</v>
      </c>
      <c r="Z32" s="22">
        <v>210</v>
      </c>
      <c r="AA32" s="22">
        <v>152</v>
      </c>
      <c r="AB32" s="22">
        <v>25</v>
      </c>
      <c r="AC32" s="21">
        <v>8.27</v>
      </c>
      <c r="AD32" s="21">
        <v>6</v>
      </c>
      <c r="AE32" s="21">
        <v>1</v>
      </c>
    </row>
    <row r="33" spans="1:31" x14ac:dyDescent="0.2">
      <c r="A33" s="108">
        <v>4186833</v>
      </c>
      <c r="B33" s="17" t="s">
        <v>21</v>
      </c>
      <c r="C33" s="12" t="s">
        <v>37</v>
      </c>
      <c r="D33" s="14"/>
      <c r="E33" s="12" t="s">
        <v>47</v>
      </c>
      <c r="F33" s="12" t="s">
        <v>48</v>
      </c>
      <c r="G33" s="15"/>
      <c r="H33" s="13" t="s">
        <v>17</v>
      </c>
      <c r="I33" s="16"/>
      <c r="J33" s="116">
        <v>77</v>
      </c>
      <c r="K33" s="18" t="s">
        <v>18</v>
      </c>
      <c r="L33" s="19">
        <v>4011097638904</v>
      </c>
      <c r="M33" s="20">
        <v>3</v>
      </c>
      <c r="N33" s="123" t="s">
        <v>970</v>
      </c>
      <c r="O33" s="123" t="s">
        <v>1273</v>
      </c>
      <c r="P33" s="123" t="s">
        <v>1537</v>
      </c>
      <c r="Q33" s="123" t="s">
        <v>968</v>
      </c>
      <c r="R33" s="123" t="s">
        <v>1689</v>
      </c>
      <c r="S33" s="123"/>
      <c r="T33" s="123"/>
      <c r="U33" s="123"/>
      <c r="V33" s="21">
        <v>1.7</v>
      </c>
      <c r="W33" s="21">
        <v>0.46</v>
      </c>
      <c r="X33" s="21">
        <v>3.74</v>
      </c>
      <c r="Y33" s="21">
        <v>1.01</v>
      </c>
      <c r="Z33" s="22">
        <v>210</v>
      </c>
      <c r="AA33" s="22">
        <v>152</v>
      </c>
      <c r="AB33" s="22">
        <v>25</v>
      </c>
      <c r="AC33" s="21">
        <v>8.27</v>
      </c>
      <c r="AD33" s="21">
        <v>6</v>
      </c>
      <c r="AE33" s="21">
        <v>1</v>
      </c>
    </row>
    <row r="34" spans="1:31" x14ac:dyDescent="0.2">
      <c r="A34" s="108">
        <v>4186923</v>
      </c>
      <c r="B34" s="17" t="s">
        <v>21</v>
      </c>
      <c r="C34" s="12" t="s">
        <v>38</v>
      </c>
      <c r="D34" s="14"/>
      <c r="E34" s="12" t="s">
        <v>47</v>
      </c>
      <c r="F34" s="12" t="s">
        <v>48</v>
      </c>
      <c r="G34" s="15"/>
      <c r="H34" s="13" t="s">
        <v>17</v>
      </c>
      <c r="I34" s="16"/>
      <c r="J34" s="116">
        <v>99</v>
      </c>
      <c r="K34" s="18" t="s">
        <v>18</v>
      </c>
      <c r="L34" s="19">
        <v>4011097597034</v>
      </c>
      <c r="M34" s="20">
        <v>3</v>
      </c>
      <c r="N34" s="123" t="s">
        <v>970</v>
      </c>
      <c r="O34" s="123" t="s">
        <v>980</v>
      </c>
      <c r="P34" s="123" t="s">
        <v>1537</v>
      </c>
      <c r="Q34" s="123" t="s">
        <v>968</v>
      </c>
      <c r="R34" s="123" t="s">
        <v>1689</v>
      </c>
      <c r="S34" s="123"/>
      <c r="T34" s="123"/>
      <c r="U34" s="123"/>
      <c r="V34" s="21">
        <v>1.7</v>
      </c>
      <c r="W34" s="21">
        <v>0.46</v>
      </c>
      <c r="X34" s="21">
        <v>3.74</v>
      </c>
      <c r="Y34" s="21">
        <v>1.01</v>
      </c>
      <c r="Z34" s="22">
        <v>210</v>
      </c>
      <c r="AA34" s="22">
        <v>152</v>
      </c>
      <c r="AB34" s="22">
        <v>25</v>
      </c>
      <c r="AC34" s="21">
        <v>8.27</v>
      </c>
      <c r="AD34" s="21">
        <v>6</v>
      </c>
      <c r="AE34" s="21">
        <v>1</v>
      </c>
    </row>
    <row r="35" spans="1:31" x14ac:dyDescent="0.2">
      <c r="A35" s="108">
        <v>4187003</v>
      </c>
      <c r="B35" s="17" t="s">
        <v>21</v>
      </c>
      <c r="C35" s="12" t="s">
        <v>22</v>
      </c>
      <c r="D35" s="14" t="s">
        <v>50</v>
      </c>
      <c r="E35" s="12" t="s">
        <v>51</v>
      </c>
      <c r="F35" s="12" t="s">
        <v>52</v>
      </c>
      <c r="G35" s="26">
        <v>2.5</v>
      </c>
      <c r="H35" s="13" t="s">
        <v>17</v>
      </c>
      <c r="I35" s="16"/>
      <c r="J35" s="116">
        <v>291</v>
      </c>
      <c r="K35" s="18" t="s">
        <v>18</v>
      </c>
      <c r="L35" s="19">
        <v>4011097595313</v>
      </c>
      <c r="M35" s="20">
        <v>3</v>
      </c>
      <c r="N35" s="123" t="s">
        <v>971</v>
      </c>
      <c r="O35" s="123" t="s">
        <v>1274</v>
      </c>
      <c r="P35" s="123" t="s">
        <v>1538</v>
      </c>
      <c r="Q35" s="123"/>
      <c r="R35" s="123"/>
      <c r="S35" s="123"/>
      <c r="T35" s="123"/>
      <c r="U35" s="123"/>
      <c r="V35" s="21">
        <v>0.92</v>
      </c>
      <c r="W35" s="21">
        <v>0.82</v>
      </c>
      <c r="X35" s="21">
        <v>2.02</v>
      </c>
      <c r="Y35" s="21">
        <v>1.8</v>
      </c>
      <c r="Z35" s="22">
        <v>290</v>
      </c>
      <c r="AA35" s="22">
        <v>155</v>
      </c>
      <c r="AB35" s="22">
        <v>102</v>
      </c>
      <c r="AC35" s="21">
        <v>11.5</v>
      </c>
      <c r="AD35" s="21">
        <v>6</v>
      </c>
      <c r="AE35" s="21">
        <v>4</v>
      </c>
    </row>
    <row r="36" spans="1:31" x14ac:dyDescent="0.2">
      <c r="A36" s="25">
        <v>4187823</v>
      </c>
      <c r="B36" s="17" t="s">
        <v>21</v>
      </c>
      <c r="C36" s="12" t="s">
        <v>36</v>
      </c>
      <c r="D36" s="14" t="s">
        <v>50</v>
      </c>
      <c r="E36" s="12" t="s">
        <v>51</v>
      </c>
      <c r="F36" s="12" t="s">
        <v>52</v>
      </c>
      <c r="G36" s="26">
        <v>2.5</v>
      </c>
      <c r="H36" s="13" t="s">
        <v>17</v>
      </c>
      <c r="I36" s="16"/>
      <c r="J36" s="116">
        <v>453</v>
      </c>
      <c r="K36" s="18" t="s">
        <v>18</v>
      </c>
      <c r="L36" s="19">
        <v>4011097595306</v>
      </c>
      <c r="M36" s="20">
        <v>3</v>
      </c>
      <c r="N36" s="123" t="s">
        <v>971</v>
      </c>
      <c r="O36" s="123" t="s">
        <v>1274</v>
      </c>
      <c r="P36" s="123" t="s">
        <v>1538</v>
      </c>
      <c r="Q36" s="123"/>
      <c r="R36" s="123"/>
      <c r="S36" s="123"/>
      <c r="T36" s="123"/>
      <c r="U36" s="123"/>
      <c r="V36" s="21">
        <v>0.92</v>
      </c>
      <c r="W36" s="21">
        <v>0.82</v>
      </c>
      <c r="X36" s="21">
        <v>2.02</v>
      </c>
      <c r="Y36" s="21">
        <v>1.8</v>
      </c>
      <c r="Z36" s="22">
        <v>290</v>
      </c>
      <c r="AA36" s="22">
        <v>155</v>
      </c>
      <c r="AB36" s="22">
        <v>102</v>
      </c>
      <c r="AC36" s="21">
        <v>11.5</v>
      </c>
      <c r="AD36" s="21">
        <v>6</v>
      </c>
      <c r="AE36" s="21">
        <v>4</v>
      </c>
    </row>
    <row r="37" spans="1:31" x14ac:dyDescent="0.2">
      <c r="A37" s="25">
        <v>4201000</v>
      </c>
      <c r="B37" s="17" t="s">
        <v>21</v>
      </c>
      <c r="C37" s="12" t="s">
        <v>22</v>
      </c>
      <c r="D37" s="14" t="s">
        <v>53</v>
      </c>
      <c r="E37" s="12" t="s">
        <v>54</v>
      </c>
      <c r="F37" s="12" t="s">
        <v>55</v>
      </c>
      <c r="G37" s="15"/>
      <c r="H37" s="13" t="s">
        <v>17</v>
      </c>
      <c r="I37" s="16"/>
      <c r="J37" s="116">
        <v>148</v>
      </c>
      <c r="K37" s="18" t="s">
        <v>18</v>
      </c>
      <c r="L37" s="19">
        <v>4011097615684</v>
      </c>
      <c r="M37" s="22">
        <v>1</v>
      </c>
      <c r="N37" s="123" t="s">
        <v>973</v>
      </c>
      <c r="O37" s="123" t="s">
        <v>1275</v>
      </c>
      <c r="P37" s="123" t="s">
        <v>1101</v>
      </c>
      <c r="Q37" s="123"/>
      <c r="R37" s="123"/>
      <c r="S37" s="123"/>
      <c r="T37" s="123"/>
      <c r="U37" s="123"/>
      <c r="V37" s="21">
        <v>1.21</v>
      </c>
      <c r="W37" s="21">
        <v>1.0900000000000001</v>
      </c>
      <c r="X37" s="21">
        <v>2.66</v>
      </c>
      <c r="Y37" s="21">
        <v>2.39</v>
      </c>
      <c r="Z37" s="22">
        <v>276</v>
      </c>
      <c r="AA37" s="22">
        <v>196</v>
      </c>
      <c r="AB37" s="22">
        <v>140</v>
      </c>
      <c r="AC37" s="21">
        <v>10.75</v>
      </c>
      <c r="AD37" s="21">
        <v>7.75</v>
      </c>
      <c r="AE37" s="21">
        <v>5.51</v>
      </c>
    </row>
    <row r="38" spans="1:31" x14ac:dyDescent="0.2">
      <c r="A38" s="25">
        <v>4205000</v>
      </c>
      <c r="B38" s="17" t="s">
        <v>21</v>
      </c>
      <c r="C38" s="12" t="s">
        <v>22</v>
      </c>
      <c r="D38" s="14" t="s">
        <v>53</v>
      </c>
      <c r="E38" s="12" t="s">
        <v>56</v>
      </c>
      <c r="F38" s="12" t="s">
        <v>55</v>
      </c>
      <c r="G38" s="15"/>
      <c r="H38" s="13" t="s">
        <v>17</v>
      </c>
      <c r="I38" s="16"/>
      <c r="J38" s="116">
        <v>148</v>
      </c>
      <c r="K38" s="18" t="s">
        <v>18</v>
      </c>
      <c r="L38" s="19">
        <v>4011097615677</v>
      </c>
      <c r="M38" s="22">
        <v>1</v>
      </c>
      <c r="N38" s="123" t="s">
        <v>973</v>
      </c>
      <c r="O38" s="123" t="s">
        <v>1275</v>
      </c>
      <c r="P38" s="123" t="s">
        <v>1101</v>
      </c>
      <c r="Q38" s="123"/>
      <c r="R38" s="123"/>
      <c r="S38" s="123"/>
      <c r="T38" s="123"/>
      <c r="U38" s="123"/>
      <c r="V38" s="21">
        <v>1.21</v>
      </c>
      <c r="W38" s="21">
        <v>1.0900000000000001</v>
      </c>
      <c r="X38" s="21">
        <v>2.66</v>
      </c>
      <c r="Y38" s="21">
        <v>2.39</v>
      </c>
      <c r="Z38" s="22">
        <v>276</v>
      </c>
      <c r="AA38" s="22">
        <v>196</v>
      </c>
      <c r="AB38" s="22">
        <v>140</v>
      </c>
      <c r="AC38" s="21">
        <v>10.75</v>
      </c>
      <c r="AD38" s="21">
        <v>7.75</v>
      </c>
      <c r="AE38" s="21">
        <v>5.51</v>
      </c>
    </row>
    <row r="39" spans="1:31" x14ac:dyDescent="0.2">
      <c r="A39" s="25">
        <v>4212000</v>
      </c>
      <c r="B39" s="17" t="s">
        <v>21</v>
      </c>
      <c r="C39" s="12" t="s">
        <v>22</v>
      </c>
      <c r="D39" s="14" t="s">
        <v>53</v>
      </c>
      <c r="E39" s="12" t="s">
        <v>57</v>
      </c>
      <c r="F39" s="12" t="s">
        <v>55</v>
      </c>
      <c r="G39" s="15"/>
      <c r="H39" s="13" t="s">
        <v>17</v>
      </c>
      <c r="I39" s="16"/>
      <c r="J39" s="116">
        <v>148</v>
      </c>
      <c r="K39" s="18" t="s">
        <v>18</v>
      </c>
      <c r="L39" s="19">
        <v>4011097617855</v>
      </c>
      <c r="M39" s="22">
        <v>1</v>
      </c>
      <c r="N39" s="123" t="s">
        <v>973</v>
      </c>
      <c r="O39" s="123" t="s">
        <v>1101</v>
      </c>
      <c r="P39" s="123"/>
      <c r="Q39" s="123"/>
      <c r="R39" s="123"/>
      <c r="S39" s="123"/>
      <c r="T39" s="123"/>
      <c r="U39" s="123"/>
      <c r="V39" s="21">
        <v>1.21</v>
      </c>
      <c r="W39" s="21">
        <v>1.0900000000000001</v>
      </c>
      <c r="X39" s="21">
        <v>2.66</v>
      </c>
      <c r="Y39" s="21">
        <v>2.39</v>
      </c>
      <c r="Z39" s="22">
        <v>276</v>
      </c>
      <c r="AA39" s="22">
        <v>196</v>
      </c>
      <c r="AB39" s="22">
        <v>140</v>
      </c>
      <c r="AC39" s="21">
        <v>10.75</v>
      </c>
      <c r="AD39" s="21">
        <v>7.75</v>
      </c>
      <c r="AE39" s="21">
        <v>5.51</v>
      </c>
    </row>
    <row r="40" spans="1:31" x14ac:dyDescent="0.2">
      <c r="A40" s="23">
        <v>4214000</v>
      </c>
      <c r="B40" s="17" t="s">
        <v>21</v>
      </c>
      <c r="C40" s="12" t="s">
        <v>22</v>
      </c>
      <c r="D40" s="14"/>
      <c r="E40" s="12" t="s">
        <v>58</v>
      </c>
      <c r="F40" s="12" t="s">
        <v>59</v>
      </c>
      <c r="G40" s="15"/>
      <c r="H40" s="13" t="s">
        <v>17</v>
      </c>
      <c r="I40" s="16"/>
      <c r="J40" s="116">
        <v>47</v>
      </c>
      <c r="K40" s="18" t="s">
        <v>18</v>
      </c>
      <c r="L40" s="19">
        <v>4011097610917</v>
      </c>
      <c r="M40" s="20">
        <v>1</v>
      </c>
      <c r="N40" s="123" t="s">
        <v>974</v>
      </c>
      <c r="O40" s="123" t="s">
        <v>1276</v>
      </c>
      <c r="P40" s="123" t="s">
        <v>1539</v>
      </c>
      <c r="Q40" s="123" t="s">
        <v>1735</v>
      </c>
      <c r="R40" s="123"/>
      <c r="S40" s="123"/>
      <c r="T40" s="123"/>
      <c r="U40" s="123"/>
      <c r="V40" s="21">
        <v>0.2</v>
      </c>
      <c r="W40" s="21">
        <v>0.15</v>
      </c>
      <c r="X40" s="21">
        <v>0.44</v>
      </c>
      <c r="Y40" s="21">
        <v>0.33</v>
      </c>
      <c r="Z40" s="22">
        <v>285</v>
      </c>
      <c r="AA40" s="22">
        <v>105</v>
      </c>
      <c r="AB40" s="22">
        <v>76</v>
      </c>
      <c r="AC40" s="21">
        <v>11.22</v>
      </c>
      <c r="AD40" s="21">
        <v>4.13</v>
      </c>
      <c r="AE40" s="21">
        <v>3</v>
      </c>
    </row>
    <row r="41" spans="1:31" x14ac:dyDescent="0.2">
      <c r="A41" s="23">
        <v>4214800</v>
      </c>
      <c r="B41" s="17" t="s">
        <v>21</v>
      </c>
      <c r="C41" s="12" t="s">
        <v>26</v>
      </c>
      <c r="D41" s="14"/>
      <c r="E41" s="12" t="s">
        <v>58</v>
      </c>
      <c r="F41" s="12" t="s">
        <v>59</v>
      </c>
      <c r="G41" s="15"/>
      <c r="H41" s="13" t="s">
        <v>17</v>
      </c>
      <c r="I41" s="16"/>
      <c r="J41" s="116">
        <v>59</v>
      </c>
      <c r="K41" s="18" t="s">
        <v>18</v>
      </c>
      <c r="L41" s="19">
        <v>4011097619019</v>
      </c>
      <c r="M41" s="20">
        <v>1</v>
      </c>
      <c r="N41" s="123" t="s">
        <v>974</v>
      </c>
      <c r="O41" s="123" t="s">
        <v>1276</v>
      </c>
      <c r="P41" s="123" t="s">
        <v>1539</v>
      </c>
      <c r="Q41" s="123" t="s">
        <v>1735</v>
      </c>
      <c r="R41" s="123"/>
      <c r="S41" s="123"/>
      <c r="T41" s="123"/>
      <c r="U41" s="123"/>
      <c r="V41" s="21">
        <v>0.2</v>
      </c>
      <c r="W41" s="21">
        <v>0.15</v>
      </c>
      <c r="X41" s="21">
        <v>0.44</v>
      </c>
      <c r="Y41" s="21">
        <v>0.33</v>
      </c>
      <c r="Z41" s="22">
        <v>285</v>
      </c>
      <c r="AA41" s="22">
        <v>105</v>
      </c>
      <c r="AB41" s="22">
        <v>76</v>
      </c>
      <c r="AC41" s="21">
        <v>11.22</v>
      </c>
      <c r="AD41" s="21">
        <v>4.13</v>
      </c>
      <c r="AE41" s="21">
        <v>3</v>
      </c>
    </row>
    <row r="42" spans="1:31" x14ac:dyDescent="0.2">
      <c r="A42" s="23">
        <v>4214830</v>
      </c>
      <c r="B42" s="17" t="s">
        <v>21</v>
      </c>
      <c r="C42" s="12" t="s">
        <v>37</v>
      </c>
      <c r="D42" s="14"/>
      <c r="E42" s="12" t="s">
        <v>58</v>
      </c>
      <c r="F42" s="12" t="s">
        <v>59</v>
      </c>
      <c r="G42" s="27"/>
      <c r="H42" s="13" t="s">
        <v>17</v>
      </c>
      <c r="I42" s="16"/>
      <c r="J42" s="116">
        <v>54</v>
      </c>
      <c r="K42" s="18" t="s">
        <v>18</v>
      </c>
      <c r="L42" s="19">
        <v>4011097767185</v>
      </c>
      <c r="M42" s="20">
        <v>1</v>
      </c>
      <c r="N42" s="123" t="s">
        <v>974</v>
      </c>
      <c r="O42" s="123" t="s">
        <v>1276</v>
      </c>
      <c r="P42" s="123" t="s">
        <v>1539</v>
      </c>
      <c r="Q42" s="123" t="s">
        <v>1735</v>
      </c>
      <c r="R42" s="123"/>
      <c r="S42" s="123"/>
      <c r="T42" s="123"/>
      <c r="U42" s="123"/>
      <c r="V42" s="21">
        <v>0.2</v>
      </c>
      <c r="W42" s="21">
        <v>0.15</v>
      </c>
      <c r="X42" s="21">
        <v>0.44</v>
      </c>
      <c r="Y42" s="21">
        <v>0.33</v>
      </c>
      <c r="Z42" s="22">
        <v>285</v>
      </c>
      <c r="AA42" s="22">
        <v>105</v>
      </c>
      <c r="AB42" s="22">
        <v>76</v>
      </c>
      <c r="AC42" s="21">
        <v>11.22</v>
      </c>
      <c r="AD42" s="21">
        <v>4.13</v>
      </c>
      <c r="AE42" s="21">
        <v>3</v>
      </c>
    </row>
    <row r="43" spans="1:31" x14ac:dyDescent="0.2">
      <c r="A43" s="23">
        <v>4214920</v>
      </c>
      <c r="B43" s="17" t="s">
        <v>21</v>
      </c>
      <c r="C43" s="12" t="s">
        <v>38</v>
      </c>
      <c r="D43" s="14"/>
      <c r="E43" s="12" t="s">
        <v>58</v>
      </c>
      <c r="F43" s="12" t="s">
        <v>59</v>
      </c>
      <c r="G43" s="15"/>
      <c r="H43" s="13" t="s">
        <v>17</v>
      </c>
      <c r="I43" s="16"/>
      <c r="J43" s="116">
        <v>60</v>
      </c>
      <c r="K43" s="18" t="s">
        <v>18</v>
      </c>
      <c r="L43" s="19">
        <v>4011097619026</v>
      </c>
      <c r="M43" s="20">
        <v>1</v>
      </c>
      <c r="N43" s="123" t="s">
        <v>974</v>
      </c>
      <c r="O43" s="123" t="s">
        <v>1276</v>
      </c>
      <c r="P43" s="123" t="s">
        <v>1539</v>
      </c>
      <c r="Q43" s="123" t="s">
        <v>1735</v>
      </c>
      <c r="R43" s="123"/>
      <c r="S43" s="123"/>
      <c r="T43" s="123"/>
      <c r="U43" s="123"/>
      <c r="V43" s="21">
        <v>0.2</v>
      </c>
      <c r="W43" s="21">
        <v>0.15</v>
      </c>
      <c r="X43" s="21">
        <v>0.44</v>
      </c>
      <c r="Y43" s="21">
        <v>0.33</v>
      </c>
      <c r="Z43" s="22">
        <v>285</v>
      </c>
      <c r="AA43" s="22">
        <v>105</v>
      </c>
      <c r="AB43" s="22">
        <v>76</v>
      </c>
      <c r="AC43" s="21">
        <v>11.22</v>
      </c>
      <c r="AD43" s="21">
        <v>4.13</v>
      </c>
      <c r="AE43" s="21">
        <v>3</v>
      </c>
    </row>
    <row r="44" spans="1:31" x14ac:dyDescent="0.2">
      <c r="A44" s="25">
        <v>4215000</v>
      </c>
      <c r="B44" s="17" t="s">
        <v>21</v>
      </c>
      <c r="C44" s="12" t="s">
        <v>22</v>
      </c>
      <c r="D44" s="14" t="s">
        <v>60</v>
      </c>
      <c r="E44" s="12" t="s">
        <v>30</v>
      </c>
      <c r="F44" s="12" t="s">
        <v>25</v>
      </c>
      <c r="G44" s="17">
        <v>1.75</v>
      </c>
      <c r="H44" s="13" t="s">
        <v>17</v>
      </c>
      <c r="I44" s="16"/>
      <c r="J44" s="116">
        <v>609</v>
      </c>
      <c r="K44" s="18" t="s">
        <v>18</v>
      </c>
      <c r="L44" s="19">
        <v>4011097656311</v>
      </c>
      <c r="M44" s="29">
        <v>4</v>
      </c>
      <c r="N44" s="123" t="s">
        <v>975</v>
      </c>
      <c r="O44" s="123" t="s">
        <v>1267</v>
      </c>
      <c r="P44" s="123" t="s">
        <v>968</v>
      </c>
      <c r="Q44" s="123" t="s">
        <v>1687</v>
      </c>
      <c r="R44" s="123"/>
      <c r="S44" s="123"/>
      <c r="T44" s="123"/>
      <c r="U44" s="123"/>
      <c r="V44" s="30">
        <v>3.2</v>
      </c>
      <c r="W44" s="30">
        <v>2.95</v>
      </c>
      <c r="X44" s="30">
        <v>7.04</v>
      </c>
      <c r="Y44" s="30">
        <v>6.49</v>
      </c>
      <c r="Z44" s="31">
        <v>555</v>
      </c>
      <c r="AA44" s="31">
        <v>310</v>
      </c>
      <c r="AB44" s="31">
        <v>83</v>
      </c>
      <c r="AC44" s="30">
        <v>21.85</v>
      </c>
      <c r="AD44" s="30">
        <v>12.2</v>
      </c>
      <c r="AE44" s="30">
        <v>3.25</v>
      </c>
    </row>
    <row r="45" spans="1:31" x14ac:dyDescent="0.2">
      <c r="A45" s="25">
        <v>4215800</v>
      </c>
      <c r="B45" s="17" t="s">
        <v>21</v>
      </c>
      <c r="C45" s="12" t="s">
        <v>26</v>
      </c>
      <c r="D45" s="14" t="s">
        <v>60</v>
      </c>
      <c r="E45" s="12" t="s">
        <v>30</v>
      </c>
      <c r="F45" s="12" t="s">
        <v>25</v>
      </c>
      <c r="G45" s="17">
        <v>1.75</v>
      </c>
      <c r="H45" s="13" t="s">
        <v>17</v>
      </c>
      <c r="I45" s="16"/>
      <c r="J45" s="116">
        <v>724</v>
      </c>
      <c r="K45" s="18" t="s">
        <v>18</v>
      </c>
      <c r="L45" s="19">
        <v>4011097656335</v>
      </c>
      <c r="M45" s="20">
        <v>4</v>
      </c>
      <c r="N45" s="123" t="s">
        <v>975</v>
      </c>
      <c r="O45" s="123" t="s">
        <v>1267</v>
      </c>
      <c r="P45" s="123" t="s">
        <v>968</v>
      </c>
      <c r="Q45" s="123" t="s">
        <v>1687</v>
      </c>
      <c r="R45" s="123"/>
      <c r="S45" s="123"/>
      <c r="T45" s="123"/>
      <c r="U45" s="123"/>
      <c r="V45" s="21">
        <v>3.2</v>
      </c>
      <c r="W45" s="21">
        <v>2.95</v>
      </c>
      <c r="X45" s="21">
        <v>7.04</v>
      </c>
      <c r="Y45" s="21">
        <v>6.49</v>
      </c>
      <c r="Z45" s="22">
        <v>555</v>
      </c>
      <c r="AA45" s="22">
        <v>310</v>
      </c>
      <c r="AB45" s="22">
        <v>83</v>
      </c>
      <c r="AC45" s="21">
        <v>21.85</v>
      </c>
      <c r="AD45" s="21">
        <v>12.2</v>
      </c>
      <c r="AE45" s="21">
        <v>3.25</v>
      </c>
    </row>
    <row r="46" spans="1:31" x14ac:dyDescent="0.2">
      <c r="A46" s="25">
        <v>4215830</v>
      </c>
      <c r="B46" s="17" t="s">
        <v>21</v>
      </c>
      <c r="C46" s="12" t="s">
        <v>37</v>
      </c>
      <c r="D46" s="14" t="s">
        <v>60</v>
      </c>
      <c r="E46" s="12" t="s">
        <v>30</v>
      </c>
      <c r="F46" s="12" t="s">
        <v>25</v>
      </c>
      <c r="G46" s="17">
        <v>1.75</v>
      </c>
      <c r="H46" s="13" t="s">
        <v>17</v>
      </c>
      <c r="I46" s="16"/>
      <c r="J46" s="116">
        <v>707</v>
      </c>
      <c r="K46" s="18" t="s">
        <v>18</v>
      </c>
      <c r="L46" s="19">
        <v>4011097714721</v>
      </c>
      <c r="M46" s="20">
        <v>4</v>
      </c>
      <c r="N46" s="123" t="s">
        <v>976</v>
      </c>
      <c r="O46" s="123" t="s">
        <v>1277</v>
      </c>
      <c r="P46" s="123" t="s">
        <v>1540</v>
      </c>
      <c r="Q46" s="123" t="s">
        <v>1625</v>
      </c>
      <c r="R46" s="123" t="s">
        <v>1612</v>
      </c>
      <c r="S46" s="123" t="s">
        <v>1095</v>
      </c>
      <c r="T46" s="123" t="s">
        <v>1125</v>
      </c>
      <c r="U46" s="123"/>
      <c r="V46" s="21">
        <v>3.2</v>
      </c>
      <c r="W46" s="21">
        <v>2.95</v>
      </c>
      <c r="X46" s="21">
        <v>7.04</v>
      </c>
      <c r="Y46" s="21">
        <v>6.49</v>
      </c>
      <c r="Z46" s="22">
        <v>555</v>
      </c>
      <c r="AA46" s="22">
        <v>310</v>
      </c>
      <c r="AB46" s="22">
        <v>83</v>
      </c>
      <c r="AC46" s="21">
        <v>21.85</v>
      </c>
      <c r="AD46" s="21">
        <v>12.2</v>
      </c>
      <c r="AE46" s="21">
        <v>3.25</v>
      </c>
    </row>
    <row r="47" spans="1:31" x14ac:dyDescent="0.2">
      <c r="A47" s="25">
        <v>4215920</v>
      </c>
      <c r="B47" s="17" t="s">
        <v>21</v>
      </c>
      <c r="C47" s="12" t="s">
        <v>38</v>
      </c>
      <c r="D47" s="14" t="s">
        <v>60</v>
      </c>
      <c r="E47" s="12" t="s">
        <v>30</v>
      </c>
      <c r="F47" s="12" t="s">
        <v>25</v>
      </c>
      <c r="G47" s="17">
        <v>1.75</v>
      </c>
      <c r="H47" s="13" t="s">
        <v>17</v>
      </c>
      <c r="I47" s="16"/>
      <c r="J47" s="116">
        <v>724</v>
      </c>
      <c r="K47" s="18" t="s">
        <v>18</v>
      </c>
      <c r="L47" s="19">
        <v>4011097656359</v>
      </c>
      <c r="M47" s="20">
        <v>4</v>
      </c>
      <c r="N47" s="123" t="s">
        <v>975</v>
      </c>
      <c r="O47" s="123" t="s">
        <v>1267</v>
      </c>
      <c r="P47" s="123" t="s">
        <v>968</v>
      </c>
      <c r="Q47" s="123" t="s">
        <v>1687</v>
      </c>
      <c r="R47" s="123"/>
      <c r="S47" s="123"/>
      <c r="T47" s="123"/>
      <c r="U47" s="123"/>
      <c r="V47" s="21">
        <v>3.2</v>
      </c>
      <c r="W47" s="21">
        <v>2.95</v>
      </c>
      <c r="X47" s="21">
        <v>7.04</v>
      </c>
      <c r="Y47" s="21">
        <v>6.49</v>
      </c>
      <c r="Z47" s="22">
        <v>555</v>
      </c>
      <c r="AA47" s="22">
        <v>310</v>
      </c>
      <c r="AB47" s="22">
        <v>83</v>
      </c>
      <c r="AC47" s="21">
        <v>21.85</v>
      </c>
      <c r="AD47" s="21">
        <v>12.2</v>
      </c>
      <c r="AE47" s="21">
        <v>3.25</v>
      </c>
    </row>
    <row r="48" spans="1:31" x14ac:dyDescent="0.2">
      <c r="A48" s="25">
        <v>4216000</v>
      </c>
      <c r="B48" s="17" t="s">
        <v>21</v>
      </c>
      <c r="C48" s="12" t="s">
        <v>22</v>
      </c>
      <c r="D48" s="14" t="s">
        <v>60</v>
      </c>
      <c r="E48" s="12" t="s">
        <v>61</v>
      </c>
      <c r="F48" s="12" t="s">
        <v>25</v>
      </c>
      <c r="G48" s="17">
        <v>1.75</v>
      </c>
      <c r="H48" s="13" t="s">
        <v>17</v>
      </c>
      <c r="I48" s="16"/>
      <c r="J48" s="116">
        <v>601</v>
      </c>
      <c r="K48" s="18" t="s">
        <v>18</v>
      </c>
      <c r="L48" s="19">
        <v>4011097656373</v>
      </c>
      <c r="M48" s="20">
        <v>1</v>
      </c>
      <c r="N48" s="123" t="s">
        <v>975</v>
      </c>
      <c r="O48" s="123" t="s">
        <v>1267</v>
      </c>
      <c r="P48" s="123" t="s">
        <v>968</v>
      </c>
      <c r="Q48" s="123" t="s">
        <v>1687</v>
      </c>
      <c r="R48" s="123"/>
      <c r="S48" s="123"/>
      <c r="T48" s="123"/>
      <c r="U48" s="123"/>
      <c r="V48" s="21">
        <v>3.7</v>
      </c>
      <c r="W48" s="21">
        <v>3.35</v>
      </c>
      <c r="X48" s="21">
        <v>8.14</v>
      </c>
      <c r="Y48" s="21">
        <v>7.37</v>
      </c>
      <c r="Z48" s="22">
        <v>615</v>
      </c>
      <c r="AA48" s="22">
        <v>335</v>
      </c>
      <c r="AB48" s="22">
        <v>76</v>
      </c>
      <c r="AC48" s="21">
        <v>24.21</v>
      </c>
      <c r="AD48" s="21">
        <v>13.19</v>
      </c>
      <c r="AE48" s="21">
        <v>3</v>
      </c>
    </row>
    <row r="49" spans="1:31" x14ac:dyDescent="0.2">
      <c r="A49" s="25">
        <v>4216800</v>
      </c>
      <c r="B49" s="17" t="s">
        <v>21</v>
      </c>
      <c r="C49" s="12" t="s">
        <v>26</v>
      </c>
      <c r="D49" s="14" t="s">
        <v>60</v>
      </c>
      <c r="E49" s="12" t="s">
        <v>61</v>
      </c>
      <c r="F49" s="12" t="s">
        <v>25</v>
      </c>
      <c r="G49" s="17">
        <v>1.75</v>
      </c>
      <c r="H49" s="13" t="s">
        <v>17</v>
      </c>
      <c r="I49" s="16"/>
      <c r="J49" s="116">
        <v>703</v>
      </c>
      <c r="K49" s="18" t="s">
        <v>18</v>
      </c>
      <c r="L49" s="19">
        <v>4011097656397</v>
      </c>
      <c r="M49" s="20">
        <v>1</v>
      </c>
      <c r="N49" s="123" t="s">
        <v>975</v>
      </c>
      <c r="O49" s="123" t="s">
        <v>1267</v>
      </c>
      <c r="P49" s="123" t="s">
        <v>968</v>
      </c>
      <c r="Q49" s="123" t="s">
        <v>1687</v>
      </c>
      <c r="R49" s="123"/>
      <c r="S49" s="123"/>
      <c r="T49" s="123"/>
      <c r="U49" s="123"/>
      <c r="V49" s="21">
        <v>3.7</v>
      </c>
      <c r="W49" s="21">
        <v>3.35</v>
      </c>
      <c r="X49" s="21">
        <v>8.14</v>
      </c>
      <c r="Y49" s="21">
        <v>7.37</v>
      </c>
      <c r="Z49" s="22">
        <v>615</v>
      </c>
      <c r="AA49" s="22">
        <v>335</v>
      </c>
      <c r="AB49" s="22">
        <v>76</v>
      </c>
      <c r="AC49" s="21">
        <v>24.21</v>
      </c>
      <c r="AD49" s="21">
        <v>13.19</v>
      </c>
      <c r="AE49" s="21">
        <v>3</v>
      </c>
    </row>
    <row r="50" spans="1:31" x14ac:dyDescent="0.2">
      <c r="A50" s="25">
        <v>4216830</v>
      </c>
      <c r="B50" s="17" t="s">
        <v>21</v>
      </c>
      <c r="C50" s="12" t="s">
        <v>37</v>
      </c>
      <c r="D50" s="14" t="s">
        <v>60</v>
      </c>
      <c r="E50" s="12" t="s">
        <v>61</v>
      </c>
      <c r="F50" s="12" t="s">
        <v>25</v>
      </c>
      <c r="G50" s="17">
        <v>1.75</v>
      </c>
      <c r="H50" s="13" t="s">
        <v>17</v>
      </c>
      <c r="I50" s="16"/>
      <c r="J50" s="116">
        <v>692</v>
      </c>
      <c r="K50" s="18" t="s">
        <v>18</v>
      </c>
      <c r="L50" s="19">
        <v>4011097714448</v>
      </c>
      <c r="M50" s="20">
        <v>1</v>
      </c>
      <c r="N50" s="123" t="s">
        <v>976</v>
      </c>
      <c r="O50" s="123" t="s">
        <v>1277</v>
      </c>
      <c r="P50" s="123" t="s">
        <v>1540</v>
      </c>
      <c r="Q50" s="123" t="s">
        <v>1625</v>
      </c>
      <c r="R50" s="123" t="s">
        <v>1612</v>
      </c>
      <c r="S50" s="123" t="s">
        <v>1095</v>
      </c>
      <c r="T50" s="123" t="s">
        <v>1125</v>
      </c>
      <c r="U50" s="123"/>
      <c r="V50" s="21">
        <v>3.7</v>
      </c>
      <c r="W50" s="21">
        <v>3.35</v>
      </c>
      <c r="X50" s="21">
        <v>8.14</v>
      </c>
      <c r="Y50" s="21">
        <v>7.37</v>
      </c>
      <c r="Z50" s="22">
        <v>615</v>
      </c>
      <c r="AA50" s="22">
        <v>335</v>
      </c>
      <c r="AB50" s="22">
        <v>76</v>
      </c>
      <c r="AC50" s="21">
        <v>24.21</v>
      </c>
      <c r="AD50" s="21">
        <v>13.19</v>
      </c>
      <c r="AE50" s="21">
        <v>3</v>
      </c>
    </row>
    <row r="51" spans="1:31" x14ac:dyDescent="0.2">
      <c r="A51" s="25">
        <v>4216920</v>
      </c>
      <c r="B51" s="17" t="s">
        <v>21</v>
      </c>
      <c r="C51" s="12" t="s">
        <v>38</v>
      </c>
      <c r="D51" s="14" t="s">
        <v>60</v>
      </c>
      <c r="E51" s="12" t="s">
        <v>61</v>
      </c>
      <c r="F51" s="12" t="s">
        <v>25</v>
      </c>
      <c r="G51" s="17">
        <v>1.75</v>
      </c>
      <c r="H51" s="13" t="s">
        <v>17</v>
      </c>
      <c r="I51" s="16"/>
      <c r="J51" s="116">
        <v>703</v>
      </c>
      <c r="K51" s="18" t="s">
        <v>18</v>
      </c>
      <c r="L51" s="19">
        <v>4011097656403</v>
      </c>
      <c r="M51" s="29">
        <v>1</v>
      </c>
      <c r="N51" s="123" t="s">
        <v>975</v>
      </c>
      <c r="O51" s="123" t="s">
        <v>1267</v>
      </c>
      <c r="P51" s="123" t="s">
        <v>968</v>
      </c>
      <c r="Q51" s="123" t="s">
        <v>1687</v>
      </c>
      <c r="R51" s="123"/>
      <c r="S51" s="123"/>
      <c r="T51" s="123"/>
      <c r="U51" s="123"/>
      <c r="V51" s="30">
        <v>3.7</v>
      </c>
      <c r="W51" s="30">
        <v>3.35</v>
      </c>
      <c r="X51" s="30">
        <v>8.14</v>
      </c>
      <c r="Y51" s="21">
        <v>7.37</v>
      </c>
      <c r="Z51" s="31">
        <v>615</v>
      </c>
      <c r="AA51" s="31">
        <v>335</v>
      </c>
      <c r="AB51" s="31">
        <v>76</v>
      </c>
      <c r="AC51" s="30">
        <v>24.21</v>
      </c>
      <c r="AD51" s="21">
        <v>13.19</v>
      </c>
      <c r="AE51" s="30">
        <v>3</v>
      </c>
    </row>
    <row r="52" spans="1:31" x14ac:dyDescent="0.2">
      <c r="A52" s="25">
        <v>4217000</v>
      </c>
      <c r="B52" s="17" t="s">
        <v>21</v>
      </c>
      <c r="C52" s="12" t="s">
        <v>22</v>
      </c>
      <c r="D52" s="14" t="s">
        <v>60</v>
      </c>
      <c r="E52" s="12" t="s">
        <v>62</v>
      </c>
      <c r="F52" s="12" t="s">
        <v>25</v>
      </c>
      <c r="G52" s="17">
        <v>1.5</v>
      </c>
      <c r="H52" s="13" t="s">
        <v>17</v>
      </c>
      <c r="I52" s="16"/>
      <c r="J52" s="116">
        <v>418</v>
      </c>
      <c r="K52" s="18" t="s">
        <v>18</v>
      </c>
      <c r="L52" s="19">
        <v>4011097656410</v>
      </c>
      <c r="M52" s="20">
        <v>1</v>
      </c>
      <c r="N52" s="123" t="s">
        <v>977</v>
      </c>
      <c r="O52" s="123" t="s">
        <v>968</v>
      </c>
      <c r="P52" s="123" t="s">
        <v>1541</v>
      </c>
      <c r="Q52" s="123" t="s">
        <v>1736</v>
      </c>
      <c r="R52" s="123"/>
      <c r="S52" s="123"/>
      <c r="T52" s="123"/>
      <c r="U52" s="123"/>
      <c r="V52" s="21">
        <v>3.2</v>
      </c>
      <c r="W52" s="21">
        <v>2.95</v>
      </c>
      <c r="X52" s="21">
        <v>7.04</v>
      </c>
      <c r="Y52" s="21">
        <v>6.49</v>
      </c>
      <c r="Z52" s="22">
        <v>555</v>
      </c>
      <c r="AA52" s="22">
        <v>310</v>
      </c>
      <c r="AB52" s="22">
        <v>83</v>
      </c>
      <c r="AC52" s="21">
        <v>21.85</v>
      </c>
      <c r="AD52" s="21">
        <v>12.2</v>
      </c>
      <c r="AE52" s="30">
        <v>3.25</v>
      </c>
    </row>
    <row r="53" spans="1:31" x14ac:dyDescent="0.2">
      <c r="A53" s="25">
        <v>4217800</v>
      </c>
      <c r="B53" s="17" t="s">
        <v>21</v>
      </c>
      <c r="C53" s="12" t="s">
        <v>26</v>
      </c>
      <c r="D53" s="14" t="s">
        <v>60</v>
      </c>
      <c r="E53" s="12" t="s">
        <v>62</v>
      </c>
      <c r="F53" s="12" t="s">
        <v>25</v>
      </c>
      <c r="G53" s="17">
        <v>1.5</v>
      </c>
      <c r="H53" s="13" t="s">
        <v>17</v>
      </c>
      <c r="I53" s="16"/>
      <c r="J53" s="116">
        <v>501</v>
      </c>
      <c r="K53" s="18" t="s">
        <v>18</v>
      </c>
      <c r="L53" s="19">
        <v>4011097656434</v>
      </c>
      <c r="M53" s="20">
        <v>1</v>
      </c>
      <c r="N53" s="123" t="s">
        <v>977</v>
      </c>
      <c r="O53" s="123" t="s">
        <v>968</v>
      </c>
      <c r="P53" s="123" t="s">
        <v>1541</v>
      </c>
      <c r="Q53" s="123" t="s">
        <v>1736</v>
      </c>
      <c r="R53" s="123"/>
      <c r="S53" s="123"/>
      <c r="T53" s="123"/>
      <c r="U53" s="123"/>
      <c r="V53" s="21">
        <v>3.2</v>
      </c>
      <c r="W53" s="21">
        <v>2.95</v>
      </c>
      <c r="X53" s="21">
        <v>7.04</v>
      </c>
      <c r="Y53" s="21">
        <v>6.49</v>
      </c>
      <c r="Z53" s="22">
        <v>555</v>
      </c>
      <c r="AA53" s="22">
        <v>310</v>
      </c>
      <c r="AB53" s="22">
        <v>83</v>
      </c>
      <c r="AC53" s="21">
        <v>21.85</v>
      </c>
      <c r="AD53" s="21">
        <v>12.2</v>
      </c>
      <c r="AE53" s="30">
        <v>3.25</v>
      </c>
    </row>
    <row r="54" spans="1:31" x14ac:dyDescent="0.2">
      <c r="A54" s="25">
        <v>4217830</v>
      </c>
      <c r="B54" s="17" t="s">
        <v>21</v>
      </c>
      <c r="C54" s="12" t="s">
        <v>37</v>
      </c>
      <c r="D54" s="14" t="s">
        <v>60</v>
      </c>
      <c r="E54" s="12" t="s">
        <v>62</v>
      </c>
      <c r="F54" s="12" t="s">
        <v>25</v>
      </c>
      <c r="G54" s="17">
        <v>1.5</v>
      </c>
      <c r="H54" s="13" t="s">
        <v>17</v>
      </c>
      <c r="I54" s="16"/>
      <c r="J54" s="116">
        <v>489</v>
      </c>
      <c r="K54" s="18" t="s">
        <v>18</v>
      </c>
      <c r="L54" s="19">
        <v>4011097714455</v>
      </c>
      <c r="M54" s="20">
        <v>1</v>
      </c>
      <c r="N54" s="123" t="s">
        <v>978</v>
      </c>
      <c r="O54" s="123" t="s">
        <v>1194</v>
      </c>
      <c r="P54" s="123" t="s">
        <v>1542</v>
      </c>
      <c r="Q54" s="123" t="s">
        <v>1095</v>
      </c>
      <c r="R54" s="123"/>
      <c r="S54" s="123"/>
      <c r="T54" s="123"/>
      <c r="U54" s="123"/>
      <c r="V54" s="21">
        <v>3.2</v>
      </c>
      <c r="W54" s="21">
        <v>2.95</v>
      </c>
      <c r="X54" s="21">
        <v>7.04</v>
      </c>
      <c r="Y54" s="21">
        <v>6.49</v>
      </c>
      <c r="Z54" s="22">
        <v>555</v>
      </c>
      <c r="AA54" s="22">
        <v>310</v>
      </c>
      <c r="AB54" s="22">
        <v>83</v>
      </c>
      <c r="AC54" s="21">
        <v>21.85</v>
      </c>
      <c r="AD54" s="21">
        <v>12.2</v>
      </c>
      <c r="AE54" s="30">
        <v>3.25</v>
      </c>
    </row>
    <row r="55" spans="1:31" x14ac:dyDescent="0.2">
      <c r="A55" s="25">
        <v>4217920</v>
      </c>
      <c r="B55" s="17" t="s">
        <v>21</v>
      </c>
      <c r="C55" s="12" t="s">
        <v>38</v>
      </c>
      <c r="D55" s="14" t="s">
        <v>60</v>
      </c>
      <c r="E55" s="12" t="s">
        <v>62</v>
      </c>
      <c r="F55" s="12" t="s">
        <v>25</v>
      </c>
      <c r="G55" s="17">
        <v>1.5</v>
      </c>
      <c r="H55" s="13" t="s">
        <v>17</v>
      </c>
      <c r="I55" s="16"/>
      <c r="J55" s="116">
        <v>501</v>
      </c>
      <c r="K55" s="18" t="s">
        <v>18</v>
      </c>
      <c r="L55" s="19">
        <v>4011097656441</v>
      </c>
      <c r="M55" s="20">
        <v>1</v>
      </c>
      <c r="N55" s="123" t="s">
        <v>977</v>
      </c>
      <c r="O55" s="123" t="s">
        <v>968</v>
      </c>
      <c r="P55" s="123" t="s">
        <v>1541</v>
      </c>
      <c r="Q55" s="123" t="s">
        <v>1736</v>
      </c>
      <c r="R55" s="123"/>
      <c r="S55" s="123"/>
      <c r="T55" s="123"/>
      <c r="U55" s="123"/>
      <c r="V55" s="21">
        <v>3.2</v>
      </c>
      <c r="W55" s="21">
        <v>2.95</v>
      </c>
      <c r="X55" s="21">
        <v>7.04</v>
      </c>
      <c r="Y55" s="21">
        <v>6.49</v>
      </c>
      <c r="Z55" s="22">
        <v>555</v>
      </c>
      <c r="AA55" s="22">
        <v>310</v>
      </c>
      <c r="AB55" s="22">
        <v>83</v>
      </c>
      <c r="AC55" s="21">
        <v>21.85</v>
      </c>
      <c r="AD55" s="21">
        <v>12.2</v>
      </c>
      <c r="AE55" s="21">
        <v>3.25</v>
      </c>
    </row>
    <row r="56" spans="1:31" x14ac:dyDescent="0.2">
      <c r="A56" s="25">
        <v>4218000</v>
      </c>
      <c r="B56" s="17" t="s">
        <v>21</v>
      </c>
      <c r="C56" s="12" t="s">
        <v>22</v>
      </c>
      <c r="D56" s="14" t="s">
        <v>60</v>
      </c>
      <c r="E56" s="12" t="s">
        <v>24</v>
      </c>
      <c r="F56" s="12" t="s">
        <v>25</v>
      </c>
      <c r="G56" s="15">
        <v>2.5</v>
      </c>
      <c r="H56" s="13" t="s">
        <v>17</v>
      </c>
      <c r="I56" s="16"/>
      <c r="J56" s="116">
        <v>910</v>
      </c>
      <c r="K56" s="18" t="s">
        <v>18</v>
      </c>
      <c r="L56" s="19">
        <v>4011097659480</v>
      </c>
      <c r="M56" s="20">
        <v>1</v>
      </c>
      <c r="N56" s="123" t="s">
        <v>961</v>
      </c>
      <c r="O56" s="123" t="s">
        <v>964</v>
      </c>
      <c r="P56" s="123" t="s">
        <v>1266</v>
      </c>
      <c r="Q56" s="123" t="s">
        <v>1530</v>
      </c>
      <c r="R56" s="123" t="s">
        <v>1732</v>
      </c>
      <c r="S56" s="123" t="s">
        <v>1865</v>
      </c>
      <c r="T56" s="123"/>
      <c r="U56" s="123"/>
      <c r="V56" s="21">
        <v>3.8</v>
      </c>
      <c r="W56" s="21">
        <v>3.2</v>
      </c>
      <c r="X56" s="21">
        <v>8.36</v>
      </c>
      <c r="Y56" s="21">
        <v>7.04</v>
      </c>
      <c r="Z56" s="22">
        <v>585</v>
      </c>
      <c r="AA56" s="22">
        <v>405</v>
      </c>
      <c r="AB56" s="22">
        <v>95</v>
      </c>
      <c r="AC56" s="21">
        <v>23.03</v>
      </c>
      <c r="AD56" s="21">
        <v>15.94</v>
      </c>
      <c r="AE56" s="21">
        <v>3.74</v>
      </c>
    </row>
    <row r="57" spans="1:31" x14ac:dyDescent="0.2">
      <c r="A57" s="25">
        <v>4218800</v>
      </c>
      <c r="B57" s="17" t="s">
        <v>21</v>
      </c>
      <c r="C57" s="12" t="s">
        <v>26</v>
      </c>
      <c r="D57" s="14" t="s">
        <v>60</v>
      </c>
      <c r="E57" s="12" t="s">
        <v>24</v>
      </c>
      <c r="F57" s="12" t="s">
        <v>25</v>
      </c>
      <c r="G57" s="15">
        <v>2.5</v>
      </c>
      <c r="H57" s="13" t="s">
        <v>17</v>
      </c>
      <c r="I57" s="16"/>
      <c r="J57" s="116">
        <v>1201</v>
      </c>
      <c r="K57" s="18" t="s">
        <v>18</v>
      </c>
      <c r="L57" s="19">
        <v>4011097659497</v>
      </c>
      <c r="M57" s="20">
        <v>1</v>
      </c>
      <c r="N57" s="123" t="s">
        <v>962</v>
      </c>
      <c r="O57" s="123" t="s">
        <v>964</v>
      </c>
      <c r="P57" s="123" t="s">
        <v>1266</v>
      </c>
      <c r="Q57" s="123" t="s">
        <v>1530</v>
      </c>
      <c r="R57" s="123" t="s">
        <v>1732</v>
      </c>
      <c r="S57" s="123" t="s">
        <v>1865</v>
      </c>
      <c r="T57" s="123"/>
      <c r="U57" s="123"/>
      <c r="V57" s="21">
        <v>3.8</v>
      </c>
      <c r="W57" s="21">
        <v>3.2</v>
      </c>
      <c r="X57" s="21">
        <v>8.36</v>
      </c>
      <c r="Y57" s="21">
        <v>7.04</v>
      </c>
      <c r="Z57" s="22">
        <v>585</v>
      </c>
      <c r="AA57" s="22">
        <v>405</v>
      </c>
      <c r="AB57" s="22">
        <v>95</v>
      </c>
      <c r="AC57" s="21">
        <v>23.03</v>
      </c>
      <c r="AD57" s="21">
        <v>15.94</v>
      </c>
      <c r="AE57" s="21">
        <v>3.74</v>
      </c>
    </row>
    <row r="58" spans="1:31" x14ac:dyDescent="0.2">
      <c r="A58" s="32">
        <v>4218830</v>
      </c>
      <c r="B58" s="17" t="s">
        <v>21</v>
      </c>
      <c r="C58" s="12" t="s">
        <v>37</v>
      </c>
      <c r="D58" s="14" t="s">
        <v>60</v>
      </c>
      <c r="E58" s="12" t="s">
        <v>24</v>
      </c>
      <c r="F58" s="12" t="s">
        <v>25</v>
      </c>
      <c r="G58" s="15">
        <v>2.5</v>
      </c>
      <c r="H58" s="13" t="s">
        <v>17</v>
      </c>
      <c r="I58" s="16"/>
      <c r="J58" s="116">
        <v>1115</v>
      </c>
      <c r="K58" s="18" t="s">
        <v>18</v>
      </c>
      <c r="L58" s="19">
        <v>4011097767161</v>
      </c>
      <c r="M58" s="20">
        <v>1</v>
      </c>
      <c r="N58" s="123" t="s">
        <v>979</v>
      </c>
      <c r="O58" s="123" t="s">
        <v>1194</v>
      </c>
      <c r="P58" s="123" t="s">
        <v>1498</v>
      </c>
      <c r="Q58" s="123" t="s">
        <v>1649</v>
      </c>
      <c r="R58" s="123" t="s">
        <v>1357</v>
      </c>
      <c r="S58" s="123" t="s">
        <v>969</v>
      </c>
      <c r="T58" s="123"/>
      <c r="U58" s="123"/>
      <c r="V58" s="21">
        <v>3.8</v>
      </c>
      <c r="W58" s="21">
        <v>3.2</v>
      </c>
      <c r="X58" s="21">
        <v>8.3800000000000008</v>
      </c>
      <c r="Y58" s="21">
        <v>7.06</v>
      </c>
      <c r="Z58" s="22">
        <v>585</v>
      </c>
      <c r="AA58" s="22">
        <v>405</v>
      </c>
      <c r="AB58" s="22">
        <v>95</v>
      </c>
      <c r="AC58" s="21">
        <v>23.03</v>
      </c>
      <c r="AD58" s="21">
        <v>15.94</v>
      </c>
      <c r="AE58" s="21">
        <v>3.74</v>
      </c>
    </row>
    <row r="59" spans="1:31" x14ac:dyDescent="0.2">
      <c r="A59" s="25">
        <v>4219000</v>
      </c>
      <c r="B59" s="17" t="s">
        <v>21</v>
      </c>
      <c r="C59" s="12" t="s">
        <v>22</v>
      </c>
      <c r="D59" s="14" t="s">
        <v>60</v>
      </c>
      <c r="E59" s="12" t="s">
        <v>27</v>
      </c>
      <c r="F59" s="12" t="s">
        <v>25</v>
      </c>
      <c r="G59" s="15">
        <v>2.5</v>
      </c>
      <c r="H59" s="13" t="s">
        <v>17</v>
      </c>
      <c r="I59" s="16"/>
      <c r="J59" s="116">
        <v>910</v>
      </c>
      <c r="K59" s="18" t="s">
        <v>18</v>
      </c>
      <c r="L59" s="19">
        <v>4011097660011</v>
      </c>
      <c r="M59" s="20">
        <v>1</v>
      </c>
      <c r="N59" s="123" t="s">
        <v>981</v>
      </c>
      <c r="O59" s="123" t="s">
        <v>1278</v>
      </c>
      <c r="P59" s="123" t="s">
        <v>1543</v>
      </c>
      <c r="Q59" s="123" t="s">
        <v>1737</v>
      </c>
      <c r="R59" s="123"/>
      <c r="S59" s="123"/>
      <c r="T59" s="123"/>
      <c r="U59" s="123"/>
      <c r="V59" s="21">
        <v>5.2</v>
      </c>
      <c r="W59" s="21">
        <v>4.5</v>
      </c>
      <c r="X59" s="21">
        <v>11.44</v>
      </c>
      <c r="Y59" s="21">
        <v>9.9</v>
      </c>
      <c r="Z59" s="22">
        <v>585</v>
      </c>
      <c r="AA59" s="22">
        <v>405</v>
      </c>
      <c r="AB59" s="22">
        <v>95</v>
      </c>
      <c r="AC59" s="21">
        <v>23.03</v>
      </c>
      <c r="AD59" s="21">
        <v>15.94</v>
      </c>
      <c r="AE59" s="21">
        <v>3.74</v>
      </c>
    </row>
    <row r="60" spans="1:31" x14ac:dyDescent="0.2">
      <c r="A60" s="25">
        <v>4219800</v>
      </c>
      <c r="B60" s="17" t="s">
        <v>21</v>
      </c>
      <c r="C60" s="12" t="s">
        <v>26</v>
      </c>
      <c r="D60" s="14" t="s">
        <v>60</v>
      </c>
      <c r="E60" s="12" t="s">
        <v>27</v>
      </c>
      <c r="F60" s="12" t="s">
        <v>25</v>
      </c>
      <c r="G60" s="15">
        <v>2.5</v>
      </c>
      <c r="H60" s="13" t="s">
        <v>17</v>
      </c>
      <c r="I60" s="16"/>
      <c r="J60" s="116">
        <v>1201</v>
      </c>
      <c r="K60" s="18" t="s">
        <v>18</v>
      </c>
      <c r="L60" s="19">
        <v>4011097660028</v>
      </c>
      <c r="M60" s="20">
        <v>1</v>
      </c>
      <c r="N60" s="123" t="s">
        <v>981</v>
      </c>
      <c r="O60" s="123" t="s">
        <v>1278</v>
      </c>
      <c r="P60" s="123" t="s">
        <v>1543</v>
      </c>
      <c r="Q60" s="123" t="s">
        <v>1737</v>
      </c>
      <c r="R60" s="123"/>
      <c r="S60" s="123"/>
      <c r="T60" s="123"/>
      <c r="U60" s="123"/>
      <c r="V60" s="21">
        <v>5.2</v>
      </c>
      <c r="W60" s="21">
        <v>4.5</v>
      </c>
      <c r="X60" s="21">
        <v>11.44</v>
      </c>
      <c r="Y60" s="21">
        <v>9.9</v>
      </c>
      <c r="Z60" s="22">
        <v>585</v>
      </c>
      <c r="AA60" s="22">
        <v>405</v>
      </c>
      <c r="AB60" s="22">
        <v>95</v>
      </c>
      <c r="AC60" s="21">
        <v>23.03</v>
      </c>
      <c r="AD60" s="21">
        <v>15.94</v>
      </c>
      <c r="AE60" s="21">
        <v>3.74</v>
      </c>
    </row>
    <row r="61" spans="1:31" x14ac:dyDescent="0.2">
      <c r="A61" s="25">
        <v>4219830</v>
      </c>
      <c r="B61" s="17" t="s">
        <v>21</v>
      </c>
      <c r="C61" s="12" t="s">
        <v>37</v>
      </c>
      <c r="D61" s="14" t="s">
        <v>60</v>
      </c>
      <c r="E61" s="12" t="s">
        <v>27</v>
      </c>
      <c r="F61" s="12" t="s">
        <v>25</v>
      </c>
      <c r="G61" s="15">
        <v>2.5</v>
      </c>
      <c r="H61" s="13" t="s">
        <v>17</v>
      </c>
      <c r="I61" s="16"/>
      <c r="J61" s="116">
        <v>1115</v>
      </c>
      <c r="K61" s="18" t="s">
        <v>18</v>
      </c>
      <c r="L61" s="19">
        <v>4011097767178</v>
      </c>
      <c r="M61" s="20">
        <v>1</v>
      </c>
      <c r="N61" s="123" t="s">
        <v>982</v>
      </c>
      <c r="O61" s="123" t="s">
        <v>1194</v>
      </c>
      <c r="P61" s="123" t="s">
        <v>1544</v>
      </c>
      <c r="Q61" s="123" t="s">
        <v>1649</v>
      </c>
      <c r="R61" s="123" t="s">
        <v>1357</v>
      </c>
      <c r="S61" s="123" t="s">
        <v>969</v>
      </c>
      <c r="T61" s="123"/>
      <c r="U61" s="123"/>
      <c r="V61" s="21">
        <v>3.8</v>
      </c>
      <c r="W61" s="21">
        <v>3.2</v>
      </c>
      <c r="X61" s="21">
        <v>8.3800000000000008</v>
      </c>
      <c r="Y61" s="21">
        <v>7.06</v>
      </c>
      <c r="Z61" s="22">
        <v>585</v>
      </c>
      <c r="AA61" s="22">
        <v>405</v>
      </c>
      <c r="AB61" s="22">
        <v>95</v>
      </c>
      <c r="AC61" s="21">
        <v>23.03</v>
      </c>
      <c r="AD61" s="21">
        <v>15.94</v>
      </c>
      <c r="AE61" s="21">
        <v>3.74</v>
      </c>
    </row>
    <row r="62" spans="1:31" x14ac:dyDescent="0.2">
      <c r="A62" s="23">
        <v>4230000</v>
      </c>
      <c r="B62" s="17" t="s">
        <v>21</v>
      </c>
      <c r="C62" s="12" t="s">
        <v>22</v>
      </c>
      <c r="D62" s="14" t="s">
        <v>63</v>
      </c>
      <c r="E62" s="12" t="s">
        <v>64</v>
      </c>
      <c r="F62" s="12" t="s">
        <v>65</v>
      </c>
      <c r="G62" s="15"/>
      <c r="H62" s="13" t="s">
        <v>17</v>
      </c>
      <c r="I62" s="16"/>
      <c r="J62" s="116">
        <v>549</v>
      </c>
      <c r="K62" s="18" t="s">
        <v>18</v>
      </c>
      <c r="L62" s="19">
        <v>4011097636252</v>
      </c>
      <c r="M62" s="20">
        <v>4</v>
      </c>
      <c r="N62" s="123" t="s">
        <v>960</v>
      </c>
      <c r="O62" s="123" t="s">
        <v>1265</v>
      </c>
      <c r="P62" s="123" t="s">
        <v>1529</v>
      </c>
      <c r="Q62" s="123" t="s">
        <v>1689</v>
      </c>
      <c r="R62" s="123"/>
      <c r="S62" s="123"/>
      <c r="T62" s="123"/>
      <c r="U62" s="123"/>
      <c r="V62" s="21">
        <v>2.6</v>
      </c>
      <c r="W62" s="21">
        <v>2.2000000000000002</v>
      </c>
      <c r="X62" s="21">
        <v>5.72</v>
      </c>
      <c r="Y62" s="21">
        <v>4.84</v>
      </c>
      <c r="Z62" s="22">
        <v>276</v>
      </c>
      <c r="AA62" s="22">
        <v>196</v>
      </c>
      <c r="AB62" s="22">
        <v>140</v>
      </c>
      <c r="AC62" s="21">
        <v>10.75</v>
      </c>
      <c r="AD62" s="21">
        <v>7.75</v>
      </c>
      <c r="AE62" s="21">
        <v>5.51</v>
      </c>
    </row>
    <row r="63" spans="1:31" x14ac:dyDescent="0.2">
      <c r="A63" s="12">
        <v>4230820</v>
      </c>
      <c r="B63" s="17" t="s">
        <v>21</v>
      </c>
      <c r="C63" s="12" t="s">
        <v>36</v>
      </c>
      <c r="D63" s="14" t="s">
        <v>63</v>
      </c>
      <c r="E63" s="12" t="s">
        <v>64</v>
      </c>
      <c r="F63" s="12" t="s">
        <v>65</v>
      </c>
      <c r="G63" s="15"/>
      <c r="H63" s="13" t="s">
        <v>17</v>
      </c>
      <c r="I63" s="16"/>
      <c r="J63" s="116">
        <v>752</v>
      </c>
      <c r="K63" s="18" t="s">
        <v>18</v>
      </c>
      <c r="L63" s="19">
        <v>4011097636269</v>
      </c>
      <c r="M63" s="20">
        <v>4</v>
      </c>
      <c r="N63" s="123" t="s">
        <v>960</v>
      </c>
      <c r="O63" s="123" t="s">
        <v>1265</v>
      </c>
      <c r="P63" s="123" t="s">
        <v>1529</v>
      </c>
      <c r="Q63" s="123" t="s">
        <v>1689</v>
      </c>
      <c r="R63" s="123"/>
      <c r="S63" s="123"/>
      <c r="T63" s="123"/>
      <c r="U63" s="123"/>
      <c r="V63" s="21">
        <v>2.6</v>
      </c>
      <c r="W63" s="21">
        <v>2.2000000000000002</v>
      </c>
      <c r="X63" s="21">
        <v>5.72</v>
      </c>
      <c r="Y63" s="21">
        <v>4.84</v>
      </c>
      <c r="Z63" s="22">
        <v>276</v>
      </c>
      <c r="AA63" s="22">
        <v>196</v>
      </c>
      <c r="AB63" s="22">
        <v>140</v>
      </c>
      <c r="AC63" s="21">
        <v>10.75</v>
      </c>
      <c r="AD63" s="21">
        <v>7.75</v>
      </c>
      <c r="AE63" s="21">
        <v>5.51</v>
      </c>
    </row>
    <row r="64" spans="1:31" x14ac:dyDescent="0.2">
      <c r="A64" s="23">
        <v>4231000</v>
      </c>
      <c r="B64" s="17" t="s">
        <v>21</v>
      </c>
      <c r="C64" s="12" t="s">
        <v>22</v>
      </c>
      <c r="D64" s="14" t="s">
        <v>63</v>
      </c>
      <c r="E64" s="12" t="s">
        <v>66</v>
      </c>
      <c r="F64" s="12" t="s">
        <v>65</v>
      </c>
      <c r="G64" s="15"/>
      <c r="H64" s="13" t="s">
        <v>17</v>
      </c>
      <c r="I64" s="16"/>
      <c r="J64" s="116">
        <v>592</v>
      </c>
      <c r="K64" s="18" t="s">
        <v>18</v>
      </c>
      <c r="L64" s="19">
        <v>4011097636276</v>
      </c>
      <c r="M64" s="20">
        <v>4</v>
      </c>
      <c r="N64" s="123" t="s">
        <v>960</v>
      </c>
      <c r="O64" s="123" t="s">
        <v>1265</v>
      </c>
      <c r="P64" s="123" t="s">
        <v>1529</v>
      </c>
      <c r="Q64" s="123" t="s">
        <v>1689</v>
      </c>
      <c r="R64" s="123"/>
      <c r="S64" s="123"/>
      <c r="T64" s="123"/>
      <c r="U64" s="123"/>
      <c r="V64" s="21">
        <v>2.6</v>
      </c>
      <c r="W64" s="21">
        <v>2.2000000000000002</v>
      </c>
      <c r="X64" s="21">
        <v>5.72</v>
      </c>
      <c r="Y64" s="21">
        <v>4.84</v>
      </c>
      <c r="Z64" s="22">
        <v>276</v>
      </c>
      <c r="AA64" s="22">
        <v>196</v>
      </c>
      <c r="AB64" s="22">
        <v>140</v>
      </c>
      <c r="AC64" s="21">
        <v>10.75</v>
      </c>
      <c r="AD64" s="21">
        <v>7.75</v>
      </c>
      <c r="AE64" s="21">
        <v>5.51</v>
      </c>
    </row>
    <row r="65" spans="1:31" x14ac:dyDescent="0.2">
      <c r="A65" s="12">
        <v>4231820</v>
      </c>
      <c r="B65" s="17" t="s">
        <v>21</v>
      </c>
      <c r="C65" s="12" t="s">
        <v>36</v>
      </c>
      <c r="D65" s="14" t="s">
        <v>63</v>
      </c>
      <c r="E65" s="12" t="s">
        <v>66</v>
      </c>
      <c r="F65" s="12" t="s">
        <v>65</v>
      </c>
      <c r="G65" s="15"/>
      <c r="H65" s="13" t="s">
        <v>17</v>
      </c>
      <c r="I65" s="16"/>
      <c r="J65" s="116">
        <v>807</v>
      </c>
      <c r="K65" s="18" t="s">
        <v>18</v>
      </c>
      <c r="L65" s="19">
        <v>4011097636283</v>
      </c>
      <c r="M65" s="20">
        <v>4</v>
      </c>
      <c r="N65" s="123" t="s">
        <v>960</v>
      </c>
      <c r="O65" s="123" t="s">
        <v>1265</v>
      </c>
      <c r="P65" s="123" t="s">
        <v>1529</v>
      </c>
      <c r="Q65" s="123" t="s">
        <v>1689</v>
      </c>
      <c r="R65" s="123"/>
      <c r="S65" s="123"/>
      <c r="T65" s="123"/>
      <c r="U65" s="123"/>
      <c r="V65" s="21">
        <v>2.6</v>
      </c>
      <c r="W65" s="21">
        <v>2.2000000000000002</v>
      </c>
      <c r="X65" s="21">
        <v>5.72</v>
      </c>
      <c r="Y65" s="21">
        <v>4.84</v>
      </c>
      <c r="Z65" s="22">
        <v>276</v>
      </c>
      <c r="AA65" s="22">
        <v>196</v>
      </c>
      <c r="AB65" s="22">
        <v>140</v>
      </c>
      <c r="AC65" s="21">
        <v>10.75</v>
      </c>
      <c r="AD65" s="21">
        <v>7.75</v>
      </c>
      <c r="AE65" s="21">
        <v>5.51</v>
      </c>
    </row>
    <row r="66" spans="1:31" x14ac:dyDescent="0.2">
      <c r="A66" s="23">
        <v>4232000</v>
      </c>
      <c r="B66" s="17" t="s">
        <v>21</v>
      </c>
      <c r="C66" s="12" t="s">
        <v>22</v>
      </c>
      <c r="D66" s="14" t="s">
        <v>63</v>
      </c>
      <c r="E66" s="12" t="s">
        <v>67</v>
      </c>
      <c r="F66" s="12" t="s">
        <v>68</v>
      </c>
      <c r="G66" s="15"/>
      <c r="H66" s="13" t="s">
        <v>17</v>
      </c>
      <c r="I66" s="16"/>
      <c r="J66" s="116">
        <v>140</v>
      </c>
      <c r="K66" s="18" t="s">
        <v>18</v>
      </c>
      <c r="L66" s="19">
        <v>4011097636290</v>
      </c>
      <c r="M66" s="20">
        <v>4</v>
      </c>
      <c r="N66" s="123" t="s">
        <v>960</v>
      </c>
      <c r="O66" s="123" t="s">
        <v>1265</v>
      </c>
      <c r="P66" s="123" t="s">
        <v>1529</v>
      </c>
      <c r="Q66" s="123" t="s">
        <v>1689</v>
      </c>
      <c r="R66" s="123"/>
      <c r="S66" s="123"/>
      <c r="T66" s="123"/>
      <c r="U66" s="123"/>
      <c r="V66" s="21">
        <v>0.55000000000000004</v>
      </c>
      <c r="W66" s="21">
        <v>0.49</v>
      </c>
      <c r="X66" s="21">
        <v>1.21</v>
      </c>
      <c r="Y66" s="21">
        <v>1.0900000000000001</v>
      </c>
      <c r="Z66" s="22">
        <v>130</v>
      </c>
      <c r="AA66" s="22">
        <v>110</v>
      </c>
      <c r="AB66" s="22">
        <v>65</v>
      </c>
      <c r="AC66" s="21">
        <v>5.12</v>
      </c>
      <c r="AD66" s="21">
        <v>4.33</v>
      </c>
      <c r="AE66" s="21">
        <v>2.56</v>
      </c>
    </row>
    <row r="67" spans="1:31" x14ac:dyDescent="0.2">
      <c r="A67" s="12">
        <v>4232820</v>
      </c>
      <c r="B67" s="17" t="s">
        <v>21</v>
      </c>
      <c r="C67" s="12" t="s">
        <v>36</v>
      </c>
      <c r="D67" s="14" t="s">
        <v>63</v>
      </c>
      <c r="E67" s="12" t="s">
        <v>67</v>
      </c>
      <c r="F67" s="12" t="s">
        <v>68</v>
      </c>
      <c r="G67" s="15"/>
      <c r="H67" s="13" t="s">
        <v>17</v>
      </c>
      <c r="I67" s="16"/>
      <c r="J67" s="116">
        <v>183</v>
      </c>
      <c r="K67" s="18" t="s">
        <v>18</v>
      </c>
      <c r="L67" s="19">
        <v>4011097648156</v>
      </c>
      <c r="M67" s="20">
        <v>4</v>
      </c>
      <c r="N67" s="123" t="s">
        <v>960</v>
      </c>
      <c r="O67" s="123" t="s">
        <v>1265</v>
      </c>
      <c r="P67" s="123" t="s">
        <v>1529</v>
      </c>
      <c r="Q67" s="123" t="s">
        <v>1689</v>
      </c>
      <c r="R67" s="123"/>
      <c r="S67" s="123"/>
      <c r="T67" s="123"/>
      <c r="U67" s="123"/>
      <c r="V67" s="21">
        <v>0.55000000000000004</v>
      </c>
      <c r="W67" s="21">
        <v>0.49</v>
      </c>
      <c r="X67" s="21">
        <v>1.21</v>
      </c>
      <c r="Y67" s="21">
        <v>1.0900000000000001</v>
      </c>
      <c r="Z67" s="22">
        <v>130</v>
      </c>
      <c r="AA67" s="22">
        <v>110</v>
      </c>
      <c r="AB67" s="22">
        <v>65</v>
      </c>
      <c r="AC67" s="21">
        <v>5.12</v>
      </c>
      <c r="AD67" s="21">
        <v>4.33</v>
      </c>
      <c r="AE67" s="21">
        <v>2.56</v>
      </c>
    </row>
    <row r="68" spans="1:31" x14ac:dyDescent="0.2">
      <c r="A68" s="23">
        <v>4233000</v>
      </c>
      <c r="B68" s="17" t="s">
        <v>21</v>
      </c>
      <c r="C68" s="12" t="s">
        <v>22</v>
      </c>
      <c r="D68" s="14" t="s">
        <v>63</v>
      </c>
      <c r="E68" s="12" t="s">
        <v>56</v>
      </c>
      <c r="F68" s="12" t="s">
        <v>55</v>
      </c>
      <c r="G68" s="15"/>
      <c r="H68" s="13" t="s">
        <v>17</v>
      </c>
      <c r="I68" s="16"/>
      <c r="J68" s="116">
        <v>215</v>
      </c>
      <c r="K68" s="18" t="s">
        <v>18</v>
      </c>
      <c r="L68" s="19">
        <v>4011097636306</v>
      </c>
      <c r="M68" s="29">
        <v>4</v>
      </c>
      <c r="N68" s="123" t="s">
        <v>960</v>
      </c>
      <c r="O68" s="123" t="s">
        <v>1265</v>
      </c>
      <c r="P68" s="123" t="s">
        <v>1529</v>
      </c>
      <c r="Q68" s="123" t="s">
        <v>1689</v>
      </c>
      <c r="R68" s="123"/>
      <c r="S68" s="123"/>
      <c r="T68" s="123"/>
      <c r="U68" s="123"/>
      <c r="V68" s="30">
        <v>1.21</v>
      </c>
      <c r="W68" s="30">
        <v>1.0900000000000001</v>
      </c>
      <c r="X68" s="30">
        <v>2.66</v>
      </c>
      <c r="Y68" s="30">
        <v>2.39</v>
      </c>
      <c r="Z68" s="31">
        <v>276</v>
      </c>
      <c r="AA68" s="31">
        <v>196</v>
      </c>
      <c r="AB68" s="31">
        <v>140</v>
      </c>
      <c r="AC68" s="30">
        <v>10.75</v>
      </c>
      <c r="AD68" s="30">
        <v>7.75</v>
      </c>
      <c r="AE68" s="30">
        <v>5.51</v>
      </c>
    </row>
    <row r="69" spans="1:31" x14ac:dyDescent="0.2">
      <c r="A69" s="12">
        <v>4233820</v>
      </c>
      <c r="B69" s="17" t="s">
        <v>21</v>
      </c>
      <c r="C69" s="12" t="s">
        <v>36</v>
      </c>
      <c r="D69" s="14" t="s">
        <v>63</v>
      </c>
      <c r="E69" s="12" t="s">
        <v>56</v>
      </c>
      <c r="F69" s="12" t="s">
        <v>55</v>
      </c>
      <c r="G69" s="15"/>
      <c r="H69" s="13" t="s">
        <v>17</v>
      </c>
      <c r="I69" s="16"/>
      <c r="J69" s="116">
        <v>301</v>
      </c>
      <c r="K69" s="18" t="s">
        <v>18</v>
      </c>
      <c r="L69" s="19">
        <v>4011097636313</v>
      </c>
      <c r="M69" s="29">
        <v>4</v>
      </c>
      <c r="N69" s="123" t="s">
        <v>960</v>
      </c>
      <c r="O69" s="123" t="s">
        <v>1265</v>
      </c>
      <c r="P69" s="123" t="s">
        <v>1529</v>
      </c>
      <c r="Q69" s="123" t="s">
        <v>1689</v>
      </c>
      <c r="R69" s="123"/>
      <c r="S69" s="123"/>
      <c r="T69" s="123"/>
      <c r="U69" s="123"/>
      <c r="V69" s="30">
        <v>1.21</v>
      </c>
      <c r="W69" s="30">
        <v>1.0900000000000001</v>
      </c>
      <c r="X69" s="30">
        <v>2.66</v>
      </c>
      <c r="Y69" s="30">
        <v>2.39</v>
      </c>
      <c r="Z69" s="31">
        <v>276</v>
      </c>
      <c r="AA69" s="31">
        <v>196</v>
      </c>
      <c r="AB69" s="31">
        <v>140</v>
      </c>
      <c r="AC69" s="30">
        <v>10.75</v>
      </c>
      <c r="AD69" s="30">
        <v>7.75</v>
      </c>
      <c r="AE69" s="30">
        <v>5.51</v>
      </c>
    </row>
    <row r="70" spans="1:31" x14ac:dyDescent="0.2">
      <c r="A70" s="25">
        <v>4247000</v>
      </c>
      <c r="B70" s="17" t="s">
        <v>21</v>
      </c>
      <c r="C70" s="12" t="s">
        <v>22</v>
      </c>
      <c r="D70" s="14" t="s">
        <v>23</v>
      </c>
      <c r="E70" s="12" t="s">
        <v>69</v>
      </c>
      <c r="F70" s="12" t="s">
        <v>25</v>
      </c>
      <c r="G70" s="17">
        <v>1.75</v>
      </c>
      <c r="H70" s="13" t="s">
        <v>17</v>
      </c>
      <c r="I70" s="16"/>
      <c r="J70" s="116">
        <v>559</v>
      </c>
      <c r="K70" s="18" t="s">
        <v>18</v>
      </c>
      <c r="L70" s="19">
        <v>4011097650944</v>
      </c>
      <c r="M70" s="20">
        <v>4</v>
      </c>
      <c r="N70" s="123" t="s">
        <v>968</v>
      </c>
      <c r="O70" s="123" t="s">
        <v>1271</v>
      </c>
      <c r="P70" s="123" t="s">
        <v>1535</v>
      </c>
      <c r="Q70" s="123" t="s">
        <v>1734</v>
      </c>
      <c r="R70" s="123"/>
      <c r="S70" s="123"/>
      <c r="T70" s="123"/>
      <c r="U70" s="123"/>
      <c r="V70" s="21">
        <v>2.85</v>
      </c>
      <c r="W70" s="21">
        <v>2.5499999999999998</v>
      </c>
      <c r="X70" s="21">
        <v>6.27</v>
      </c>
      <c r="Y70" s="21">
        <v>5.61</v>
      </c>
      <c r="Z70" s="22">
        <v>406</v>
      </c>
      <c r="AA70" s="22">
        <v>310</v>
      </c>
      <c r="AB70" s="22">
        <v>76</v>
      </c>
      <c r="AC70" s="21">
        <v>16</v>
      </c>
      <c r="AD70" s="21">
        <v>12.2</v>
      </c>
      <c r="AE70" s="21">
        <v>3</v>
      </c>
    </row>
    <row r="71" spans="1:31" x14ac:dyDescent="0.2">
      <c r="A71" s="25">
        <v>4247800</v>
      </c>
      <c r="B71" s="17" t="s">
        <v>21</v>
      </c>
      <c r="C71" s="12" t="s">
        <v>26</v>
      </c>
      <c r="D71" s="14" t="s">
        <v>23</v>
      </c>
      <c r="E71" s="12" t="s">
        <v>69</v>
      </c>
      <c r="F71" s="12" t="s">
        <v>25</v>
      </c>
      <c r="G71" s="17">
        <v>1.75</v>
      </c>
      <c r="H71" s="13" t="s">
        <v>17</v>
      </c>
      <c r="I71" s="16"/>
      <c r="J71" s="116">
        <v>688</v>
      </c>
      <c r="K71" s="18" t="s">
        <v>18</v>
      </c>
      <c r="L71" s="19">
        <v>4011097650951</v>
      </c>
      <c r="M71" s="29">
        <v>4</v>
      </c>
      <c r="N71" s="123" t="s">
        <v>968</v>
      </c>
      <c r="O71" s="123" t="s">
        <v>1271</v>
      </c>
      <c r="P71" s="123" t="s">
        <v>1372</v>
      </c>
      <c r="Q71" s="123" t="s">
        <v>1734</v>
      </c>
      <c r="R71" s="123"/>
      <c r="S71" s="123"/>
      <c r="T71" s="123"/>
      <c r="U71" s="123"/>
      <c r="V71" s="30">
        <v>2.85</v>
      </c>
      <c r="W71" s="30">
        <v>2.5499999999999998</v>
      </c>
      <c r="X71" s="30">
        <v>6.27</v>
      </c>
      <c r="Y71" s="30">
        <v>5.61</v>
      </c>
      <c r="Z71" s="31">
        <v>406</v>
      </c>
      <c r="AA71" s="31">
        <v>310</v>
      </c>
      <c r="AB71" s="31">
        <v>76</v>
      </c>
      <c r="AC71" s="30">
        <v>16</v>
      </c>
      <c r="AD71" s="30">
        <v>12.2</v>
      </c>
      <c r="AE71" s="30">
        <v>3</v>
      </c>
    </row>
    <row r="72" spans="1:31" x14ac:dyDescent="0.2">
      <c r="A72" s="25">
        <v>4266000</v>
      </c>
      <c r="B72" s="17" t="s">
        <v>21</v>
      </c>
      <c r="C72" s="12" t="s">
        <v>22</v>
      </c>
      <c r="D72" s="14" t="s">
        <v>50</v>
      </c>
      <c r="E72" s="12" t="s">
        <v>70</v>
      </c>
      <c r="F72" s="12" t="s">
        <v>71</v>
      </c>
      <c r="G72" s="26">
        <v>2.5</v>
      </c>
      <c r="H72" s="13" t="s">
        <v>49</v>
      </c>
      <c r="I72" s="16"/>
      <c r="J72" s="116">
        <v>419</v>
      </c>
      <c r="K72" s="18">
        <f>J72*0.65</f>
        <v>272.35000000000002</v>
      </c>
      <c r="L72" s="19">
        <v>4011097617893</v>
      </c>
      <c r="M72" s="20">
        <v>4</v>
      </c>
      <c r="N72" s="123" t="s">
        <v>984</v>
      </c>
      <c r="O72" s="123" t="s">
        <v>1279</v>
      </c>
      <c r="P72" s="123" t="s">
        <v>1545</v>
      </c>
      <c r="Q72" s="123" t="s">
        <v>1738</v>
      </c>
      <c r="R72" s="123"/>
      <c r="S72" s="123"/>
      <c r="T72" s="123"/>
      <c r="U72" s="123"/>
      <c r="V72" s="21">
        <v>1.58</v>
      </c>
      <c r="W72" s="21">
        <v>1.38</v>
      </c>
      <c r="X72" s="21">
        <v>3.48</v>
      </c>
      <c r="Y72" s="21">
        <v>3.04</v>
      </c>
      <c r="Z72" s="22">
        <v>762</v>
      </c>
      <c r="AA72" s="22">
        <v>165</v>
      </c>
      <c r="AB72" s="22">
        <v>83</v>
      </c>
      <c r="AC72" s="21">
        <v>30</v>
      </c>
      <c r="AD72" s="21">
        <v>6.5</v>
      </c>
      <c r="AE72" s="21">
        <v>3.25</v>
      </c>
    </row>
    <row r="73" spans="1:31" x14ac:dyDescent="0.2">
      <c r="A73" s="25">
        <v>4266820</v>
      </c>
      <c r="B73" s="17" t="s">
        <v>21</v>
      </c>
      <c r="C73" s="12" t="s">
        <v>36</v>
      </c>
      <c r="D73" s="14" t="s">
        <v>50</v>
      </c>
      <c r="E73" s="12" t="s">
        <v>70</v>
      </c>
      <c r="F73" s="12" t="s">
        <v>71</v>
      </c>
      <c r="G73" s="26">
        <v>2.5</v>
      </c>
      <c r="H73" s="13" t="s">
        <v>49</v>
      </c>
      <c r="I73" s="16"/>
      <c r="J73" s="116">
        <v>559</v>
      </c>
      <c r="K73" s="18">
        <f>J73*0.65</f>
        <v>363.35</v>
      </c>
      <c r="L73" s="19">
        <v>4011097618104</v>
      </c>
      <c r="M73" s="20">
        <v>4</v>
      </c>
      <c r="N73" s="123" t="s">
        <v>984</v>
      </c>
      <c r="O73" s="123" t="s">
        <v>1279</v>
      </c>
      <c r="P73" s="123" t="s">
        <v>1545</v>
      </c>
      <c r="Q73" s="123" t="s">
        <v>1738</v>
      </c>
      <c r="R73" s="123"/>
      <c r="S73" s="123"/>
      <c r="T73" s="123"/>
      <c r="U73" s="123"/>
      <c r="V73" s="21">
        <v>1.58</v>
      </c>
      <c r="W73" s="21">
        <v>1.38</v>
      </c>
      <c r="X73" s="21">
        <v>3.48</v>
      </c>
      <c r="Y73" s="21">
        <v>3.04</v>
      </c>
      <c r="Z73" s="22">
        <v>762</v>
      </c>
      <c r="AA73" s="22">
        <v>165</v>
      </c>
      <c r="AB73" s="22">
        <v>83</v>
      </c>
      <c r="AC73" s="21">
        <v>30</v>
      </c>
      <c r="AD73" s="21">
        <v>6.5</v>
      </c>
      <c r="AE73" s="21">
        <v>3.25</v>
      </c>
    </row>
    <row r="74" spans="1:31" x14ac:dyDescent="0.2">
      <c r="A74" s="25">
        <v>4286000</v>
      </c>
      <c r="B74" s="17" t="s">
        <v>21</v>
      </c>
      <c r="C74" s="12" t="s">
        <v>22</v>
      </c>
      <c r="D74" s="14" t="s">
        <v>72</v>
      </c>
      <c r="E74" s="12" t="s">
        <v>61</v>
      </c>
      <c r="F74" s="12" t="s">
        <v>25</v>
      </c>
      <c r="G74" s="17">
        <v>1.75</v>
      </c>
      <c r="H74" s="13" t="s">
        <v>17</v>
      </c>
      <c r="I74" s="16"/>
      <c r="J74" s="116">
        <v>577</v>
      </c>
      <c r="K74" s="18" t="s">
        <v>18</v>
      </c>
      <c r="L74" s="19">
        <v>4011097650968</v>
      </c>
      <c r="M74" s="20">
        <v>1</v>
      </c>
      <c r="N74" s="123" t="s">
        <v>965</v>
      </c>
      <c r="O74" s="123" t="s">
        <v>1267</v>
      </c>
      <c r="P74" s="123" t="s">
        <v>968</v>
      </c>
      <c r="Q74" s="123" t="s">
        <v>1687</v>
      </c>
      <c r="R74" s="123"/>
      <c r="S74" s="123"/>
      <c r="T74" s="123"/>
      <c r="U74" s="123"/>
      <c r="V74" s="21">
        <v>3.7</v>
      </c>
      <c r="W74" s="21">
        <v>3.35</v>
      </c>
      <c r="X74" s="21">
        <v>8.14</v>
      </c>
      <c r="Y74" s="21">
        <v>7.37</v>
      </c>
      <c r="Z74" s="22">
        <v>615</v>
      </c>
      <c r="AA74" s="22">
        <v>335</v>
      </c>
      <c r="AB74" s="22">
        <v>76</v>
      </c>
      <c r="AC74" s="21">
        <v>24.21</v>
      </c>
      <c r="AD74" s="21">
        <v>13.19</v>
      </c>
      <c r="AE74" s="21">
        <v>3</v>
      </c>
    </row>
    <row r="75" spans="1:31" x14ac:dyDescent="0.2">
      <c r="A75" s="25">
        <v>4286800</v>
      </c>
      <c r="B75" s="17" t="s">
        <v>21</v>
      </c>
      <c r="C75" s="12" t="s">
        <v>26</v>
      </c>
      <c r="D75" s="14" t="s">
        <v>72</v>
      </c>
      <c r="E75" s="12" t="s">
        <v>61</v>
      </c>
      <c r="F75" s="12" t="s">
        <v>25</v>
      </c>
      <c r="G75" s="17">
        <v>1.75</v>
      </c>
      <c r="H75" s="13" t="s">
        <v>17</v>
      </c>
      <c r="I75" s="16"/>
      <c r="J75" s="116">
        <v>695</v>
      </c>
      <c r="K75" s="18" t="s">
        <v>18</v>
      </c>
      <c r="L75" s="19">
        <v>4011097650975</v>
      </c>
      <c r="M75" s="20">
        <v>1</v>
      </c>
      <c r="N75" s="123" t="s">
        <v>965</v>
      </c>
      <c r="O75" s="123" t="s">
        <v>1267</v>
      </c>
      <c r="P75" s="123" t="s">
        <v>968</v>
      </c>
      <c r="Q75" s="123" t="s">
        <v>1687</v>
      </c>
      <c r="R75" s="123"/>
      <c r="S75" s="123"/>
      <c r="T75" s="123"/>
      <c r="U75" s="123"/>
      <c r="V75" s="21">
        <v>3.7</v>
      </c>
      <c r="W75" s="21">
        <v>3.35</v>
      </c>
      <c r="X75" s="21">
        <v>8.14</v>
      </c>
      <c r="Y75" s="21">
        <v>7.37</v>
      </c>
      <c r="Z75" s="22">
        <v>615</v>
      </c>
      <c r="AA75" s="22">
        <v>335</v>
      </c>
      <c r="AB75" s="22">
        <v>76</v>
      </c>
      <c r="AC75" s="21">
        <v>24.21</v>
      </c>
      <c r="AD75" s="21">
        <v>13.19</v>
      </c>
      <c r="AE75" s="21">
        <v>3</v>
      </c>
    </row>
    <row r="76" spans="1:31" x14ac:dyDescent="0.2">
      <c r="A76" s="25">
        <v>4287000</v>
      </c>
      <c r="B76" s="17" t="s">
        <v>21</v>
      </c>
      <c r="C76" s="12" t="s">
        <v>22</v>
      </c>
      <c r="D76" s="14" t="s">
        <v>23</v>
      </c>
      <c r="E76" s="12" t="s">
        <v>62</v>
      </c>
      <c r="F76" s="12" t="s">
        <v>25</v>
      </c>
      <c r="G76" s="17">
        <v>1.5</v>
      </c>
      <c r="H76" s="13" t="s">
        <v>17</v>
      </c>
      <c r="I76" s="16"/>
      <c r="J76" s="116">
        <v>451</v>
      </c>
      <c r="K76" s="18" t="s">
        <v>18</v>
      </c>
      <c r="L76" s="19">
        <v>4011097650982</v>
      </c>
      <c r="M76" s="20">
        <v>1</v>
      </c>
      <c r="N76" s="123" t="s">
        <v>965</v>
      </c>
      <c r="O76" s="123" t="s">
        <v>1267</v>
      </c>
      <c r="P76" s="123" t="s">
        <v>968</v>
      </c>
      <c r="Q76" s="123" t="s">
        <v>1687</v>
      </c>
      <c r="R76" s="123"/>
      <c r="S76" s="123"/>
      <c r="T76" s="123"/>
      <c r="U76" s="123"/>
      <c r="V76" s="21">
        <v>3.2</v>
      </c>
      <c r="W76" s="21">
        <v>2.95</v>
      </c>
      <c r="X76" s="21">
        <v>7.04</v>
      </c>
      <c r="Y76" s="21">
        <v>6.49</v>
      </c>
      <c r="Z76" s="22">
        <v>555</v>
      </c>
      <c r="AA76" s="22">
        <v>310</v>
      </c>
      <c r="AB76" s="22">
        <v>83</v>
      </c>
      <c r="AC76" s="21">
        <v>21.85</v>
      </c>
      <c r="AD76" s="21">
        <v>12.2</v>
      </c>
      <c r="AE76" s="21">
        <v>3.25</v>
      </c>
    </row>
    <row r="77" spans="1:31" x14ac:dyDescent="0.2">
      <c r="A77" s="25">
        <v>4287800</v>
      </c>
      <c r="B77" s="17" t="s">
        <v>21</v>
      </c>
      <c r="C77" s="12" t="s">
        <v>26</v>
      </c>
      <c r="D77" s="14" t="s">
        <v>23</v>
      </c>
      <c r="E77" s="12" t="s">
        <v>62</v>
      </c>
      <c r="F77" s="12" t="s">
        <v>25</v>
      </c>
      <c r="G77" s="17">
        <v>1.5</v>
      </c>
      <c r="H77" s="13" t="s">
        <v>17</v>
      </c>
      <c r="I77" s="16"/>
      <c r="J77" s="116">
        <v>527</v>
      </c>
      <c r="K77" s="18" t="s">
        <v>18</v>
      </c>
      <c r="L77" s="19">
        <v>4011097658827</v>
      </c>
      <c r="M77" s="20">
        <v>1</v>
      </c>
      <c r="N77" s="123" t="s">
        <v>965</v>
      </c>
      <c r="O77" s="123" t="s">
        <v>1267</v>
      </c>
      <c r="P77" s="123" t="s">
        <v>968</v>
      </c>
      <c r="Q77" s="123" t="s">
        <v>1687</v>
      </c>
      <c r="R77" s="123"/>
      <c r="S77" s="123"/>
      <c r="T77" s="123"/>
      <c r="U77" s="123"/>
      <c r="V77" s="21">
        <v>3.2</v>
      </c>
      <c r="W77" s="21">
        <v>2.95</v>
      </c>
      <c r="X77" s="21">
        <v>7.04</v>
      </c>
      <c r="Y77" s="21">
        <v>6.49</v>
      </c>
      <c r="Z77" s="22">
        <v>555</v>
      </c>
      <c r="AA77" s="22">
        <v>310</v>
      </c>
      <c r="AB77" s="22">
        <v>83</v>
      </c>
      <c r="AC77" s="21">
        <v>21.85</v>
      </c>
      <c r="AD77" s="21">
        <v>12.2</v>
      </c>
      <c r="AE77" s="21">
        <v>3.25</v>
      </c>
    </row>
    <row r="78" spans="1:31" x14ac:dyDescent="0.2">
      <c r="A78" s="33">
        <v>4297000</v>
      </c>
      <c r="B78" s="17" t="s">
        <v>21</v>
      </c>
      <c r="C78" s="12" t="s">
        <v>22</v>
      </c>
      <c r="D78" s="14" t="s">
        <v>29</v>
      </c>
      <c r="E78" s="12" t="s">
        <v>61</v>
      </c>
      <c r="F78" s="12" t="s">
        <v>25</v>
      </c>
      <c r="G78" s="17">
        <v>1.75</v>
      </c>
      <c r="H78" s="13" t="s">
        <v>17</v>
      </c>
      <c r="I78" s="16"/>
      <c r="J78" s="116">
        <v>692</v>
      </c>
      <c r="K78" s="18" t="s">
        <v>18</v>
      </c>
      <c r="L78" s="19">
        <v>4011097648163</v>
      </c>
      <c r="M78" s="20">
        <v>1</v>
      </c>
      <c r="N78" s="123" t="s">
        <v>965</v>
      </c>
      <c r="O78" s="123" t="s">
        <v>1267</v>
      </c>
      <c r="P78" s="123" t="s">
        <v>968</v>
      </c>
      <c r="Q78" s="123" t="s">
        <v>1687</v>
      </c>
      <c r="R78" s="123"/>
      <c r="S78" s="123"/>
      <c r="T78" s="123"/>
      <c r="U78" s="123"/>
      <c r="V78" s="21">
        <v>4.0199999999999996</v>
      </c>
      <c r="W78" s="21">
        <v>3.72</v>
      </c>
      <c r="X78" s="21">
        <v>8.85</v>
      </c>
      <c r="Y78" s="21">
        <v>8.19</v>
      </c>
      <c r="Z78" s="22">
        <v>615</v>
      </c>
      <c r="AA78" s="22">
        <v>380</v>
      </c>
      <c r="AB78" s="22">
        <v>89</v>
      </c>
      <c r="AC78" s="21">
        <v>24.21</v>
      </c>
      <c r="AD78" s="21">
        <v>14.96</v>
      </c>
      <c r="AE78" s="21">
        <v>3.5</v>
      </c>
    </row>
    <row r="79" spans="1:31" x14ac:dyDescent="0.2">
      <c r="A79" s="33">
        <v>4297800</v>
      </c>
      <c r="B79" s="17" t="s">
        <v>21</v>
      </c>
      <c r="C79" s="12" t="s">
        <v>26</v>
      </c>
      <c r="D79" s="14" t="s">
        <v>29</v>
      </c>
      <c r="E79" s="12" t="s">
        <v>61</v>
      </c>
      <c r="F79" s="12" t="s">
        <v>25</v>
      </c>
      <c r="G79" s="17">
        <v>1.75</v>
      </c>
      <c r="H79" s="13" t="s">
        <v>17</v>
      </c>
      <c r="I79" s="16"/>
      <c r="J79" s="116">
        <v>812</v>
      </c>
      <c r="K79" s="18" t="s">
        <v>18</v>
      </c>
      <c r="L79" s="19">
        <v>4011097648170</v>
      </c>
      <c r="M79" s="20">
        <v>1</v>
      </c>
      <c r="N79" s="123" t="s">
        <v>965</v>
      </c>
      <c r="O79" s="123" t="s">
        <v>1267</v>
      </c>
      <c r="P79" s="123" t="s">
        <v>968</v>
      </c>
      <c r="Q79" s="123" t="s">
        <v>1687</v>
      </c>
      <c r="R79" s="123"/>
      <c r="S79" s="123"/>
      <c r="T79" s="123"/>
      <c r="U79" s="123"/>
      <c r="V79" s="21">
        <v>4.0199999999999996</v>
      </c>
      <c r="W79" s="21">
        <v>3.72</v>
      </c>
      <c r="X79" s="21">
        <v>8.85</v>
      </c>
      <c r="Y79" s="21">
        <v>8.19</v>
      </c>
      <c r="Z79" s="22">
        <v>615</v>
      </c>
      <c r="AA79" s="22">
        <v>380</v>
      </c>
      <c r="AB79" s="22">
        <v>89</v>
      </c>
      <c r="AC79" s="21">
        <v>24.21</v>
      </c>
      <c r="AD79" s="21">
        <v>14.96</v>
      </c>
      <c r="AE79" s="21">
        <v>3.5</v>
      </c>
    </row>
    <row r="80" spans="1:31" x14ac:dyDescent="0.2">
      <c r="A80" s="33">
        <v>4300000</v>
      </c>
      <c r="B80" s="17" t="s">
        <v>21</v>
      </c>
      <c r="C80" s="12" t="s">
        <v>22</v>
      </c>
      <c r="D80" s="14" t="s">
        <v>28</v>
      </c>
      <c r="E80" s="12" t="s">
        <v>73</v>
      </c>
      <c r="F80" s="12" t="s">
        <v>25</v>
      </c>
      <c r="G80" s="17">
        <v>1.5</v>
      </c>
      <c r="H80" s="13" t="s">
        <v>17</v>
      </c>
      <c r="I80" s="16"/>
      <c r="J80" s="116">
        <v>431</v>
      </c>
      <c r="K80" s="18" t="s">
        <v>18</v>
      </c>
      <c r="L80" s="19">
        <v>4011097660042</v>
      </c>
      <c r="M80" s="20">
        <v>1</v>
      </c>
      <c r="N80" s="123" t="s">
        <v>968</v>
      </c>
      <c r="O80" s="123" t="s">
        <v>1280</v>
      </c>
      <c r="P80" s="123" t="s">
        <v>1546</v>
      </c>
      <c r="Q80" s="123" t="s">
        <v>1739</v>
      </c>
      <c r="R80" s="123"/>
      <c r="S80" s="123"/>
      <c r="T80" s="123"/>
      <c r="U80" s="123"/>
      <c r="V80" s="21">
        <v>1.1299999999999999</v>
      </c>
      <c r="W80" s="21">
        <v>1.05</v>
      </c>
      <c r="X80" s="21">
        <v>2.4900000000000002</v>
      </c>
      <c r="Y80" s="21">
        <v>2.31</v>
      </c>
      <c r="Z80" s="22">
        <v>328</v>
      </c>
      <c r="AA80" s="22">
        <v>220</v>
      </c>
      <c r="AB80" s="22">
        <v>175</v>
      </c>
      <c r="AC80" s="21">
        <v>13</v>
      </c>
      <c r="AD80" s="21">
        <v>8.75</v>
      </c>
      <c r="AE80" s="21">
        <v>7</v>
      </c>
    </row>
    <row r="81" spans="1:31" x14ac:dyDescent="0.2">
      <c r="A81" s="33">
        <v>4300800</v>
      </c>
      <c r="B81" s="17" t="s">
        <v>21</v>
      </c>
      <c r="C81" s="12" t="s">
        <v>26</v>
      </c>
      <c r="D81" s="14" t="s">
        <v>28</v>
      </c>
      <c r="E81" s="12" t="s">
        <v>73</v>
      </c>
      <c r="F81" s="12" t="s">
        <v>25</v>
      </c>
      <c r="G81" s="17">
        <v>1.5</v>
      </c>
      <c r="H81" s="13" t="s">
        <v>17</v>
      </c>
      <c r="I81" s="16"/>
      <c r="J81" s="116">
        <v>549</v>
      </c>
      <c r="K81" s="18" t="s">
        <v>18</v>
      </c>
      <c r="L81" s="19">
        <v>4011097660059</v>
      </c>
      <c r="M81" s="20">
        <v>1</v>
      </c>
      <c r="N81" s="123" t="s">
        <v>968</v>
      </c>
      <c r="O81" s="123" t="s">
        <v>1280</v>
      </c>
      <c r="P81" s="123" t="s">
        <v>1546</v>
      </c>
      <c r="Q81" s="123" t="s">
        <v>1739</v>
      </c>
      <c r="R81" s="123"/>
      <c r="S81" s="123"/>
      <c r="T81" s="123"/>
      <c r="U81" s="123"/>
      <c r="V81" s="21">
        <v>1.1299999999999999</v>
      </c>
      <c r="W81" s="21">
        <v>1.05</v>
      </c>
      <c r="X81" s="21">
        <v>2.4900000000000002</v>
      </c>
      <c r="Y81" s="21">
        <v>2.31</v>
      </c>
      <c r="Z81" s="22">
        <v>328</v>
      </c>
      <c r="AA81" s="22">
        <v>220</v>
      </c>
      <c r="AB81" s="22">
        <v>175</v>
      </c>
      <c r="AC81" s="21">
        <v>13</v>
      </c>
      <c r="AD81" s="21">
        <v>8.75</v>
      </c>
      <c r="AE81" s="21">
        <v>7</v>
      </c>
    </row>
    <row r="82" spans="1:31" x14ac:dyDescent="0.2">
      <c r="A82" s="33">
        <v>4301000</v>
      </c>
      <c r="B82" s="17" t="s">
        <v>21</v>
      </c>
      <c r="C82" s="12" t="s">
        <v>22</v>
      </c>
      <c r="D82" s="14" t="s">
        <v>23</v>
      </c>
      <c r="E82" s="12" t="s">
        <v>73</v>
      </c>
      <c r="F82" s="12" t="s">
        <v>25</v>
      </c>
      <c r="G82" s="17">
        <v>1.5</v>
      </c>
      <c r="H82" s="13" t="s">
        <v>17</v>
      </c>
      <c r="I82" s="16"/>
      <c r="J82" s="116">
        <v>431</v>
      </c>
      <c r="K82" s="18" t="s">
        <v>18</v>
      </c>
      <c r="L82" s="19">
        <v>4011097660066</v>
      </c>
      <c r="M82" s="20">
        <v>1</v>
      </c>
      <c r="N82" s="123" t="s">
        <v>968</v>
      </c>
      <c r="O82" s="123" t="s">
        <v>1280</v>
      </c>
      <c r="P82" s="123" t="s">
        <v>1547</v>
      </c>
      <c r="Q82" s="123" t="s">
        <v>1739</v>
      </c>
      <c r="R82" s="123"/>
      <c r="S82" s="123"/>
      <c r="T82" s="123"/>
      <c r="U82" s="123"/>
      <c r="V82" s="21">
        <v>1.1299999999999999</v>
      </c>
      <c r="W82" s="21">
        <v>1.05</v>
      </c>
      <c r="X82" s="21">
        <v>2.4900000000000002</v>
      </c>
      <c r="Y82" s="21">
        <v>2.31</v>
      </c>
      <c r="Z82" s="22">
        <v>328</v>
      </c>
      <c r="AA82" s="22">
        <v>220</v>
      </c>
      <c r="AB82" s="22">
        <v>175</v>
      </c>
      <c r="AC82" s="21">
        <v>13</v>
      </c>
      <c r="AD82" s="21">
        <v>8.75</v>
      </c>
      <c r="AE82" s="21">
        <v>7</v>
      </c>
    </row>
    <row r="83" spans="1:31" x14ac:dyDescent="0.2">
      <c r="A83" s="33">
        <v>4301800</v>
      </c>
      <c r="B83" s="17" t="s">
        <v>21</v>
      </c>
      <c r="C83" s="12" t="s">
        <v>26</v>
      </c>
      <c r="D83" s="14" t="s">
        <v>23</v>
      </c>
      <c r="E83" s="12" t="s">
        <v>73</v>
      </c>
      <c r="F83" s="12" t="s">
        <v>25</v>
      </c>
      <c r="G83" s="17">
        <v>1.5</v>
      </c>
      <c r="H83" s="13" t="s">
        <v>17</v>
      </c>
      <c r="I83" s="16"/>
      <c r="J83" s="116">
        <v>549</v>
      </c>
      <c r="K83" s="18" t="s">
        <v>18</v>
      </c>
      <c r="L83" s="19">
        <v>4011097660073</v>
      </c>
      <c r="M83" s="20">
        <v>1</v>
      </c>
      <c r="N83" s="123" t="s">
        <v>968</v>
      </c>
      <c r="O83" s="123" t="s">
        <v>1280</v>
      </c>
      <c r="P83" s="123" t="s">
        <v>1547</v>
      </c>
      <c r="Q83" s="123" t="s">
        <v>1739</v>
      </c>
      <c r="R83" s="123"/>
      <c r="S83" s="123"/>
      <c r="T83" s="123"/>
      <c r="U83" s="123"/>
      <c r="V83" s="21">
        <v>1.1299999999999999</v>
      </c>
      <c r="W83" s="21">
        <v>1.05</v>
      </c>
      <c r="X83" s="21">
        <v>2.4900000000000002</v>
      </c>
      <c r="Y83" s="21">
        <v>2.31</v>
      </c>
      <c r="Z83" s="22">
        <v>328</v>
      </c>
      <c r="AA83" s="22">
        <v>220</v>
      </c>
      <c r="AB83" s="22">
        <v>175</v>
      </c>
      <c r="AC83" s="21">
        <v>13</v>
      </c>
      <c r="AD83" s="21">
        <v>8.75</v>
      </c>
      <c r="AE83" s="21">
        <v>7</v>
      </c>
    </row>
    <row r="84" spans="1:31" x14ac:dyDescent="0.2">
      <c r="A84" s="33">
        <v>4302000</v>
      </c>
      <c r="B84" s="17" t="s">
        <v>21</v>
      </c>
      <c r="C84" s="12" t="s">
        <v>22</v>
      </c>
      <c r="D84" s="14" t="s">
        <v>60</v>
      </c>
      <c r="E84" s="12" t="s">
        <v>73</v>
      </c>
      <c r="F84" s="12" t="s">
        <v>25</v>
      </c>
      <c r="G84" s="17">
        <v>1.5</v>
      </c>
      <c r="H84" s="13" t="s">
        <v>17</v>
      </c>
      <c r="I84" s="16"/>
      <c r="J84" s="116">
        <v>431</v>
      </c>
      <c r="K84" s="18" t="s">
        <v>18</v>
      </c>
      <c r="L84" s="19">
        <v>4011097660080</v>
      </c>
      <c r="M84" s="20">
        <v>1</v>
      </c>
      <c r="N84" s="123" t="s">
        <v>968</v>
      </c>
      <c r="O84" s="123" t="s">
        <v>1280</v>
      </c>
      <c r="P84" s="123" t="s">
        <v>1548</v>
      </c>
      <c r="Q84" s="123" t="s">
        <v>1739</v>
      </c>
      <c r="R84" s="123"/>
      <c r="S84" s="123"/>
      <c r="T84" s="123"/>
      <c r="U84" s="123"/>
      <c r="V84" s="21">
        <v>1.1299999999999999</v>
      </c>
      <c r="W84" s="21">
        <v>1.05</v>
      </c>
      <c r="X84" s="21">
        <v>2.4900000000000002</v>
      </c>
      <c r="Y84" s="21">
        <v>2.31</v>
      </c>
      <c r="Z84" s="22">
        <v>328</v>
      </c>
      <c r="AA84" s="22">
        <v>220</v>
      </c>
      <c r="AB84" s="22">
        <v>175</v>
      </c>
      <c r="AC84" s="21">
        <v>13</v>
      </c>
      <c r="AD84" s="21">
        <v>8.75</v>
      </c>
      <c r="AE84" s="21">
        <v>7</v>
      </c>
    </row>
    <row r="85" spans="1:31" x14ac:dyDescent="0.2">
      <c r="A85" s="33">
        <v>4302800</v>
      </c>
      <c r="B85" s="17" t="s">
        <v>21</v>
      </c>
      <c r="C85" s="12" t="s">
        <v>26</v>
      </c>
      <c r="D85" s="14" t="s">
        <v>60</v>
      </c>
      <c r="E85" s="12" t="s">
        <v>73</v>
      </c>
      <c r="F85" s="12" t="s">
        <v>25</v>
      </c>
      <c r="G85" s="17">
        <v>1.5</v>
      </c>
      <c r="H85" s="13" t="s">
        <v>17</v>
      </c>
      <c r="I85" s="16"/>
      <c r="J85" s="116">
        <v>523</v>
      </c>
      <c r="K85" s="18" t="s">
        <v>18</v>
      </c>
      <c r="L85" s="19">
        <v>4011097660097</v>
      </c>
      <c r="M85" s="20">
        <v>1</v>
      </c>
      <c r="N85" s="123" t="s">
        <v>968</v>
      </c>
      <c r="O85" s="123" t="s">
        <v>1280</v>
      </c>
      <c r="P85" s="123" t="s">
        <v>1548</v>
      </c>
      <c r="Q85" s="123" t="s">
        <v>1739</v>
      </c>
      <c r="R85" s="123"/>
      <c r="S85" s="123"/>
      <c r="T85" s="123"/>
      <c r="U85" s="123"/>
      <c r="V85" s="21">
        <v>1.1299999999999999</v>
      </c>
      <c r="W85" s="21">
        <v>1.05</v>
      </c>
      <c r="X85" s="21">
        <v>2.4900000000000002</v>
      </c>
      <c r="Y85" s="21">
        <v>2.31</v>
      </c>
      <c r="Z85" s="22">
        <v>328</v>
      </c>
      <c r="AA85" s="22">
        <v>220</v>
      </c>
      <c r="AB85" s="22">
        <v>175</v>
      </c>
      <c r="AC85" s="21">
        <v>13</v>
      </c>
      <c r="AD85" s="21">
        <v>8.75</v>
      </c>
      <c r="AE85" s="21">
        <v>7</v>
      </c>
    </row>
    <row r="86" spans="1:31" x14ac:dyDescent="0.2">
      <c r="A86" s="109">
        <v>4302830</v>
      </c>
      <c r="B86" s="17" t="s">
        <v>21</v>
      </c>
      <c r="C86" s="12" t="s">
        <v>37</v>
      </c>
      <c r="D86" s="14" t="s">
        <v>60</v>
      </c>
      <c r="E86" s="12" t="s">
        <v>73</v>
      </c>
      <c r="F86" s="12" t="s">
        <v>25</v>
      </c>
      <c r="G86" s="17">
        <v>1.5</v>
      </c>
      <c r="H86" s="13" t="s">
        <v>17</v>
      </c>
      <c r="I86" s="16"/>
      <c r="J86" s="116">
        <v>502</v>
      </c>
      <c r="K86" s="18" t="s">
        <v>18</v>
      </c>
      <c r="L86" s="19">
        <v>4011097767154</v>
      </c>
      <c r="M86" s="20">
        <v>1</v>
      </c>
      <c r="N86" s="123" t="s">
        <v>982</v>
      </c>
      <c r="O86" s="123" t="s">
        <v>1111</v>
      </c>
      <c r="P86" s="123" t="s">
        <v>1549</v>
      </c>
      <c r="Q86" s="123" t="s">
        <v>1095</v>
      </c>
      <c r="R86" s="123" t="s">
        <v>1866</v>
      </c>
      <c r="S86" s="123"/>
      <c r="T86" s="123"/>
      <c r="U86" s="123"/>
      <c r="V86" s="21">
        <v>1.1299999999999999</v>
      </c>
      <c r="W86" s="21">
        <v>1.05</v>
      </c>
      <c r="X86" s="21">
        <v>2.4900000000000002</v>
      </c>
      <c r="Y86" s="21">
        <v>2.3199999999999998</v>
      </c>
      <c r="Z86" s="22">
        <v>328</v>
      </c>
      <c r="AA86" s="22">
        <v>220</v>
      </c>
      <c r="AB86" s="22">
        <v>175</v>
      </c>
      <c r="AC86" s="21">
        <v>12.91</v>
      </c>
      <c r="AD86" s="21">
        <v>8.66</v>
      </c>
      <c r="AE86" s="21">
        <v>6.89</v>
      </c>
    </row>
    <row r="87" spans="1:31" x14ac:dyDescent="0.2">
      <c r="A87" s="34">
        <v>4304000</v>
      </c>
      <c r="B87" s="17" t="s">
        <v>76</v>
      </c>
      <c r="C87" s="35" t="s">
        <v>22</v>
      </c>
      <c r="D87" s="14" t="s">
        <v>74</v>
      </c>
      <c r="E87" s="12" t="s">
        <v>75</v>
      </c>
      <c r="F87" s="12" t="s">
        <v>41</v>
      </c>
      <c r="G87" s="15">
        <v>2</v>
      </c>
      <c r="H87" s="13" t="s">
        <v>49</v>
      </c>
      <c r="I87" s="16"/>
      <c r="J87" s="116">
        <v>305</v>
      </c>
      <c r="K87" s="36">
        <f>J87*0.72</f>
        <v>219.6</v>
      </c>
      <c r="L87" s="19">
        <v>4011097835778</v>
      </c>
      <c r="M87" s="20">
        <v>1</v>
      </c>
      <c r="N87" s="123" t="s">
        <v>985</v>
      </c>
      <c r="O87" s="123" t="s">
        <v>1281</v>
      </c>
      <c r="P87" s="123" t="s">
        <v>1550</v>
      </c>
      <c r="Q87" s="123"/>
      <c r="R87" s="123"/>
      <c r="S87" s="123"/>
      <c r="T87" s="123"/>
      <c r="U87" s="123"/>
      <c r="V87" s="21">
        <v>0.25</v>
      </c>
      <c r="W87" s="21">
        <v>0.22</v>
      </c>
      <c r="X87" s="21">
        <v>0.55000000000000004</v>
      </c>
      <c r="Y87" s="21">
        <v>0.48</v>
      </c>
      <c r="Z87" s="22">
        <v>205</v>
      </c>
      <c r="AA87" s="22">
        <v>76</v>
      </c>
      <c r="AB87" s="22">
        <v>76</v>
      </c>
      <c r="AC87" s="21">
        <v>8.07</v>
      </c>
      <c r="AD87" s="21">
        <v>3</v>
      </c>
      <c r="AE87" s="21">
        <v>3</v>
      </c>
    </row>
    <row r="88" spans="1:31" x14ac:dyDescent="0.2">
      <c r="A88" s="34">
        <v>4304820</v>
      </c>
      <c r="B88" s="17" t="s">
        <v>76</v>
      </c>
      <c r="C88" s="12" t="s">
        <v>36</v>
      </c>
      <c r="D88" s="14" t="s">
        <v>74</v>
      </c>
      <c r="E88" s="12" t="s">
        <v>75</v>
      </c>
      <c r="F88" s="12" t="s">
        <v>41</v>
      </c>
      <c r="G88" s="15">
        <v>2</v>
      </c>
      <c r="H88" s="13" t="s">
        <v>49</v>
      </c>
      <c r="I88" s="16"/>
      <c r="J88" s="116">
        <v>445</v>
      </c>
      <c r="K88" s="36">
        <f>J88*0.72</f>
        <v>320.39999999999998</v>
      </c>
      <c r="L88" s="19">
        <v>4011097835785</v>
      </c>
      <c r="M88" s="20">
        <v>1</v>
      </c>
      <c r="N88" s="123" t="s">
        <v>985</v>
      </c>
      <c r="O88" s="123" t="s">
        <v>1281</v>
      </c>
      <c r="P88" s="123" t="s">
        <v>1550</v>
      </c>
      <c r="Q88" s="123"/>
      <c r="R88" s="123"/>
      <c r="S88" s="123"/>
      <c r="T88" s="123"/>
      <c r="U88" s="123"/>
      <c r="V88" s="21">
        <v>0.25</v>
      </c>
      <c r="W88" s="21">
        <v>0.22</v>
      </c>
      <c r="X88" s="21">
        <v>0.55000000000000004</v>
      </c>
      <c r="Y88" s="21">
        <v>0.48</v>
      </c>
      <c r="Z88" s="22">
        <v>205</v>
      </c>
      <c r="AA88" s="22">
        <v>76</v>
      </c>
      <c r="AB88" s="22">
        <v>76</v>
      </c>
      <c r="AC88" s="21">
        <v>8.07</v>
      </c>
      <c r="AD88" s="21">
        <v>3</v>
      </c>
      <c r="AE88" s="21">
        <v>3</v>
      </c>
    </row>
    <row r="89" spans="1:31" x14ac:dyDescent="0.2">
      <c r="A89" s="37">
        <v>4310001</v>
      </c>
      <c r="B89" s="17" t="s">
        <v>21</v>
      </c>
      <c r="C89" s="13" t="s">
        <v>22</v>
      </c>
      <c r="D89" s="14" t="s">
        <v>72</v>
      </c>
      <c r="E89" s="12" t="s">
        <v>77</v>
      </c>
      <c r="F89" s="12" t="s">
        <v>25</v>
      </c>
      <c r="G89" s="38">
        <v>1.5</v>
      </c>
      <c r="H89" s="13" t="s">
        <v>17</v>
      </c>
      <c r="I89" s="16"/>
      <c r="J89" s="116">
        <v>609</v>
      </c>
      <c r="K89" s="18" t="s">
        <v>18</v>
      </c>
      <c r="L89" s="19">
        <v>4011097650999</v>
      </c>
      <c r="M89" s="20">
        <v>1</v>
      </c>
      <c r="N89" s="123" t="s">
        <v>965</v>
      </c>
      <c r="O89" s="123" t="s">
        <v>1267</v>
      </c>
      <c r="P89" s="123" t="s">
        <v>968</v>
      </c>
      <c r="Q89" s="123" t="s">
        <v>1687</v>
      </c>
      <c r="R89" s="123"/>
      <c r="S89" s="123"/>
      <c r="T89" s="123"/>
      <c r="U89" s="123"/>
      <c r="V89" s="39">
        <v>3.6</v>
      </c>
      <c r="W89" s="39">
        <v>3.5680000000000001</v>
      </c>
      <c r="X89" s="39">
        <v>7.92</v>
      </c>
      <c r="Y89" s="39">
        <v>7.84</v>
      </c>
      <c r="Z89" s="39">
        <v>615.95000000000005</v>
      </c>
      <c r="AA89" s="39">
        <v>336.55</v>
      </c>
      <c r="AB89" s="39">
        <v>88.9</v>
      </c>
      <c r="AC89" s="39">
        <v>24.24</v>
      </c>
      <c r="AD89" s="39">
        <v>13.24</v>
      </c>
      <c r="AE89" s="21">
        <v>3.49</v>
      </c>
    </row>
    <row r="90" spans="1:31" x14ac:dyDescent="0.2">
      <c r="A90" s="37">
        <v>4310801</v>
      </c>
      <c r="B90" s="17" t="s">
        <v>21</v>
      </c>
      <c r="C90" s="13" t="s">
        <v>26</v>
      </c>
      <c r="D90" s="14" t="s">
        <v>72</v>
      </c>
      <c r="E90" s="12" t="s">
        <v>77</v>
      </c>
      <c r="F90" s="12" t="s">
        <v>25</v>
      </c>
      <c r="G90" s="38">
        <v>1.5</v>
      </c>
      <c r="H90" s="13" t="s">
        <v>17</v>
      </c>
      <c r="I90" s="16"/>
      <c r="J90" s="116">
        <v>727</v>
      </c>
      <c r="K90" s="18" t="s">
        <v>18</v>
      </c>
      <c r="L90" s="19">
        <v>4011097651507</v>
      </c>
      <c r="M90" s="20">
        <v>1</v>
      </c>
      <c r="N90" s="123" t="s">
        <v>965</v>
      </c>
      <c r="O90" s="123" t="s">
        <v>1267</v>
      </c>
      <c r="P90" s="123" t="s">
        <v>968</v>
      </c>
      <c r="Q90" s="123" t="s">
        <v>1687</v>
      </c>
      <c r="R90" s="123"/>
      <c r="S90" s="123"/>
      <c r="T90" s="123"/>
      <c r="U90" s="123"/>
      <c r="V90" s="39">
        <v>3.65</v>
      </c>
      <c r="W90" s="39">
        <v>3.5630000000000002</v>
      </c>
      <c r="X90" s="39">
        <v>8.0299999999999994</v>
      </c>
      <c r="Y90" s="39">
        <v>7.83</v>
      </c>
      <c r="Z90" s="39">
        <v>619</v>
      </c>
      <c r="AA90" s="39">
        <v>337</v>
      </c>
      <c r="AB90" s="39">
        <v>86</v>
      </c>
      <c r="AC90" s="39">
        <v>24.37</v>
      </c>
      <c r="AD90" s="39">
        <v>13.26</v>
      </c>
      <c r="AE90" s="21">
        <v>3.38</v>
      </c>
    </row>
    <row r="91" spans="1:31" x14ac:dyDescent="0.2">
      <c r="A91" s="32">
        <v>4313000</v>
      </c>
      <c r="B91" s="17" t="s">
        <v>21</v>
      </c>
      <c r="C91" s="35" t="s">
        <v>850</v>
      </c>
      <c r="D91" s="14"/>
      <c r="E91" s="12" t="s">
        <v>78</v>
      </c>
      <c r="F91" s="12" t="s">
        <v>79</v>
      </c>
      <c r="G91" s="27"/>
      <c r="H91" s="13" t="s">
        <v>17</v>
      </c>
      <c r="I91" s="16"/>
      <c r="J91" s="116">
        <v>34</v>
      </c>
      <c r="K91" s="18" t="s">
        <v>18</v>
      </c>
      <c r="L91" s="19">
        <v>4011097658841</v>
      </c>
      <c r="M91" s="39">
        <v>1</v>
      </c>
      <c r="N91" s="123" t="s">
        <v>986</v>
      </c>
      <c r="O91" s="123" t="s">
        <v>1282</v>
      </c>
      <c r="P91" s="123"/>
      <c r="Q91" s="123"/>
      <c r="R91" s="123"/>
      <c r="S91" s="123"/>
      <c r="T91" s="123"/>
      <c r="U91" s="123"/>
      <c r="V91" s="21">
        <v>0.1</v>
      </c>
      <c r="W91" s="21">
        <v>0.1</v>
      </c>
      <c r="X91" s="21">
        <v>0.22</v>
      </c>
      <c r="Y91" s="21">
        <v>0.22</v>
      </c>
      <c r="Z91" s="41">
        <v>38.1</v>
      </c>
      <c r="AA91" s="41">
        <v>38.1</v>
      </c>
      <c r="AB91" s="21">
        <v>50.8</v>
      </c>
      <c r="AC91" s="21">
        <v>1.5</v>
      </c>
      <c r="AD91" s="21">
        <v>1.5</v>
      </c>
      <c r="AE91" s="21">
        <v>2</v>
      </c>
    </row>
    <row r="92" spans="1:31" x14ac:dyDescent="0.2">
      <c r="A92" s="23">
        <v>4331000</v>
      </c>
      <c r="B92" s="17" t="s">
        <v>21</v>
      </c>
      <c r="C92" s="12" t="s">
        <v>22</v>
      </c>
      <c r="D92" s="14" t="s">
        <v>35</v>
      </c>
      <c r="E92" s="12" t="s">
        <v>80</v>
      </c>
      <c r="F92" s="12" t="s">
        <v>34</v>
      </c>
      <c r="G92" s="110">
        <v>2</v>
      </c>
      <c r="H92" s="13" t="s">
        <v>17</v>
      </c>
      <c r="I92" s="16"/>
      <c r="J92" s="116">
        <v>85</v>
      </c>
      <c r="K92" s="18" t="s">
        <v>18</v>
      </c>
      <c r="L92" s="19">
        <v>4011097662916</v>
      </c>
      <c r="M92" s="20">
        <v>1</v>
      </c>
      <c r="N92" s="123" t="s">
        <v>987</v>
      </c>
      <c r="O92" s="123" t="s">
        <v>1283</v>
      </c>
      <c r="P92" s="123" t="s">
        <v>1532</v>
      </c>
      <c r="Q92" s="123" t="s">
        <v>1533</v>
      </c>
      <c r="R92" s="123"/>
      <c r="S92" s="123"/>
      <c r="T92" s="123"/>
      <c r="U92" s="123"/>
      <c r="V92" s="21">
        <v>0.5</v>
      </c>
      <c r="W92" s="21">
        <v>0.3</v>
      </c>
      <c r="X92" s="21">
        <v>1.1000000000000001</v>
      </c>
      <c r="Y92" s="21">
        <v>0.65</v>
      </c>
      <c r="Z92" s="22">
        <v>230</v>
      </c>
      <c r="AA92" s="22">
        <v>165</v>
      </c>
      <c r="AB92" s="22">
        <v>102</v>
      </c>
      <c r="AC92" s="21">
        <v>9.06</v>
      </c>
      <c r="AD92" s="21">
        <v>6.5</v>
      </c>
      <c r="AE92" s="21">
        <v>4.0199999999999996</v>
      </c>
    </row>
    <row r="93" spans="1:31" x14ac:dyDescent="0.2">
      <c r="A93" s="42">
        <v>4331820</v>
      </c>
      <c r="B93" s="17" t="s">
        <v>21</v>
      </c>
      <c r="C93" s="12" t="s">
        <v>36</v>
      </c>
      <c r="D93" s="14" t="s">
        <v>35</v>
      </c>
      <c r="E93" s="12" t="s">
        <v>80</v>
      </c>
      <c r="F93" s="12" t="s">
        <v>34</v>
      </c>
      <c r="G93" s="110">
        <v>2</v>
      </c>
      <c r="H93" s="13" t="s">
        <v>17</v>
      </c>
      <c r="I93" s="16"/>
      <c r="J93" s="116">
        <v>117</v>
      </c>
      <c r="K93" s="18" t="s">
        <v>18</v>
      </c>
      <c r="L93" s="19">
        <v>4011097662923</v>
      </c>
      <c r="M93" s="20">
        <v>1</v>
      </c>
      <c r="N93" s="123" t="s">
        <v>987</v>
      </c>
      <c r="O93" s="123" t="s">
        <v>1283</v>
      </c>
      <c r="P93" s="123" t="s">
        <v>1028</v>
      </c>
      <c r="Q93" s="123" t="s">
        <v>1533</v>
      </c>
      <c r="R93" s="123"/>
      <c r="S93" s="123"/>
      <c r="T93" s="123"/>
      <c r="U93" s="123"/>
      <c r="V93" s="21">
        <v>0.5</v>
      </c>
      <c r="W93" s="21">
        <v>0.3</v>
      </c>
      <c r="X93" s="21">
        <v>1.1000000000000001</v>
      </c>
      <c r="Y93" s="21">
        <v>0.65</v>
      </c>
      <c r="Z93" s="22">
        <v>230</v>
      </c>
      <c r="AA93" s="22">
        <v>165</v>
      </c>
      <c r="AB93" s="22">
        <v>102</v>
      </c>
      <c r="AC93" s="21">
        <v>9.06</v>
      </c>
      <c r="AD93" s="21">
        <v>6.5</v>
      </c>
      <c r="AE93" s="21">
        <v>4.0199999999999996</v>
      </c>
    </row>
    <row r="94" spans="1:31" x14ac:dyDescent="0.2">
      <c r="A94" s="23">
        <v>4332000</v>
      </c>
      <c r="B94" s="17" t="s">
        <v>21</v>
      </c>
      <c r="C94" s="12" t="s">
        <v>22</v>
      </c>
      <c r="D94" s="14" t="s">
        <v>35</v>
      </c>
      <c r="E94" s="12" t="s">
        <v>81</v>
      </c>
      <c r="F94" s="12" t="s">
        <v>41</v>
      </c>
      <c r="G94" s="110">
        <v>2</v>
      </c>
      <c r="H94" s="13" t="s">
        <v>17</v>
      </c>
      <c r="I94" s="16"/>
      <c r="J94" s="116">
        <v>85</v>
      </c>
      <c r="K94" s="18" t="s">
        <v>18</v>
      </c>
      <c r="L94" s="19">
        <v>4011097662695</v>
      </c>
      <c r="M94" s="20">
        <v>1</v>
      </c>
      <c r="N94" s="123" t="s">
        <v>987</v>
      </c>
      <c r="O94" s="123" t="s">
        <v>1284</v>
      </c>
      <c r="P94" s="123" t="s">
        <v>1532</v>
      </c>
      <c r="Q94" s="123" t="s">
        <v>1657</v>
      </c>
      <c r="R94" s="123" t="s">
        <v>1686</v>
      </c>
      <c r="S94" s="123"/>
      <c r="T94" s="123"/>
      <c r="U94" s="123"/>
      <c r="V94" s="21">
        <v>0.5</v>
      </c>
      <c r="W94" s="21">
        <v>0.19</v>
      </c>
      <c r="X94" s="21">
        <v>1.1000000000000001</v>
      </c>
      <c r="Y94" s="21">
        <v>0.41</v>
      </c>
      <c r="Z94" s="22">
        <v>260</v>
      </c>
      <c r="AA94" s="22">
        <v>165</v>
      </c>
      <c r="AB94" s="22">
        <v>102</v>
      </c>
      <c r="AC94" s="21">
        <v>10.24</v>
      </c>
      <c r="AD94" s="21">
        <v>6.5</v>
      </c>
      <c r="AE94" s="21">
        <v>4.0199999999999996</v>
      </c>
    </row>
    <row r="95" spans="1:31" x14ac:dyDescent="0.2">
      <c r="A95" s="42">
        <v>4332820</v>
      </c>
      <c r="B95" s="17" t="s">
        <v>21</v>
      </c>
      <c r="C95" s="12" t="s">
        <v>36</v>
      </c>
      <c r="D95" s="14" t="s">
        <v>35</v>
      </c>
      <c r="E95" s="12" t="s">
        <v>81</v>
      </c>
      <c r="F95" s="12" t="s">
        <v>41</v>
      </c>
      <c r="G95" s="110">
        <v>2</v>
      </c>
      <c r="H95" s="13" t="s">
        <v>17</v>
      </c>
      <c r="I95" s="16"/>
      <c r="J95" s="116">
        <v>117</v>
      </c>
      <c r="K95" s="18" t="s">
        <v>18</v>
      </c>
      <c r="L95" s="19">
        <v>4011097662800</v>
      </c>
      <c r="M95" s="20">
        <v>1</v>
      </c>
      <c r="N95" s="123" t="s">
        <v>987</v>
      </c>
      <c r="O95" s="123" t="s">
        <v>1284</v>
      </c>
      <c r="P95" s="123" t="s">
        <v>1028</v>
      </c>
      <c r="Q95" s="123" t="s">
        <v>1657</v>
      </c>
      <c r="R95" s="123" t="s">
        <v>1686</v>
      </c>
      <c r="S95" s="123"/>
      <c r="T95" s="123"/>
      <c r="U95" s="123"/>
      <c r="V95" s="21">
        <v>0.5</v>
      </c>
      <c r="W95" s="21">
        <v>0.19</v>
      </c>
      <c r="X95" s="21">
        <v>1.1000000000000001</v>
      </c>
      <c r="Y95" s="21">
        <v>0.41</v>
      </c>
      <c r="Z95" s="22">
        <v>260</v>
      </c>
      <c r="AA95" s="22">
        <v>165</v>
      </c>
      <c r="AB95" s="22">
        <v>102</v>
      </c>
      <c r="AC95" s="21">
        <v>10.24</v>
      </c>
      <c r="AD95" s="21">
        <v>6.5</v>
      </c>
      <c r="AE95" s="21">
        <v>4.0199999999999996</v>
      </c>
    </row>
    <row r="96" spans="1:31" x14ac:dyDescent="0.2">
      <c r="A96" s="23">
        <v>4333000</v>
      </c>
      <c r="B96" s="17" t="s">
        <v>21</v>
      </c>
      <c r="C96" s="12" t="s">
        <v>22</v>
      </c>
      <c r="D96" s="14" t="s">
        <v>32</v>
      </c>
      <c r="E96" s="12" t="s">
        <v>82</v>
      </c>
      <c r="F96" s="12" t="s">
        <v>34</v>
      </c>
      <c r="G96" s="110">
        <v>2</v>
      </c>
      <c r="H96" s="13" t="s">
        <v>17</v>
      </c>
      <c r="I96" s="16"/>
      <c r="J96" s="116">
        <v>97</v>
      </c>
      <c r="K96" s="18" t="s">
        <v>18</v>
      </c>
      <c r="L96" s="19">
        <v>4011097662930</v>
      </c>
      <c r="M96" s="20">
        <v>1</v>
      </c>
      <c r="N96" s="123" t="s">
        <v>987</v>
      </c>
      <c r="O96" s="123" t="s">
        <v>1269</v>
      </c>
      <c r="P96" s="123" t="s">
        <v>1532</v>
      </c>
      <c r="Q96" s="123" t="s">
        <v>1533</v>
      </c>
      <c r="R96" s="123"/>
      <c r="S96" s="123"/>
      <c r="T96" s="123"/>
      <c r="U96" s="123"/>
      <c r="V96" s="21">
        <v>0.5</v>
      </c>
      <c r="W96" s="21">
        <v>0.3</v>
      </c>
      <c r="X96" s="21">
        <v>1.1000000000000001</v>
      </c>
      <c r="Y96" s="21">
        <v>0.65</v>
      </c>
      <c r="Z96" s="22">
        <v>230</v>
      </c>
      <c r="AA96" s="22">
        <v>165</v>
      </c>
      <c r="AB96" s="22">
        <v>102</v>
      </c>
      <c r="AC96" s="21">
        <v>9.06</v>
      </c>
      <c r="AD96" s="21">
        <v>6.5</v>
      </c>
      <c r="AE96" s="21">
        <v>4.0199999999999996</v>
      </c>
    </row>
    <row r="97" spans="1:31" x14ac:dyDescent="0.2">
      <c r="A97" s="42">
        <v>4333820</v>
      </c>
      <c r="B97" s="17" t="s">
        <v>21</v>
      </c>
      <c r="C97" s="12" t="s">
        <v>36</v>
      </c>
      <c r="D97" s="14" t="s">
        <v>32</v>
      </c>
      <c r="E97" s="12" t="s">
        <v>82</v>
      </c>
      <c r="F97" s="12" t="s">
        <v>34</v>
      </c>
      <c r="G97" s="110">
        <v>2</v>
      </c>
      <c r="H97" s="13" t="s">
        <v>17</v>
      </c>
      <c r="I97" s="16"/>
      <c r="J97" s="116">
        <v>140</v>
      </c>
      <c r="K97" s="18" t="s">
        <v>18</v>
      </c>
      <c r="L97" s="19">
        <v>4011097662947</v>
      </c>
      <c r="M97" s="20">
        <v>1</v>
      </c>
      <c r="N97" s="123" t="s">
        <v>987</v>
      </c>
      <c r="O97" s="123" t="s">
        <v>1269</v>
      </c>
      <c r="P97" s="123" t="s">
        <v>1028</v>
      </c>
      <c r="Q97" s="123" t="s">
        <v>1533</v>
      </c>
      <c r="R97" s="123"/>
      <c r="S97" s="123"/>
      <c r="T97" s="123"/>
      <c r="U97" s="123"/>
      <c r="V97" s="21">
        <v>0.5</v>
      </c>
      <c r="W97" s="21">
        <v>0.3</v>
      </c>
      <c r="X97" s="21">
        <v>1.1000000000000001</v>
      </c>
      <c r="Y97" s="21">
        <v>0.65</v>
      </c>
      <c r="Z97" s="22">
        <v>230</v>
      </c>
      <c r="AA97" s="22">
        <v>165</v>
      </c>
      <c r="AB97" s="22">
        <v>102</v>
      </c>
      <c r="AC97" s="21">
        <v>9.06</v>
      </c>
      <c r="AD97" s="21">
        <v>6.5</v>
      </c>
      <c r="AE97" s="21">
        <v>4.0199999999999996</v>
      </c>
    </row>
    <row r="98" spans="1:31" x14ac:dyDescent="0.2">
      <c r="A98" s="23">
        <v>4333830</v>
      </c>
      <c r="B98" s="17" t="s">
        <v>21</v>
      </c>
      <c r="C98" s="12" t="s">
        <v>37</v>
      </c>
      <c r="D98" s="14" t="s">
        <v>32</v>
      </c>
      <c r="E98" s="12" t="s">
        <v>82</v>
      </c>
      <c r="F98" s="12" t="s">
        <v>34</v>
      </c>
      <c r="G98" s="110">
        <v>2</v>
      </c>
      <c r="H98" s="13" t="s">
        <v>17</v>
      </c>
      <c r="I98" s="16"/>
      <c r="J98" s="116">
        <v>118</v>
      </c>
      <c r="K98" s="18" t="s">
        <v>18</v>
      </c>
      <c r="L98" s="19">
        <v>4011097774091</v>
      </c>
      <c r="M98" s="20">
        <v>1</v>
      </c>
      <c r="N98" s="123" t="s">
        <v>987</v>
      </c>
      <c r="O98" s="123" t="s">
        <v>1269</v>
      </c>
      <c r="P98" s="123" t="s">
        <v>1273</v>
      </c>
      <c r="Q98" s="123" t="s">
        <v>1533</v>
      </c>
      <c r="R98" s="123"/>
      <c r="S98" s="123"/>
      <c r="T98" s="123"/>
      <c r="U98" s="123"/>
      <c r="V98" s="21">
        <v>0.5</v>
      </c>
      <c r="W98" s="21">
        <v>0.3</v>
      </c>
      <c r="X98" s="21">
        <v>1.1000000000000001</v>
      </c>
      <c r="Y98" s="21">
        <v>0.65</v>
      </c>
      <c r="Z98" s="22">
        <v>230</v>
      </c>
      <c r="AA98" s="22">
        <v>165</v>
      </c>
      <c r="AB98" s="22">
        <v>102</v>
      </c>
      <c r="AC98" s="21">
        <v>9.06</v>
      </c>
      <c r="AD98" s="21">
        <v>6.5</v>
      </c>
      <c r="AE98" s="21">
        <v>4.0199999999999996</v>
      </c>
    </row>
    <row r="99" spans="1:31" x14ac:dyDescent="0.2">
      <c r="A99" s="42">
        <v>4333920</v>
      </c>
      <c r="B99" s="17" t="s">
        <v>21</v>
      </c>
      <c r="C99" s="12" t="s">
        <v>38</v>
      </c>
      <c r="D99" s="14" t="s">
        <v>32</v>
      </c>
      <c r="E99" s="12" t="s">
        <v>82</v>
      </c>
      <c r="F99" s="12" t="s">
        <v>34</v>
      </c>
      <c r="G99" s="110">
        <v>2</v>
      </c>
      <c r="H99" s="13" t="s">
        <v>17</v>
      </c>
      <c r="I99" s="16"/>
      <c r="J99" s="116">
        <v>140</v>
      </c>
      <c r="K99" s="18" t="s">
        <v>18</v>
      </c>
      <c r="L99" s="19">
        <v>4011097814155</v>
      </c>
      <c r="M99" s="20">
        <v>1</v>
      </c>
      <c r="N99" s="123" t="s">
        <v>987</v>
      </c>
      <c r="O99" s="123" t="s">
        <v>1269</v>
      </c>
      <c r="P99" s="123" t="s">
        <v>980</v>
      </c>
      <c r="Q99" s="123" t="s">
        <v>1533</v>
      </c>
      <c r="R99" s="123"/>
      <c r="S99" s="123"/>
      <c r="T99" s="123"/>
      <c r="U99" s="123"/>
      <c r="V99" s="21">
        <v>0.5</v>
      </c>
      <c r="W99" s="21">
        <v>0.3</v>
      </c>
      <c r="X99" s="21">
        <v>1.1000000000000001</v>
      </c>
      <c r="Y99" s="21">
        <v>0.65</v>
      </c>
      <c r="Z99" s="22">
        <v>230</v>
      </c>
      <c r="AA99" s="22">
        <v>165</v>
      </c>
      <c r="AB99" s="22">
        <v>102</v>
      </c>
      <c r="AC99" s="21">
        <v>9.06</v>
      </c>
      <c r="AD99" s="21">
        <v>6.5</v>
      </c>
      <c r="AE99" s="21">
        <v>4.0199999999999996</v>
      </c>
    </row>
    <row r="100" spans="1:31" x14ac:dyDescent="0.2">
      <c r="A100" s="23">
        <v>4334000</v>
      </c>
      <c r="B100" s="17" t="s">
        <v>21</v>
      </c>
      <c r="C100" s="12" t="s">
        <v>22</v>
      </c>
      <c r="D100" s="14" t="s">
        <v>32</v>
      </c>
      <c r="E100" s="12" t="s">
        <v>83</v>
      </c>
      <c r="F100" s="12" t="s">
        <v>41</v>
      </c>
      <c r="G100" s="110">
        <v>2</v>
      </c>
      <c r="H100" s="13" t="s">
        <v>17</v>
      </c>
      <c r="I100" s="16"/>
      <c r="J100" s="116">
        <v>106</v>
      </c>
      <c r="K100" s="18" t="s">
        <v>18</v>
      </c>
      <c r="L100" s="19">
        <v>4011097662817</v>
      </c>
      <c r="M100" s="20">
        <v>1</v>
      </c>
      <c r="N100" s="123" t="s">
        <v>987</v>
      </c>
      <c r="O100" s="123" t="s">
        <v>1270</v>
      </c>
      <c r="P100" s="123" t="s">
        <v>1532</v>
      </c>
      <c r="Q100" s="123" t="s">
        <v>1534</v>
      </c>
      <c r="R100" s="123" t="s">
        <v>1686</v>
      </c>
      <c r="S100" s="123"/>
      <c r="T100" s="123"/>
      <c r="U100" s="123"/>
      <c r="V100" s="21">
        <v>0.5</v>
      </c>
      <c r="W100" s="21">
        <v>0.19</v>
      </c>
      <c r="X100" s="21">
        <v>1.1000000000000001</v>
      </c>
      <c r="Y100" s="21">
        <v>0.41</v>
      </c>
      <c r="Z100" s="22">
        <v>260</v>
      </c>
      <c r="AA100" s="22">
        <v>165</v>
      </c>
      <c r="AB100" s="22">
        <v>102</v>
      </c>
      <c r="AC100" s="21">
        <v>10.24</v>
      </c>
      <c r="AD100" s="21">
        <v>6.5</v>
      </c>
      <c r="AE100" s="21">
        <v>4.0199999999999996</v>
      </c>
    </row>
    <row r="101" spans="1:31" x14ac:dyDescent="0.2">
      <c r="A101" s="42">
        <v>4334820</v>
      </c>
      <c r="B101" s="17" t="s">
        <v>21</v>
      </c>
      <c r="C101" s="12" t="s">
        <v>36</v>
      </c>
      <c r="D101" s="14" t="s">
        <v>32</v>
      </c>
      <c r="E101" s="12" t="s">
        <v>83</v>
      </c>
      <c r="F101" s="12" t="s">
        <v>41</v>
      </c>
      <c r="G101" s="110">
        <v>2</v>
      </c>
      <c r="H101" s="13" t="s">
        <v>17</v>
      </c>
      <c r="I101" s="16"/>
      <c r="J101" s="116">
        <v>149</v>
      </c>
      <c r="K101" s="18" t="s">
        <v>18</v>
      </c>
      <c r="L101" s="19">
        <v>4011097662824</v>
      </c>
      <c r="M101" s="20">
        <v>1</v>
      </c>
      <c r="N101" s="123" t="s">
        <v>987</v>
      </c>
      <c r="O101" s="123" t="s">
        <v>1270</v>
      </c>
      <c r="P101" s="123" t="s">
        <v>1028</v>
      </c>
      <c r="Q101" s="123" t="s">
        <v>1534</v>
      </c>
      <c r="R101" s="123" t="s">
        <v>1686</v>
      </c>
      <c r="S101" s="123"/>
      <c r="T101" s="123"/>
      <c r="U101" s="123"/>
      <c r="V101" s="21">
        <v>0.5</v>
      </c>
      <c r="W101" s="21">
        <v>0.19</v>
      </c>
      <c r="X101" s="21">
        <v>1.1000000000000001</v>
      </c>
      <c r="Y101" s="21">
        <v>0.41</v>
      </c>
      <c r="Z101" s="22">
        <v>260</v>
      </c>
      <c r="AA101" s="22">
        <v>165</v>
      </c>
      <c r="AB101" s="22">
        <v>102</v>
      </c>
      <c r="AC101" s="21">
        <v>10.24</v>
      </c>
      <c r="AD101" s="21">
        <v>6.5</v>
      </c>
      <c r="AE101" s="21">
        <v>4.0199999999999996</v>
      </c>
    </row>
    <row r="102" spans="1:31" x14ac:dyDescent="0.2">
      <c r="A102" s="42">
        <v>4334830</v>
      </c>
      <c r="B102" s="17" t="s">
        <v>21</v>
      </c>
      <c r="C102" s="12" t="s">
        <v>37</v>
      </c>
      <c r="D102" s="14" t="s">
        <v>32</v>
      </c>
      <c r="E102" s="12" t="s">
        <v>83</v>
      </c>
      <c r="F102" s="12" t="s">
        <v>41</v>
      </c>
      <c r="G102" s="110">
        <v>2</v>
      </c>
      <c r="H102" s="13" t="s">
        <v>17</v>
      </c>
      <c r="I102" s="16"/>
      <c r="J102" s="116">
        <v>127</v>
      </c>
      <c r="K102" s="18" t="s">
        <v>18</v>
      </c>
      <c r="L102" s="19">
        <v>4011097848754</v>
      </c>
      <c r="M102" s="20">
        <v>1</v>
      </c>
      <c r="N102" s="123" t="s">
        <v>987</v>
      </c>
      <c r="O102" s="123" t="s">
        <v>1270</v>
      </c>
      <c r="P102" s="123" t="s">
        <v>1273</v>
      </c>
      <c r="Q102" s="123" t="s">
        <v>1534</v>
      </c>
      <c r="R102" s="123" t="s">
        <v>1686</v>
      </c>
      <c r="S102" s="123"/>
      <c r="T102" s="123"/>
      <c r="U102" s="123"/>
      <c r="V102" s="21">
        <v>0.5</v>
      </c>
      <c r="W102" s="21">
        <v>0.19</v>
      </c>
      <c r="X102" s="21">
        <v>1.1000000000000001</v>
      </c>
      <c r="Y102" s="21">
        <v>0.41</v>
      </c>
      <c r="Z102" s="22">
        <v>260</v>
      </c>
      <c r="AA102" s="22">
        <v>165</v>
      </c>
      <c r="AB102" s="22">
        <v>102</v>
      </c>
      <c r="AC102" s="21">
        <v>10.24</v>
      </c>
      <c r="AD102" s="21">
        <v>6.5</v>
      </c>
      <c r="AE102" s="21">
        <v>4.0199999999999996</v>
      </c>
    </row>
    <row r="103" spans="1:31" x14ac:dyDescent="0.2">
      <c r="A103" s="42">
        <v>4334920</v>
      </c>
      <c r="B103" s="17" t="s">
        <v>21</v>
      </c>
      <c r="C103" s="12" t="s">
        <v>38</v>
      </c>
      <c r="D103" s="14" t="s">
        <v>32</v>
      </c>
      <c r="E103" s="12" t="s">
        <v>83</v>
      </c>
      <c r="F103" s="12" t="s">
        <v>41</v>
      </c>
      <c r="G103" s="110">
        <v>2</v>
      </c>
      <c r="H103" s="13" t="s">
        <v>17</v>
      </c>
      <c r="I103" s="16"/>
      <c r="J103" s="116">
        <v>149</v>
      </c>
      <c r="K103" s="18" t="s">
        <v>18</v>
      </c>
      <c r="L103" s="19">
        <v>4011097848761</v>
      </c>
      <c r="M103" s="20">
        <v>1</v>
      </c>
      <c r="N103" s="123" t="s">
        <v>987</v>
      </c>
      <c r="O103" s="123" t="s">
        <v>1270</v>
      </c>
      <c r="P103" s="123" t="s">
        <v>980</v>
      </c>
      <c r="Q103" s="123" t="s">
        <v>1534</v>
      </c>
      <c r="R103" s="123" t="s">
        <v>1686</v>
      </c>
      <c r="S103" s="123"/>
      <c r="T103" s="123"/>
      <c r="U103" s="123"/>
      <c r="V103" s="21">
        <v>0.5</v>
      </c>
      <c r="W103" s="21">
        <v>0.19</v>
      </c>
      <c r="X103" s="21">
        <v>1.1000000000000001</v>
      </c>
      <c r="Y103" s="21">
        <v>0.41</v>
      </c>
      <c r="Z103" s="22">
        <v>260</v>
      </c>
      <c r="AA103" s="22">
        <v>165</v>
      </c>
      <c r="AB103" s="22">
        <v>102</v>
      </c>
      <c r="AC103" s="21">
        <v>10.24</v>
      </c>
      <c r="AD103" s="21">
        <v>6.5</v>
      </c>
      <c r="AE103" s="21">
        <v>4.0199999999999996</v>
      </c>
    </row>
    <row r="104" spans="1:31" x14ac:dyDescent="0.2">
      <c r="A104" s="23">
        <v>4335000</v>
      </c>
      <c r="B104" s="17" t="s">
        <v>21</v>
      </c>
      <c r="C104" s="12" t="s">
        <v>22</v>
      </c>
      <c r="D104" s="14" t="s">
        <v>84</v>
      </c>
      <c r="E104" s="12" t="s">
        <v>85</v>
      </c>
      <c r="F104" s="12" t="s">
        <v>34</v>
      </c>
      <c r="G104" s="110">
        <v>2</v>
      </c>
      <c r="H104" s="13" t="s">
        <v>17</v>
      </c>
      <c r="I104" s="16"/>
      <c r="J104" s="116">
        <v>94</v>
      </c>
      <c r="K104" s="18" t="s">
        <v>18</v>
      </c>
      <c r="L104" s="19">
        <v>4011097663012</v>
      </c>
      <c r="M104" s="20">
        <v>1</v>
      </c>
      <c r="N104" s="123" t="s">
        <v>987</v>
      </c>
      <c r="O104" s="123" t="s">
        <v>1269</v>
      </c>
      <c r="P104" s="123" t="s">
        <v>1532</v>
      </c>
      <c r="Q104" s="123" t="s">
        <v>1533</v>
      </c>
      <c r="R104" s="123"/>
      <c r="S104" s="123"/>
      <c r="T104" s="123"/>
      <c r="U104" s="123"/>
      <c r="V104" s="21">
        <v>0.37</v>
      </c>
      <c r="W104" s="21">
        <v>0.35</v>
      </c>
      <c r="X104" s="21">
        <v>0.81</v>
      </c>
      <c r="Y104" s="21">
        <v>0.77</v>
      </c>
      <c r="Z104" s="22">
        <v>230</v>
      </c>
      <c r="AA104" s="22">
        <v>165</v>
      </c>
      <c r="AB104" s="22">
        <v>89</v>
      </c>
      <c r="AC104" s="21">
        <v>9.06</v>
      </c>
      <c r="AD104" s="21">
        <v>6.5</v>
      </c>
      <c r="AE104" s="21">
        <v>3.5</v>
      </c>
    </row>
    <row r="105" spans="1:31" x14ac:dyDescent="0.2">
      <c r="A105" s="42">
        <v>4335820</v>
      </c>
      <c r="B105" s="17" t="s">
        <v>21</v>
      </c>
      <c r="C105" s="12" t="s">
        <v>36</v>
      </c>
      <c r="D105" s="14" t="s">
        <v>84</v>
      </c>
      <c r="E105" s="12" t="s">
        <v>85</v>
      </c>
      <c r="F105" s="12" t="s">
        <v>34</v>
      </c>
      <c r="G105" s="110">
        <v>2</v>
      </c>
      <c r="H105" s="13" t="s">
        <v>17</v>
      </c>
      <c r="I105" s="16"/>
      <c r="J105" s="116">
        <v>115</v>
      </c>
      <c r="K105" s="18" t="s">
        <v>18</v>
      </c>
      <c r="L105" s="19">
        <v>4011097663029</v>
      </c>
      <c r="M105" s="20">
        <v>1</v>
      </c>
      <c r="N105" s="123" t="s">
        <v>987</v>
      </c>
      <c r="O105" s="123" t="s">
        <v>1269</v>
      </c>
      <c r="P105" s="123" t="s">
        <v>1028</v>
      </c>
      <c r="Q105" s="123" t="s">
        <v>1533</v>
      </c>
      <c r="R105" s="123"/>
      <c r="S105" s="123"/>
      <c r="T105" s="123"/>
      <c r="U105" s="123"/>
      <c r="V105" s="21">
        <v>0.37</v>
      </c>
      <c r="W105" s="21">
        <v>0.35</v>
      </c>
      <c r="X105" s="21">
        <v>0.81</v>
      </c>
      <c r="Y105" s="21">
        <v>0.77</v>
      </c>
      <c r="Z105" s="22">
        <v>230</v>
      </c>
      <c r="AA105" s="22">
        <v>165</v>
      </c>
      <c r="AB105" s="22">
        <v>89</v>
      </c>
      <c r="AC105" s="21">
        <v>9.06</v>
      </c>
      <c r="AD105" s="21">
        <v>6.5</v>
      </c>
      <c r="AE105" s="21">
        <v>3.5</v>
      </c>
    </row>
    <row r="106" spans="1:31" x14ac:dyDescent="0.2">
      <c r="A106" s="23">
        <v>4336000</v>
      </c>
      <c r="B106" s="17" t="s">
        <v>21</v>
      </c>
      <c r="C106" s="12" t="s">
        <v>22</v>
      </c>
      <c r="D106" s="14" t="s">
        <v>84</v>
      </c>
      <c r="E106" s="12" t="s">
        <v>86</v>
      </c>
      <c r="F106" s="12" t="s">
        <v>41</v>
      </c>
      <c r="G106" s="110">
        <v>2</v>
      </c>
      <c r="H106" s="13" t="s">
        <v>17</v>
      </c>
      <c r="I106" s="16" t="s">
        <v>45</v>
      </c>
      <c r="J106" s="116">
        <v>85</v>
      </c>
      <c r="K106" s="18" t="s">
        <v>18</v>
      </c>
      <c r="L106" s="19">
        <v>4011097662893</v>
      </c>
      <c r="M106" s="20">
        <v>1</v>
      </c>
      <c r="N106" s="123" t="s">
        <v>987</v>
      </c>
      <c r="O106" s="123" t="s">
        <v>1270</v>
      </c>
      <c r="P106" s="123" t="s">
        <v>1532</v>
      </c>
      <c r="Q106" s="123" t="s">
        <v>1534</v>
      </c>
      <c r="R106" s="123" t="s">
        <v>1686</v>
      </c>
      <c r="S106" s="123"/>
      <c r="T106" s="123"/>
      <c r="U106" s="123"/>
      <c r="V106" s="21">
        <v>0.4</v>
      </c>
      <c r="W106" s="21">
        <v>0.23</v>
      </c>
      <c r="X106" s="21">
        <v>0.88</v>
      </c>
      <c r="Y106" s="21">
        <v>0.51</v>
      </c>
      <c r="Z106" s="22">
        <v>260</v>
      </c>
      <c r="AA106" s="22">
        <v>165</v>
      </c>
      <c r="AB106" s="22">
        <v>76</v>
      </c>
      <c r="AC106" s="21">
        <v>10.24</v>
      </c>
      <c r="AD106" s="21">
        <v>6.5</v>
      </c>
      <c r="AE106" s="21">
        <v>3</v>
      </c>
    </row>
    <row r="107" spans="1:31" x14ac:dyDescent="0.2">
      <c r="A107" s="42">
        <v>4336820</v>
      </c>
      <c r="B107" s="17" t="s">
        <v>21</v>
      </c>
      <c r="C107" s="12" t="s">
        <v>36</v>
      </c>
      <c r="D107" s="14" t="s">
        <v>84</v>
      </c>
      <c r="E107" s="12" t="s">
        <v>86</v>
      </c>
      <c r="F107" s="12" t="s">
        <v>41</v>
      </c>
      <c r="G107" s="110">
        <v>2</v>
      </c>
      <c r="H107" s="13" t="s">
        <v>17</v>
      </c>
      <c r="I107" s="16" t="s">
        <v>45</v>
      </c>
      <c r="J107" s="116">
        <v>117</v>
      </c>
      <c r="K107" s="18" t="s">
        <v>18</v>
      </c>
      <c r="L107" s="19">
        <v>4011097662909</v>
      </c>
      <c r="M107" s="20">
        <v>1</v>
      </c>
      <c r="N107" s="123" t="s">
        <v>987</v>
      </c>
      <c r="O107" s="123" t="s">
        <v>1270</v>
      </c>
      <c r="P107" s="123" t="s">
        <v>1028</v>
      </c>
      <c r="Q107" s="123" t="s">
        <v>1534</v>
      </c>
      <c r="R107" s="123" t="s">
        <v>1686</v>
      </c>
      <c r="S107" s="123"/>
      <c r="T107" s="123"/>
      <c r="U107" s="123"/>
      <c r="V107" s="21">
        <v>0.4</v>
      </c>
      <c r="W107" s="21">
        <v>0.23</v>
      </c>
      <c r="X107" s="21">
        <v>0.88</v>
      </c>
      <c r="Y107" s="21">
        <v>0.51</v>
      </c>
      <c r="Z107" s="22">
        <v>260</v>
      </c>
      <c r="AA107" s="22">
        <v>165</v>
      </c>
      <c r="AB107" s="22">
        <v>76</v>
      </c>
      <c r="AC107" s="21">
        <v>10.24</v>
      </c>
      <c r="AD107" s="21">
        <v>6.5</v>
      </c>
      <c r="AE107" s="21">
        <v>3</v>
      </c>
    </row>
    <row r="108" spans="1:31" x14ac:dyDescent="0.2">
      <c r="A108" s="42">
        <v>4340000</v>
      </c>
      <c r="B108" s="17" t="s">
        <v>21</v>
      </c>
      <c r="C108" s="12" t="s">
        <v>22</v>
      </c>
      <c r="D108" s="14" t="s">
        <v>50</v>
      </c>
      <c r="E108" s="12" t="s">
        <v>87</v>
      </c>
      <c r="F108" s="12" t="s">
        <v>34</v>
      </c>
      <c r="G108" s="110">
        <v>2</v>
      </c>
      <c r="H108" s="13" t="s">
        <v>49</v>
      </c>
      <c r="I108" s="16"/>
      <c r="J108" s="116">
        <v>172</v>
      </c>
      <c r="K108" s="18">
        <f t="shared" ref="K108:K120" si="0">J108*0.65</f>
        <v>111.8</v>
      </c>
      <c r="L108" s="19">
        <v>4011097662954</v>
      </c>
      <c r="M108" s="20">
        <v>1</v>
      </c>
      <c r="N108" s="123" t="s">
        <v>987</v>
      </c>
      <c r="O108" s="123" t="s">
        <v>1285</v>
      </c>
      <c r="P108" s="123" t="s">
        <v>1532</v>
      </c>
      <c r="Q108" s="123" t="s">
        <v>1533</v>
      </c>
      <c r="R108" s="123"/>
      <c r="S108" s="123"/>
      <c r="T108" s="123"/>
      <c r="U108" s="123"/>
      <c r="V108" s="21">
        <v>0.45</v>
      </c>
      <c r="W108" s="21">
        <v>0.43</v>
      </c>
      <c r="X108" s="21">
        <v>0.99</v>
      </c>
      <c r="Y108" s="21">
        <v>0.95</v>
      </c>
      <c r="Z108" s="22">
        <v>175</v>
      </c>
      <c r="AA108" s="22">
        <v>170</v>
      </c>
      <c r="AB108" s="22">
        <v>89</v>
      </c>
      <c r="AC108" s="21">
        <v>6.89</v>
      </c>
      <c r="AD108" s="21">
        <v>6.69</v>
      </c>
      <c r="AE108" s="21">
        <v>3.5</v>
      </c>
    </row>
    <row r="109" spans="1:31" x14ac:dyDescent="0.2">
      <c r="A109" s="42">
        <v>4340820</v>
      </c>
      <c r="B109" s="17" t="s">
        <v>21</v>
      </c>
      <c r="C109" s="12" t="s">
        <v>36</v>
      </c>
      <c r="D109" s="14" t="s">
        <v>50</v>
      </c>
      <c r="E109" s="12" t="s">
        <v>87</v>
      </c>
      <c r="F109" s="12" t="s">
        <v>34</v>
      </c>
      <c r="G109" s="110">
        <v>2</v>
      </c>
      <c r="H109" s="13" t="s">
        <v>49</v>
      </c>
      <c r="I109" s="16"/>
      <c r="J109" s="116">
        <v>237</v>
      </c>
      <c r="K109" s="18">
        <f t="shared" si="0"/>
        <v>154.05000000000001</v>
      </c>
      <c r="L109" s="19">
        <v>4011097662961</v>
      </c>
      <c r="M109" s="20">
        <v>1</v>
      </c>
      <c r="N109" s="123" t="s">
        <v>987</v>
      </c>
      <c r="O109" s="123" t="s">
        <v>1285</v>
      </c>
      <c r="P109" s="123" t="s">
        <v>1028</v>
      </c>
      <c r="Q109" s="123" t="s">
        <v>1533</v>
      </c>
      <c r="R109" s="123"/>
      <c r="S109" s="123"/>
      <c r="T109" s="123"/>
      <c r="U109" s="123"/>
      <c r="V109" s="21">
        <v>0.45</v>
      </c>
      <c r="W109" s="21">
        <v>0.43</v>
      </c>
      <c r="X109" s="21">
        <v>0.99</v>
      </c>
      <c r="Y109" s="21">
        <v>0.95</v>
      </c>
      <c r="Z109" s="22">
        <v>175</v>
      </c>
      <c r="AA109" s="22">
        <v>170</v>
      </c>
      <c r="AB109" s="22">
        <v>89</v>
      </c>
      <c r="AC109" s="21">
        <v>6.89</v>
      </c>
      <c r="AD109" s="21">
        <v>6.69</v>
      </c>
      <c r="AE109" s="21">
        <v>3.5</v>
      </c>
    </row>
    <row r="110" spans="1:31" x14ac:dyDescent="0.2">
      <c r="A110" s="42">
        <v>4341000</v>
      </c>
      <c r="B110" s="17" t="s">
        <v>21</v>
      </c>
      <c r="C110" s="12" t="s">
        <v>22</v>
      </c>
      <c r="D110" s="14" t="s">
        <v>50</v>
      </c>
      <c r="E110" s="12" t="s">
        <v>88</v>
      </c>
      <c r="F110" s="12" t="s">
        <v>41</v>
      </c>
      <c r="G110" s="110">
        <v>2</v>
      </c>
      <c r="H110" s="13" t="s">
        <v>49</v>
      </c>
      <c r="I110" s="16"/>
      <c r="J110" s="116">
        <v>183</v>
      </c>
      <c r="K110" s="18">
        <f t="shared" si="0"/>
        <v>118.95</v>
      </c>
      <c r="L110" s="19">
        <v>4011097662831</v>
      </c>
      <c r="M110" s="20">
        <v>1</v>
      </c>
      <c r="N110" s="123" t="s">
        <v>987</v>
      </c>
      <c r="O110" s="123" t="s">
        <v>1270</v>
      </c>
      <c r="P110" s="123" t="s">
        <v>1532</v>
      </c>
      <c r="Q110" s="123" t="s">
        <v>1534</v>
      </c>
      <c r="R110" s="123" t="s">
        <v>1686</v>
      </c>
      <c r="S110" s="123"/>
      <c r="T110" s="123"/>
      <c r="U110" s="123"/>
      <c r="V110" s="21">
        <v>0.35</v>
      </c>
      <c r="W110" s="21">
        <v>0.3</v>
      </c>
      <c r="X110" s="21">
        <v>0.77</v>
      </c>
      <c r="Y110" s="21">
        <v>0.66</v>
      </c>
      <c r="Z110" s="22">
        <v>265</v>
      </c>
      <c r="AA110" s="22">
        <v>125</v>
      </c>
      <c r="AB110" s="22">
        <v>52</v>
      </c>
      <c r="AC110" s="21">
        <v>10.43</v>
      </c>
      <c r="AD110" s="21">
        <v>4.92</v>
      </c>
      <c r="AE110" s="21">
        <v>2.0499999999999998</v>
      </c>
    </row>
    <row r="111" spans="1:31" x14ac:dyDescent="0.2">
      <c r="A111" s="42">
        <v>4341820</v>
      </c>
      <c r="B111" s="17" t="s">
        <v>21</v>
      </c>
      <c r="C111" s="12" t="s">
        <v>36</v>
      </c>
      <c r="D111" s="14" t="s">
        <v>50</v>
      </c>
      <c r="E111" s="12" t="s">
        <v>88</v>
      </c>
      <c r="F111" s="12" t="s">
        <v>41</v>
      </c>
      <c r="G111" s="110">
        <v>2</v>
      </c>
      <c r="H111" s="13" t="s">
        <v>49</v>
      </c>
      <c r="I111" s="16"/>
      <c r="J111" s="116">
        <v>248</v>
      </c>
      <c r="K111" s="18">
        <f t="shared" si="0"/>
        <v>161.20000000000002</v>
      </c>
      <c r="L111" s="19">
        <v>4011097662848</v>
      </c>
      <c r="M111" s="20">
        <v>1</v>
      </c>
      <c r="N111" s="123" t="s">
        <v>987</v>
      </c>
      <c r="O111" s="123" t="s">
        <v>1270</v>
      </c>
      <c r="P111" s="123" t="s">
        <v>1028</v>
      </c>
      <c r="Q111" s="123" t="s">
        <v>1534</v>
      </c>
      <c r="R111" s="123" t="s">
        <v>1686</v>
      </c>
      <c r="S111" s="123"/>
      <c r="T111" s="123"/>
      <c r="U111" s="123"/>
      <c r="V111" s="21">
        <v>0.35</v>
      </c>
      <c r="W111" s="21">
        <v>0.3</v>
      </c>
      <c r="X111" s="21">
        <v>0.77</v>
      </c>
      <c r="Y111" s="21">
        <v>0.66</v>
      </c>
      <c r="Z111" s="22">
        <v>265</v>
      </c>
      <c r="AA111" s="22">
        <v>125</v>
      </c>
      <c r="AB111" s="22">
        <v>52</v>
      </c>
      <c r="AC111" s="21">
        <v>10.43</v>
      </c>
      <c r="AD111" s="21">
        <v>4.92</v>
      </c>
      <c r="AE111" s="21">
        <v>2.0499999999999998</v>
      </c>
    </row>
    <row r="112" spans="1:31" x14ac:dyDescent="0.2">
      <c r="A112" s="42">
        <v>4342000</v>
      </c>
      <c r="B112" s="17" t="s">
        <v>21</v>
      </c>
      <c r="C112" s="12" t="s">
        <v>22</v>
      </c>
      <c r="D112" s="14" t="s">
        <v>50</v>
      </c>
      <c r="E112" s="12" t="s">
        <v>89</v>
      </c>
      <c r="F112" s="12" t="s">
        <v>34</v>
      </c>
      <c r="G112" s="110">
        <v>2</v>
      </c>
      <c r="H112" s="13" t="s">
        <v>49</v>
      </c>
      <c r="I112" s="16"/>
      <c r="J112" s="116">
        <v>181</v>
      </c>
      <c r="K112" s="18">
        <f t="shared" si="0"/>
        <v>117.65</v>
      </c>
      <c r="L112" s="19">
        <v>4011097662978</v>
      </c>
      <c r="M112" s="20">
        <v>1</v>
      </c>
      <c r="N112" s="123" t="s">
        <v>987</v>
      </c>
      <c r="O112" s="123" t="s">
        <v>1286</v>
      </c>
      <c r="P112" s="123" t="s">
        <v>1532</v>
      </c>
      <c r="Q112" s="123" t="s">
        <v>1657</v>
      </c>
      <c r="R112" s="123"/>
      <c r="S112" s="123"/>
      <c r="T112" s="123"/>
      <c r="U112" s="123"/>
      <c r="V112" s="21">
        <v>0.43</v>
      </c>
      <c r="W112" s="21">
        <v>0.4</v>
      </c>
      <c r="X112" s="21">
        <v>0.95</v>
      </c>
      <c r="Y112" s="21">
        <v>0.88</v>
      </c>
      <c r="Z112" s="22">
        <v>175</v>
      </c>
      <c r="AA112" s="22">
        <v>170</v>
      </c>
      <c r="AB112" s="22">
        <v>89</v>
      </c>
      <c r="AC112" s="21">
        <v>6.89</v>
      </c>
      <c r="AD112" s="21">
        <v>6.69</v>
      </c>
      <c r="AE112" s="21">
        <v>3.5</v>
      </c>
    </row>
    <row r="113" spans="1:31" x14ac:dyDescent="0.2">
      <c r="A113" s="42">
        <v>4342820</v>
      </c>
      <c r="B113" s="17" t="s">
        <v>21</v>
      </c>
      <c r="C113" s="12" t="s">
        <v>36</v>
      </c>
      <c r="D113" s="14" t="s">
        <v>50</v>
      </c>
      <c r="E113" s="12" t="s">
        <v>89</v>
      </c>
      <c r="F113" s="12" t="s">
        <v>34</v>
      </c>
      <c r="G113" s="110">
        <v>2</v>
      </c>
      <c r="H113" s="13" t="s">
        <v>49</v>
      </c>
      <c r="I113" s="16"/>
      <c r="J113" s="116">
        <v>246</v>
      </c>
      <c r="K113" s="18">
        <f t="shared" si="0"/>
        <v>159.9</v>
      </c>
      <c r="L113" s="19">
        <v>4011097662985</v>
      </c>
      <c r="M113" s="20">
        <v>1</v>
      </c>
      <c r="N113" s="123" t="s">
        <v>987</v>
      </c>
      <c r="O113" s="123" t="s">
        <v>1286</v>
      </c>
      <c r="P113" s="123" t="s">
        <v>1028</v>
      </c>
      <c r="Q113" s="123" t="s">
        <v>1657</v>
      </c>
      <c r="R113" s="123"/>
      <c r="S113" s="123"/>
      <c r="T113" s="123"/>
      <c r="U113" s="123"/>
      <c r="V113" s="21">
        <v>0.43</v>
      </c>
      <c r="W113" s="21">
        <v>0.4</v>
      </c>
      <c r="X113" s="21">
        <v>0.95</v>
      </c>
      <c r="Y113" s="21">
        <v>0.88</v>
      </c>
      <c r="Z113" s="22">
        <v>175</v>
      </c>
      <c r="AA113" s="22">
        <v>170</v>
      </c>
      <c r="AB113" s="22">
        <v>89</v>
      </c>
      <c r="AC113" s="21">
        <v>6.89</v>
      </c>
      <c r="AD113" s="21">
        <v>6.69</v>
      </c>
      <c r="AE113" s="21">
        <v>3.5</v>
      </c>
    </row>
    <row r="114" spans="1:31" x14ac:dyDescent="0.2">
      <c r="A114" s="42">
        <v>4343000</v>
      </c>
      <c r="B114" s="17" t="s">
        <v>21</v>
      </c>
      <c r="C114" s="12" t="s">
        <v>22</v>
      </c>
      <c r="D114" s="14" t="s">
        <v>90</v>
      </c>
      <c r="E114" s="12" t="s">
        <v>89</v>
      </c>
      <c r="F114" s="12" t="s">
        <v>34</v>
      </c>
      <c r="G114" s="110">
        <v>2</v>
      </c>
      <c r="H114" s="13" t="s">
        <v>49</v>
      </c>
      <c r="I114" s="16"/>
      <c r="J114" s="116">
        <v>149</v>
      </c>
      <c r="K114" s="18">
        <f t="shared" si="0"/>
        <v>96.850000000000009</v>
      </c>
      <c r="L114" s="19">
        <v>4011097662992</v>
      </c>
      <c r="M114" s="20">
        <v>1</v>
      </c>
      <c r="N114" s="123" t="s">
        <v>987</v>
      </c>
      <c r="O114" s="123" t="s">
        <v>1286</v>
      </c>
      <c r="P114" s="123" t="s">
        <v>1532</v>
      </c>
      <c r="Q114" s="123" t="s">
        <v>1657</v>
      </c>
      <c r="R114" s="123"/>
      <c r="S114" s="123"/>
      <c r="T114" s="123"/>
      <c r="U114" s="123"/>
      <c r="V114" s="21">
        <v>0.57999999999999996</v>
      </c>
      <c r="W114" s="21">
        <v>0.53</v>
      </c>
      <c r="X114" s="21">
        <v>1.28</v>
      </c>
      <c r="Y114" s="21">
        <v>1.17</v>
      </c>
      <c r="Z114" s="22">
        <v>175</v>
      </c>
      <c r="AA114" s="22">
        <v>170</v>
      </c>
      <c r="AB114" s="22">
        <v>89</v>
      </c>
      <c r="AC114" s="21">
        <v>6.89</v>
      </c>
      <c r="AD114" s="21">
        <v>6.69</v>
      </c>
      <c r="AE114" s="21">
        <v>3.5</v>
      </c>
    </row>
    <row r="115" spans="1:31" x14ac:dyDescent="0.2">
      <c r="A115" s="42">
        <v>4343820</v>
      </c>
      <c r="B115" s="17" t="s">
        <v>21</v>
      </c>
      <c r="C115" s="12" t="s">
        <v>36</v>
      </c>
      <c r="D115" s="14" t="s">
        <v>90</v>
      </c>
      <c r="E115" s="12" t="s">
        <v>89</v>
      </c>
      <c r="F115" s="12" t="s">
        <v>34</v>
      </c>
      <c r="G115" s="110">
        <v>2</v>
      </c>
      <c r="H115" s="13" t="s">
        <v>49</v>
      </c>
      <c r="I115" s="16"/>
      <c r="J115" s="116">
        <v>224</v>
      </c>
      <c r="K115" s="18">
        <f t="shared" si="0"/>
        <v>145.6</v>
      </c>
      <c r="L115" s="19">
        <v>4011097663005</v>
      </c>
      <c r="M115" s="20">
        <v>1</v>
      </c>
      <c r="N115" s="123" t="s">
        <v>987</v>
      </c>
      <c r="O115" s="123" t="s">
        <v>1286</v>
      </c>
      <c r="P115" s="123" t="s">
        <v>1028</v>
      </c>
      <c r="Q115" s="123" t="s">
        <v>1657</v>
      </c>
      <c r="R115" s="123"/>
      <c r="S115" s="123"/>
      <c r="T115" s="123"/>
      <c r="U115" s="123"/>
      <c r="V115" s="21">
        <v>0.57999999999999996</v>
      </c>
      <c r="W115" s="21">
        <v>0.53</v>
      </c>
      <c r="X115" s="21">
        <v>1.28</v>
      </c>
      <c r="Y115" s="21">
        <v>1.17</v>
      </c>
      <c r="Z115" s="22">
        <v>175</v>
      </c>
      <c r="AA115" s="22">
        <v>170</v>
      </c>
      <c r="AB115" s="22">
        <v>89</v>
      </c>
      <c r="AC115" s="21">
        <v>6.89</v>
      </c>
      <c r="AD115" s="21">
        <v>6.69</v>
      </c>
      <c r="AE115" s="21">
        <v>3.5</v>
      </c>
    </row>
    <row r="116" spans="1:31" x14ac:dyDescent="0.2">
      <c r="A116" s="42">
        <v>4344000</v>
      </c>
      <c r="B116" s="17" t="s">
        <v>21</v>
      </c>
      <c r="C116" s="12" t="s">
        <v>22</v>
      </c>
      <c r="D116" s="14" t="s">
        <v>90</v>
      </c>
      <c r="E116" s="12" t="s">
        <v>88</v>
      </c>
      <c r="F116" s="12" t="s">
        <v>41</v>
      </c>
      <c r="G116" s="110">
        <v>2</v>
      </c>
      <c r="H116" s="13" t="s">
        <v>49</v>
      </c>
      <c r="I116" s="16"/>
      <c r="J116" s="116">
        <v>162</v>
      </c>
      <c r="K116" s="18">
        <f t="shared" si="0"/>
        <v>105.3</v>
      </c>
      <c r="L116" s="19">
        <v>4011097662855</v>
      </c>
      <c r="M116" s="20">
        <v>1</v>
      </c>
      <c r="N116" s="123" t="s">
        <v>987</v>
      </c>
      <c r="O116" s="123" t="s">
        <v>1270</v>
      </c>
      <c r="P116" s="123" t="s">
        <v>1532</v>
      </c>
      <c r="Q116" s="123" t="s">
        <v>1534</v>
      </c>
      <c r="R116" s="123" t="s">
        <v>1686</v>
      </c>
      <c r="S116" s="123"/>
      <c r="T116" s="123"/>
      <c r="U116" s="123"/>
      <c r="V116" s="21">
        <v>0.35</v>
      </c>
      <c r="W116" s="21">
        <v>0.3</v>
      </c>
      <c r="X116" s="21">
        <v>0.77</v>
      </c>
      <c r="Y116" s="21">
        <v>0.66</v>
      </c>
      <c r="Z116" s="22">
        <v>265</v>
      </c>
      <c r="AA116" s="22">
        <v>125</v>
      </c>
      <c r="AB116" s="22">
        <v>52</v>
      </c>
      <c r="AC116" s="21">
        <v>10.43</v>
      </c>
      <c r="AD116" s="21">
        <v>4.92</v>
      </c>
      <c r="AE116" s="21">
        <v>2.0499999999999998</v>
      </c>
    </row>
    <row r="117" spans="1:31" x14ac:dyDescent="0.2">
      <c r="A117" s="42">
        <v>4344820</v>
      </c>
      <c r="B117" s="17" t="s">
        <v>21</v>
      </c>
      <c r="C117" s="12" t="s">
        <v>36</v>
      </c>
      <c r="D117" s="14" t="s">
        <v>90</v>
      </c>
      <c r="E117" s="12" t="s">
        <v>88</v>
      </c>
      <c r="F117" s="12" t="s">
        <v>41</v>
      </c>
      <c r="G117" s="110">
        <v>2</v>
      </c>
      <c r="H117" s="13" t="s">
        <v>49</v>
      </c>
      <c r="I117" s="16"/>
      <c r="J117" s="116">
        <v>226</v>
      </c>
      <c r="K117" s="18">
        <f t="shared" si="0"/>
        <v>146.9</v>
      </c>
      <c r="L117" s="19">
        <v>4011097662862</v>
      </c>
      <c r="M117" s="20">
        <v>1</v>
      </c>
      <c r="N117" s="123" t="s">
        <v>987</v>
      </c>
      <c r="O117" s="123" t="s">
        <v>1270</v>
      </c>
      <c r="P117" s="123" t="s">
        <v>1028</v>
      </c>
      <c r="Q117" s="123" t="s">
        <v>1534</v>
      </c>
      <c r="R117" s="123" t="s">
        <v>1686</v>
      </c>
      <c r="S117" s="123"/>
      <c r="T117" s="123"/>
      <c r="U117" s="123"/>
      <c r="V117" s="21">
        <v>0.35</v>
      </c>
      <c r="W117" s="21">
        <v>0.3</v>
      </c>
      <c r="X117" s="21">
        <v>0.77</v>
      </c>
      <c r="Y117" s="21">
        <v>0.66</v>
      </c>
      <c r="Z117" s="22">
        <v>265</v>
      </c>
      <c r="AA117" s="22">
        <v>125</v>
      </c>
      <c r="AB117" s="22">
        <v>52</v>
      </c>
      <c r="AC117" s="21">
        <v>10.43</v>
      </c>
      <c r="AD117" s="21">
        <v>4.92</v>
      </c>
      <c r="AE117" s="21">
        <v>2.0499999999999998</v>
      </c>
    </row>
    <row r="118" spans="1:31" x14ac:dyDescent="0.2">
      <c r="A118" s="42">
        <v>4345000</v>
      </c>
      <c r="B118" s="17" t="s">
        <v>21</v>
      </c>
      <c r="C118" s="12" t="s">
        <v>22</v>
      </c>
      <c r="D118" s="14" t="s">
        <v>91</v>
      </c>
      <c r="E118" s="12" t="s">
        <v>88</v>
      </c>
      <c r="F118" s="12" t="s">
        <v>41</v>
      </c>
      <c r="G118" s="110">
        <v>2</v>
      </c>
      <c r="H118" s="13" t="s">
        <v>49</v>
      </c>
      <c r="I118" s="16"/>
      <c r="J118" s="116">
        <v>205</v>
      </c>
      <c r="K118" s="18">
        <f t="shared" si="0"/>
        <v>133.25</v>
      </c>
      <c r="L118" s="19">
        <v>4011097662879</v>
      </c>
      <c r="M118" s="20">
        <v>1</v>
      </c>
      <c r="N118" s="123" t="s">
        <v>987</v>
      </c>
      <c r="O118" s="123" t="s">
        <v>1270</v>
      </c>
      <c r="P118" s="123" t="s">
        <v>1532</v>
      </c>
      <c r="Q118" s="123" t="s">
        <v>1534</v>
      </c>
      <c r="R118" s="123" t="s">
        <v>1686</v>
      </c>
      <c r="S118" s="123"/>
      <c r="T118" s="123"/>
      <c r="U118" s="123"/>
      <c r="V118" s="21">
        <v>0.48</v>
      </c>
      <c r="W118" s="21">
        <v>0.4</v>
      </c>
      <c r="X118" s="21">
        <v>1.06</v>
      </c>
      <c r="Y118" s="21">
        <v>0.88</v>
      </c>
      <c r="Z118" s="22">
        <v>256</v>
      </c>
      <c r="AA118" s="22">
        <v>163</v>
      </c>
      <c r="AB118" s="22">
        <v>102</v>
      </c>
      <c r="AC118" s="21">
        <v>10.08</v>
      </c>
      <c r="AD118" s="21">
        <v>6.42</v>
      </c>
      <c r="AE118" s="21">
        <v>4.0199999999999996</v>
      </c>
    </row>
    <row r="119" spans="1:31" x14ac:dyDescent="0.2">
      <c r="A119" s="42">
        <v>4345820</v>
      </c>
      <c r="B119" s="17" t="s">
        <v>21</v>
      </c>
      <c r="C119" s="12" t="s">
        <v>36</v>
      </c>
      <c r="D119" s="14" t="s">
        <v>91</v>
      </c>
      <c r="E119" s="12" t="s">
        <v>88</v>
      </c>
      <c r="F119" s="12" t="s">
        <v>41</v>
      </c>
      <c r="G119" s="110">
        <v>2</v>
      </c>
      <c r="H119" s="13" t="s">
        <v>49</v>
      </c>
      <c r="I119" s="16"/>
      <c r="J119" s="116">
        <v>280</v>
      </c>
      <c r="K119" s="18">
        <f t="shared" si="0"/>
        <v>182</v>
      </c>
      <c r="L119" s="19">
        <v>4011097662886</v>
      </c>
      <c r="M119" s="20">
        <v>1</v>
      </c>
      <c r="N119" s="123" t="s">
        <v>987</v>
      </c>
      <c r="O119" s="123" t="s">
        <v>1270</v>
      </c>
      <c r="P119" s="123" t="s">
        <v>1028</v>
      </c>
      <c r="Q119" s="123" t="s">
        <v>1534</v>
      </c>
      <c r="R119" s="123" t="s">
        <v>1686</v>
      </c>
      <c r="S119" s="123"/>
      <c r="T119" s="123"/>
      <c r="U119" s="123"/>
      <c r="V119" s="21">
        <v>0.48</v>
      </c>
      <c r="W119" s="21">
        <v>0.4</v>
      </c>
      <c r="X119" s="21">
        <v>1.06</v>
      </c>
      <c r="Y119" s="21">
        <v>0.88</v>
      </c>
      <c r="Z119" s="22">
        <v>256</v>
      </c>
      <c r="AA119" s="22">
        <v>163</v>
      </c>
      <c r="AB119" s="22">
        <v>102</v>
      </c>
      <c r="AC119" s="21">
        <v>10.08</v>
      </c>
      <c r="AD119" s="21">
        <v>6.42</v>
      </c>
      <c r="AE119" s="21">
        <v>4.0199999999999996</v>
      </c>
    </row>
    <row r="120" spans="1:31" x14ac:dyDescent="0.2">
      <c r="A120" s="33">
        <v>4345830</v>
      </c>
      <c r="B120" s="17" t="s">
        <v>21</v>
      </c>
      <c r="C120" s="12" t="s">
        <v>37</v>
      </c>
      <c r="D120" s="14" t="s">
        <v>91</v>
      </c>
      <c r="E120" s="12" t="s">
        <v>88</v>
      </c>
      <c r="F120" s="12" t="s">
        <v>41</v>
      </c>
      <c r="G120" s="110">
        <v>2</v>
      </c>
      <c r="H120" s="13" t="s">
        <v>49</v>
      </c>
      <c r="I120" s="16"/>
      <c r="J120" s="116">
        <v>237</v>
      </c>
      <c r="K120" s="18">
        <f t="shared" si="0"/>
        <v>154.05000000000001</v>
      </c>
      <c r="L120" s="19">
        <v>4011097814735</v>
      </c>
      <c r="M120" s="20">
        <v>1</v>
      </c>
      <c r="N120" s="123" t="s">
        <v>987</v>
      </c>
      <c r="O120" s="123" t="s">
        <v>1270</v>
      </c>
      <c r="P120" s="123" t="s">
        <v>1273</v>
      </c>
      <c r="Q120" s="123" t="s">
        <v>1534</v>
      </c>
      <c r="R120" s="123" t="s">
        <v>1686</v>
      </c>
      <c r="S120" s="123"/>
      <c r="T120" s="123"/>
      <c r="U120" s="123"/>
      <c r="V120" s="21">
        <v>0.48</v>
      </c>
      <c r="W120" s="21">
        <v>0.4</v>
      </c>
      <c r="X120" s="21">
        <v>1.06</v>
      </c>
      <c r="Y120" s="21">
        <v>0.88</v>
      </c>
      <c r="Z120" s="22">
        <v>256</v>
      </c>
      <c r="AA120" s="22">
        <v>163</v>
      </c>
      <c r="AB120" s="22">
        <v>102</v>
      </c>
      <c r="AC120" s="21">
        <v>10.08</v>
      </c>
      <c r="AD120" s="21">
        <v>6.42</v>
      </c>
      <c r="AE120" s="21">
        <v>4.0199999999999996</v>
      </c>
    </row>
    <row r="121" spans="1:31" x14ac:dyDescent="0.2">
      <c r="A121" s="25">
        <v>4352000</v>
      </c>
      <c r="B121" s="17" t="s">
        <v>21</v>
      </c>
      <c r="C121" s="12" t="s">
        <v>22</v>
      </c>
      <c r="D121" s="14" t="s">
        <v>63</v>
      </c>
      <c r="E121" s="12" t="s">
        <v>92</v>
      </c>
      <c r="F121" s="12" t="s">
        <v>65</v>
      </c>
      <c r="G121" s="43"/>
      <c r="H121" s="13" t="s">
        <v>17</v>
      </c>
      <c r="I121" s="16"/>
      <c r="J121" s="116">
        <v>549</v>
      </c>
      <c r="K121" s="18" t="s">
        <v>18</v>
      </c>
      <c r="L121" s="19">
        <v>4011097677590</v>
      </c>
      <c r="M121" s="20">
        <v>4</v>
      </c>
      <c r="N121" s="123" t="s">
        <v>988</v>
      </c>
      <c r="O121" s="123" t="s">
        <v>1048</v>
      </c>
      <c r="P121" s="123" t="s">
        <v>1551</v>
      </c>
      <c r="Q121" s="123" t="s">
        <v>1740</v>
      </c>
      <c r="R121" s="123" t="s">
        <v>1867</v>
      </c>
      <c r="S121" s="123" t="s">
        <v>1920</v>
      </c>
      <c r="T121" s="123" t="s">
        <v>1921</v>
      </c>
      <c r="U121" s="123"/>
      <c r="V121" s="21">
        <v>2.6</v>
      </c>
      <c r="W121" s="21">
        <v>2.2000000000000002</v>
      </c>
      <c r="X121" s="21">
        <v>5.72</v>
      </c>
      <c r="Y121" s="21">
        <v>4.84</v>
      </c>
      <c r="Z121" s="22">
        <v>276</v>
      </c>
      <c r="AA121" s="22">
        <v>196</v>
      </c>
      <c r="AB121" s="22">
        <v>140</v>
      </c>
      <c r="AC121" s="21">
        <v>10.75</v>
      </c>
      <c r="AD121" s="21">
        <v>7.75</v>
      </c>
      <c r="AE121" s="21">
        <v>5.51</v>
      </c>
    </row>
    <row r="122" spans="1:31" x14ac:dyDescent="0.2">
      <c r="A122" s="25">
        <v>4352820</v>
      </c>
      <c r="B122" s="17" t="s">
        <v>21</v>
      </c>
      <c r="C122" s="12" t="s">
        <v>36</v>
      </c>
      <c r="D122" s="14" t="s">
        <v>63</v>
      </c>
      <c r="E122" s="12" t="s">
        <v>92</v>
      </c>
      <c r="F122" s="12" t="s">
        <v>65</v>
      </c>
      <c r="G122" s="43"/>
      <c r="H122" s="13" t="s">
        <v>17</v>
      </c>
      <c r="I122" s="16"/>
      <c r="J122" s="116">
        <v>752</v>
      </c>
      <c r="K122" s="18" t="s">
        <v>18</v>
      </c>
      <c r="L122" s="19">
        <v>4011097677705</v>
      </c>
      <c r="M122" s="20">
        <v>4</v>
      </c>
      <c r="N122" s="123" t="s">
        <v>988</v>
      </c>
      <c r="O122" s="123" t="s">
        <v>1048</v>
      </c>
      <c r="P122" s="123" t="s">
        <v>1551</v>
      </c>
      <c r="Q122" s="123" t="s">
        <v>1740</v>
      </c>
      <c r="R122" s="123" t="s">
        <v>1867</v>
      </c>
      <c r="S122" s="123" t="s">
        <v>1920</v>
      </c>
      <c r="T122" s="123" t="s">
        <v>1921</v>
      </c>
      <c r="U122" s="123"/>
      <c r="V122" s="21">
        <v>2.6</v>
      </c>
      <c r="W122" s="21">
        <v>2.2000000000000002</v>
      </c>
      <c r="X122" s="21">
        <v>5.72</v>
      </c>
      <c r="Y122" s="21">
        <v>4.84</v>
      </c>
      <c r="Z122" s="22">
        <v>276</v>
      </c>
      <c r="AA122" s="22">
        <v>196</v>
      </c>
      <c r="AB122" s="22">
        <v>140</v>
      </c>
      <c r="AC122" s="21">
        <v>10.75</v>
      </c>
      <c r="AD122" s="21">
        <v>7.75</v>
      </c>
      <c r="AE122" s="21">
        <v>5.51</v>
      </c>
    </row>
    <row r="123" spans="1:31" x14ac:dyDescent="0.2">
      <c r="A123" s="25">
        <v>4353000</v>
      </c>
      <c r="B123" s="17" t="s">
        <v>21</v>
      </c>
      <c r="C123" s="12" t="s">
        <v>22</v>
      </c>
      <c r="D123" s="14" t="s">
        <v>63</v>
      </c>
      <c r="E123" s="12" t="s">
        <v>93</v>
      </c>
      <c r="F123" s="12" t="s">
        <v>65</v>
      </c>
      <c r="G123" s="43"/>
      <c r="H123" s="13" t="s">
        <v>17</v>
      </c>
      <c r="I123" s="16"/>
      <c r="J123" s="116">
        <v>592</v>
      </c>
      <c r="K123" s="18" t="s">
        <v>18</v>
      </c>
      <c r="L123" s="19">
        <v>4011097677729</v>
      </c>
      <c r="M123" s="20">
        <v>4</v>
      </c>
      <c r="N123" s="123" t="s">
        <v>988</v>
      </c>
      <c r="O123" s="123" t="s">
        <v>1049</v>
      </c>
      <c r="P123" s="123" t="s">
        <v>1552</v>
      </c>
      <c r="Q123" s="123" t="s">
        <v>1741</v>
      </c>
      <c r="R123" s="123" t="s">
        <v>1867</v>
      </c>
      <c r="S123" s="123" t="s">
        <v>1922</v>
      </c>
      <c r="T123" s="123" t="s">
        <v>1921</v>
      </c>
      <c r="U123" s="123"/>
      <c r="V123" s="21">
        <v>2.6</v>
      </c>
      <c r="W123" s="21">
        <v>2.2000000000000002</v>
      </c>
      <c r="X123" s="21">
        <v>5.72</v>
      </c>
      <c r="Y123" s="21">
        <v>4.84</v>
      </c>
      <c r="Z123" s="22">
        <v>276</v>
      </c>
      <c r="AA123" s="22">
        <v>196</v>
      </c>
      <c r="AB123" s="22">
        <v>140</v>
      </c>
      <c r="AC123" s="21">
        <v>10.75</v>
      </c>
      <c r="AD123" s="21">
        <v>7.75</v>
      </c>
      <c r="AE123" s="21">
        <v>5.51</v>
      </c>
    </row>
    <row r="124" spans="1:31" x14ac:dyDescent="0.2">
      <c r="A124" s="25">
        <v>4353820</v>
      </c>
      <c r="B124" s="17" t="s">
        <v>21</v>
      </c>
      <c r="C124" s="12" t="s">
        <v>36</v>
      </c>
      <c r="D124" s="14" t="s">
        <v>63</v>
      </c>
      <c r="E124" s="12" t="s">
        <v>93</v>
      </c>
      <c r="F124" s="12" t="s">
        <v>65</v>
      </c>
      <c r="G124" s="43"/>
      <c r="H124" s="13" t="s">
        <v>17</v>
      </c>
      <c r="I124" s="16"/>
      <c r="J124" s="116">
        <v>807</v>
      </c>
      <c r="K124" s="18" t="s">
        <v>18</v>
      </c>
      <c r="L124" s="19">
        <v>4011097677736</v>
      </c>
      <c r="M124" s="20">
        <v>4</v>
      </c>
      <c r="N124" s="123" t="s">
        <v>988</v>
      </c>
      <c r="O124" s="123" t="s">
        <v>1049</v>
      </c>
      <c r="P124" s="123" t="s">
        <v>1552</v>
      </c>
      <c r="Q124" s="123" t="s">
        <v>1741</v>
      </c>
      <c r="R124" s="123" t="s">
        <v>1867</v>
      </c>
      <c r="S124" s="123" t="s">
        <v>1922</v>
      </c>
      <c r="T124" s="123" t="s">
        <v>1921</v>
      </c>
      <c r="U124" s="123"/>
      <c r="V124" s="21">
        <v>2.6</v>
      </c>
      <c r="W124" s="21">
        <v>2.2000000000000002</v>
      </c>
      <c r="X124" s="21">
        <v>5.72</v>
      </c>
      <c r="Y124" s="21">
        <v>4.84</v>
      </c>
      <c r="Z124" s="22">
        <v>276</v>
      </c>
      <c r="AA124" s="22">
        <v>196</v>
      </c>
      <c r="AB124" s="22">
        <v>140</v>
      </c>
      <c r="AC124" s="21">
        <v>10.75</v>
      </c>
      <c r="AD124" s="21">
        <v>7.75</v>
      </c>
      <c r="AE124" s="21">
        <v>5.51</v>
      </c>
    </row>
    <row r="125" spans="1:31" x14ac:dyDescent="0.2">
      <c r="A125" s="25">
        <v>4354000</v>
      </c>
      <c r="B125" s="17" t="s">
        <v>21</v>
      </c>
      <c r="C125" s="12" t="s">
        <v>22</v>
      </c>
      <c r="D125" s="14" t="s">
        <v>63</v>
      </c>
      <c r="E125" s="12" t="s">
        <v>94</v>
      </c>
      <c r="F125" s="12" t="s">
        <v>68</v>
      </c>
      <c r="G125" s="43"/>
      <c r="H125" s="13" t="s">
        <v>17</v>
      </c>
      <c r="I125" s="16"/>
      <c r="J125" s="116">
        <v>140</v>
      </c>
      <c r="K125" s="18" t="s">
        <v>18</v>
      </c>
      <c r="L125" s="19">
        <v>4011097677750</v>
      </c>
      <c r="M125" s="20">
        <v>4</v>
      </c>
      <c r="N125" s="123" t="s">
        <v>989</v>
      </c>
      <c r="O125" s="123" t="s">
        <v>1287</v>
      </c>
      <c r="P125" s="123" t="s">
        <v>1553</v>
      </c>
      <c r="Q125" s="123"/>
      <c r="R125" s="123"/>
      <c r="S125" s="123"/>
      <c r="T125" s="123"/>
      <c r="U125" s="123"/>
      <c r="V125" s="21">
        <v>0.55000000000000004</v>
      </c>
      <c r="W125" s="21">
        <v>0.49</v>
      </c>
      <c r="X125" s="21">
        <v>1.21</v>
      </c>
      <c r="Y125" s="21">
        <v>1.0900000000000001</v>
      </c>
      <c r="Z125" s="22">
        <v>130</v>
      </c>
      <c r="AA125" s="22">
        <v>110</v>
      </c>
      <c r="AB125" s="22">
        <v>65</v>
      </c>
      <c r="AC125" s="21">
        <v>5.12</v>
      </c>
      <c r="AD125" s="21">
        <v>4.33</v>
      </c>
      <c r="AE125" s="21">
        <v>2.56</v>
      </c>
    </row>
    <row r="126" spans="1:31" x14ac:dyDescent="0.2">
      <c r="A126" s="25">
        <v>4354820</v>
      </c>
      <c r="B126" s="17" t="s">
        <v>21</v>
      </c>
      <c r="C126" s="12" t="s">
        <v>36</v>
      </c>
      <c r="D126" s="14" t="s">
        <v>63</v>
      </c>
      <c r="E126" s="12" t="s">
        <v>94</v>
      </c>
      <c r="F126" s="12" t="s">
        <v>68</v>
      </c>
      <c r="G126" s="43"/>
      <c r="H126" s="13" t="s">
        <v>17</v>
      </c>
      <c r="I126" s="16"/>
      <c r="J126" s="116">
        <v>183</v>
      </c>
      <c r="K126" s="18" t="s">
        <v>18</v>
      </c>
      <c r="L126" s="19">
        <v>4011097677774</v>
      </c>
      <c r="M126" s="20">
        <v>4</v>
      </c>
      <c r="N126" s="123" t="s">
        <v>989</v>
      </c>
      <c r="O126" s="123" t="s">
        <v>1287</v>
      </c>
      <c r="P126" s="123" t="s">
        <v>1553</v>
      </c>
      <c r="Q126" s="123"/>
      <c r="R126" s="123"/>
      <c r="S126" s="123"/>
      <c r="T126" s="123"/>
      <c r="U126" s="123"/>
      <c r="V126" s="21">
        <v>0.55000000000000004</v>
      </c>
      <c r="W126" s="21">
        <v>0.49</v>
      </c>
      <c r="X126" s="21">
        <v>1.21</v>
      </c>
      <c r="Y126" s="21">
        <v>1.0900000000000001</v>
      </c>
      <c r="Z126" s="22">
        <v>130</v>
      </c>
      <c r="AA126" s="22">
        <v>110</v>
      </c>
      <c r="AB126" s="22">
        <v>65</v>
      </c>
      <c r="AC126" s="21">
        <v>5.12</v>
      </c>
      <c r="AD126" s="21">
        <v>4.33</v>
      </c>
      <c r="AE126" s="21">
        <v>2.56</v>
      </c>
    </row>
    <row r="127" spans="1:31" x14ac:dyDescent="0.2">
      <c r="A127" s="25">
        <v>4355000</v>
      </c>
      <c r="B127" s="17" t="s">
        <v>21</v>
      </c>
      <c r="C127" s="12" t="s">
        <v>22</v>
      </c>
      <c r="D127" s="14" t="s">
        <v>63</v>
      </c>
      <c r="E127" s="12" t="s">
        <v>95</v>
      </c>
      <c r="F127" s="12" t="s">
        <v>55</v>
      </c>
      <c r="G127" s="43"/>
      <c r="H127" s="13" t="s">
        <v>17</v>
      </c>
      <c r="I127" s="16"/>
      <c r="J127" s="116">
        <v>215</v>
      </c>
      <c r="K127" s="18" t="s">
        <v>18</v>
      </c>
      <c r="L127" s="19">
        <v>4011097677781</v>
      </c>
      <c r="M127" s="20">
        <v>4</v>
      </c>
      <c r="N127" s="123" t="s">
        <v>990</v>
      </c>
      <c r="O127" s="123" t="s">
        <v>1288</v>
      </c>
      <c r="P127" s="123" t="s">
        <v>1554</v>
      </c>
      <c r="Q127" s="123" t="s">
        <v>1742</v>
      </c>
      <c r="R127" s="123"/>
      <c r="S127" s="123"/>
      <c r="T127" s="123"/>
      <c r="U127" s="123"/>
      <c r="V127" s="21">
        <v>1.21</v>
      </c>
      <c r="W127" s="21">
        <v>1.0900000000000001</v>
      </c>
      <c r="X127" s="21">
        <v>2.66</v>
      </c>
      <c r="Y127" s="21">
        <v>2.39</v>
      </c>
      <c r="Z127" s="22">
        <v>276</v>
      </c>
      <c r="AA127" s="22">
        <v>196</v>
      </c>
      <c r="AB127" s="22">
        <v>140</v>
      </c>
      <c r="AC127" s="21">
        <v>10.75</v>
      </c>
      <c r="AD127" s="21">
        <v>7.75</v>
      </c>
      <c r="AE127" s="21">
        <v>5.51</v>
      </c>
    </row>
    <row r="128" spans="1:31" x14ac:dyDescent="0.2">
      <c r="A128" s="25">
        <v>4355820</v>
      </c>
      <c r="B128" s="17" t="s">
        <v>21</v>
      </c>
      <c r="C128" s="12" t="s">
        <v>36</v>
      </c>
      <c r="D128" s="14" t="s">
        <v>63</v>
      </c>
      <c r="E128" s="12" t="s">
        <v>95</v>
      </c>
      <c r="F128" s="12" t="s">
        <v>55</v>
      </c>
      <c r="G128" s="43"/>
      <c r="H128" s="13" t="s">
        <v>17</v>
      </c>
      <c r="I128" s="16"/>
      <c r="J128" s="116">
        <v>301</v>
      </c>
      <c r="K128" s="18" t="s">
        <v>18</v>
      </c>
      <c r="L128" s="19">
        <v>4011097677798</v>
      </c>
      <c r="M128" s="20">
        <v>4</v>
      </c>
      <c r="N128" s="123" t="s">
        <v>990</v>
      </c>
      <c r="O128" s="123" t="s">
        <v>1288</v>
      </c>
      <c r="P128" s="123" t="s">
        <v>1554</v>
      </c>
      <c r="Q128" s="123" t="s">
        <v>1742</v>
      </c>
      <c r="R128" s="123"/>
      <c r="S128" s="123"/>
      <c r="T128" s="123"/>
      <c r="U128" s="123"/>
      <c r="V128" s="21">
        <v>1.21</v>
      </c>
      <c r="W128" s="21">
        <v>1.0900000000000001</v>
      </c>
      <c r="X128" s="21">
        <v>2.66</v>
      </c>
      <c r="Y128" s="21">
        <v>2.39</v>
      </c>
      <c r="Z128" s="22">
        <v>276</v>
      </c>
      <c r="AA128" s="22">
        <v>196</v>
      </c>
      <c r="AB128" s="22">
        <v>140</v>
      </c>
      <c r="AC128" s="21">
        <v>10.75</v>
      </c>
      <c r="AD128" s="21">
        <v>7.75</v>
      </c>
      <c r="AE128" s="21">
        <v>5.51</v>
      </c>
    </row>
    <row r="129" spans="1:31" x14ac:dyDescent="0.2">
      <c r="A129" s="23">
        <v>4365000</v>
      </c>
      <c r="B129" s="17" t="s">
        <v>21</v>
      </c>
      <c r="C129" s="12" t="s">
        <v>22</v>
      </c>
      <c r="D129" s="14" t="s">
        <v>96</v>
      </c>
      <c r="E129" s="12" t="s">
        <v>97</v>
      </c>
      <c r="F129" s="12" t="s">
        <v>98</v>
      </c>
      <c r="G129" s="44"/>
      <c r="H129" s="13" t="s">
        <v>17</v>
      </c>
      <c r="I129" s="16"/>
      <c r="J129" s="116">
        <v>541</v>
      </c>
      <c r="K129" s="18" t="s">
        <v>18</v>
      </c>
      <c r="L129" s="19">
        <v>4011097692258</v>
      </c>
      <c r="M129" s="20">
        <v>1</v>
      </c>
      <c r="N129" s="123" t="s">
        <v>968</v>
      </c>
      <c r="O129" s="123" t="s">
        <v>1289</v>
      </c>
      <c r="P129" s="123" t="s">
        <v>1555</v>
      </c>
      <c r="Q129" s="123"/>
      <c r="R129" s="123"/>
      <c r="S129" s="123"/>
      <c r="T129" s="123"/>
      <c r="U129" s="123"/>
      <c r="V129" s="21">
        <v>1.65</v>
      </c>
      <c r="W129" s="21">
        <v>1.63</v>
      </c>
      <c r="X129" s="21">
        <v>3.63</v>
      </c>
      <c r="Y129" s="21">
        <v>3.59</v>
      </c>
      <c r="Z129" s="22">
        <v>318</v>
      </c>
      <c r="AA129" s="22">
        <v>273</v>
      </c>
      <c r="AB129" s="22">
        <v>140</v>
      </c>
      <c r="AC129" s="21">
        <v>12.5</v>
      </c>
      <c r="AD129" s="21">
        <v>10.75</v>
      </c>
      <c r="AE129" s="21">
        <v>5.5</v>
      </c>
    </row>
    <row r="130" spans="1:31" x14ac:dyDescent="0.2">
      <c r="A130" s="23">
        <v>4365820</v>
      </c>
      <c r="B130" s="17" t="s">
        <v>21</v>
      </c>
      <c r="C130" s="12" t="s">
        <v>36</v>
      </c>
      <c r="D130" s="14" t="s">
        <v>96</v>
      </c>
      <c r="E130" s="12" t="s">
        <v>97</v>
      </c>
      <c r="F130" s="12" t="s">
        <v>98</v>
      </c>
      <c r="G130" s="44"/>
      <c r="H130" s="13" t="s">
        <v>17</v>
      </c>
      <c r="I130" s="16"/>
      <c r="J130" s="116">
        <v>659</v>
      </c>
      <c r="K130" s="18" t="s">
        <v>18</v>
      </c>
      <c r="L130" s="19">
        <v>4011097692265</v>
      </c>
      <c r="M130" s="20">
        <v>1</v>
      </c>
      <c r="N130" s="123" t="s">
        <v>968</v>
      </c>
      <c r="O130" s="123" t="s">
        <v>1289</v>
      </c>
      <c r="P130" s="123" t="s">
        <v>1555</v>
      </c>
      <c r="Q130" s="123"/>
      <c r="R130" s="123"/>
      <c r="S130" s="123"/>
      <c r="T130" s="123"/>
      <c r="U130" s="123"/>
      <c r="V130" s="21">
        <v>1.65</v>
      </c>
      <c r="W130" s="21">
        <v>1.63</v>
      </c>
      <c r="X130" s="21">
        <v>3.63</v>
      </c>
      <c r="Y130" s="21">
        <v>3.59</v>
      </c>
      <c r="Z130" s="22">
        <v>318</v>
      </c>
      <c r="AA130" s="22">
        <v>273</v>
      </c>
      <c r="AB130" s="22">
        <v>140</v>
      </c>
      <c r="AC130" s="21">
        <v>12.5</v>
      </c>
      <c r="AD130" s="21">
        <v>10.75</v>
      </c>
      <c r="AE130" s="21">
        <v>5.5</v>
      </c>
    </row>
    <row r="131" spans="1:31" x14ac:dyDescent="0.2">
      <c r="A131" s="23">
        <v>4366000</v>
      </c>
      <c r="B131" s="17" t="s">
        <v>21</v>
      </c>
      <c r="C131" s="12" t="s">
        <v>22</v>
      </c>
      <c r="D131" s="14" t="s">
        <v>96</v>
      </c>
      <c r="E131" s="12" t="s">
        <v>99</v>
      </c>
      <c r="F131" s="12" t="s">
        <v>98</v>
      </c>
      <c r="G131" s="45"/>
      <c r="H131" s="13" t="s">
        <v>17</v>
      </c>
      <c r="I131" s="16" t="s">
        <v>45</v>
      </c>
      <c r="J131" s="116">
        <v>656</v>
      </c>
      <c r="K131" s="18" t="s">
        <v>18</v>
      </c>
      <c r="L131" s="19">
        <v>4011097692272</v>
      </c>
      <c r="M131" s="20">
        <v>1</v>
      </c>
      <c r="N131" s="123" t="s">
        <v>991</v>
      </c>
      <c r="O131" s="123" t="s">
        <v>1290</v>
      </c>
      <c r="P131" s="123"/>
      <c r="Q131" s="123"/>
      <c r="R131" s="123"/>
      <c r="S131" s="123"/>
      <c r="T131" s="123"/>
      <c r="U131" s="123"/>
      <c r="V131" s="21">
        <v>2.65</v>
      </c>
      <c r="W131" s="21">
        <v>2.6</v>
      </c>
      <c r="X131" s="21">
        <v>5.83</v>
      </c>
      <c r="Y131" s="21">
        <v>5.72</v>
      </c>
      <c r="Z131" s="22">
        <v>318</v>
      </c>
      <c r="AA131" s="22">
        <v>273</v>
      </c>
      <c r="AB131" s="22">
        <v>140</v>
      </c>
      <c r="AC131" s="21">
        <v>12.5</v>
      </c>
      <c r="AD131" s="21">
        <v>10.75</v>
      </c>
      <c r="AE131" s="21">
        <v>5.5</v>
      </c>
    </row>
    <row r="132" spans="1:31" x14ac:dyDescent="0.2">
      <c r="A132" s="23">
        <v>4366820</v>
      </c>
      <c r="B132" s="17" t="s">
        <v>21</v>
      </c>
      <c r="C132" s="12" t="s">
        <v>36</v>
      </c>
      <c r="D132" s="14" t="s">
        <v>96</v>
      </c>
      <c r="E132" s="12" t="s">
        <v>99</v>
      </c>
      <c r="F132" s="12" t="s">
        <v>98</v>
      </c>
      <c r="G132" s="45"/>
      <c r="H132" s="13" t="s">
        <v>17</v>
      </c>
      <c r="I132" s="16" t="s">
        <v>45</v>
      </c>
      <c r="J132" s="116">
        <v>861</v>
      </c>
      <c r="K132" s="18" t="s">
        <v>18</v>
      </c>
      <c r="L132" s="19">
        <v>4011097692289</v>
      </c>
      <c r="M132" s="20">
        <v>1</v>
      </c>
      <c r="N132" s="123" t="s">
        <v>991</v>
      </c>
      <c r="O132" s="123" t="s">
        <v>1290</v>
      </c>
      <c r="P132" s="123"/>
      <c r="Q132" s="123"/>
      <c r="R132" s="123"/>
      <c r="S132" s="123"/>
      <c r="T132" s="123"/>
      <c r="U132" s="123"/>
      <c r="V132" s="21">
        <v>2.65</v>
      </c>
      <c r="W132" s="21">
        <v>2.6</v>
      </c>
      <c r="X132" s="21">
        <v>5.83</v>
      </c>
      <c r="Y132" s="21">
        <v>5.72</v>
      </c>
      <c r="Z132" s="22">
        <v>318</v>
      </c>
      <c r="AA132" s="22">
        <v>273</v>
      </c>
      <c r="AB132" s="22">
        <v>140</v>
      </c>
      <c r="AC132" s="21">
        <v>12.5</v>
      </c>
      <c r="AD132" s="21">
        <v>10.75</v>
      </c>
      <c r="AE132" s="21">
        <v>5.5</v>
      </c>
    </row>
    <row r="133" spans="1:31" x14ac:dyDescent="0.2">
      <c r="A133" s="23">
        <v>4369000</v>
      </c>
      <c r="B133" s="17" t="s">
        <v>21</v>
      </c>
      <c r="C133" s="12" t="s">
        <v>22</v>
      </c>
      <c r="D133" s="14" t="s">
        <v>96</v>
      </c>
      <c r="E133" s="12" t="s">
        <v>100</v>
      </c>
      <c r="F133" s="12" t="s">
        <v>101</v>
      </c>
      <c r="G133" s="15">
        <v>1.2</v>
      </c>
      <c r="H133" s="13" t="s">
        <v>17</v>
      </c>
      <c r="I133" s="16"/>
      <c r="J133" s="116">
        <v>377</v>
      </c>
      <c r="K133" s="18" t="s">
        <v>18</v>
      </c>
      <c r="L133" s="19">
        <v>4011097692302</v>
      </c>
      <c r="M133" s="20">
        <v>4</v>
      </c>
      <c r="N133" s="123" t="s">
        <v>968</v>
      </c>
      <c r="O133" s="123" t="s">
        <v>1291</v>
      </c>
      <c r="P133" s="123" t="s">
        <v>1350</v>
      </c>
      <c r="Q133" s="123" t="s">
        <v>1743</v>
      </c>
      <c r="R133" s="123"/>
      <c r="S133" s="123"/>
      <c r="T133" s="123"/>
      <c r="U133" s="123"/>
      <c r="V133" s="21">
        <v>3</v>
      </c>
      <c r="W133" s="21">
        <v>2.75</v>
      </c>
      <c r="X133" s="21">
        <v>6.6</v>
      </c>
      <c r="Y133" s="21">
        <v>6.05</v>
      </c>
      <c r="Z133" s="22">
        <v>560</v>
      </c>
      <c r="AA133" s="22">
        <v>310</v>
      </c>
      <c r="AB133" s="22">
        <v>76</v>
      </c>
      <c r="AC133" s="21">
        <v>22.05</v>
      </c>
      <c r="AD133" s="21">
        <v>12.2</v>
      </c>
      <c r="AE133" s="21">
        <v>3</v>
      </c>
    </row>
    <row r="134" spans="1:31" x14ac:dyDescent="0.2">
      <c r="A134" s="23">
        <v>4369820</v>
      </c>
      <c r="B134" s="17" t="s">
        <v>21</v>
      </c>
      <c r="C134" s="12" t="s">
        <v>36</v>
      </c>
      <c r="D134" s="14" t="s">
        <v>96</v>
      </c>
      <c r="E134" s="12" t="s">
        <v>100</v>
      </c>
      <c r="F134" s="12" t="s">
        <v>101</v>
      </c>
      <c r="G134" s="15">
        <v>1.2</v>
      </c>
      <c r="H134" s="13" t="s">
        <v>17</v>
      </c>
      <c r="I134" s="16"/>
      <c r="J134" s="116">
        <v>506</v>
      </c>
      <c r="K134" s="18" t="s">
        <v>18</v>
      </c>
      <c r="L134" s="19">
        <v>4011097692296</v>
      </c>
      <c r="M134" s="20">
        <v>4</v>
      </c>
      <c r="N134" s="123" t="s">
        <v>968</v>
      </c>
      <c r="O134" s="123" t="s">
        <v>1292</v>
      </c>
      <c r="P134" s="123" t="s">
        <v>1350</v>
      </c>
      <c r="Q134" s="123" t="s">
        <v>1743</v>
      </c>
      <c r="R134" s="123"/>
      <c r="S134" s="123"/>
      <c r="T134" s="123"/>
      <c r="U134" s="123"/>
      <c r="V134" s="21">
        <v>3</v>
      </c>
      <c r="W134" s="21">
        <v>2.75</v>
      </c>
      <c r="X134" s="21">
        <v>6.6</v>
      </c>
      <c r="Y134" s="21">
        <v>6.05</v>
      </c>
      <c r="Z134" s="22">
        <v>560</v>
      </c>
      <c r="AA134" s="22">
        <v>310</v>
      </c>
      <c r="AB134" s="22">
        <v>76</v>
      </c>
      <c r="AC134" s="21">
        <v>22.05</v>
      </c>
      <c r="AD134" s="21">
        <v>12.2</v>
      </c>
      <c r="AE134" s="21">
        <v>3</v>
      </c>
    </row>
    <row r="135" spans="1:31" x14ac:dyDescent="0.2">
      <c r="A135" s="23">
        <v>4370000</v>
      </c>
      <c r="B135" s="17" t="s">
        <v>21</v>
      </c>
      <c r="C135" s="12" t="s">
        <v>22</v>
      </c>
      <c r="D135" s="14" t="s">
        <v>96</v>
      </c>
      <c r="E135" s="12" t="s">
        <v>102</v>
      </c>
      <c r="F135" s="12" t="s">
        <v>101</v>
      </c>
      <c r="G135" s="15">
        <v>1.2</v>
      </c>
      <c r="H135" s="13" t="s">
        <v>17</v>
      </c>
      <c r="I135" s="16"/>
      <c r="J135" s="116">
        <v>215</v>
      </c>
      <c r="K135" s="18" t="s">
        <v>18</v>
      </c>
      <c r="L135" s="19">
        <v>4011097692210</v>
      </c>
      <c r="M135" s="20">
        <v>1</v>
      </c>
      <c r="N135" s="123" t="s">
        <v>968</v>
      </c>
      <c r="O135" s="123" t="s">
        <v>1293</v>
      </c>
      <c r="P135" s="123" t="s">
        <v>1459</v>
      </c>
      <c r="Q135" s="123" t="s">
        <v>1744</v>
      </c>
      <c r="R135" s="123" t="s">
        <v>1350</v>
      </c>
      <c r="S135" s="123" t="s">
        <v>1743</v>
      </c>
      <c r="T135" s="123"/>
      <c r="U135" s="123"/>
      <c r="V135" s="21">
        <v>1.92</v>
      </c>
      <c r="W135" s="21">
        <v>1.7</v>
      </c>
      <c r="X135" s="21">
        <v>4.22</v>
      </c>
      <c r="Y135" s="21">
        <v>3.74</v>
      </c>
      <c r="Z135" s="22">
        <v>545</v>
      </c>
      <c r="AA135" s="22">
        <v>190</v>
      </c>
      <c r="AB135" s="22">
        <v>70</v>
      </c>
      <c r="AC135" s="21">
        <v>21.46</v>
      </c>
      <c r="AD135" s="21">
        <v>7.48</v>
      </c>
      <c r="AE135" s="21">
        <v>2.75</v>
      </c>
    </row>
    <row r="136" spans="1:31" x14ac:dyDescent="0.2">
      <c r="A136" s="23">
        <v>4370820</v>
      </c>
      <c r="B136" s="17" t="s">
        <v>21</v>
      </c>
      <c r="C136" s="12" t="s">
        <v>36</v>
      </c>
      <c r="D136" s="14" t="s">
        <v>96</v>
      </c>
      <c r="E136" s="12" t="s">
        <v>102</v>
      </c>
      <c r="F136" s="12" t="s">
        <v>101</v>
      </c>
      <c r="G136" s="15">
        <v>1.2</v>
      </c>
      <c r="H136" s="13" t="s">
        <v>17</v>
      </c>
      <c r="I136" s="16"/>
      <c r="J136" s="116">
        <v>270</v>
      </c>
      <c r="K136" s="18" t="s">
        <v>18</v>
      </c>
      <c r="L136" s="19">
        <v>4011097692203</v>
      </c>
      <c r="M136" s="20">
        <v>1</v>
      </c>
      <c r="N136" s="123" t="s">
        <v>968</v>
      </c>
      <c r="O136" s="123" t="s">
        <v>1293</v>
      </c>
      <c r="P136" s="123" t="s">
        <v>1459</v>
      </c>
      <c r="Q136" s="123" t="s">
        <v>1744</v>
      </c>
      <c r="R136" s="123" t="s">
        <v>1350</v>
      </c>
      <c r="S136" s="123" t="s">
        <v>1743</v>
      </c>
      <c r="T136" s="123"/>
      <c r="U136" s="123"/>
      <c r="V136" s="21">
        <v>1.92</v>
      </c>
      <c r="W136" s="21">
        <v>1.7</v>
      </c>
      <c r="X136" s="21">
        <v>4.22</v>
      </c>
      <c r="Y136" s="21">
        <v>3.74</v>
      </c>
      <c r="Z136" s="22">
        <v>545</v>
      </c>
      <c r="AA136" s="22">
        <v>190</v>
      </c>
      <c r="AB136" s="22">
        <v>70</v>
      </c>
      <c r="AC136" s="21">
        <v>21.46</v>
      </c>
      <c r="AD136" s="21">
        <v>7.48</v>
      </c>
      <c r="AE136" s="21">
        <v>2.75</v>
      </c>
    </row>
    <row r="137" spans="1:31" x14ac:dyDescent="0.2">
      <c r="A137" s="23">
        <v>4371000</v>
      </c>
      <c r="B137" s="17" t="s">
        <v>21</v>
      </c>
      <c r="C137" s="12" t="s">
        <v>22</v>
      </c>
      <c r="D137" s="14" t="s">
        <v>96</v>
      </c>
      <c r="E137" s="12" t="s">
        <v>103</v>
      </c>
      <c r="F137" s="12" t="s">
        <v>101</v>
      </c>
      <c r="G137" s="15">
        <v>1.2</v>
      </c>
      <c r="H137" s="13" t="s">
        <v>17</v>
      </c>
      <c r="I137" s="16"/>
      <c r="J137" s="116">
        <v>237</v>
      </c>
      <c r="K137" s="18" t="s">
        <v>18</v>
      </c>
      <c r="L137" s="19">
        <v>4011097701387</v>
      </c>
      <c r="M137" s="20">
        <v>1</v>
      </c>
      <c r="N137" s="123" t="s">
        <v>968</v>
      </c>
      <c r="O137" s="123" t="s">
        <v>1293</v>
      </c>
      <c r="P137" s="123" t="s">
        <v>1459</v>
      </c>
      <c r="Q137" s="123" t="s">
        <v>1350</v>
      </c>
      <c r="R137" s="123" t="s">
        <v>1743</v>
      </c>
      <c r="S137" s="123"/>
      <c r="T137" s="123"/>
      <c r="U137" s="123"/>
      <c r="V137" s="21">
        <v>1.92</v>
      </c>
      <c r="W137" s="21">
        <v>1.7</v>
      </c>
      <c r="X137" s="21">
        <v>4.22</v>
      </c>
      <c r="Y137" s="21">
        <v>3.74</v>
      </c>
      <c r="Z137" s="22">
        <v>545</v>
      </c>
      <c r="AA137" s="22">
        <v>190</v>
      </c>
      <c r="AB137" s="22">
        <v>70</v>
      </c>
      <c r="AC137" s="21">
        <v>21.46</v>
      </c>
      <c r="AD137" s="21">
        <v>7.48</v>
      </c>
      <c r="AE137" s="21">
        <v>2.75</v>
      </c>
    </row>
    <row r="138" spans="1:31" x14ac:dyDescent="0.2">
      <c r="A138" s="23">
        <v>4371820</v>
      </c>
      <c r="B138" s="17" t="s">
        <v>21</v>
      </c>
      <c r="C138" s="12" t="s">
        <v>36</v>
      </c>
      <c r="D138" s="14" t="s">
        <v>96</v>
      </c>
      <c r="E138" s="12" t="s">
        <v>103</v>
      </c>
      <c r="F138" s="12" t="s">
        <v>101</v>
      </c>
      <c r="G138" s="15">
        <v>1.2</v>
      </c>
      <c r="H138" s="13" t="s">
        <v>17</v>
      </c>
      <c r="I138" s="16"/>
      <c r="J138" s="116">
        <v>323</v>
      </c>
      <c r="K138" s="18" t="s">
        <v>18</v>
      </c>
      <c r="L138" s="19">
        <v>4011097701394</v>
      </c>
      <c r="M138" s="20">
        <v>1</v>
      </c>
      <c r="N138" s="123" t="s">
        <v>968</v>
      </c>
      <c r="O138" s="123" t="s">
        <v>1293</v>
      </c>
      <c r="P138" s="123" t="s">
        <v>1459</v>
      </c>
      <c r="Q138" s="123" t="s">
        <v>1350</v>
      </c>
      <c r="R138" s="123" t="s">
        <v>1743</v>
      </c>
      <c r="S138" s="123"/>
      <c r="T138" s="123"/>
      <c r="U138" s="123"/>
      <c r="V138" s="21">
        <v>1.92</v>
      </c>
      <c r="W138" s="21">
        <v>1.7</v>
      </c>
      <c r="X138" s="21">
        <v>4.22</v>
      </c>
      <c r="Y138" s="21">
        <v>3.74</v>
      </c>
      <c r="Z138" s="22">
        <v>545</v>
      </c>
      <c r="AA138" s="22">
        <v>190</v>
      </c>
      <c r="AB138" s="22">
        <v>70</v>
      </c>
      <c r="AC138" s="21">
        <v>21.46</v>
      </c>
      <c r="AD138" s="21">
        <v>7.48</v>
      </c>
      <c r="AE138" s="21">
        <v>2.75</v>
      </c>
    </row>
    <row r="139" spans="1:31" x14ac:dyDescent="0.2">
      <c r="A139" s="46">
        <v>4387000</v>
      </c>
      <c r="B139" s="17" t="s">
        <v>21</v>
      </c>
      <c r="C139" s="47" t="s">
        <v>22</v>
      </c>
      <c r="D139" s="14" t="s">
        <v>104</v>
      </c>
      <c r="E139" s="12" t="s">
        <v>105</v>
      </c>
      <c r="F139" s="12" t="s">
        <v>34</v>
      </c>
      <c r="G139" s="17">
        <v>1.8</v>
      </c>
      <c r="H139" s="13" t="s">
        <v>17</v>
      </c>
      <c r="I139" s="16"/>
      <c r="J139" s="116">
        <v>288</v>
      </c>
      <c r="K139" s="18" t="s">
        <v>18</v>
      </c>
      <c r="L139" s="19">
        <v>4059625017791</v>
      </c>
      <c r="M139" s="20">
        <v>1</v>
      </c>
      <c r="N139" s="123" t="s">
        <v>992</v>
      </c>
      <c r="O139" s="123" t="s">
        <v>1294</v>
      </c>
      <c r="P139" s="123" t="s">
        <v>1392</v>
      </c>
      <c r="Q139" s="123" t="s">
        <v>997</v>
      </c>
      <c r="R139" s="123" t="s">
        <v>1749</v>
      </c>
      <c r="S139" s="123"/>
      <c r="T139" s="123"/>
      <c r="U139" s="123"/>
      <c r="V139" s="21">
        <v>1.105</v>
      </c>
      <c r="W139" s="21">
        <v>0.67</v>
      </c>
      <c r="X139" s="21">
        <v>2.44</v>
      </c>
      <c r="Y139" s="21">
        <v>1.48</v>
      </c>
      <c r="Z139" s="22">
        <v>305</v>
      </c>
      <c r="AA139" s="22">
        <v>285</v>
      </c>
      <c r="AB139" s="22">
        <v>135</v>
      </c>
      <c r="AC139" s="21">
        <v>12.01</v>
      </c>
      <c r="AD139" s="21">
        <v>11.22</v>
      </c>
      <c r="AE139" s="21">
        <v>5.31</v>
      </c>
    </row>
    <row r="140" spans="1:31" x14ac:dyDescent="0.2">
      <c r="A140" s="46">
        <v>4387400</v>
      </c>
      <c r="B140" s="17" t="s">
        <v>21</v>
      </c>
      <c r="C140" s="13" t="s">
        <v>106</v>
      </c>
      <c r="D140" s="14" t="s">
        <v>104</v>
      </c>
      <c r="E140" s="12" t="s">
        <v>105</v>
      </c>
      <c r="F140" s="12" t="s">
        <v>34</v>
      </c>
      <c r="G140" s="17">
        <v>1.8</v>
      </c>
      <c r="H140" s="13" t="s">
        <v>17</v>
      </c>
      <c r="I140" s="16"/>
      <c r="J140" s="116">
        <v>288</v>
      </c>
      <c r="K140" s="18" t="s">
        <v>18</v>
      </c>
      <c r="L140" s="19">
        <v>4059625017807</v>
      </c>
      <c r="M140" s="20">
        <v>1</v>
      </c>
      <c r="N140" s="123" t="s">
        <v>992</v>
      </c>
      <c r="O140" s="123" t="s">
        <v>1294</v>
      </c>
      <c r="P140" s="123" t="s">
        <v>1392</v>
      </c>
      <c r="Q140" s="123" t="s">
        <v>997</v>
      </c>
      <c r="R140" s="123" t="s">
        <v>1749</v>
      </c>
      <c r="S140" s="123"/>
      <c r="T140" s="123"/>
      <c r="U140" s="123"/>
      <c r="V140" s="21">
        <v>1.105</v>
      </c>
      <c r="W140" s="21">
        <v>0.67</v>
      </c>
      <c r="X140" s="21">
        <v>2.44</v>
      </c>
      <c r="Y140" s="21">
        <v>1.48</v>
      </c>
      <c r="Z140" s="22">
        <v>305</v>
      </c>
      <c r="AA140" s="22">
        <v>285</v>
      </c>
      <c r="AB140" s="22">
        <v>135</v>
      </c>
      <c r="AC140" s="21">
        <v>12.01</v>
      </c>
      <c r="AD140" s="21">
        <v>11.22</v>
      </c>
      <c r="AE140" s="21">
        <v>5.31</v>
      </c>
    </row>
    <row r="141" spans="1:31" x14ac:dyDescent="0.2">
      <c r="A141" s="46">
        <v>4387820</v>
      </c>
      <c r="B141" s="17" t="s">
        <v>21</v>
      </c>
      <c r="C141" s="47" t="s">
        <v>36</v>
      </c>
      <c r="D141" s="14" t="s">
        <v>104</v>
      </c>
      <c r="E141" s="12" t="s">
        <v>105</v>
      </c>
      <c r="F141" s="12" t="s">
        <v>34</v>
      </c>
      <c r="G141" s="17">
        <v>1.8</v>
      </c>
      <c r="H141" s="13" t="s">
        <v>17</v>
      </c>
      <c r="I141" s="16"/>
      <c r="J141" s="116">
        <v>373</v>
      </c>
      <c r="K141" s="18" t="s">
        <v>18</v>
      </c>
      <c r="L141" s="19">
        <v>4059625017814</v>
      </c>
      <c r="M141" s="20">
        <v>1</v>
      </c>
      <c r="N141" s="123" t="s">
        <v>992</v>
      </c>
      <c r="O141" s="123" t="s">
        <v>1294</v>
      </c>
      <c r="P141" s="123" t="s">
        <v>1392</v>
      </c>
      <c r="Q141" s="123" t="s">
        <v>997</v>
      </c>
      <c r="R141" s="123" t="s">
        <v>1749</v>
      </c>
      <c r="S141" s="123"/>
      <c r="T141" s="123"/>
      <c r="U141" s="123"/>
      <c r="V141" s="21">
        <v>1.105</v>
      </c>
      <c r="W141" s="21">
        <v>0.67</v>
      </c>
      <c r="X141" s="21">
        <v>2.44</v>
      </c>
      <c r="Y141" s="21">
        <v>1.48</v>
      </c>
      <c r="Z141" s="22">
        <v>305</v>
      </c>
      <c r="AA141" s="22">
        <v>285</v>
      </c>
      <c r="AB141" s="22">
        <v>135</v>
      </c>
      <c r="AC141" s="21">
        <v>12.01</v>
      </c>
      <c r="AD141" s="21">
        <v>11.22</v>
      </c>
      <c r="AE141" s="21">
        <v>5.31</v>
      </c>
    </row>
    <row r="142" spans="1:31" x14ac:dyDescent="0.2">
      <c r="A142" s="46">
        <v>4388000</v>
      </c>
      <c r="B142" s="17" t="s">
        <v>21</v>
      </c>
      <c r="C142" s="47" t="s">
        <v>22</v>
      </c>
      <c r="D142" s="14" t="s">
        <v>107</v>
      </c>
      <c r="E142" s="12" t="s">
        <v>105</v>
      </c>
      <c r="F142" s="12" t="s">
        <v>34</v>
      </c>
      <c r="G142" s="17">
        <v>1.8</v>
      </c>
      <c r="H142" s="13" t="s">
        <v>17</v>
      </c>
      <c r="I142" s="16"/>
      <c r="J142" s="116">
        <v>288</v>
      </c>
      <c r="K142" s="18" t="s">
        <v>18</v>
      </c>
      <c r="L142" s="19">
        <v>4059625017845</v>
      </c>
      <c r="M142" s="20">
        <v>1</v>
      </c>
      <c r="N142" s="123" t="s">
        <v>992</v>
      </c>
      <c r="O142" s="123" t="s">
        <v>1294</v>
      </c>
      <c r="P142" s="123" t="s">
        <v>1392</v>
      </c>
      <c r="Q142" s="123" t="s">
        <v>997</v>
      </c>
      <c r="R142" s="123" t="s">
        <v>1749</v>
      </c>
      <c r="S142" s="123"/>
      <c r="T142" s="123"/>
      <c r="U142" s="123"/>
      <c r="V142" s="21">
        <v>1.105</v>
      </c>
      <c r="W142" s="21">
        <v>0.67</v>
      </c>
      <c r="X142" s="21">
        <v>2.44</v>
      </c>
      <c r="Y142" s="21">
        <v>1.48</v>
      </c>
      <c r="Z142" s="22">
        <v>305</v>
      </c>
      <c r="AA142" s="22">
        <v>285</v>
      </c>
      <c r="AB142" s="22">
        <v>135</v>
      </c>
      <c r="AC142" s="21">
        <v>12.01</v>
      </c>
      <c r="AD142" s="21">
        <v>11.22</v>
      </c>
      <c r="AE142" s="21">
        <v>5.31</v>
      </c>
    </row>
    <row r="143" spans="1:31" x14ac:dyDescent="0.2">
      <c r="A143" s="46">
        <v>4388400</v>
      </c>
      <c r="B143" s="17" t="s">
        <v>21</v>
      </c>
      <c r="C143" s="13" t="s">
        <v>106</v>
      </c>
      <c r="D143" s="14" t="s">
        <v>107</v>
      </c>
      <c r="E143" s="12" t="s">
        <v>105</v>
      </c>
      <c r="F143" s="12" t="s">
        <v>34</v>
      </c>
      <c r="G143" s="17">
        <v>1.8</v>
      </c>
      <c r="H143" s="13" t="s">
        <v>17</v>
      </c>
      <c r="I143" s="16"/>
      <c r="J143" s="116">
        <v>288</v>
      </c>
      <c r="K143" s="18" t="s">
        <v>18</v>
      </c>
      <c r="L143" s="19">
        <v>4059625017821</v>
      </c>
      <c r="M143" s="20">
        <v>1</v>
      </c>
      <c r="N143" s="123" t="s">
        <v>992</v>
      </c>
      <c r="O143" s="123" t="s">
        <v>1294</v>
      </c>
      <c r="P143" s="123" t="s">
        <v>1392</v>
      </c>
      <c r="Q143" s="123" t="s">
        <v>997</v>
      </c>
      <c r="R143" s="123" t="s">
        <v>1749</v>
      </c>
      <c r="S143" s="123"/>
      <c r="T143" s="123"/>
      <c r="U143" s="123"/>
      <c r="V143" s="21">
        <v>1.105</v>
      </c>
      <c r="W143" s="21">
        <v>0.67</v>
      </c>
      <c r="X143" s="21">
        <v>2.44</v>
      </c>
      <c r="Y143" s="21">
        <v>1.48</v>
      </c>
      <c r="Z143" s="22">
        <v>305</v>
      </c>
      <c r="AA143" s="22">
        <v>285</v>
      </c>
      <c r="AB143" s="22">
        <v>135</v>
      </c>
      <c r="AC143" s="21">
        <v>12.01</v>
      </c>
      <c r="AD143" s="21">
        <v>11.22</v>
      </c>
      <c r="AE143" s="21">
        <v>5.31</v>
      </c>
    </row>
    <row r="144" spans="1:31" x14ac:dyDescent="0.2">
      <c r="A144" s="46">
        <v>4388820</v>
      </c>
      <c r="B144" s="17" t="s">
        <v>21</v>
      </c>
      <c r="C144" s="47" t="s">
        <v>36</v>
      </c>
      <c r="D144" s="14" t="s">
        <v>107</v>
      </c>
      <c r="E144" s="12" t="s">
        <v>105</v>
      </c>
      <c r="F144" s="12" t="s">
        <v>34</v>
      </c>
      <c r="G144" s="17">
        <v>1.8</v>
      </c>
      <c r="H144" s="13" t="s">
        <v>17</v>
      </c>
      <c r="I144" s="16"/>
      <c r="J144" s="116">
        <v>373</v>
      </c>
      <c r="K144" s="18" t="s">
        <v>18</v>
      </c>
      <c r="L144" s="19">
        <v>4059625017838</v>
      </c>
      <c r="M144" s="20">
        <v>1</v>
      </c>
      <c r="N144" s="123" t="s">
        <v>992</v>
      </c>
      <c r="O144" s="123" t="s">
        <v>1294</v>
      </c>
      <c r="P144" s="123" t="s">
        <v>1392</v>
      </c>
      <c r="Q144" s="123" t="s">
        <v>997</v>
      </c>
      <c r="R144" s="123" t="s">
        <v>1749</v>
      </c>
      <c r="S144" s="123"/>
      <c r="T144" s="123"/>
      <c r="U144" s="123"/>
      <c r="V144" s="21">
        <v>1.105</v>
      </c>
      <c r="W144" s="21">
        <v>0.67</v>
      </c>
      <c r="X144" s="21">
        <v>2.44</v>
      </c>
      <c r="Y144" s="21">
        <v>1.48</v>
      </c>
      <c r="Z144" s="22">
        <v>305</v>
      </c>
      <c r="AA144" s="22">
        <v>285</v>
      </c>
      <c r="AB144" s="22">
        <v>135</v>
      </c>
      <c r="AC144" s="21">
        <v>12.01</v>
      </c>
      <c r="AD144" s="21">
        <v>11.22</v>
      </c>
      <c r="AE144" s="21">
        <v>5.31</v>
      </c>
    </row>
    <row r="145" spans="1:31" x14ac:dyDescent="0.2">
      <c r="A145" s="23">
        <v>4441000</v>
      </c>
      <c r="B145" s="17" t="s">
        <v>21</v>
      </c>
      <c r="C145" s="12" t="s">
        <v>22</v>
      </c>
      <c r="D145" s="14" t="s">
        <v>53</v>
      </c>
      <c r="E145" s="12" t="s">
        <v>56</v>
      </c>
      <c r="F145" s="12" t="s">
        <v>55</v>
      </c>
      <c r="G145" s="15"/>
      <c r="H145" s="13" t="s">
        <v>17</v>
      </c>
      <c r="I145" s="16"/>
      <c r="J145" s="116">
        <v>185</v>
      </c>
      <c r="K145" s="18" t="s">
        <v>18</v>
      </c>
      <c r="L145" s="19">
        <v>4011097675756</v>
      </c>
      <c r="M145" s="48">
        <v>1</v>
      </c>
      <c r="N145" s="123" t="s">
        <v>993</v>
      </c>
      <c r="O145" s="123" t="s">
        <v>1295</v>
      </c>
      <c r="P145" s="123" t="s">
        <v>1275</v>
      </c>
      <c r="Q145" s="123"/>
      <c r="R145" s="123"/>
      <c r="S145" s="123"/>
      <c r="T145" s="123"/>
      <c r="U145" s="123"/>
      <c r="V145" s="21">
        <v>1.21</v>
      </c>
      <c r="W145" s="21">
        <v>1.0900000000000001</v>
      </c>
      <c r="X145" s="21">
        <v>2.66</v>
      </c>
      <c r="Y145" s="21">
        <v>2.39</v>
      </c>
      <c r="Z145" s="22">
        <v>276</v>
      </c>
      <c r="AA145" s="22">
        <v>196</v>
      </c>
      <c r="AB145" s="22">
        <v>140</v>
      </c>
      <c r="AC145" s="21">
        <v>10.75</v>
      </c>
      <c r="AD145" s="21">
        <v>7.75</v>
      </c>
      <c r="AE145" s="21">
        <v>5.51</v>
      </c>
    </row>
    <row r="146" spans="1:31" x14ac:dyDescent="0.2">
      <c r="A146" s="23">
        <v>4441820</v>
      </c>
      <c r="B146" s="17" t="s">
        <v>21</v>
      </c>
      <c r="C146" s="12" t="s">
        <v>36</v>
      </c>
      <c r="D146" s="14" t="s">
        <v>53</v>
      </c>
      <c r="E146" s="12" t="s">
        <v>56</v>
      </c>
      <c r="F146" s="12" t="s">
        <v>55</v>
      </c>
      <c r="G146" s="15"/>
      <c r="H146" s="13" t="s">
        <v>17</v>
      </c>
      <c r="I146" s="16"/>
      <c r="J146" s="116">
        <v>261</v>
      </c>
      <c r="K146" s="18" t="s">
        <v>18</v>
      </c>
      <c r="L146" s="19">
        <v>4011097697826</v>
      </c>
      <c r="M146" s="48">
        <v>1</v>
      </c>
      <c r="N146" s="123" t="s">
        <v>993</v>
      </c>
      <c r="O146" s="123" t="s">
        <v>1295</v>
      </c>
      <c r="P146" s="123" t="s">
        <v>1275</v>
      </c>
      <c r="Q146" s="123"/>
      <c r="R146" s="123"/>
      <c r="S146" s="123"/>
      <c r="T146" s="123"/>
      <c r="U146" s="123"/>
      <c r="V146" s="21">
        <v>1.21</v>
      </c>
      <c r="W146" s="21">
        <v>1.0900000000000001</v>
      </c>
      <c r="X146" s="21">
        <v>2.66</v>
      </c>
      <c r="Y146" s="21">
        <v>2.39</v>
      </c>
      <c r="Z146" s="22">
        <v>276</v>
      </c>
      <c r="AA146" s="22">
        <v>196</v>
      </c>
      <c r="AB146" s="22">
        <v>140</v>
      </c>
      <c r="AC146" s="21">
        <v>10.75</v>
      </c>
      <c r="AD146" s="21">
        <v>7.75</v>
      </c>
      <c r="AE146" s="21">
        <v>5.51</v>
      </c>
    </row>
    <row r="147" spans="1:31" x14ac:dyDescent="0.2">
      <c r="A147" s="23">
        <v>4447000</v>
      </c>
      <c r="B147" s="17" t="s">
        <v>21</v>
      </c>
      <c r="C147" s="12" t="s">
        <v>22</v>
      </c>
      <c r="D147" s="14" t="s">
        <v>63</v>
      </c>
      <c r="E147" s="12" t="s">
        <v>108</v>
      </c>
      <c r="F147" s="12" t="s">
        <v>55</v>
      </c>
      <c r="G147" s="15"/>
      <c r="H147" s="13" t="s">
        <v>17</v>
      </c>
      <c r="I147" s="16"/>
      <c r="J147" s="116">
        <v>324</v>
      </c>
      <c r="K147" s="18" t="s">
        <v>18</v>
      </c>
      <c r="L147" s="19">
        <v>4011097699844</v>
      </c>
      <c r="M147" s="20">
        <v>4</v>
      </c>
      <c r="N147" s="123" t="s">
        <v>994</v>
      </c>
      <c r="O147" s="123" t="s">
        <v>1296</v>
      </c>
      <c r="P147" s="123" t="s">
        <v>1556</v>
      </c>
      <c r="Q147" s="123" t="s">
        <v>1130</v>
      </c>
      <c r="R147" s="123"/>
      <c r="S147" s="123"/>
      <c r="T147" s="123"/>
      <c r="U147" s="123"/>
      <c r="V147" s="21">
        <v>2.6</v>
      </c>
      <c r="W147" s="21">
        <v>2.2000000000000002</v>
      </c>
      <c r="X147" s="21">
        <v>5.72</v>
      </c>
      <c r="Y147" s="21">
        <v>4.84</v>
      </c>
      <c r="Z147" s="22">
        <v>276</v>
      </c>
      <c r="AA147" s="22">
        <v>196</v>
      </c>
      <c r="AB147" s="22">
        <v>140</v>
      </c>
      <c r="AC147" s="21">
        <v>10.75</v>
      </c>
      <c r="AD147" s="21">
        <v>7.75</v>
      </c>
      <c r="AE147" s="21">
        <v>5.51</v>
      </c>
    </row>
    <row r="148" spans="1:31" x14ac:dyDescent="0.2">
      <c r="A148" s="23">
        <v>4447820</v>
      </c>
      <c r="B148" s="17" t="s">
        <v>21</v>
      </c>
      <c r="C148" s="12" t="s">
        <v>36</v>
      </c>
      <c r="D148" s="14" t="s">
        <v>63</v>
      </c>
      <c r="E148" s="12" t="s">
        <v>108</v>
      </c>
      <c r="F148" s="12" t="s">
        <v>55</v>
      </c>
      <c r="G148" s="15"/>
      <c r="H148" s="13" t="s">
        <v>17</v>
      </c>
      <c r="I148" s="16"/>
      <c r="J148" s="116">
        <v>481</v>
      </c>
      <c r="K148" s="18" t="s">
        <v>18</v>
      </c>
      <c r="L148" s="19">
        <v>4011097700205</v>
      </c>
      <c r="M148" s="29">
        <v>4</v>
      </c>
      <c r="N148" s="123" t="s">
        <v>994</v>
      </c>
      <c r="O148" s="123" t="s">
        <v>1296</v>
      </c>
      <c r="P148" s="123" t="s">
        <v>1556</v>
      </c>
      <c r="Q148" s="123" t="s">
        <v>1130</v>
      </c>
      <c r="R148" s="123"/>
      <c r="S148" s="123"/>
      <c r="T148" s="123"/>
      <c r="U148" s="123"/>
      <c r="V148" s="49">
        <v>2.6</v>
      </c>
      <c r="W148" s="30">
        <v>2.2000000000000002</v>
      </c>
      <c r="X148" s="30">
        <v>5.72</v>
      </c>
      <c r="Y148" s="30">
        <v>4.84</v>
      </c>
      <c r="Z148" s="31">
        <v>276</v>
      </c>
      <c r="AA148" s="31">
        <v>196</v>
      </c>
      <c r="AB148" s="31">
        <v>140</v>
      </c>
      <c r="AC148" s="30">
        <v>10.75</v>
      </c>
      <c r="AD148" s="30">
        <v>7.75</v>
      </c>
      <c r="AE148" s="30">
        <v>5.51</v>
      </c>
    </row>
    <row r="149" spans="1:31" x14ac:dyDescent="0.2">
      <c r="A149" s="23">
        <v>4448000</v>
      </c>
      <c r="B149" s="17" t="s">
        <v>21</v>
      </c>
      <c r="C149" s="12" t="s">
        <v>22</v>
      </c>
      <c r="D149" s="14" t="s">
        <v>63</v>
      </c>
      <c r="E149" s="12" t="s">
        <v>109</v>
      </c>
      <c r="F149" s="12" t="s">
        <v>55</v>
      </c>
      <c r="G149" s="15"/>
      <c r="H149" s="13" t="s">
        <v>17</v>
      </c>
      <c r="I149" s="16"/>
      <c r="J149" s="116">
        <v>324</v>
      </c>
      <c r="K149" s="18" t="s">
        <v>18</v>
      </c>
      <c r="L149" s="19">
        <v>4011097700212</v>
      </c>
      <c r="M149" s="29">
        <v>4</v>
      </c>
      <c r="N149" s="123" t="s">
        <v>994</v>
      </c>
      <c r="O149" s="123" t="s">
        <v>1296</v>
      </c>
      <c r="P149" s="123" t="s">
        <v>1556</v>
      </c>
      <c r="Q149" s="123"/>
      <c r="R149" s="123"/>
      <c r="S149" s="123"/>
      <c r="T149" s="123"/>
      <c r="U149" s="123"/>
      <c r="V149" s="49">
        <v>2.6</v>
      </c>
      <c r="W149" s="30">
        <v>2.2000000000000002</v>
      </c>
      <c r="X149" s="30">
        <v>5.72</v>
      </c>
      <c r="Y149" s="30">
        <v>4.84</v>
      </c>
      <c r="Z149" s="31">
        <v>276</v>
      </c>
      <c r="AA149" s="31">
        <v>196</v>
      </c>
      <c r="AB149" s="31">
        <v>140</v>
      </c>
      <c r="AC149" s="30">
        <v>10.75</v>
      </c>
      <c r="AD149" s="30">
        <v>7.75</v>
      </c>
      <c r="AE149" s="30">
        <v>5.51</v>
      </c>
    </row>
    <row r="150" spans="1:31" x14ac:dyDescent="0.2">
      <c r="A150" s="23">
        <v>4448820</v>
      </c>
      <c r="B150" s="17" t="s">
        <v>21</v>
      </c>
      <c r="C150" s="12" t="s">
        <v>36</v>
      </c>
      <c r="D150" s="14" t="s">
        <v>63</v>
      </c>
      <c r="E150" s="12" t="s">
        <v>109</v>
      </c>
      <c r="F150" s="12" t="s">
        <v>55</v>
      </c>
      <c r="G150" s="15"/>
      <c r="H150" s="13" t="s">
        <v>17</v>
      </c>
      <c r="I150" s="16"/>
      <c r="J150" s="116">
        <v>481</v>
      </c>
      <c r="K150" s="18" t="s">
        <v>18</v>
      </c>
      <c r="L150" s="19">
        <v>4011097700229</v>
      </c>
      <c r="M150" s="20">
        <v>4</v>
      </c>
      <c r="N150" s="123" t="s">
        <v>994</v>
      </c>
      <c r="O150" s="123" t="s">
        <v>1296</v>
      </c>
      <c r="P150" s="123" t="s">
        <v>1556</v>
      </c>
      <c r="Q150" s="123"/>
      <c r="R150" s="123"/>
      <c r="S150" s="123"/>
      <c r="T150" s="123"/>
      <c r="U150" s="123"/>
      <c r="V150" s="21">
        <v>2.6</v>
      </c>
      <c r="W150" s="21">
        <v>2.2000000000000002</v>
      </c>
      <c r="X150" s="21">
        <v>5.72</v>
      </c>
      <c r="Y150" s="21">
        <v>4.84</v>
      </c>
      <c r="Z150" s="22">
        <v>276</v>
      </c>
      <c r="AA150" s="22">
        <v>196</v>
      </c>
      <c r="AB150" s="22">
        <v>140</v>
      </c>
      <c r="AC150" s="21">
        <v>10.75</v>
      </c>
      <c r="AD150" s="21">
        <v>7.75</v>
      </c>
      <c r="AE150" s="21">
        <v>5.51</v>
      </c>
    </row>
    <row r="151" spans="1:31" x14ac:dyDescent="0.2">
      <c r="A151" s="23">
        <v>4449000</v>
      </c>
      <c r="B151" s="17" t="s">
        <v>21</v>
      </c>
      <c r="C151" s="12" t="s">
        <v>22</v>
      </c>
      <c r="D151" s="14" t="s">
        <v>110</v>
      </c>
      <c r="E151" s="12" t="s">
        <v>111</v>
      </c>
      <c r="F151" s="12" t="s">
        <v>55</v>
      </c>
      <c r="G151" s="15"/>
      <c r="H151" s="13" t="s">
        <v>17</v>
      </c>
      <c r="I151" s="16"/>
      <c r="J151" s="116">
        <v>324</v>
      </c>
      <c r="K151" s="18" t="s">
        <v>18</v>
      </c>
      <c r="L151" s="19">
        <v>4011097700236</v>
      </c>
      <c r="M151" s="20">
        <v>4</v>
      </c>
      <c r="N151" s="123" t="s">
        <v>995</v>
      </c>
      <c r="O151" s="123" t="s">
        <v>1297</v>
      </c>
      <c r="P151" s="123" t="s">
        <v>1102</v>
      </c>
      <c r="Q151" s="123" t="s">
        <v>1745</v>
      </c>
      <c r="R151" s="123"/>
      <c r="S151" s="123"/>
      <c r="T151" s="123"/>
      <c r="U151" s="123"/>
      <c r="V151" s="21">
        <v>2.6</v>
      </c>
      <c r="W151" s="21">
        <v>2.2000000000000002</v>
      </c>
      <c r="X151" s="21">
        <v>5.72</v>
      </c>
      <c r="Y151" s="21">
        <v>4.84</v>
      </c>
      <c r="Z151" s="22">
        <v>276</v>
      </c>
      <c r="AA151" s="22">
        <v>196</v>
      </c>
      <c r="AB151" s="22">
        <v>140</v>
      </c>
      <c r="AC151" s="21">
        <v>10.75</v>
      </c>
      <c r="AD151" s="21">
        <v>7.75</v>
      </c>
      <c r="AE151" s="21">
        <v>5.51</v>
      </c>
    </row>
    <row r="152" spans="1:31" x14ac:dyDescent="0.2">
      <c r="A152" s="23">
        <v>4449820</v>
      </c>
      <c r="B152" s="17" t="s">
        <v>21</v>
      </c>
      <c r="C152" s="12" t="s">
        <v>36</v>
      </c>
      <c r="D152" s="14" t="s">
        <v>110</v>
      </c>
      <c r="E152" s="12" t="s">
        <v>111</v>
      </c>
      <c r="F152" s="12" t="s">
        <v>55</v>
      </c>
      <c r="G152" s="15"/>
      <c r="H152" s="13" t="s">
        <v>17</v>
      </c>
      <c r="I152" s="16"/>
      <c r="J152" s="116">
        <v>481</v>
      </c>
      <c r="K152" s="18" t="s">
        <v>18</v>
      </c>
      <c r="L152" s="19">
        <v>4011097700243</v>
      </c>
      <c r="M152" s="20">
        <v>4</v>
      </c>
      <c r="N152" s="123" t="s">
        <v>995</v>
      </c>
      <c r="O152" s="123" t="s">
        <v>1297</v>
      </c>
      <c r="P152" s="123" t="s">
        <v>1102</v>
      </c>
      <c r="Q152" s="123" t="s">
        <v>1745</v>
      </c>
      <c r="R152" s="123"/>
      <c r="S152" s="123"/>
      <c r="T152" s="123"/>
      <c r="U152" s="123"/>
      <c r="V152" s="21">
        <v>2.6</v>
      </c>
      <c r="W152" s="21">
        <v>2.2000000000000002</v>
      </c>
      <c r="X152" s="21">
        <v>5.72</v>
      </c>
      <c r="Y152" s="21">
        <v>4.84</v>
      </c>
      <c r="Z152" s="22">
        <v>276</v>
      </c>
      <c r="AA152" s="22">
        <v>196</v>
      </c>
      <c r="AB152" s="22">
        <v>140</v>
      </c>
      <c r="AC152" s="21">
        <v>10.75</v>
      </c>
      <c r="AD152" s="21">
        <v>7.75</v>
      </c>
      <c r="AE152" s="21">
        <v>5.51</v>
      </c>
    </row>
    <row r="153" spans="1:31" x14ac:dyDescent="0.2">
      <c r="A153" s="23">
        <v>4449830</v>
      </c>
      <c r="B153" s="17" t="s">
        <v>21</v>
      </c>
      <c r="C153" s="12" t="s">
        <v>37</v>
      </c>
      <c r="D153" s="14" t="s">
        <v>110</v>
      </c>
      <c r="E153" s="12" t="s">
        <v>111</v>
      </c>
      <c r="F153" s="12" t="s">
        <v>55</v>
      </c>
      <c r="G153" s="15"/>
      <c r="H153" s="13" t="s">
        <v>17</v>
      </c>
      <c r="I153" s="16"/>
      <c r="J153" s="116">
        <v>380</v>
      </c>
      <c r="K153" s="18" t="s">
        <v>18</v>
      </c>
      <c r="L153" s="19">
        <v>4011097717043</v>
      </c>
      <c r="M153" s="20">
        <v>4</v>
      </c>
      <c r="N153" s="123" t="s">
        <v>995</v>
      </c>
      <c r="O153" s="123" t="s">
        <v>1297</v>
      </c>
      <c r="P153" s="123" t="s">
        <v>1102</v>
      </c>
      <c r="Q153" s="123" t="s">
        <v>1745</v>
      </c>
      <c r="R153" s="123"/>
      <c r="S153" s="123"/>
      <c r="T153" s="123"/>
      <c r="U153" s="123"/>
      <c r="V153" s="21">
        <v>2.6</v>
      </c>
      <c r="W153" s="21">
        <v>2.2000000000000002</v>
      </c>
      <c r="X153" s="21">
        <v>5.72</v>
      </c>
      <c r="Y153" s="21">
        <v>4.84</v>
      </c>
      <c r="Z153" s="22">
        <v>276</v>
      </c>
      <c r="AA153" s="22">
        <v>196</v>
      </c>
      <c r="AB153" s="22">
        <v>140</v>
      </c>
      <c r="AC153" s="21">
        <v>10.75</v>
      </c>
      <c r="AD153" s="21">
        <v>7.75</v>
      </c>
      <c r="AE153" s="21">
        <v>5.51</v>
      </c>
    </row>
    <row r="154" spans="1:31" x14ac:dyDescent="0.2">
      <c r="A154" s="23">
        <v>4449920</v>
      </c>
      <c r="B154" s="17" t="s">
        <v>21</v>
      </c>
      <c r="C154" s="12" t="s">
        <v>38</v>
      </c>
      <c r="D154" s="14" t="s">
        <v>110</v>
      </c>
      <c r="E154" s="12" t="s">
        <v>111</v>
      </c>
      <c r="F154" s="12" t="s">
        <v>55</v>
      </c>
      <c r="G154" s="15"/>
      <c r="H154" s="13" t="s">
        <v>17</v>
      </c>
      <c r="I154" s="16"/>
      <c r="J154" s="116">
        <v>481</v>
      </c>
      <c r="K154" s="18" t="s">
        <v>18</v>
      </c>
      <c r="L154" s="19">
        <v>4011097717050</v>
      </c>
      <c r="M154" s="20">
        <v>4</v>
      </c>
      <c r="N154" s="123" t="s">
        <v>995</v>
      </c>
      <c r="O154" s="123" t="s">
        <v>1297</v>
      </c>
      <c r="P154" s="123" t="s">
        <v>1102</v>
      </c>
      <c r="Q154" s="123" t="s">
        <v>1745</v>
      </c>
      <c r="R154" s="123"/>
      <c r="S154" s="123"/>
      <c r="T154" s="123"/>
      <c r="U154" s="123"/>
      <c r="V154" s="21">
        <v>2.6</v>
      </c>
      <c r="W154" s="21">
        <v>2.2000000000000002</v>
      </c>
      <c r="X154" s="21">
        <v>5.72</v>
      </c>
      <c r="Y154" s="21">
        <v>4.84</v>
      </c>
      <c r="Z154" s="22">
        <v>276</v>
      </c>
      <c r="AA154" s="22">
        <v>196</v>
      </c>
      <c r="AB154" s="22">
        <v>140</v>
      </c>
      <c r="AC154" s="21">
        <v>10.75</v>
      </c>
      <c r="AD154" s="21">
        <v>7.75</v>
      </c>
      <c r="AE154" s="21">
        <v>5.51</v>
      </c>
    </row>
    <row r="155" spans="1:31" x14ac:dyDescent="0.2">
      <c r="A155" s="46">
        <v>4486000</v>
      </c>
      <c r="B155" s="17" t="s">
        <v>76</v>
      </c>
      <c r="C155" s="95" t="s">
        <v>22</v>
      </c>
      <c r="D155" s="14" t="s">
        <v>74</v>
      </c>
      <c r="E155" s="12" t="s">
        <v>113</v>
      </c>
      <c r="F155" s="12" t="s">
        <v>41</v>
      </c>
      <c r="G155" s="44">
        <v>1.75</v>
      </c>
      <c r="H155" s="13" t="s">
        <v>49</v>
      </c>
      <c r="I155" s="16"/>
      <c r="J155" s="116">
        <v>305</v>
      </c>
      <c r="K155" s="36">
        <f>J155*0.72</f>
        <v>219.6</v>
      </c>
      <c r="L155" s="19">
        <v>4059625023990</v>
      </c>
      <c r="M155" s="20">
        <v>1</v>
      </c>
      <c r="N155" s="123" t="s">
        <v>985</v>
      </c>
      <c r="O155" s="123" t="s">
        <v>1281</v>
      </c>
      <c r="P155" s="123" t="s">
        <v>1392</v>
      </c>
      <c r="Q155" s="123"/>
      <c r="R155" s="123"/>
      <c r="S155" s="123"/>
      <c r="T155" s="123"/>
      <c r="U155" s="123"/>
      <c r="V155" s="21">
        <v>0.25</v>
      </c>
      <c r="W155" s="21">
        <v>0.22</v>
      </c>
      <c r="X155" s="21">
        <v>0.55000000000000004</v>
      </c>
      <c r="Y155" s="21">
        <v>0.48</v>
      </c>
      <c r="Z155" s="22">
        <v>205</v>
      </c>
      <c r="AA155" s="22">
        <v>76</v>
      </c>
      <c r="AB155" s="22">
        <v>76</v>
      </c>
      <c r="AC155" s="21">
        <v>8.07</v>
      </c>
      <c r="AD155" s="21">
        <v>3</v>
      </c>
      <c r="AE155" s="21">
        <v>3</v>
      </c>
    </row>
    <row r="156" spans="1:31" x14ac:dyDescent="0.2">
      <c r="A156" s="46">
        <v>4486820</v>
      </c>
      <c r="B156" s="17" t="s">
        <v>76</v>
      </c>
      <c r="C156" s="95" t="s">
        <v>36</v>
      </c>
      <c r="D156" s="14" t="s">
        <v>74</v>
      </c>
      <c r="E156" s="12" t="s">
        <v>113</v>
      </c>
      <c r="F156" s="12" t="s">
        <v>41</v>
      </c>
      <c r="G156" s="44">
        <v>1.75</v>
      </c>
      <c r="H156" s="13" t="s">
        <v>49</v>
      </c>
      <c r="I156" s="16"/>
      <c r="J156" s="116">
        <v>445</v>
      </c>
      <c r="K156" s="36">
        <f>J156*0.72</f>
        <v>320.39999999999998</v>
      </c>
      <c r="L156" s="19">
        <v>4059625025406</v>
      </c>
      <c r="M156" s="20">
        <v>1</v>
      </c>
      <c r="N156" s="123" t="s">
        <v>985</v>
      </c>
      <c r="O156" s="123" t="s">
        <v>1281</v>
      </c>
      <c r="P156" s="123" t="s">
        <v>1392</v>
      </c>
      <c r="Q156" s="123"/>
      <c r="R156" s="123"/>
      <c r="S156" s="123"/>
      <c r="T156" s="123"/>
      <c r="U156" s="123"/>
      <c r="V156" s="21">
        <v>0.25</v>
      </c>
      <c r="W156" s="21">
        <v>0.22</v>
      </c>
      <c r="X156" s="21">
        <v>0.55000000000000004</v>
      </c>
      <c r="Y156" s="21">
        <v>0.48</v>
      </c>
      <c r="Z156" s="22">
        <v>205</v>
      </c>
      <c r="AA156" s="22">
        <v>76</v>
      </c>
      <c r="AB156" s="22">
        <v>76</v>
      </c>
      <c r="AC156" s="21">
        <v>8.07</v>
      </c>
      <c r="AD156" s="21">
        <v>3</v>
      </c>
      <c r="AE156" s="21">
        <v>3</v>
      </c>
    </row>
    <row r="157" spans="1:31" x14ac:dyDescent="0.2">
      <c r="A157" s="23">
        <v>4487000</v>
      </c>
      <c r="B157" s="17" t="s">
        <v>21</v>
      </c>
      <c r="C157" s="12" t="s">
        <v>22</v>
      </c>
      <c r="D157" s="14" t="s">
        <v>114</v>
      </c>
      <c r="E157" s="12" t="s">
        <v>115</v>
      </c>
      <c r="F157" s="12" t="s">
        <v>52</v>
      </c>
      <c r="G157" s="15">
        <v>2.5</v>
      </c>
      <c r="H157" s="13" t="s">
        <v>49</v>
      </c>
      <c r="I157" s="16"/>
      <c r="J157" s="116">
        <v>248</v>
      </c>
      <c r="K157" s="18">
        <f>J157*0.65</f>
        <v>161.20000000000002</v>
      </c>
      <c r="L157" s="19">
        <v>4011097706214</v>
      </c>
      <c r="M157" s="20">
        <v>1</v>
      </c>
      <c r="N157" s="123" t="s">
        <v>996</v>
      </c>
      <c r="O157" s="123" t="s">
        <v>1298</v>
      </c>
      <c r="P157" s="123" t="s">
        <v>1557</v>
      </c>
      <c r="Q157" s="123"/>
      <c r="R157" s="123"/>
      <c r="S157" s="123"/>
      <c r="T157" s="123"/>
      <c r="U157" s="123"/>
      <c r="V157" s="21">
        <v>1.2</v>
      </c>
      <c r="W157" s="21">
        <v>1.2</v>
      </c>
      <c r="X157" s="21">
        <v>2.64</v>
      </c>
      <c r="Y157" s="21">
        <v>2.64</v>
      </c>
      <c r="Z157" s="22">
        <v>298</v>
      </c>
      <c r="AA157" s="22">
        <v>203</v>
      </c>
      <c r="AB157" s="22">
        <v>89</v>
      </c>
      <c r="AC157" s="21">
        <v>11.75</v>
      </c>
      <c r="AD157" s="21">
        <v>8</v>
      </c>
      <c r="AE157" s="21">
        <v>3.5</v>
      </c>
    </row>
    <row r="158" spans="1:31" x14ac:dyDescent="0.2">
      <c r="A158" s="23">
        <v>4487400</v>
      </c>
      <c r="B158" s="17" t="s">
        <v>21</v>
      </c>
      <c r="C158" s="35" t="s">
        <v>106</v>
      </c>
      <c r="D158" s="14" t="s">
        <v>114</v>
      </c>
      <c r="E158" s="12" t="s">
        <v>115</v>
      </c>
      <c r="F158" s="12" t="s">
        <v>52</v>
      </c>
      <c r="G158" s="15">
        <v>2.5</v>
      </c>
      <c r="H158" s="13" t="s">
        <v>49</v>
      </c>
      <c r="I158" s="16"/>
      <c r="J158" s="116">
        <v>248</v>
      </c>
      <c r="K158" s="18">
        <f>J158*0.65</f>
        <v>161.20000000000002</v>
      </c>
      <c r="L158" s="19">
        <v>4011097706207</v>
      </c>
      <c r="M158" s="20">
        <v>1</v>
      </c>
      <c r="N158" s="123" t="s">
        <v>996</v>
      </c>
      <c r="O158" s="123" t="s">
        <v>1298</v>
      </c>
      <c r="P158" s="123" t="s">
        <v>1557</v>
      </c>
      <c r="Q158" s="123"/>
      <c r="R158" s="123"/>
      <c r="S158" s="123"/>
      <c r="T158" s="123"/>
      <c r="U158" s="123"/>
      <c r="V158" s="21">
        <v>1.2</v>
      </c>
      <c r="W158" s="21">
        <v>1.2</v>
      </c>
      <c r="X158" s="21">
        <v>2.64</v>
      </c>
      <c r="Y158" s="21">
        <v>2.64</v>
      </c>
      <c r="Z158" s="22">
        <v>298</v>
      </c>
      <c r="AA158" s="22">
        <v>203</v>
      </c>
      <c r="AB158" s="22">
        <v>89</v>
      </c>
      <c r="AC158" s="21">
        <v>11.75</v>
      </c>
      <c r="AD158" s="21">
        <v>8</v>
      </c>
      <c r="AE158" s="21">
        <v>3.5</v>
      </c>
    </row>
    <row r="159" spans="1:31" x14ac:dyDescent="0.2">
      <c r="A159" s="23">
        <v>4487820</v>
      </c>
      <c r="B159" s="17" t="s">
        <v>21</v>
      </c>
      <c r="C159" s="12" t="s">
        <v>36</v>
      </c>
      <c r="D159" s="14" t="s">
        <v>114</v>
      </c>
      <c r="E159" s="12" t="s">
        <v>115</v>
      </c>
      <c r="F159" s="12" t="s">
        <v>52</v>
      </c>
      <c r="G159" s="15">
        <v>2.5</v>
      </c>
      <c r="H159" s="13" t="s">
        <v>49</v>
      </c>
      <c r="I159" s="16"/>
      <c r="J159" s="116">
        <v>323</v>
      </c>
      <c r="K159" s="18">
        <f>J159*0.65</f>
        <v>209.95000000000002</v>
      </c>
      <c r="L159" s="19">
        <v>4011097740218</v>
      </c>
      <c r="M159" s="20">
        <v>1</v>
      </c>
      <c r="N159" s="123" t="s">
        <v>997</v>
      </c>
      <c r="O159" s="123" t="s">
        <v>1299</v>
      </c>
      <c r="P159" s="123" t="s">
        <v>1274</v>
      </c>
      <c r="Q159" s="123" t="s">
        <v>1649</v>
      </c>
      <c r="R159" s="123"/>
      <c r="S159" s="123"/>
      <c r="T159" s="123"/>
      <c r="U159" s="123"/>
      <c r="V159" s="21">
        <v>1.2</v>
      </c>
      <c r="W159" s="21">
        <v>1.2</v>
      </c>
      <c r="X159" s="21">
        <v>2.64</v>
      </c>
      <c r="Y159" s="21">
        <v>2.64</v>
      </c>
      <c r="Z159" s="22">
        <v>298</v>
      </c>
      <c r="AA159" s="22">
        <v>203</v>
      </c>
      <c r="AB159" s="22">
        <v>89</v>
      </c>
      <c r="AC159" s="21">
        <v>11.75</v>
      </c>
      <c r="AD159" s="21">
        <v>8</v>
      </c>
      <c r="AE159" s="21">
        <v>3.5</v>
      </c>
    </row>
    <row r="160" spans="1:31" x14ac:dyDescent="0.2">
      <c r="A160" s="23">
        <v>4496000</v>
      </c>
      <c r="B160" s="17" t="s">
        <v>21</v>
      </c>
      <c r="C160" s="12" t="s">
        <v>22</v>
      </c>
      <c r="D160" s="14" t="s">
        <v>53</v>
      </c>
      <c r="E160" s="12" t="s">
        <v>54</v>
      </c>
      <c r="F160" s="12" t="s">
        <v>55</v>
      </c>
      <c r="G160" s="15"/>
      <c r="H160" s="13" t="s">
        <v>17</v>
      </c>
      <c r="I160" s="16"/>
      <c r="J160" s="116">
        <v>185</v>
      </c>
      <c r="K160" s="18" t="s">
        <v>18</v>
      </c>
      <c r="L160" s="19">
        <v>4011097711768</v>
      </c>
      <c r="M160" s="20">
        <v>4</v>
      </c>
      <c r="N160" s="123" t="s">
        <v>993</v>
      </c>
      <c r="O160" s="123" t="s">
        <v>1295</v>
      </c>
      <c r="P160" s="123" t="s">
        <v>1275</v>
      </c>
      <c r="Q160" s="123"/>
      <c r="R160" s="123"/>
      <c r="S160" s="123"/>
      <c r="T160" s="123"/>
      <c r="U160" s="123"/>
      <c r="V160" s="21">
        <v>1.21</v>
      </c>
      <c r="W160" s="21">
        <v>1.0900000000000001</v>
      </c>
      <c r="X160" s="21">
        <v>2.66</v>
      </c>
      <c r="Y160" s="21">
        <v>2.39</v>
      </c>
      <c r="Z160" s="22">
        <v>276</v>
      </c>
      <c r="AA160" s="22">
        <v>196</v>
      </c>
      <c r="AB160" s="22">
        <v>140</v>
      </c>
      <c r="AC160" s="21">
        <v>10.75</v>
      </c>
      <c r="AD160" s="21">
        <v>7.75</v>
      </c>
      <c r="AE160" s="21">
        <v>5.51</v>
      </c>
    </row>
    <row r="161" spans="1:31" x14ac:dyDescent="0.2">
      <c r="A161" s="23">
        <v>4496820</v>
      </c>
      <c r="B161" s="17" t="s">
        <v>21</v>
      </c>
      <c r="C161" s="12" t="s">
        <v>36</v>
      </c>
      <c r="D161" s="14" t="s">
        <v>53</v>
      </c>
      <c r="E161" s="12" t="s">
        <v>54</v>
      </c>
      <c r="F161" s="12" t="s">
        <v>55</v>
      </c>
      <c r="G161" s="15"/>
      <c r="H161" s="13" t="s">
        <v>17</v>
      </c>
      <c r="I161" s="16"/>
      <c r="J161" s="116">
        <v>261</v>
      </c>
      <c r="K161" s="18" t="s">
        <v>18</v>
      </c>
      <c r="L161" s="19">
        <v>4011097711775</v>
      </c>
      <c r="M161" s="20">
        <v>4</v>
      </c>
      <c r="N161" s="123" t="s">
        <v>993</v>
      </c>
      <c r="O161" s="123" t="s">
        <v>1295</v>
      </c>
      <c r="P161" s="123" t="s">
        <v>1275</v>
      </c>
      <c r="Q161" s="123"/>
      <c r="R161" s="123"/>
      <c r="S161" s="123"/>
      <c r="T161" s="123"/>
      <c r="U161" s="123"/>
      <c r="V161" s="21">
        <v>1.21</v>
      </c>
      <c r="W161" s="21">
        <v>1.0900000000000001</v>
      </c>
      <c r="X161" s="21">
        <v>2.66</v>
      </c>
      <c r="Y161" s="21">
        <v>2.39</v>
      </c>
      <c r="Z161" s="22">
        <v>276</v>
      </c>
      <c r="AA161" s="22">
        <v>196</v>
      </c>
      <c r="AB161" s="22">
        <v>140</v>
      </c>
      <c r="AC161" s="21">
        <v>10.75</v>
      </c>
      <c r="AD161" s="21">
        <v>7.75</v>
      </c>
      <c r="AE161" s="21">
        <v>5.51</v>
      </c>
    </row>
    <row r="162" spans="1:31" x14ac:dyDescent="0.2">
      <c r="A162" s="25">
        <v>4500000</v>
      </c>
      <c r="B162" s="17" t="s">
        <v>21</v>
      </c>
      <c r="C162" s="12" t="s">
        <v>22</v>
      </c>
      <c r="D162" s="14" t="s">
        <v>116</v>
      </c>
      <c r="E162" s="12" t="s">
        <v>87</v>
      </c>
      <c r="F162" s="12" t="s">
        <v>34</v>
      </c>
      <c r="G162" s="15">
        <v>2</v>
      </c>
      <c r="H162" s="13" t="s">
        <v>17</v>
      </c>
      <c r="I162" s="16"/>
      <c r="J162" s="116">
        <v>110</v>
      </c>
      <c r="K162" s="18" t="s">
        <v>18</v>
      </c>
      <c r="L162" s="19">
        <v>4011097736839</v>
      </c>
      <c r="M162" s="22">
        <v>1</v>
      </c>
      <c r="N162" s="123" t="s">
        <v>998</v>
      </c>
      <c r="O162" s="123" t="s">
        <v>1300</v>
      </c>
      <c r="P162" s="123" t="s">
        <v>1558</v>
      </c>
      <c r="Q162" s="123" t="s">
        <v>1746</v>
      </c>
      <c r="R162" s="123"/>
      <c r="S162" s="123"/>
      <c r="T162" s="123"/>
      <c r="U162" s="123"/>
      <c r="V162" s="21">
        <v>0.6</v>
      </c>
      <c r="W162" s="21">
        <v>0.56000000000000005</v>
      </c>
      <c r="X162" s="21">
        <v>1.32</v>
      </c>
      <c r="Y162" s="21">
        <v>1.23</v>
      </c>
      <c r="Z162" s="22">
        <v>90</v>
      </c>
      <c r="AA162" s="22">
        <v>90</v>
      </c>
      <c r="AB162" s="22">
        <v>102</v>
      </c>
      <c r="AC162" s="21">
        <v>3.54</v>
      </c>
      <c r="AD162" s="21">
        <v>3.54</v>
      </c>
      <c r="AE162" s="21">
        <v>4.0199999999999996</v>
      </c>
    </row>
    <row r="163" spans="1:31" x14ac:dyDescent="0.2">
      <c r="A163" s="25">
        <v>4500820</v>
      </c>
      <c r="B163" s="17" t="s">
        <v>21</v>
      </c>
      <c r="C163" s="12" t="s">
        <v>36</v>
      </c>
      <c r="D163" s="14" t="s">
        <v>116</v>
      </c>
      <c r="E163" s="12" t="s">
        <v>87</v>
      </c>
      <c r="F163" s="12" t="s">
        <v>34</v>
      </c>
      <c r="G163" s="15">
        <v>2</v>
      </c>
      <c r="H163" s="13" t="s">
        <v>17</v>
      </c>
      <c r="I163" s="16"/>
      <c r="J163" s="116">
        <v>143</v>
      </c>
      <c r="K163" s="18" t="s">
        <v>18</v>
      </c>
      <c r="L163" s="19">
        <v>4011097736846</v>
      </c>
      <c r="M163" s="22">
        <v>1</v>
      </c>
      <c r="N163" s="123" t="s">
        <v>998</v>
      </c>
      <c r="O163" s="123" t="s">
        <v>1300</v>
      </c>
      <c r="P163" s="123" t="s">
        <v>1558</v>
      </c>
      <c r="Q163" s="123" t="s">
        <v>1746</v>
      </c>
      <c r="R163" s="123"/>
      <c r="S163" s="123"/>
      <c r="T163" s="123"/>
      <c r="U163" s="123"/>
      <c r="V163" s="21">
        <v>0.6</v>
      </c>
      <c r="W163" s="21">
        <v>0.56000000000000005</v>
      </c>
      <c r="X163" s="21">
        <v>1.32</v>
      </c>
      <c r="Y163" s="21">
        <v>1.23</v>
      </c>
      <c r="Z163" s="22">
        <v>90</v>
      </c>
      <c r="AA163" s="22">
        <v>90</v>
      </c>
      <c r="AB163" s="22">
        <v>102</v>
      </c>
      <c r="AC163" s="21">
        <v>3.54</v>
      </c>
      <c r="AD163" s="21">
        <v>3.54</v>
      </c>
      <c r="AE163" s="21">
        <v>4.0199999999999996</v>
      </c>
    </row>
    <row r="164" spans="1:31" x14ac:dyDescent="0.2">
      <c r="A164" s="23">
        <v>4505000</v>
      </c>
      <c r="B164" s="17" t="s">
        <v>21</v>
      </c>
      <c r="C164" s="12" t="s">
        <v>22</v>
      </c>
      <c r="D164" s="14" t="s">
        <v>96</v>
      </c>
      <c r="E164" s="12" t="s">
        <v>30</v>
      </c>
      <c r="F164" s="12" t="s">
        <v>25</v>
      </c>
      <c r="G164" s="111">
        <v>1.75</v>
      </c>
      <c r="H164" s="13" t="s">
        <v>17</v>
      </c>
      <c r="I164" s="16"/>
      <c r="J164" s="116">
        <v>520</v>
      </c>
      <c r="K164" s="18" t="s">
        <v>18</v>
      </c>
      <c r="L164" s="19">
        <v>4011097740225</v>
      </c>
      <c r="M164" s="20">
        <v>4</v>
      </c>
      <c r="N164" s="123" t="s">
        <v>976</v>
      </c>
      <c r="O164" s="123" t="s">
        <v>1301</v>
      </c>
      <c r="P164" s="123" t="s">
        <v>1559</v>
      </c>
      <c r="Q164" s="123" t="s">
        <v>1625</v>
      </c>
      <c r="R164" s="123" t="s">
        <v>1612</v>
      </c>
      <c r="S164" s="123" t="s">
        <v>1095</v>
      </c>
      <c r="T164" s="123" t="s">
        <v>1125</v>
      </c>
      <c r="U164" s="123"/>
      <c r="V164" s="21">
        <v>3.73</v>
      </c>
      <c r="W164" s="21">
        <v>2.94</v>
      </c>
      <c r="X164" s="21">
        <v>8.2100000000000009</v>
      </c>
      <c r="Y164" s="21">
        <v>6.47</v>
      </c>
      <c r="Z164" s="22">
        <v>615</v>
      </c>
      <c r="AA164" s="22">
        <v>335</v>
      </c>
      <c r="AB164" s="22">
        <v>89</v>
      </c>
      <c r="AC164" s="21">
        <v>24.21</v>
      </c>
      <c r="AD164" s="21">
        <v>13.19</v>
      </c>
      <c r="AE164" s="21">
        <v>3.5</v>
      </c>
    </row>
    <row r="165" spans="1:31" x14ac:dyDescent="0.2">
      <c r="A165" s="23">
        <v>4505800</v>
      </c>
      <c r="B165" s="17" t="s">
        <v>21</v>
      </c>
      <c r="C165" s="12" t="s">
        <v>26</v>
      </c>
      <c r="D165" s="14" t="s">
        <v>96</v>
      </c>
      <c r="E165" s="12" t="s">
        <v>30</v>
      </c>
      <c r="F165" s="12" t="s">
        <v>25</v>
      </c>
      <c r="G165" s="111">
        <v>1.75</v>
      </c>
      <c r="H165" s="13" t="s">
        <v>17</v>
      </c>
      <c r="I165" s="16"/>
      <c r="J165" s="116">
        <v>631</v>
      </c>
      <c r="K165" s="18" t="s">
        <v>18</v>
      </c>
      <c r="L165" s="19">
        <v>4011097740232</v>
      </c>
      <c r="M165" s="20">
        <v>4</v>
      </c>
      <c r="N165" s="123" t="s">
        <v>976</v>
      </c>
      <c r="O165" s="123" t="s">
        <v>1301</v>
      </c>
      <c r="P165" s="123" t="s">
        <v>1559</v>
      </c>
      <c r="Q165" s="123" t="s">
        <v>1625</v>
      </c>
      <c r="R165" s="123" t="s">
        <v>1612</v>
      </c>
      <c r="S165" s="123" t="s">
        <v>1095</v>
      </c>
      <c r="T165" s="123" t="s">
        <v>1125</v>
      </c>
      <c r="U165" s="123"/>
      <c r="V165" s="21">
        <v>3.73</v>
      </c>
      <c r="W165" s="21">
        <v>2.94</v>
      </c>
      <c r="X165" s="21">
        <v>8.2100000000000009</v>
      </c>
      <c r="Y165" s="21">
        <v>6.47</v>
      </c>
      <c r="Z165" s="22">
        <v>615</v>
      </c>
      <c r="AA165" s="22">
        <v>335</v>
      </c>
      <c r="AB165" s="22">
        <v>89</v>
      </c>
      <c r="AC165" s="21">
        <v>24.21</v>
      </c>
      <c r="AD165" s="21">
        <v>13.19</v>
      </c>
      <c r="AE165" s="21">
        <v>3.5</v>
      </c>
    </row>
    <row r="166" spans="1:31" x14ac:dyDescent="0.2">
      <c r="A166" s="25">
        <v>4506001</v>
      </c>
      <c r="B166" s="17" t="s">
        <v>21</v>
      </c>
      <c r="C166" s="12" t="s">
        <v>22</v>
      </c>
      <c r="D166" s="14" t="s">
        <v>96</v>
      </c>
      <c r="E166" s="12" t="s">
        <v>61</v>
      </c>
      <c r="F166" s="12" t="s">
        <v>25</v>
      </c>
      <c r="G166" s="17">
        <v>1.75</v>
      </c>
      <c r="H166" s="13" t="s">
        <v>17</v>
      </c>
      <c r="I166" s="16"/>
      <c r="J166" s="116">
        <v>477</v>
      </c>
      <c r="K166" s="18" t="s">
        <v>18</v>
      </c>
      <c r="L166" s="19">
        <v>4011097735931</v>
      </c>
      <c r="M166" s="20">
        <v>4</v>
      </c>
      <c r="N166" s="123" t="s">
        <v>976</v>
      </c>
      <c r="O166" s="123" t="s">
        <v>1301</v>
      </c>
      <c r="P166" s="123" t="s">
        <v>1559</v>
      </c>
      <c r="Q166" s="123" t="s">
        <v>1625</v>
      </c>
      <c r="R166" s="123" t="s">
        <v>1612</v>
      </c>
      <c r="S166" s="123" t="s">
        <v>1095</v>
      </c>
      <c r="T166" s="123" t="s">
        <v>1125</v>
      </c>
      <c r="U166" s="123"/>
      <c r="V166" s="21">
        <v>3.73</v>
      </c>
      <c r="W166" s="21">
        <v>2.94</v>
      </c>
      <c r="X166" s="21">
        <v>8.2100000000000009</v>
      </c>
      <c r="Y166" s="21">
        <v>6.47</v>
      </c>
      <c r="Z166" s="22">
        <v>615</v>
      </c>
      <c r="AA166" s="22">
        <v>335</v>
      </c>
      <c r="AB166" s="22">
        <v>89</v>
      </c>
      <c r="AC166" s="21">
        <v>24.21</v>
      </c>
      <c r="AD166" s="21">
        <v>13.19</v>
      </c>
      <c r="AE166" s="21">
        <v>3.5</v>
      </c>
    </row>
    <row r="167" spans="1:31" x14ac:dyDescent="0.2">
      <c r="A167" s="25">
        <v>4506801</v>
      </c>
      <c r="B167" s="17" t="s">
        <v>21</v>
      </c>
      <c r="C167" s="12" t="s">
        <v>26</v>
      </c>
      <c r="D167" s="14" t="s">
        <v>96</v>
      </c>
      <c r="E167" s="12" t="s">
        <v>61</v>
      </c>
      <c r="F167" s="12" t="s">
        <v>25</v>
      </c>
      <c r="G167" s="17">
        <v>1.75</v>
      </c>
      <c r="H167" s="13" t="s">
        <v>17</v>
      </c>
      <c r="I167" s="16"/>
      <c r="J167" s="116">
        <v>598</v>
      </c>
      <c r="K167" s="18" t="s">
        <v>18</v>
      </c>
      <c r="L167" s="19">
        <v>4011097735948</v>
      </c>
      <c r="M167" s="20">
        <v>4</v>
      </c>
      <c r="N167" s="123" t="s">
        <v>976</v>
      </c>
      <c r="O167" s="123" t="s">
        <v>1301</v>
      </c>
      <c r="P167" s="123" t="s">
        <v>1559</v>
      </c>
      <c r="Q167" s="123" t="s">
        <v>1625</v>
      </c>
      <c r="R167" s="123" t="s">
        <v>1612</v>
      </c>
      <c r="S167" s="123" t="s">
        <v>1095</v>
      </c>
      <c r="T167" s="123" t="s">
        <v>1125</v>
      </c>
      <c r="U167" s="123"/>
      <c r="V167" s="21">
        <v>3.73</v>
      </c>
      <c r="W167" s="21">
        <v>2.94</v>
      </c>
      <c r="X167" s="21">
        <v>8.2100000000000009</v>
      </c>
      <c r="Y167" s="21">
        <v>6.47</v>
      </c>
      <c r="Z167" s="22">
        <v>615</v>
      </c>
      <c r="AA167" s="22">
        <v>335</v>
      </c>
      <c r="AB167" s="22">
        <v>89</v>
      </c>
      <c r="AC167" s="21">
        <v>24.21</v>
      </c>
      <c r="AD167" s="21">
        <v>13.19</v>
      </c>
      <c r="AE167" s="21">
        <v>3.5</v>
      </c>
    </row>
    <row r="168" spans="1:31" x14ac:dyDescent="0.2">
      <c r="A168" s="25">
        <v>4507001</v>
      </c>
      <c r="B168" s="17" t="s">
        <v>21</v>
      </c>
      <c r="C168" s="12" t="s">
        <v>22</v>
      </c>
      <c r="D168" s="14" t="s">
        <v>96</v>
      </c>
      <c r="E168" s="12" t="s">
        <v>62</v>
      </c>
      <c r="F168" s="12" t="s">
        <v>25</v>
      </c>
      <c r="G168" s="17">
        <v>1.5</v>
      </c>
      <c r="H168" s="13" t="s">
        <v>17</v>
      </c>
      <c r="I168" s="16"/>
      <c r="J168" s="116">
        <v>354</v>
      </c>
      <c r="K168" s="18" t="s">
        <v>18</v>
      </c>
      <c r="L168" s="19">
        <v>4011097736044</v>
      </c>
      <c r="M168" s="20">
        <v>1</v>
      </c>
      <c r="N168" s="123" t="s">
        <v>978</v>
      </c>
      <c r="O168" s="123" t="s">
        <v>1194</v>
      </c>
      <c r="P168" s="123" t="s">
        <v>1560</v>
      </c>
      <c r="Q168" s="123" t="s">
        <v>1095</v>
      </c>
      <c r="R168" s="123"/>
      <c r="S168" s="123"/>
      <c r="T168" s="123"/>
      <c r="U168" s="123"/>
      <c r="V168" s="21">
        <v>2.96</v>
      </c>
      <c r="W168" s="21">
        <v>2.31</v>
      </c>
      <c r="X168" s="21">
        <v>6.53</v>
      </c>
      <c r="Y168" s="21">
        <v>5.09</v>
      </c>
      <c r="Z168" s="22">
        <v>555</v>
      </c>
      <c r="AA168" s="22">
        <v>310</v>
      </c>
      <c r="AB168" s="22">
        <v>83</v>
      </c>
      <c r="AC168" s="21">
        <v>21.85</v>
      </c>
      <c r="AD168" s="21">
        <v>12.2</v>
      </c>
      <c r="AE168" s="21">
        <v>3.25</v>
      </c>
    </row>
    <row r="169" spans="1:31" x14ac:dyDescent="0.2">
      <c r="A169" s="25">
        <v>4507801</v>
      </c>
      <c r="B169" s="17" t="s">
        <v>21</v>
      </c>
      <c r="C169" s="12" t="s">
        <v>26</v>
      </c>
      <c r="D169" s="14" t="s">
        <v>96</v>
      </c>
      <c r="E169" s="12" t="s">
        <v>62</v>
      </c>
      <c r="F169" s="12" t="s">
        <v>25</v>
      </c>
      <c r="G169" s="17">
        <v>1.5</v>
      </c>
      <c r="H169" s="13" t="s">
        <v>17</v>
      </c>
      <c r="I169" s="16"/>
      <c r="J169" s="116">
        <v>455</v>
      </c>
      <c r="K169" s="18" t="s">
        <v>18</v>
      </c>
      <c r="L169" s="19">
        <v>4011097736051</v>
      </c>
      <c r="M169" s="20">
        <v>1</v>
      </c>
      <c r="N169" s="123" t="s">
        <v>978</v>
      </c>
      <c r="O169" s="123" t="s">
        <v>1194</v>
      </c>
      <c r="P169" s="123" t="s">
        <v>1560</v>
      </c>
      <c r="Q169" s="123" t="s">
        <v>1095</v>
      </c>
      <c r="R169" s="123"/>
      <c r="S169" s="123"/>
      <c r="T169" s="123"/>
      <c r="U169" s="123"/>
      <c r="V169" s="21">
        <v>2.96</v>
      </c>
      <c r="W169" s="21">
        <v>2.31</v>
      </c>
      <c r="X169" s="21">
        <v>6.53</v>
      </c>
      <c r="Y169" s="21">
        <v>5.09</v>
      </c>
      <c r="Z169" s="22">
        <v>555</v>
      </c>
      <c r="AA169" s="22">
        <v>310</v>
      </c>
      <c r="AB169" s="22">
        <v>83</v>
      </c>
      <c r="AC169" s="21">
        <v>21.85</v>
      </c>
      <c r="AD169" s="21">
        <v>12.2</v>
      </c>
      <c r="AE169" s="21">
        <v>3.25</v>
      </c>
    </row>
    <row r="170" spans="1:31" x14ac:dyDescent="0.2">
      <c r="A170" s="23">
        <v>4508000</v>
      </c>
      <c r="B170" s="17" t="s">
        <v>21</v>
      </c>
      <c r="C170" s="12" t="s">
        <v>22</v>
      </c>
      <c r="D170" s="14" t="s">
        <v>117</v>
      </c>
      <c r="E170" s="12" t="s">
        <v>31</v>
      </c>
      <c r="F170" s="12" t="s">
        <v>25</v>
      </c>
      <c r="G170" s="17">
        <v>1.75</v>
      </c>
      <c r="H170" s="13" t="s">
        <v>49</v>
      </c>
      <c r="I170" s="16"/>
      <c r="J170" s="116">
        <v>642</v>
      </c>
      <c r="K170" s="18">
        <f>J170*0.65</f>
        <v>417.3</v>
      </c>
      <c r="L170" s="19">
        <v>4011097725956</v>
      </c>
      <c r="M170" s="20">
        <v>1</v>
      </c>
      <c r="N170" s="123" t="s">
        <v>976</v>
      </c>
      <c r="O170" s="123" t="s">
        <v>1301</v>
      </c>
      <c r="P170" s="123" t="s">
        <v>1540</v>
      </c>
      <c r="Q170" s="123" t="s">
        <v>1625</v>
      </c>
      <c r="R170" s="123" t="s">
        <v>1612</v>
      </c>
      <c r="S170" s="123" t="s">
        <v>1095</v>
      </c>
      <c r="T170" s="123" t="s">
        <v>1125</v>
      </c>
      <c r="U170" s="123"/>
      <c r="V170" s="21">
        <v>3.78</v>
      </c>
      <c r="W170" s="21">
        <v>3.1</v>
      </c>
      <c r="X170" s="21">
        <v>8.33</v>
      </c>
      <c r="Y170" s="21">
        <v>6.84</v>
      </c>
      <c r="Z170" s="22">
        <v>567</v>
      </c>
      <c r="AA170" s="22">
        <v>317</v>
      </c>
      <c r="AB170" s="22">
        <v>77</v>
      </c>
      <c r="AC170" s="21">
        <v>22.32</v>
      </c>
      <c r="AD170" s="21">
        <v>12.48</v>
      </c>
      <c r="AE170" s="21">
        <v>3.03</v>
      </c>
    </row>
    <row r="171" spans="1:31" x14ac:dyDescent="0.2">
      <c r="A171" s="23">
        <v>4508800</v>
      </c>
      <c r="B171" s="17" t="s">
        <v>21</v>
      </c>
      <c r="C171" s="12" t="s">
        <v>26</v>
      </c>
      <c r="D171" s="14" t="s">
        <v>117</v>
      </c>
      <c r="E171" s="12" t="s">
        <v>31</v>
      </c>
      <c r="F171" s="12" t="s">
        <v>25</v>
      </c>
      <c r="G171" s="17">
        <v>1.75</v>
      </c>
      <c r="H171" s="13" t="s">
        <v>49</v>
      </c>
      <c r="I171" s="16"/>
      <c r="J171" s="116">
        <v>761</v>
      </c>
      <c r="K171" s="18">
        <f>J171*0.65</f>
        <v>494.65000000000003</v>
      </c>
      <c r="L171" s="19">
        <v>4011097725963</v>
      </c>
      <c r="M171" s="20">
        <v>1</v>
      </c>
      <c r="N171" s="123" t="s">
        <v>976</v>
      </c>
      <c r="O171" s="123" t="s">
        <v>1301</v>
      </c>
      <c r="P171" s="123" t="s">
        <v>1540</v>
      </c>
      <c r="Q171" s="123" t="s">
        <v>1625</v>
      </c>
      <c r="R171" s="123" t="s">
        <v>1612</v>
      </c>
      <c r="S171" s="123" t="s">
        <v>1095</v>
      </c>
      <c r="T171" s="123" t="s">
        <v>1125</v>
      </c>
      <c r="U171" s="123"/>
      <c r="V171" s="21">
        <v>3.78</v>
      </c>
      <c r="W171" s="21">
        <v>3.1</v>
      </c>
      <c r="X171" s="21">
        <v>8.33</v>
      </c>
      <c r="Y171" s="21">
        <v>6.84</v>
      </c>
      <c r="Z171" s="22">
        <v>567</v>
      </c>
      <c r="AA171" s="22">
        <v>317</v>
      </c>
      <c r="AB171" s="22">
        <v>77</v>
      </c>
      <c r="AC171" s="21">
        <v>22.32</v>
      </c>
      <c r="AD171" s="21">
        <v>12.48</v>
      </c>
      <c r="AE171" s="21">
        <v>3.03</v>
      </c>
    </row>
    <row r="172" spans="1:31" x14ac:dyDescent="0.2">
      <c r="A172" s="23">
        <v>4509000</v>
      </c>
      <c r="B172" s="17" t="s">
        <v>21</v>
      </c>
      <c r="C172" s="12" t="s">
        <v>22</v>
      </c>
      <c r="D172" s="14" t="s">
        <v>117</v>
      </c>
      <c r="E172" s="12" t="s">
        <v>62</v>
      </c>
      <c r="F172" s="12" t="s">
        <v>25</v>
      </c>
      <c r="G172" s="17">
        <v>1.5</v>
      </c>
      <c r="H172" s="13" t="s">
        <v>49</v>
      </c>
      <c r="I172" s="16"/>
      <c r="J172" s="116">
        <v>435</v>
      </c>
      <c r="K172" s="18">
        <f>J172*0.65</f>
        <v>282.75</v>
      </c>
      <c r="L172" s="19">
        <v>4011097725970</v>
      </c>
      <c r="M172" s="20">
        <v>1</v>
      </c>
      <c r="N172" s="123" t="s">
        <v>978</v>
      </c>
      <c r="O172" s="123" t="s">
        <v>1194</v>
      </c>
      <c r="P172" s="123" t="s">
        <v>1560</v>
      </c>
      <c r="Q172" s="123" t="s">
        <v>1095</v>
      </c>
      <c r="R172" s="123"/>
      <c r="S172" s="123"/>
      <c r="T172" s="123"/>
      <c r="U172" s="123"/>
      <c r="V172" s="21">
        <v>2.5499999999999998</v>
      </c>
      <c r="W172" s="21">
        <v>2.2999999999999998</v>
      </c>
      <c r="X172" s="21">
        <v>5.61</v>
      </c>
      <c r="Y172" s="21">
        <v>5.0599999999999996</v>
      </c>
      <c r="Z172" s="22">
        <v>615</v>
      </c>
      <c r="AA172" s="22">
        <v>330</v>
      </c>
      <c r="AB172" s="22">
        <v>83</v>
      </c>
      <c r="AC172" s="21">
        <v>24.21</v>
      </c>
      <c r="AD172" s="21">
        <v>12.99</v>
      </c>
      <c r="AE172" s="21">
        <v>3.25</v>
      </c>
    </row>
    <row r="173" spans="1:31" x14ac:dyDescent="0.2">
      <c r="A173" s="23">
        <v>4509800</v>
      </c>
      <c r="B173" s="17" t="s">
        <v>21</v>
      </c>
      <c r="C173" s="12" t="s">
        <v>26</v>
      </c>
      <c r="D173" s="14" t="s">
        <v>117</v>
      </c>
      <c r="E173" s="12" t="s">
        <v>62</v>
      </c>
      <c r="F173" s="12" t="s">
        <v>25</v>
      </c>
      <c r="G173" s="17">
        <v>1.5</v>
      </c>
      <c r="H173" s="13" t="s">
        <v>49</v>
      </c>
      <c r="I173" s="16"/>
      <c r="J173" s="116">
        <v>533</v>
      </c>
      <c r="K173" s="18">
        <f>J173*0.65</f>
        <v>346.45</v>
      </c>
      <c r="L173" s="19">
        <v>4011097725987</v>
      </c>
      <c r="M173" s="20">
        <v>1</v>
      </c>
      <c r="N173" s="123" t="s">
        <v>978</v>
      </c>
      <c r="O173" s="123" t="s">
        <v>1194</v>
      </c>
      <c r="P173" s="123" t="s">
        <v>1560</v>
      </c>
      <c r="Q173" s="123" t="s">
        <v>1095</v>
      </c>
      <c r="R173" s="123"/>
      <c r="S173" s="123"/>
      <c r="T173" s="123"/>
      <c r="U173" s="123"/>
      <c r="V173" s="21">
        <v>2.5499999999999998</v>
      </c>
      <c r="W173" s="21">
        <v>2.2999999999999998</v>
      </c>
      <c r="X173" s="21">
        <v>5.61</v>
      </c>
      <c r="Y173" s="21">
        <v>5.0599999999999996</v>
      </c>
      <c r="Z173" s="22">
        <v>615</v>
      </c>
      <c r="AA173" s="22">
        <v>330</v>
      </c>
      <c r="AB173" s="22">
        <v>83</v>
      </c>
      <c r="AC173" s="21">
        <v>24.21</v>
      </c>
      <c r="AD173" s="21">
        <v>12.99</v>
      </c>
      <c r="AE173" s="21">
        <v>3.25</v>
      </c>
    </row>
    <row r="174" spans="1:31" x14ac:dyDescent="0.2">
      <c r="A174" s="23">
        <v>4510000</v>
      </c>
      <c r="B174" s="17" t="s">
        <v>21</v>
      </c>
      <c r="C174" s="12" t="s">
        <v>22</v>
      </c>
      <c r="D174" s="14" t="s">
        <v>96</v>
      </c>
      <c r="E174" s="12" t="s">
        <v>118</v>
      </c>
      <c r="F174" s="12" t="s">
        <v>101</v>
      </c>
      <c r="G174" s="15">
        <v>1.2</v>
      </c>
      <c r="H174" s="13" t="s">
        <v>17</v>
      </c>
      <c r="I174" s="16"/>
      <c r="J174" s="116">
        <v>193</v>
      </c>
      <c r="K174" s="18" t="s">
        <v>18</v>
      </c>
      <c r="L174" s="19">
        <v>4011097729114</v>
      </c>
      <c r="M174" s="20">
        <v>1</v>
      </c>
      <c r="N174" s="123" t="s">
        <v>968</v>
      </c>
      <c r="O174" s="123" t="s">
        <v>1194</v>
      </c>
      <c r="P174" s="123" t="s">
        <v>1389</v>
      </c>
      <c r="Q174" s="123" t="s">
        <v>1095</v>
      </c>
      <c r="R174" s="123" t="s">
        <v>1796</v>
      </c>
      <c r="S174" s="123"/>
      <c r="T174" s="123"/>
      <c r="U174" s="123"/>
      <c r="V174" s="21">
        <v>1.92</v>
      </c>
      <c r="W174" s="21">
        <v>1.7</v>
      </c>
      <c r="X174" s="21">
        <v>4.22</v>
      </c>
      <c r="Y174" s="21">
        <v>3.74</v>
      </c>
      <c r="Z174" s="22">
        <v>545</v>
      </c>
      <c r="AA174" s="22">
        <v>190</v>
      </c>
      <c r="AB174" s="22">
        <v>70</v>
      </c>
      <c r="AC174" s="21">
        <v>21.46</v>
      </c>
      <c r="AD174" s="21">
        <v>7.48</v>
      </c>
      <c r="AE174" s="21">
        <v>2.75</v>
      </c>
    </row>
    <row r="175" spans="1:31" x14ac:dyDescent="0.2">
      <c r="A175" s="25">
        <v>4517000</v>
      </c>
      <c r="B175" s="17" t="s">
        <v>21</v>
      </c>
      <c r="C175" s="12" t="s">
        <v>22</v>
      </c>
      <c r="D175" s="14" t="s">
        <v>90</v>
      </c>
      <c r="E175" s="12" t="s">
        <v>119</v>
      </c>
      <c r="F175" s="12" t="s">
        <v>52</v>
      </c>
      <c r="G175" s="15">
        <v>2</v>
      </c>
      <c r="H175" s="13" t="s">
        <v>17</v>
      </c>
      <c r="I175" s="16"/>
      <c r="J175" s="116">
        <v>226</v>
      </c>
      <c r="K175" s="18" t="s">
        <v>18</v>
      </c>
      <c r="L175" s="19">
        <v>4011097714073</v>
      </c>
      <c r="M175" s="22">
        <v>3</v>
      </c>
      <c r="N175" s="123" t="s">
        <v>971</v>
      </c>
      <c r="O175" s="123" t="s">
        <v>1302</v>
      </c>
      <c r="P175" s="123" t="s">
        <v>1558</v>
      </c>
      <c r="Q175" s="123"/>
      <c r="R175" s="123"/>
      <c r="S175" s="123"/>
      <c r="T175" s="123"/>
      <c r="U175" s="123"/>
      <c r="V175" s="21">
        <v>0.85</v>
      </c>
      <c r="W175" s="21">
        <v>0.65</v>
      </c>
      <c r="X175" s="21">
        <v>1.87</v>
      </c>
      <c r="Y175" s="21">
        <v>1.43</v>
      </c>
      <c r="Z175" s="22">
        <v>330</v>
      </c>
      <c r="AA175" s="22">
        <v>190</v>
      </c>
      <c r="AB175" s="22">
        <v>102</v>
      </c>
      <c r="AC175" s="21">
        <v>13</v>
      </c>
      <c r="AD175" s="21">
        <v>7.5</v>
      </c>
      <c r="AE175" s="21">
        <v>4</v>
      </c>
    </row>
    <row r="176" spans="1:31" x14ac:dyDescent="0.2">
      <c r="A176" s="25">
        <v>4518000</v>
      </c>
      <c r="B176" s="17" t="s">
        <v>21</v>
      </c>
      <c r="C176" s="12" t="s">
        <v>22</v>
      </c>
      <c r="D176" s="14" t="s">
        <v>50</v>
      </c>
      <c r="E176" s="12" t="s">
        <v>119</v>
      </c>
      <c r="F176" s="12" t="s">
        <v>52</v>
      </c>
      <c r="G176" s="15">
        <v>2</v>
      </c>
      <c r="H176" s="13" t="s">
        <v>17</v>
      </c>
      <c r="I176" s="16"/>
      <c r="J176" s="116">
        <v>248</v>
      </c>
      <c r="K176" s="18" t="s">
        <v>18</v>
      </c>
      <c r="L176" s="19">
        <v>4011097714080</v>
      </c>
      <c r="M176" s="22">
        <v>3</v>
      </c>
      <c r="N176" s="123" t="s">
        <v>971</v>
      </c>
      <c r="O176" s="123" t="s">
        <v>1302</v>
      </c>
      <c r="P176" s="123" t="s">
        <v>1558</v>
      </c>
      <c r="Q176" s="123"/>
      <c r="R176" s="123"/>
      <c r="S176" s="123"/>
      <c r="T176" s="123"/>
      <c r="U176" s="123"/>
      <c r="V176" s="21">
        <v>0.85</v>
      </c>
      <c r="W176" s="21">
        <v>0.65</v>
      </c>
      <c r="X176" s="21">
        <v>1.87</v>
      </c>
      <c r="Y176" s="21">
        <v>1.43</v>
      </c>
      <c r="Z176" s="22">
        <v>330</v>
      </c>
      <c r="AA176" s="22">
        <v>190</v>
      </c>
      <c r="AB176" s="22">
        <v>102</v>
      </c>
      <c r="AC176" s="21">
        <v>13</v>
      </c>
      <c r="AD176" s="21">
        <v>7.5</v>
      </c>
      <c r="AE176" s="21">
        <v>4</v>
      </c>
    </row>
    <row r="177" spans="1:31" x14ac:dyDescent="0.2">
      <c r="A177" s="25">
        <v>4520000</v>
      </c>
      <c r="B177" s="17" t="s">
        <v>21</v>
      </c>
      <c r="C177" s="12" t="s">
        <v>22</v>
      </c>
      <c r="D177" s="14" t="s">
        <v>120</v>
      </c>
      <c r="E177" s="12" t="s">
        <v>121</v>
      </c>
      <c r="F177" s="12" t="s">
        <v>52</v>
      </c>
      <c r="G177" s="110">
        <v>2</v>
      </c>
      <c r="H177" s="13" t="s">
        <v>49</v>
      </c>
      <c r="I177" s="16"/>
      <c r="J177" s="116">
        <v>226</v>
      </c>
      <c r="K177" s="18">
        <f>J177*0.65</f>
        <v>146.9</v>
      </c>
      <c r="L177" s="19">
        <v>4011097718088</v>
      </c>
      <c r="M177" s="20">
        <v>1</v>
      </c>
      <c r="N177" s="123" t="s">
        <v>971</v>
      </c>
      <c r="O177" s="123" t="s">
        <v>997</v>
      </c>
      <c r="P177" s="123" t="s">
        <v>1302</v>
      </c>
      <c r="Q177" s="123" t="s">
        <v>1558</v>
      </c>
      <c r="R177" s="123"/>
      <c r="S177" s="123"/>
      <c r="T177" s="123"/>
      <c r="U177" s="123"/>
      <c r="V177" s="21">
        <v>0.92</v>
      </c>
      <c r="W177" s="21">
        <v>0.82</v>
      </c>
      <c r="X177" s="21">
        <v>2.02</v>
      </c>
      <c r="Y177" s="21">
        <v>1.8</v>
      </c>
      <c r="Z177" s="22">
        <v>290</v>
      </c>
      <c r="AA177" s="22">
        <v>155</v>
      </c>
      <c r="AB177" s="22">
        <v>102</v>
      </c>
      <c r="AC177" s="21">
        <v>11.5</v>
      </c>
      <c r="AD177" s="21">
        <v>6</v>
      </c>
      <c r="AE177" s="21">
        <v>4</v>
      </c>
    </row>
    <row r="178" spans="1:31" x14ac:dyDescent="0.2">
      <c r="A178" s="25">
        <v>4520400</v>
      </c>
      <c r="B178" s="17" t="s">
        <v>21</v>
      </c>
      <c r="C178" s="35" t="s">
        <v>106</v>
      </c>
      <c r="D178" s="14" t="s">
        <v>120</v>
      </c>
      <c r="E178" s="12" t="s">
        <v>121</v>
      </c>
      <c r="F178" s="12" t="s">
        <v>52</v>
      </c>
      <c r="G178" s="110">
        <v>2</v>
      </c>
      <c r="H178" s="13" t="s">
        <v>49</v>
      </c>
      <c r="I178" s="16"/>
      <c r="J178" s="116">
        <v>226</v>
      </c>
      <c r="K178" s="18">
        <f>J178*0.65</f>
        <v>146.9</v>
      </c>
      <c r="L178" s="19">
        <v>4011097718095</v>
      </c>
      <c r="M178" s="20">
        <v>1</v>
      </c>
      <c r="N178" s="123" t="s">
        <v>971</v>
      </c>
      <c r="O178" s="123" t="s">
        <v>997</v>
      </c>
      <c r="P178" s="123" t="s">
        <v>1302</v>
      </c>
      <c r="Q178" s="123" t="s">
        <v>1558</v>
      </c>
      <c r="R178" s="123"/>
      <c r="S178" s="123"/>
      <c r="T178" s="123"/>
      <c r="U178" s="123"/>
      <c r="V178" s="21">
        <v>0.92</v>
      </c>
      <c r="W178" s="21">
        <v>0.82</v>
      </c>
      <c r="X178" s="21">
        <v>2.02</v>
      </c>
      <c r="Y178" s="21">
        <v>1.8</v>
      </c>
      <c r="Z178" s="22">
        <v>290</v>
      </c>
      <c r="AA178" s="22">
        <v>155</v>
      </c>
      <c r="AB178" s="22">
        <v>102</v>
      </c>
      <c r="AC178" s="21">
        <v>11.5</v>
      </c>
      <c r="AD178" s="21">
        <v>6</v>
      </c>
      <c r="AE178" s="21">
        <v>4</v>
      </c>
    </row>
    <row r="179" spans="1:31" x14ac:dyDescent="0.2">
      <c r="A179" s="23">
        <v>4520820</v>
      </c>
      <c r="B179" s="17" t="s">
        <v>21</v>
      </c>
      <c r="C179" s="12" t="s">
        <v>36</v>
      </c>
      <c r="D179" s="14" t="s">
        <v>120</v>
      </c>
      <c r="E179" s="12" t="s">
        <v>121</v>
      </c>
      <c r="F179" s="12" t="s">
        <v>52</v>
      </c>
      <c r="G179" s="110">
        <v>2</v>
      </c>
      <c r="H179" s="13" t="s">
        <v>49</v>
      </c>
      <c r="I179" s="16"/>
      <c r="J179" s="116">
        <v>301</v>
      </c>
      <c r="K179" s="18">
        <f>J179*0.65</f>
        <v>195.65</v>
      </c>
      <c r="L179" s="19">
        <v>4011097740249</v>
      </c>
      <c r="M179" s="20">
        <v>1</v>
      </c>
      <c r="N179" s="123" t="s">
        <v>971</v>
      </c>
      <c r="O179" s="123" t="s">
        <v>997</v>
      </c>
      <c r="P179" s="123" t="s">
        <v>1302</v>
      </c>
      <c r="Q179" s="123" t="s">
        <v>1558</v>
      </c>
      <c r="R179" s="123"/>
      <c r="S179" s="123"/>
      <c r="T179" s="123"/>
      <c r="U179" s="123"/>
      <c r="V179" s="21">
        <v>0.92</v>
      </c>
      <c r="W179" s="21">
        <v>0.82</v>
      </c>
      <c r="X179" s="21">
        <v>2.02</v>
      </c>
      <c r="Y179" s="21">
        <v>1.8</v>
      </c>
      <c r="Z179" s="22">
        <v>290</v>
      </c>
      <c r="AA179" s="22">
        <v>155</v>
      </c>
      <c r="AB179" s="22">
        <v>102</v>
      </c>
      <c r="AC179" s="21">
        <v>11.5</v>
      </c>
      <c r="AD179" s="21">
        <v>6</v>
      </c>
      <c r="AE179" s="21">
        <v>4</v>
      </c>
    </row>
    <row r="180" spans="1:31" x14ac:dyDescent="0.2">
      <c r="A180" s="25">
        <v>4526000</v>
      </c>
      <c r="B180" s="17" t="s">
        <v>21</v>
      </c>
      <c r="C180" s="12" t="s">
        <v>22</v>
      </c>
      <c r="D180" s="14" t="s">
        <v>84</v>
      </c>
      <c r="E180" s="12" t="s">
        <v>122</v>
      </c>
      <c r="F180" s="12" t="s">
        <v>123</v>
      </c>
      <c r="G180" s="15">
        <v>2</v>
      </c>
      <c r="H180" s="13" t="s">
        <v>17</v>
      </c>
      <c r="I180" s="16"/>
      <c r="J180" s="116">
        <v>581</v>
      </c>
      <c r="K180" s="18" t="s">
        <v>18</v>
      </c>
      <c r="L180" s="19">
        <v>4011097740188</v>
      </c>
      <c r="M180" s="20">
        <v>1</v>
      </c>
      <c r="N180" s="123" t="s">
        <v>999</v>
      </c>
      <c r="O180" s="123" t="s">
        <v>1303</v>
      </c>
      <c r="P180" s="123"/>
      <c r="Q180" s="123"/>
      <c r="R180" s="123"/>
      <c r="S180" s="123"/>
      <c r="T180" s="123"/>
      <c r="U180" s="123"/>
      <c r="V180" s="21">
        <v>3.85</v>
      </c>
      <c r="W180" s="21">
        <v>3.25</v>
      </c>
      <c r="X180" s="21">
        <v>8.49</v>
      </c>
      <c r="Y180" s="21">
        <v>7.17</v>
      </c>
      <c r="Z180" s="22">
        <v>460</v>
      </c>
      <c r="AA180" s="22">
        <v>245</v>
      </c>
      <c r="AB180" s="22">
        <v>76</v>
      </c>
      <c r="AC180" s="21">
        <v>18.11</v>
      </c>
      <c r="AD180" s="21">
        <v>9.65</v>
      </c>
      <c r="AE180" s="21">
        <v>3</v>
      </c>
    </row>
    <row r="181" spans="1:31" x14ac:dyDescent="0.2">
      <c r="A181" s="25">
        <v>4526820</v>
      </c>
      <c r="B181" s="17" t="s">
        <v>21</v>
      </c>
      <c r="C181" s="12" t="s">
        <v>36</v>
      </c>
      <c r="D181" s="14" t="s">
        <v>84</v>
      </c>
      <c r="E181" s="12" t="s">
        <v>122</v>
      </c>
      <c r="F181" s="12" t="s">
        <v>123</v>
      </c>
      <c r="G181" s="15">
        <v>2</v>
      </c>
      <c r="H181" s="13" t="s">
        <v>17</v>
      </c>
      <c r="I181" s="16"/>
      <c r="J181" s="116">
        <v>699</v>
      </c>
      <c r="K181" s="18" t="s">
        <v>18</v>
      </c>
      <c r="L181" s="19">
        <v>4011097740256</v>
      </c>
      <c r="M181" s="20">
        <v>1</v>
      </c>
      <c r="N181" s="123" t="s">
        <v>999</v>
      </c>
      <c r="O181" s="123" t="s">
        <v>1303</v>
      </c>
      <c r="P181" s="123"/>
      <c r="Q181" s="123"/>
      <c r="R181" s="123"/>
      <c r="S181" s="123"/>
      <c r="T181" s="123"/>
      <c r="U181" s="123"/>
      <c r="V181" s="21">
        <v>3.85</v>
      </c>
      <c r="W181" s="21">
        <v>3.25</v>
      </c>
      <c r="X181" s="21">
        <v>8.49</v>
      </c>
      <c r="Y181" s="21">
        <v>7.17</v>
      </c>
      <c r="Z181" s="22">
        <v>460</v>
      </c>
      <c r="AA181" s="22">
        <v>245</v>
      </c>
      <c r="AB181" s="22">
        <v>76</v>
      </c>
      <c r="AC181" s="21">
        <v>18.11</v>
      </c>
      <c r="AD181" s="21">
        <v>9.65</v>
      </c>
      <c r="AE181" s="21">
        <v>3</v>
      </c>
    </row>
    <row r="182" spans="1:31" x14ac:dyDescent="0.2">
      <c r="A182" s="25">
        <v>4527000</v>
      </c>
      <c r="B182" s="17" t="s">
        <v>21</v>
      </c>
      <c r="C182" s="12" t="s">
        <v>22</v>
      </c>
      <c r="D182" s="14" t="s">
        <v>84</v>
      </c>
      <c r="E182" s="12" t="s">
        <v>124</v>
      </c>
      <c r="F182" s="12" t="s">
        <v>123</v>
      </c>
      <c r="G182" s="43"/>
      <c r="H182" s="13" t="s">
        <v>17</v>
      </c>
      <c r="I182" s="16"/>
      <c r="J182" s="116">
        <v>344</v>
      </c>
      <c r="K182" s="18" t="s">
        <v>18</v>
      </c>
      <c r="L182" s="19">
        <v>4011097740195</v>
      </c>
      <c r="M182" s="20">
        <v>1</v>
      </c>
      <c r="N182" s="123" t="s">
        <v>1000</v>
      </c>
      <c r="O182" s="123" t="s">
        <v>1303</v>
      </c>
      <c r="P182" s="123"/>
      <c r="Q182" s="123"/>
      <c r="R182" s="123"/>
      <c r="S182" s="123"/>
      <c r="T182" s="123"/>
      <c r="U182" s="123"/>
      <c r="V182" s="21">
        <v>3.05</v>
      </c>
      <c r="W182" s="21">
        <v>2.85</v>
      </c>
      <c r="X182" s="21">
        <v>6.73</v>
      </c>
      <c r="Y182" s="21">
        <v>6.28</v>
      </c>
      <c r="Z182" s="22">
        <v>460</v>
      </c>
      <c r="AA182" s="22">
        <v>245</v>
      </c>
      <c r="AB182" s="22">
        <v>76</v>
      </c>
      <c r="AC182" s="21">
        <v>18.11</v>
      </c>
      <c r="AD182" s="21">
        <v>9.65</v>
      </c>
      <c r="AE182" s="21">
        <v>3</v>
      </c>
    </row>
    <row r="183" spans="1:31" x14ac:dyDescent="0.2">
      <c r="A183" s="25">
        <v>4527820</v>
      </c>
      <c r="B183" s="17" t="s">
        <v>21</v>
      </c>
      <c r="C183" s="12" t="s">
        <v>36</v>
      </c>
      <c r="D183" s="14" t="s">
        <v>84</v>
      </c>
      <c r="E183" s="12" t="s">
        <v>124</v>
      </c>
      <c r="F183" s="12" t="s">
        <v>123</v>
      </c>
      <c r="G183" s="43"/>
      <c r="H183" s="13" t="s">
        <v>17</v>
      </c>
      <c r="I183" s="16"/>
      <c r="J183" s="116">
        <v>462</v>
      </c>
      <c r="K183" s="18" t="s">
        <v>18</v>
      </c>
      <c r="L183" s="19">
        <v>4011097740263</v>
      </c>
      <c r="M183" s="20">
        <v>1</v>
      </c>
      <c r="N183" s="123" t="s">
        <v>1000</v>
      </c>
      <c r="O183" s="123" t="s">
        <v>1303</v>
      </c>
      <c r="P183" s="123"/>
      <c r="Q183" s="123"/>
      <c r="R183" s="123"/>
      <c r="S183" s="123"/>
      <c r="T183" s="123"/>
      <c r="U183" s="123"/>
      <c r="V183" s="21">
        <v>3.05</v>
      </c>
      <c r="W183" s="21">
        <v>2.85</v>
      </c>
      <c r="X183" s="21">
        <v>6.73</v>
      </c>
      <c r="Y183" s="21">
        <v>6.28</v>
      </c>
      <c r="Z183" s="22">
        <v>460</v>
      </c>
      <c r="AA183" s="22">
        <v>245</v>
      </c>
      <c r="AB183" s="22">
        <v>76</v>
      </c>
      <c r="AC183" s="21">
        <v>18.11</v>
      </c>
      <c r="AD183" s="21">
        <v>9.65</v>
      </c>
      <c r="AE183" s="21">
        <v>3</v>
      </c>
    </row>
    <row r="184" spans="1:31" x14ac:dyDescent="0.2">
      <c r="A184" s="23">
        <v>4528000</v>
      </c>
      <c r="B184" s="17" t="s">
        <v>21</v>
      </c>
      <c r="C184" s="12" t="s">
        <v>22</v>
      </c>
      <c r="D184" s="14" t="s">
        <v>120</v>
      </c>
      <c r="E184" s="12" t="s">
        <v>125</v>
      </c>
      <c r="F184" s="12" t="s">
        <v>41</v>
      </c>
      <c r="G184" s="110">
        <v>2</v>
      </c>
      <c r="H184" s="13" t="s">
        <v>49</v>
      </c>
      <c r="I184" s="16"/>
      <c r="J184" s="116">
        <v>149</v>
      </c>
      <c r="K184" s="18">
        <f t="shared" ref="K184:K189" si="1">J184*0.65</f>
        <v>96.850000000000009</v>
      </c>
      <c r="L184" s="19">
        <v>4011097740270</v>
      </c>
      <c r="M184" s="20">
        <v>1</v>
      </c>
      <c r="N184" s="123" t="s">
        <v>997</v>
      </c>
      <c r="O184" s="123" t="s">
        <v>1304</v>
      </c>
      <c r="P184" s="123" t="s">
        <v>1561</v>
      </c>
      <c r="Q184" s="123" t="s">
        <v>1558</v>
      </c>
      <c r="R184" s="123" t="s">
        <v>1868</v>
      </c>
      <c r="S184" s="123"/>
      <c r="T184" s="123"/>
      <c r="U184" s="123"/>
      <c r="V184" s="21">
        <v>0.52</v>
      </c>
      <c r="W184" s="21">
        <v>0.46</v>
      </c>
      <c r="X184" s="21">
        <v>1.1399999999999999</v>
      </c>
      <c r="Y184" s="21">
        <v>1.01</v>
      </c>
      <c r="Z184" s="22">
        <v>245</v>
      </c>
      <c r="AA184" s="22">
        <v>140</v>
      </c>
      <c r="AB184" s="22">
        <v>52</v>
      </c>
      <c r="AC184" s="21">
        <v>9.5</v>
      </c>
      <c r="AD184" s="21">
        <v>5.5</v>
      </c>
      <c r="AE184" s="21">
        <v>2.0499999999999998</v>
      </c>
    </row>
    <row r="185" spans="1:31" x14ac:dyDescent="0.2">
      <c r="A185" s="23">
        <v>4528400</v>
      </c>
      <c r="B185" s="17" t="s">
        <v>21</v>
      </c>
      <c r="C185" s="35" t="s">
        <v>106</v>
      </c>
      <c r="D185" s="14" t="s">
        <v>120</v>
      </c>
      <c r="E185" s="12" t="s">
        <v>125</v>
      </c>
      <c r="F185" s="12" t="s">
        <v>41</v>
      </c>
      <c r="G185" s="110">
        <v>2</v>
      </c>
      <c r="H185" s="13" t="s">
        <v>49</v>
      </c>
      <c r="I185" s="16"/>
      <c r="J185" s="116">
        <v>149</v>
      </c>
      <c r="K185" s="18">
        <f t="shared" si="1"/>
        <v>96.850000000000009</v>
      </c>
      <c r="L185" s="19">
        <v>4011097740287</v>
      </c>
      <c r="M185" s="20">
        <v>1</v>
      </c>
      <c r="N185" s="123" t="s">
        <v>997</v>
      </c>
      <c r="O185" s="123" t="s">
        <v>1304</v>
      </c>
      <c r="P185" s="123" t="s">
        <v>1561</v>
      </c>
      <c r="Q185" s="123" t="s">
        <v>1558</v>
      </c>
      <c r="R185" s="123" t="s">
        <v>1868</v>
      </c>
      <c r="S185" s="123"/>
      <c r="T185" s="123"/>
      <c r="U185" s="123"/>
      <c r="V185" s="21">
        <v>0.52</v>
      </c>
      <c r="W185" s="21">
        <v>0.46</v>
      </c>
      <c r="X185" s="21">
        <v>1.1399999999999999</v>
      </c>
      <c r="Y185" s="21">
        <v>1.01</v>
      </c>
      <c r="Z185" s="22">
        <v>245</v>
      </c>
      <c r="AA185" s="22">
        <v>140</v>
      </c>
      <c r="AB185" s="22">
        <v>52</v>
      </c>
      <c r="AC185" s="21">
        <v>9.5</v>
      </c>
      <c r="AD185" s="21">
        <v>5.5</v>
      </c>
      <c r="AE185" s="21">
        <v>2.0499999999999998</v>
      </c>
    </row>
    <row r="186" spans="1:31" x14ac:dyDescent="0.2">
      <c r="A186" s="23">
        <v>4528820</v>
      </c>
      <c r="B186" s="17" t="s">
        <v>21</v>
      </c>
      <c r="C186" s="12" t="s">
        <v>36</v>
      </c>
      <c r="D186" s="14" t="s">
        <v>120</v>
      </c>
      <c r="E186" s="12" t="s">
        <v>125</v>
      </c>
      <c r="F186" s="12" t="s">
        <v>41</v>
      </c>
      <c r="G186" s="110">
        <v>2</v>
      </c>
      <c r="H186" s="13" t="s">
        <v>49</v>
      </c>
      <c r="I186" s="16"/>
      <c r="J186" s="116">
        <v>212</v>
      </c>
      <c r="K186" s="18">
        <f t="shared" si="1"/>
        <v>137.80000000000001</v>
      </c>
      <c r="L186" s="19">
        <v>4011097740294</v>
      </c>
      <c r="M186" s="20">
        <v>1</v>
      </c>
      <c r="N186" s="123" t="s">
        <v>997</v>
      </c>
      <c r="O186" s="123" t="s">
        <v>1304</v>
      </c>
      <c r="P186" s="123" t="s">
        <v>1561</v>
      </c>
      <c r="Q186" s="123" t="s">
        <v>1558</v>
      </c>
      <c r="R186" s="123" t="s">
        <v>1868</v>
      </c>
      <c r="S186" s="123"/>
      <c r="T186" s="123"/>
      <c r="U186" s="123"/>
      <c r="V186" s="21">
        <v>0.52</v>
      </c>
      <c r="W186" s="21">
        <v>0.46</v>
      </c>
      <c r="X186" s="21">
        <v>1.1399999999999999</v>
      </c>
      <c r="Y186" s="21">
        <v>1.01</v>
      </c>
      <c r="Z186" s="22">
        <v>245</v>
      </c>
      <c r="AA186" s="22">
        <v>140</v>
      </c>
      <c r="AB186" s="22">
        <v>52</v>
      </c>
      <c r="AC186" s="21">
        <v>9.5</v>
      </c>
      <c r="AD186" s="21">
        <v>5.5</v>
      </c>
      <c r="AE186" s="21">
        <v>2.0499999999999998</v>
      </c>
    </row>
    <row r="187" spans="1:31" x14ac:dyDescent="0.2">
      <c r="A187" s="23">
        <v>4529000</v>
      </c>
      <c r="B187" s="17" t="s">
        <v>21</v>
      </c>
      <c r="C187" s="12" t="s">
        <v>22</v>
      </c>
      <c r="D187" s="14" t="s">
        <v>114</v>
      </c>
      <c r="E187" s="12" t="s">
        <v>125</v>
      </c>
      <c r="F187" s="12" t="s">
        <v>41</v>
      </c>
      <c r="G187" s="110">
        <v>2</v>
      </c>
      <c r="H187" s="13" t="s">
        <v>49</v>
      </c>
      <c r="I187" s="16"/>
      <c r="J187" s="116">
        <v>160</v>
      </c>
      <c r="K187" s="18">
        <f t="shared" si="1"/>
        <v>104</v>
      </c>
      <c r="L187" s="19">
        <v>4011097740300</v>
      </c>
      <c r="M187" s="20">
        <v>1</v>
      </c>
      <c r="N187" s="123" t="s">
        <v>997</v>
      </c>
      <c r="O187" s="123" t="s">
        <v>1131</v>
      </c>
      <c r="P187" s="123" t="s">
        <v>1561</v>
      </c>
      <c r="Q187" s="123" t="s">
        <v>1558</v>
      </c>
      <c r="R187" s="123" t="s">
        <v>1868</v>
      </c>
      <c r="S187" s="123"/>
      <c r="T187" s="123"/>
      <c r="U187" s="123"/>
      <c r="V187" s="21">
        <v>0.52</v>
      </c>
      <c r="W187" s="21">
        <v>0.46</v>
      </c>
      <c r="X187" s="21">
        <v>1.1399999999999999</v>
      </c>
      <c r="Y187" s="21">
        <v>1.01</v>
      </c>
      <c r="Z187" s="22">
        <v>245</v>
      </c>
      <c r="AA187" s="22">
        <v>140</v>
      </c>
      <c r="AB187" s="22">
        <v>52</v>
      </c>
      <c r="AC187" s="21">
        <v>9.5</v>
      </c>
      <c r="AD187" s="21">
        <v>5.5</v>
      </c>
      <c r="AE187" s="21">
        <v>2.0499999999999998</v>
      </c>
    </row>
    <row r="188" spans="1:31" x14ac:dyDescent="0.2">
      <c r="A188" s="23">
        <v>4529400</v>
      </c>
      <c r="B188" s="17" t="s">
        <v>21</v>
      </c>
      <c r="C188" s="35" t="s">
        <v>106</v>
      </c>
      <c r="D188" s="14" t="s">
        <v>114</v>
      </c>
      <c r="E188" s="12" t="s">
        <v>125</v>
      </c>
      <c r="F188" s="12" t="s">
        <v>41</v>
      </c>
      <c r="G188" s="110">
        <v>2</v>
      </c>
      <c r="H188" s="13" t="s">
        <v>49</v>
      </c>
      <c r="I188" s="16"/>
      <c r="J188" s="116">
        <v>160</v>
      </c>
      <c r="K188" s="18">
        <f t="shared" si="1"/>
        <v>104</v>
      </c>
      <c r="L188" s="19">
        <v>4011097740317</v>
      </c>
      <c r="M188" s="20">
        <v>1</v>
      </c>
      <c r="N188" s="123" t="s">
        <v>997</v>
      </c>
      <c r="O188" s="123" t="s">
        <v>1131</v>
      </c>
      <c r="P188" s="123" t="s">
        <v>1561</v>
      </c>
      <c r="Q188" s="123" t="s">
        <v>1558</v>
      </c>
      <c r="R188" s="123" t="s">
        <v>1868</v>
      </c>
      <c r="S188" s="123"/>
      <c r="T188" s="123"/>
      <c r="U188" s="123"/>
      <c r="V188" s="21">
        <v>0.52</v>
      </c>
      <c r="W188" s="21">
        <v>0.46</v>
      </c>
      <c r="X188" s="21">
        <v>1.1399999999999999</v>
      </c>
      <c r="Y188" s="21">
        <v>1.01</v>
      </c>
      <c r="Z188" s="22">
        <v>245</v>
      </c>
      <c r="AA188" s="22">
        <v>140</v>
      </c>
      <c r="AB188" s="22">
        <v>52</v>
      </c>
      <c r="AC188" s="21">
        <v>9.5</v>
      </c>
      <c r="AD188" s="21">
        <v>5.5</v>
      </c>
      <c r="AE188" s="21">
        <v>2.0499999999999998</v>
      </c>
    </row>
    <row r="189" spans="1:31" x14ac:dyDescent="0.2">
      <c r="A189" s="23">
        <v>4529820</v>
      </c>
      <c r="B189" s="17" t="s">
        <v>21</v>
      </c>
      <c r="C189" s="12" t="s">
        <v>36</v>
      </c>
      <c r="D189" s="14" t="s">
        <v>114</v>
      </c>
      <c r="E189" s="12" t="s">
        <v>125</v>
      </c>
      <c r="F189" s="12" t="s">
        <v>41</v>
      </c>
      <c r="G189" s="110">
        <v>2</v>
      </c>
      <c r="H189" s="13" t="s">
        <v>49</v>
      </c>
      <c r="I189" s="16"/>
      <c r="J189" s="116">
        <v>212</v>
      </c>
      <c r="K189" s="18">
        <f t="shared" si="1"/>
        <v>137.80000000000001</v>
      </c>
      <c r="L189" s="19">
        <v>4011097740324</v>
      </c>
      <c r="M189" s="20">
        <v>1</v>
      </c>
      <c r="N189" s="123" t="s">
        <v>997</v>
      </c>
      <c r="O189" s="123" t="s">
        <v>1131</v>
      </c>
      <c r="P189" s="123" t="s">
        <v>1561</v>
      </c>
      <c r="Q189" s="123" t="s">
        <v>1558</v>
      </c>
      <c r="R189" s="123" t="s">
        <v>1868</v>
      </c>
      <c r="S189" s="123"/>
      <c r="T189" s="123"/>
      <c r="U189" s="123"/>
      <c r="V189" s="21">
        <v>0.52</v>
      </c>
      <c r="W189" s="21">
        <v>0.46</v>
      </c>
      <c r="X189" s="21">
        <v>1.1399999999999999</v>
      </c>
      <c r="Y189" s="21">
        <v>1.01</v>
      </c>
      <c r="Z189" s="22">
        <v>245</v>
      </c>
      <c r="AA189" s="22">
        <v>140</v>
      </c>
      <c r="AB189" s="22">
        <v>52</v>
      </c>
      <c r="AC189" s="21">
        <v>9.5</v>
      </c>
      <c r="AD189" s="21">
        <v>5.5</v>
      </c>
      <c r="AE189" s="21">
        <v>2.0499999999999998</v>
      </c>
    </row>
    <row r="190" spans="1:31" x14ac:dyDescent="0.2">
      <c r="A190" s="35">
        <v>4530000</v>
      </c>
      <c r="B190" s="17" t="s">
        <v>21</v>
      </c>
      <c r="C190" s="12" t="s">
        <v>22</v>
      </c>
      <c r="D190" s="14" t="s">
        <v>84</v>
      </c>
      <c r="E190" s="12" t="s">
        <v>852</v>
      </c>
      <c r="F190" s="12" t="s">
        <v>126</v>
      </c>
      <c r="G190" s="15">
        <v>2</v>
      </c>
      <c r="H190" s="13" t="s">
        <v>17</v>
      </c>
      <c r="I190" s="16"/>
      <c r="J190" s="116">
        <v>785</v>
      </c>
      <c r="K190" s="18" t="s">
        <v>18</v>
      </c>
      <c r="L190" s="19">
        <v>4011097740553</v>
      </c>
      <c r="M190" s="20">
        <v>1</v>
      </c>
      <c r="N190" s="123" t="s">
        <v>999</v>
      </c>
      <c r="O190" s="123" t="s">
        <v>1305</v>
      </c>
      <c r="P190" s="123" t="s">
        <v>1562</v>
      </c>
      <c r="Q190" s="123" t="s">
        <v>1747</v>
      </c>
      <c r="R190" s="123" t="s">
        <v>1303</v>
      </c>
      <c r="S190" s="123"/>
      <c r="T190" s="123"/>
      <c r="U190" s="123"/>
      <c r="V190" s="50">
        <v>8.6</v>
      </c>
      <c r="W190" s="50">
        <v>8.11</v>
      </c>
      <c r="X190" s="50">
        <v>18.920000000000002</v>
      </c>
      <c r="Y190" s="50">
        <v>17.84</v>
      </c>
      <c r="Z190" s="51">
        <v>1045</v>
      </c>
      <c r="AA190" s="51">
        <v>320</v>
      </c>
      <c r="AB190" s="51">
        <v>112</v>
      </c>
      <c r="AC190" s="50">
        <v>41.14</v>
      </c>
      <c r="AD190" s="50">
        <v>12.6</v>
      </c>
      <c r="AE190" s="50">
        <v>4.41</v>
      </c>
    </row>
    <row r="191" spans="1:31" x14ac:dyDescent="0.2">
      <c r="A191" s="35">
        <v>4530820</v>
      </c>
      <c r="B191" s="17" t="s">
        <v>21</v>
      </c>
      <c r="C191" s="12" t="s">
        <v>36</v>
      </c>
      <c r="D191" s="14" t="s">
        <v>84</v>
      </c>
      <c r="E191" s="12" t="s">
        <v>852</v>
      </c>
      <c r="F191" s="12" t="s">
        <v>126</v>
      </c>
      <c r="G191" s="15">
        <v>2</v>
      </c>
      <c r="H191" s="13" t="s">
        <v>17</v>
      </c>
      <c r="I191" s="16"/>
      <c r="J191" s="116">
        <v>1065</v>
      </c>
      <c r="K191" s="18" t="s">
        <v>18</v>
      </c>
      <c r="L191" s="19">
        <v>4011097763002</v>
      </c>
      <c r="M191" s="20">
        <v>1</v>
      </c>
      <c r="N191" s="123" t="s">
        <v>999</v>
      </c>
      <c r="O191" s="123" t="s">
        <v>1305</v>
      </c>
      <c r="P191" s="123" t="s">
        <v>1562</v>
      </c>
      <c r="Q191" s="123" t="s">
        <v>1747</v>
      </c>
      <c r="R191" s="123" t="s">
        <v>1303</v>
      </c>
      <c r="S191" s="123"/>
      <c r="T191" s="123"/>
      <c r="U191" s="123"/>
      <c r="V191" s="50">
        <v>8.6</v>
      </c>
      <c r="W191" s="50">
        <v>8.11</v>
      </c>
      <c r="X191" s="50">
        <v>18.920000000000002</v>
      </c>
      <c r="Y191" s="50">
        <v>17.84</v>
      </c>
      <c r="Z191" s="51">
        <v>1045</v>
      </c>
      <c r="AA191" s="51">
        <v>320</v>
      </c>
      <c r="AB191" s="51">
        <v>112</v>
      </c>
      <c r="AC191" s="50">
        <v>41.14</v>
      </c>
      <c r="AD191" s="50">
        <v>12.6</v>
      </c>
      <c r="AE191" s="50">
        <v>4.41</v>
      </c>
    </row>
    <row r="192" spans="1:31" x14ac:dyDescent="0.2">
      <c r="A192" s="23">
        <v>4531000</v>
      </c>
      <c r="B192" s="17" t="s">
        <v>21</v>
      </c>
      <c r="C192" s="12" t="s">
        <v>22</v>
      </c>
      <c r="D192" s="14" t="s">
        <v>127</v>
      </c>
      <c r="E192" s="12" t="s">
        <v>128</v>
      </c>
      <c r="F192" s="12" t="s">
        <v>101</v>
      </c>
      <c r="G192" s="15">
        <v>1</v>
      </c>
      <c r="H192" s="13" t="s">
        <v>17</v>
      </c>
      <c r="I192" s="16"/>
      <c r="J192" s="116">
        <v>324</v>
      </c>
      <c r="K192" s="18" t="s">
        <v>18</v>
      </c>
      <c r="L192" s="19">
        <v>4011097737416</v>
      </c>
      <c r="M192" s="20">
        <v>1</v>
      </c>
      <c r="N192" s="123" t="s">
        <v>968</v>
      </c>
      <c r="O192" s="123" t="s">
        <v>1194</v>
      </c>
      <c r="P192" s="123" t="s">
        <v>1563</v>
      </c>
      <c r="Q192" s="123" t="s">
        <v>1095</v>
      </c>
      <c r="R192" s="123" t="s">
        <v>1796</v>
      </c>
      <c r="S192" s="123"/>
      <c r="T192" s="123"/>
      <c r="U192" s="123"/>
      <c r="V192" s="21">
        <v>2.15</v>
      </c>
      <c r="W192" s="21">
        <v>1.95</v>
      </c>
      <c r="X192" s="21">
        <v>4.7300000000000004</v>
      </c>
      <c r="Y192" s="21">
        <v>4.29</v>
      </c>
      <c r="Z192" s="22">
        <v>355</v>
      </c>
      <c r="AA192" s="22">
        <v>178</v>
      </c>
      <c r="AB192" s="22">
        <v>70</v>
      </c>
      <c r="AC192" s="21">
        <v>13.98</v>
      </c>
      <c r="AD192" s="21">
        <v>7</v>
      </c>
      <c r="AE192" s="21">
        <v>2.75</v>
      </c>
    </row>
    <row r="193" spans="1:31" x14ac:dyDescent="0.2">
      <c r="A193" s="32">
        <v>4534000</v>
      </c>
      <c r="B193" s="17" t="s">
        <v>21</v>
      </c>
      <c r="C193" s="12" t="s">
        <v>22</v>
      </c>
      <c r="D193" s="14" t="s">
        <v>120</v>
      </c>
      <c r="E193" s="12" t="s">
        <v>129</v>
      </c>
      <c r="F193" s="12" t="s">
        <v>34</v>
      </c>
      <c r="G193" s="110">
        <v>2</v>
      </c>
      <c r="H193" s="13" t="s">
        <v>49</v>
      </c>
      <c r="I193" s="16"/>
      <c r="J193" s="116">
        <v>680</v>
      </c>
      <c r="K193" s="18">
        <f>J193*0.65</f>
        <v>442</v>
      </c>
      <c r="L193" s="19">
        <v>4011097766379</v>
      </c>
      <c r="M193" s="39">
        <v>1</v>
      </c>
      <c r="N193" s="123" t="s">
        <v>1001</v>
      </c>
      <c r="O193" s="123" t="s">
        <v>1306</v>
      </c>
      <c r="P193" s="123" t="s">
        <v>1558</v>
      </c>
      <c r="Q193" s="123" t="s">
        <v>997</v>
      </c>
      <c r="R193" s="123" t="s">
        <v>1869</v>
      </c>
      <c r="S193" s="123" t="s">
        <v>1812</v>
      </c>
      <c r="T193" s="123"/>
      <c r="U193" s="123"/>
      <c r="V193" s="21">
        <v>2.4700000000000002</v>
      </c>
      <c r="W193" s="21">
        <v>1.97</v>
      </c>
      <c r="X193" s="21">
        <v>5.46</v>
      </c>
      <c r="Y193" s="21">
        <v>4.34</v>
      </c>
      <c r="Z193" s="22">
        <v>460</v>
      </c>
      <c r="AA193" s="22">
        <v>250</v>
      </c>
      <c r="AB193" s="22">
        <v>110</v>
      </c>
      <c r="AC193" s="21">
        <v>18.11</v>
      </c>
      <c r="AD193" s="21">
        <v>9.84</v>
      </c>
      <c r="AE193" s="21">
        <v>4.33</v>
      </c>
    </row>
    <row r="194" spans="1:31" x14ac:dyDescent="0.2">
      <c r="A194" s="32">
        <v>4534400</v>
      </c>
      <c r="B194" s="17" t="s">
        <v>21</v>
      </c>
      <c r="C194" s="35" t="s">
        <v>106</v>
      </c>
      <c r="D194" s="14" t="s">
        <v>120</v>
      </c>
      <c r="E194" s="12" t="s">
        <v>129</v>
      </c>
      <c r="F194" s="12" t="s">
        <v>34</v>
      </c>
      <c r="G194" s="110">
        <v>2</v>
      </c>
      <c r="H194" s="13" t="s">
        <v>49</v>
      </c>
      <c r="I194" s="16"/>
      <c r="J194" s="116">
        <v>680</v>
      </c>
      <c r="K194" s="18">
        <f>J194*0.65</f>
        <v>442</v>
      </c>
      <c r="L194" s="19">
        <v>4011097766362</v>
      </c>
      <c r="M194" s="39">
        <v>1</v>
      </c>
      <c r="N194" s="123" t="s">
        <v>1001</v>
      </c>
      <c r="O194" s="123" t="s">
        <v>1306</v>
      </c>
      <c r="P194" s="123" t="s">
        <v>1558</v>
      </c>
      <c r="Q194" s="123" t="s">
        <v>997</v>
      </c>
      <c r="R194" s="123" t="s">
        <v>1869</v>
      </c>
      <c r="S194" s="123" t="s">
        <v>1812</v>
      </c>
      <c r="T194" s="123"/>
      <c r="U194" s="123"/>
      <c r="V194" s="21">
        <v>2.4700000000000002</v>
      </c>
      <c r="W194" s="21">
        <v>1.97</v>
      </c>
      <c r="X194" s="21">
        <v>5.46</v>
      </c>
      <c r="Y194" s="21">
        <v>4.34</v>
      </c>
      <c r="Z194" s="22">
        <v>460</v>
      </c>
      <c r="AA194" s="22">
        <v>250</v>
      </c>
      <c r="AB194" s="22">
        <v>110</v>
      </c>
      <c r="AC194" s="21">
        <v>18.11</v>
      </c>
      <c r="AD194" s="21">
        <v>9.84</v>
      </c>
      <c r="AE194" s="21">
        <v>4.33</v>
      </c>
    </row>
    <row r="195" spans="1:31" x14ac:dyDescent="0.2">
      <c r="A195" s="32">
        <v>4534820</v>
      </c>
      <c r="B195" s="17" t="s">
        <v>21</v>
      </c>
      <c r="C195" s="12" t="s">
        <v>36</v>
      </c>
      <c r="D195" s="14" t="s">
        <v>120</v>
      </c>
      <c r="E195" s="12" t="s">
        <v>129</v>
      </c>
      <c r="F195" s="12" t="s">
        <v>34</v>
      </c>
      <c r="G195" s="110">
        <v>2</v>
      </c>
      <c r="H195" s="13" t="s">
        <v>49</v>
      </c>
      <c r="I195" s="16"/>
      <c r="J195" s="116">
        <v>903</v>
      </c>
      <c r="K195" s="18">
        <f>J195*0.65</f>
        <v>586.95000000000005</v>
      </c>
      <c r="L195" s="19">
        <v>4011097766355</v>
      </c>
      <c r="M195" s="39">
        <v>1</v>
      </c>
      <c r="N195" s="123" t="s">
        <v>1001</v>
      </c>
      <c r="O195" s="123" t="s">
        <v>1306</v>
      </c>
      <c r="P195" s="123" t="s">
        <v>1558</v>
      </c>
      <c r="Q195" s="123" t="s">
        <v>997</v>
      </c>
      <c r="R195" s="123" t="s">
        <v>1869</v>
      </c>
      <c r="S195" s="123" t="s">
        <v>1812</v>
      </c>
      <c r="T195" s="123"/>
      <c r="U195" s="123"/>
      <c r="V195" s="21">
        <v>2.4700000000000002</v>
      </c>
      <c r="W195" s="21">
        <v>1.97</v>
      </c>
      <c r="X195" s="21">
        <v>5.46</v>
      </c>
      <c r="Y195" s="21">
        <v>4.34</v>
      </c>
      <c r="Z195" s="22">
        <v>460</v>
      </c>
      <c r="AA195" s="22">
        <v>250</v>
      </c>
      <c r="AB195" s="22">
        <v>110</v>
      </c>
      <c r="AC195" s="21">
        <v>18.11</v>
      </c>
      <c r="AD195" s="21">
        <v>9.84</v>
      </c>
      <c r="AE195" s="21">
        <v>4.33</v>
      </c>
    </row>
    <row r="196" spans="1:31" x14ac:dyDescent="0.2">
      <c r="A196" s="23">
        <v>4536000</v>
      </c>
      <c r="B196" s="17" t="s">
        <v>21</v>
      </c>
      <c r="C196" s="12" t="s">
        <v>22</v>
      </c>
      <c r="D196" s="14" t="s">
        <v>84</v>
      </c>
      <c r="E196" s="12" t="s">
        <v>130</v>
      </c>
      <c r="F196" s="12" t="s">
        <v>126</v>
      </c>
      <c r="G196" s="15"/>
      <c r="H196" s="13" t="s">
        <v>17</v>
      </c>
      <c r="I196" s="16"/>
      <c r="J196" s="116">
        <v>732</v>
      </c>
      <c r="K196" s="18" t="s">
        <v>18</v>
      </c>
      <c r="L196" s="19">
        <v>4011097731018</v>
      </c>
      <c r="M196" s="20">
        <v>1</v>
      </c>
      <c r="N196" s="123" t="s">
        <v>1002</v>
      </c>
      <c r="O196" s="123" t="s">
        <v>1307</v>
      </c>
      <c r="P196" s="123" t="s">
        <v>1562</v>
      </c>
      <c r="Q196" s="123" t="s">
        <v>1748</v>
      </c>
      <c r="R196" s="123" t="s">
        <v>1078</v>
      </c>
      <c r="S196" s="123"/>
      <c r="T196" s="123"/>
      <c r="U196" s="123"/>
      <c r="V196" s="21">
        <v>5.7</v>
      </c>
      <c r="W196" s="21">
        <v>4.5</v>
      </c>
      <c r="X196" s="21">
        <v>12.57</v>
      </c>
      <c r="Y196" s="21">
        <v>9.92</v>
      </c>
      <c r="Z196" s="22">
        <v>1028</v>
      </c>
      <c r="AA196" s="22">
        <v>318</v>
      </c>
      <c r="AB196" s="22">
        <v>112</v>
      </c>
      <c r="AC196" s="21">
        <v>40.47</v>
      </c>
      <c r="AD196" s="21">
        <v>12.52</v>
      </c>
      <c r="AE196" s="21">
        <v>4.41</v>
      </c>
    </row>
    <row r="197" spans="1:31" x14ac:dyDescent="0.2">
      <c r="A197" s="23">
        <v>4536820</v>
      </c>
      <c r="B197" s="17" t="s">
        <v>21</v>
      </c>
      <c r="C197" s="12" t="s">
        <v>36</v>
      </c>
      <c r="D197" s="14" t="s">
        <v>84</v>
      </c>
      <c r="E197" s="12" t="s">
        <v>130</v>
      </c>
      <c r="F197" s="12" t="s">
        <v>126</v>
      </c>
      <c r="G197" s="15"/>
      <c r="H197" s="13" t="s">
        <v>17</v>
      </c>
      <c r="I197" s="16"/>
      <c r="J197" s="116">
        <v>892</v>
      </c>
      <c r="K197" s="18" t="s">
        <v>18</v>
      </c>
      <c r="L197" s="19">
        <v>4011097740331</v>
      </c>
      <c r="M197" s="20">
        <v>1</v>
      </c>
      <c r="N197" s="123" t="s">
        <v>1002</v>
      </c>
      <c r="O197" s="123" t="s">
        <v>1307</v>
      </c>
      <c r="P197" s="123" t="s">
        <v>1562</v>
      </c>
      <c r="Q197" s="123" t="s">
        <v>1748</v>
      </c>
      <c r="R197" s="123" t="s">
        <v>1078</v>
      </c>
      <c r="S197" s="123"/>
      <c r="T197" s="123"/>
      <c r="U197" s="123"/>
      <c r="V197" s="21">
        <v>5.7</v>
      </c>
      <c r="W197" s="21">
        <v>4.5</v>
      </c>
      <c r="X197" s="21">
        <v>12.57</v>
      </c>
      <c r="Y197" s="21">
        <v>9.92</v>
      </c>
      <c r="Z197" s="22">
        <v>1028</v>
      </c>
      <c r="AA197" s="22">
        <v>318</v>
      </c>
      <c r="AB197" s="22">
        <v>112</v>
      </c>
      <c r="AC197" s="21">
        <v>40.47</v>
      </c>
      <c r="AD197" s="21">
        <v>12.52</v>
      </c>
      <c r="AE197" s="21">
        <v>4.41</v>
      </c>
    </row>
    <row r="198" spans="1:31" x14ac:dyDescent="0.2">
      <c r="A198" s="23">
        <v>4539000</v>
      </c>
      <c r="B198" s="17" t="s">
        <v>21</v>
      </c>
      <c r="C198" s="12" t="s">
        <v>22</v>
      </c>
      <c r="D198" s="14"/>
      <c r="E198" s="12" t="s">
        <v>131</v>
      </c>
      <c r="F198" s="12" t="s">
        <v>59</v>
      </c>
      <c r="G198" s="15"/>
      <c r="H198" s="13" t="s">
        <v>17</v>
      </c>
      <c r="I198" s="16"/>
      <c r="J198" s="116">
        <v>65</v>
      </c>
      <c r="K198" s="18" t="s">
        <v>18</v>
      </c>
      <c r="L198" s="19">
        <v>4011097737942</v>
      </c>
      <c r="M198" s="20">
        <v>1</v>
      </c>
      <c r="N198" s="123" t="s">
        <v>1003</v>
      </c>
      <c r="O198" s="123" t="s">
        <v>1308</v>
      </c>
      <c r="P198" s="123" t="s">
        <v>1564</v>
      </c>
      <c r="Q198" s="123"/>
      <c r="R198" s="123"/>
      <c r="S198" s="123"/>
      <c r="T198" s="123"/>
      <c r="U198" s="123"/>
      <c r="V198" s="21">
        <v>0.7</v>
      </c>
      <c r="W198" s="21">
        <v>0.56000000000000005</v>
      </c>
      <c r="X198" s="21">
        <v>1.55</v>
      </c>
      <c r="Y198" s="21">
        <v>1.23</v>
      </c>
      <c r="Z198" s="22">
        <v>250</v>
      </c>
      <c r="AA198" s="22">
        <v>125</v>
      </c>
      <c r="AB198" s="22">
        <v>105</v>
      </c>
      <c r="AC198" s="21">
        <v>9.84</v>
      </c>
      <c r="AD198" s="21">
        <v>4.92</v>
      </c>
      <c r="AE198" s="21">
        <v>4.13</v>
      </c>
    </row>
    <row r="199" spans="1:31" x14ac:dyDescent="0.2">
      <c r="A199" s="23">
        <v>4539800</v>
      </c>
      <c r="B199" s="17" t="s">
        <v>21</v>
      </c>
      <c r="C199" s="12" t="s">
        <v>26</v>
      </c>
      <c r="D199" s="14"/>
      <c r="E199" s="12" t="s">
        <v>131</v>
      </c>
      <c r="F199" s="12" t="s">
        <v>59</v>
      </c>
      <c r="G199" s="15"/>
      <c r="H199" s="13" t="s">
        <v>17</v>
      </c>
      <c r="I199" s="16"/>
      <c r="J199" s="116">
        <v>86</v>
      </c>
      <c r="K199" s="18" t="s">
        <v>18</v>
      </c>
      <c r="L199" s="19">
        <v>4011097737959</v>
      </c>
      <c r="M199" s="20">
        <v>1</v>
      </c>
      <c r="N199" s="123" t="s">
        <v>1003</v>
      </c>
      <c r="O199" s="123" t="s">
        <v>1308</v>
      </c>
      <c r="P199" s="123" t="s">
        <v>1564</v>
      </c>
      <c r="Q199" s="123"/>
      <c r="R199" s="123"/>
      <c r="S199" s="123"/>
      <c r="T199" s="123"/>
      <c r="U199" s="123"/>
      <c r="V199" s="21">
        <v>0.7</v>
      </c>
      <c r="W199" s="21">
        <v>0.56000000000000005</v>
      </c>
      <c r="X199" s="21">
        <v>1.55</v>
      </c>
      <c r="Y199" s="21">
        <v>1.23</v>
      </c>
      <c r="Z199" s="22">
        <v>250</v>
      </c>
      <c r="AA199" s="22">
        <v>125</v>
      </c>
      <c r="AB199" s="22">
        <v>105</v>
      </c>
      <c r="AC199" s="21">
        <v>9.84</v>
      </c>
      <c r="AD199" s="21">
        <v>4.92</v>
      </c>
      <c r="AE199" s="21">
        <v>4.13</v>
      </c>
    </row>
    <row r="200" spans="1:31" x14ac:dyDescent="0.2">
      <c r="A200" s="23">
        <v>4540000</v>
      </c>
      <c r="B200" s="17" t="s">
        <v>21</v>
      </c>
      <c r="C200" s="12" t="s">
        <v>22</v>
      </c>
      <c r="D200" s="14"/>
      <c r="E200" s="12" t="s">
        <v>132</v>
      </c>
      <c r="F200" s="12" t="s">
        <v>59</v>
      </c>
      <c r="G200" s="15"/>
      <c r="H200" s="13" t="s">
        <v>17</v>
      </c>
      <c r="I200" s="16"/>
      <c r="J200" s="116">
        <v>65</v>
      </c>
      <c r="K200" s="18" t="s">
        <v>18</v>
      </c>
      <c r="L200" s="19">
        <v>4011097737966</v>
      </c>
      <c r="M200" s="20">
        <v>1</v>
      </c>
      <c r="N200" s="123" t="s">
        <v>1003</v>
      </c>
      <c r="O200" s="123" t="s">
        <v>1308</v>
      </c>
      <c r="P200" s="123"/>
      <c r="Q200" s="123"/>
      <c r="R200" s="123"/>
      <c r="S200" s="123"/>
      <c r="T200" s="123"/>
      <c r="U200" s="123"/>
      <c r="V200" s="21">
        <v>0.7</v>
      </c>
      <c r="W200" s="21">
        <v>0.56000000000000005</v>
      </c>
      <c r="X200" s="21">
        <v>1.55</v>
      </c>
      <c r="Y200" s="21">
        <v>1.23</v>
      </c>
      <c r="Z200" s="22">
        <v>250</v>
      </c>
      <c r="AA200" s="22">
        <v>125</v>
      </c>
      <c r="AB200" s="22">
        <v>105</v>
      </c>
      <c r="AC200" s="21">
        <v>9.84</v>
      </c>
      <c r="AD200" s="21">
        <v>4.92</v>
      </c>
      <c r="AE200" s="21">
        <v>4.13</v>
      </c>
    </row>
    <row r="201" spans="1:31" x14ac:dyDescent="0.2">
      <c r="A201" s="23">
        <v>4540800</v>
      </c>
      <c r="B201" s="17" t="s">
        <v>21</v>
      </c>
      <c r="C201" s="12" t="s">
        <v>26</v>
      </c>
      <c r="D201" s="14"/>
      <c r="E201" s="12" t="s">
        <v>132</v>
      </c>
      <c r="F201" s="12" t="s">
        <v>59</v>
      </c>
      <c r="G201" s="15"/>
      <c r="H201" s="13" t="s">
        <v>17</v>
      </c>
      <c r="I201" s="16"/>
      <c r="J201" s="116">
        <v>82</v>
      </c>
      <c r="K201" s="18" t="s">
        <v>18</v>
      </c>
      <c r="L201" s="19">
        <v>4011097737973</v>
      </c>
      <c r="M201" s="20">
        <v>1</v>
      </c>
      <c r="N201" s="123" t="s">
        <v>1003</v>
      </c>
      <c r="O201" s="123" t="s">
        <v>1308</v>
      </c>
      <c r="P201" s="123"/>
      <c r="Q201" s="123"/>
      <c r="R201" s="123"/>
      <c r="S201" s="123"/>
      <c r="T201" s="123"/>
      <c r="U201" s="123"/>
      <c r="V201" s="21">
        <v>0.7</v>
      </c>
      <c r="W201" s="21">
        <v>0.56000000000000005</v>
      </c>
      <c r="X201" s="21">
        <v>1.55</v>
      </c>
      <c r="Y201" s="21">
        <v>1.23</v>
      </c>
      <c r="Z201" s="22">
        <v>250</v>
      </c>
      <c r="AA201" s="22">
        <v>125</v>
      </c>
      <c r="AB201" s="22">
        <v>105</v>
      </c>
      <c r="AC201" s="21">
        <v>9.84</v>
      </c>
      <c r="AD201" s="21">
        <v>4.92</v>
      </c>
      <c r="AE201" s="21">
        <v>4.13</v>
      </c>
    </row>
    <row r="202" spans="1:31" x14ac:dyDescent="0.2">
      <c r="A202" s="23">
        <v>4540830</v>
      </c>
      <c r="B202" s="17" t="s">
        <v>21</v>
      </c>
      <c r="C202" s="12" t="s">
        <v>37</v>
      </c>
      <c r="D202" s="14"/>
      <c r="E202" s="12" t="s">
        <v>132</v>
      </c>
      <c r="F202" s="12" t="s">
        <v>59</v>
      </c>
      <c r="G202" s="15"/>
      <c r="H202" s="13" t="s">
        <v>17</v>
      </c>
      <c r="I202" s="16"/>
      <c r="J202" s="116">
        <v>75</v>
      </c>
      <c r="K202" s="18" t="s">
        <v>18</v>
      </c>
      <c r="L202" s="19">
        <v>4011097737997</v>
      </c>
      <c r="M202" s="20">
        <v>1</v>
      </c>
      <c r="N202" s="123" t="s">
        <v>1003</v>
      </c>
      <c r="O202" s="123" t="s">
        <v>1308</v>
      </c>
      <c r="P202" s="123"/>
      <c r="Q202" s="123"/>
      <c r="R202" s="123"/>
      <c r="S202" s="123"/>
      <c r="T202" s="123"/>
      <c r="U202" s="123"/>
      <c r="V202" s="21">
        <v>0.7</v>
      </c>
      <c r="W202" s="21">
        <v>0.56000000000000005</v>
      </c>
      <c r="X202" s="21">
        <v>1.55</v>
      </c>
      <c r="Y202" s="21">
        <v>1.23</v>
      </c>
      <c r="Z202" s="22">
        <v>250</v>
      </c>
      <c r="AA202" s="22">
        <v>125</v>
      </c>
      <c r="AB202" s="22">
        <v>105</v>
      </c>
      <c r="AC202" s="21">
        <v>9.84</v>
      </c>
      <c r="AD202" s="21">
        <v>4.92</v>
      </c>
      <c r="AE202" s="21">
        <v>4.13</v>
      </c>
    </row>
    <row r="203" spans="1:31" x14ac:dyDescent="0.2">
      <c r="A203" s="23">
        <v>4540920</v>
      </c>
      <c r="B203" s="17" t="s">
        <v>21</v>
      </c>
      <c r="C203" s="12" t="s">
        <v>38</v>
      </c>
      <c r="D203" s="14"/>
      <c r="E203" s="12" t="s">
        <v>132</v>
      </c>
      <c r="F203" s="12" t="s">
        <v>59</v>
      </c>
      <c r="G203" s="15"/>
      <c r="H203" s="13" t="s">
        <v>17</v>
      </c>
      <c r="I203" s="16"/>
      <c r="J203" s="116">
        <v>82</v>
      </c>
      <c r="K203" s="18" t="s">
        <v>18</v>
      </c>
      <c r="L203" s="19">
        <v>4011097738000</v>
      </c>
      <c r="M203" s="20">
        <v>1</v>
      </c>
      <c r="N203" s="123" t="s">
        <v>1003</v>
      </c>
      <c r="O203" s="123" t="s">
        <v>1308</v>
      </c>
      <c r="P203" s="123"/>
      <c r="Q203" s="123"/>
      <c r="R203" s="123"/>
      <c r="S203" s="123"/>
      <c r="T203" s="123"/>
      <c r="U203" s="123"/>
      <c r="V203" s="21">
        <v>0.7</v>
      </c>
      <c r="W203" s="21">
        <v>0.56000000000000005</v>
      </c>
      <c r="X203" s="21">
        <v>1.55</v>
      </c>
      <c r="Y203" s="21">
        <v>1.23</v>
      </c>
      <c r="Z203" s="22">
        <v>250</v>
      </c>
      <c r="AA203" s="22">
        <v>125</v>
      </c>
      <c r="AB203" s="22">
        <v>105</v>
      </c>
      <c r="AC203" s="21">
        <v>9.84</v>
      </c>
      <c r="AD203" s="21">
        <v>4.92</v>
      </c>
      <c r="AE203" s="21">
        <v>4.13</v>
      </c>
    </row>
    <row r="204" spans="1:31" x14ac:dyDescent="0.2">
      <c r="A204" s="32">
        <v>4541000</v>
      </c>
      <c r="B204" s="17" t="s">
        <v>21</v>
      </c>
      <c r="C204" s="12" t="s">
        <v>22</v>
      </c>
      <c r="D204" s="14" t="s">
        <v>120</v>
      </c>
      <c r="E204" s="12" t="s">
        <v>51</v>
      </c>
      <c r="F204" s="12" t="s">
        <v>52</v>
      </c>
      <c r="G204" s="110">
        <v>2.5</v>
      </c>
      <c r="H204" s="13" t="s">
        <v>49</v>
      </c>
      <c r="I204" s="16"/>
      <c r="J204" s="116">
        <v>226</v>
      </c>
      <c r="K204" s="18">
        <f t="shared" ref="K204:K212" si="2">J204*0.65</f>
        <v>146.9</v>
      </c>
      <c r="L204" s="19">
        <v>4011097767291</v>
      </c>
      <c r="M204" s="39">
        <v>1</v>
      </c>
      <c r="N204" s="123" t="s">
        <v>1004</v>
      </c>
      <c r="O204" s="123" t="s">
        <v>997</v>
      </c>
      <c r="P204" s="123" t="s">
        <v>1302</v>
      </c>
      <c r="Q204" s="123" t="s">
        <v>1649</v>
      </c>
      <c r="R204" s="123"/>
      <c r="S204" s="123"/>
      <c r="T204" s="123"/>
      <c r="U204" s="123"/>
      <c r="V204" s="21">
        <v>0.92</v>
      </c>
      <c r="W204" s="21">
        <v>0.82</v>
      </c>
      <c r="X204" s="21">
        <v>2.0299999999999998</v>
      </c>
      <c r="Y204" s="21">
        <v>1.81</v>
      </c>
      <c r="Z204" s="22">
        <v>290</v>
      </c>
      <c r="AA204" s="22">
        <v>155</v>
      </c>
      <c r="AB204" s="22">
        <v>102</v>
      </c>
      <c r="AC204" s="21">
        <v>11.42</v>
      </c>
      <c r="AD204" s="21">
        <v>6.1</v>
      </c>
      <c r="AE204" s="21">
        <v>4.0199999999999996</v>
      </c>
    </row>
    <row r="205" spans="1:31" x14ac:dyDescent="0.2">
      <c r="A205" s="32">
        <v>4541400</v>
      </c>
      <c r="B205" s="17" t="s">
        <v>21</v>
      </c>
      <c r="C205" s="35" t="s">
        <v>106</v>
      </c>
      <c r="D205" s="14" t="s">
        <v>120</v>
      </c>
      <c r="E205" s="12" t="s">
        <v>51</v>
      </c>
      <c r="F205" s="12" t="s">
        <v>52</v>
      </c>
      <c r="G205" s="110">
        <v>2.5</v>
      </c>
      <c r="H205" s="13" t="s">
        <v>49</v>
      </c>
      <c r="I205" s="16"/>
      <c r="J205" s="116">
        <v>226</v>
      </c>
      <c r="K205" s="18">
        <f t="shared" si="2"/>
        <v>146.9</v>
      </c>
      <c r="L205" s="19">
        <v>4011097767284</v>
      </c>
      <c r="M205" s="39">
        <v>1</v>
      </c>
      <c r="N205" s="123" t="s">
        <v>1004</v>
      </c>
      <c r="O205" s="123" t="s">
        <v>997</v>
      </c>
      <c r="P205" s="123" t="s">
        <v>1302</v>
      </c>
      <c r="Q205" s="123" t="s">
        <v>1649</v>
      </c>
      <c r="R205" s="123"/>
      <c r="S205" s="123"/>
      <c r="T205" s="123"/>
      <c r="U205" s="123"/>
      <c r="V205" s="21">
        <v>0.92</v>
      </c>
      <c r="W205" s="21">
        <v>0.82</v>
      </c>
      <c r="X205" s="21">
        <v>2.0299999999999998</v>
      </c>
      <c r="Y205" s="21">
        <v>1.81</v>
      </c>
      <c r="Z205" s="22">
        <v>290</v>
      </c>
      <c r="AA205" s="22">
        <v>155</v>
      </c>
      <c r="AB205" s="22">
        <v>102</v>
      </c>
      <c r="AC205" s="21">
        <v>11.42</v>
      </c>
      <c r="AD205" s="21">
        <v>6.1</v>
      </c>
      <c r="AE205" s="21">
        <v>4.0199999999999996</v>
      </c>
    </row>
    <row r="206" spans="1:31" x14ac:dyDescent="0.2">
      <c r="A206" s="32">
        <v>4541820</v>
      </c>
      <c r="B206" s="17" t="s">
        <v>21</v>
      </c>
      <c r="C206" s="12" t="s">
        <v>36</v>
      </c>
      <c r="D206" s="14" t="s">
        <v>120</v>
      </c>
      <c r="E206" s="12" t="s">
        <v>51</v>
      </c>
      <c r="F206" s="12" t="s">
        <v>52</v>
      </c>
      <c r="G206" s="110">
        <v>2.5</v>
      </c>
      <c r="H206" s="13" t="s">
        <v>49</v>
      </c>
      <c r="I206" s="16"/>
      <c r="J206" s="116">
        <v>301</v>
      </c>
      <c r="K206" s="18">
        <f t="shared" si="2"/>
        <v>195.65</v>
      </c>
      <c r="L206" s="19">
        <v>4011097767277</v>
      </c>
      <c r="M206" s="39">
        <v>1</v>
      </c>
      <c r="N206" s="123" t="s">
        <v>1004</v>
      </c>
      <c r="O206" s="123" t="s">
        <v>997</v>
      </c>
      <c r="P206" s="123" t="s">
        <v>1302</v>
      </c>
      <c r="Q206" s="123" t="s">
        <v>1649</v>
      </c>
      <c r="R206" s="123"/>
      <c r="S206" s="123"/>
      <c r="T206" s="123"/>
      <c r="U206" s="123"/>
      <c r="V206" s="21">
        <v>0.92</v>
      </c>
      <c r="W206" s="21">
        <v>0.82</v>
      </c>
      <c r="X206" s="21">
        <v>2.0299999999999998</v>
      </c>
      <c r="Y206" s="21">
        <v>1.81</v>
      </c>
      <c r="Z206" s="22">
        <v>290</v>
      </c>
      <c r="AA206" s="22">
        <v>155</v>
      </c>
      <c r="AB206" s="22">
        <v>102</v>
      </c>
      <c r="AC206" s="21">
        <v>11.42</v>
      </c>
      <c r="AD206" s="21">
        <v>6.1</v>
      </c>
      <c r="AE206" s="21">
        <v>4.0199999999999996</v>
      </c>
    </row>
    <row r="207" spans="1:31" x14ac:dyDescent="0.2">
      <c r="A207" s="32">
        <v>4542000</v>
      </c>
      <c r="B207" s="17" t="s">
        <v>21</v>
      </c>
      <c r="C207" s="12" t="s">
        <v>22</v>
      </c>
      <c r="D207" s="14" t="s">
        <v>114</v>
      </c>
      <c r="E207" s="12" t="s">
        <v>51</v>
      </c>
      <c r="F207" s="12" t="s">
        <v>52</v>
      </c>
      <c r="G207" s="110">
        <v>2.5</v>
      </c>
      <c r="H207" s="13" t="s">
        <v>49</v>
      </c>
      <c r="I207" s="16"/>
      <c r="J207" s="116">
        <v>237</v>
      </c>
      <c r="K207" s="18">
        <f t="shared" si="2"/>
        <v>154.05000000000001</v>
      </c>
      <c r="L207" s="19">
        <v>4011097767192</v>
      </c>
      <c r="M207" s="39">
        <v>1</v>
      </c>
      <c r="N207" s="123" t="s">
        <v>1004</v>
      </c>
      <c r="O207" s="123" t="s">
        <v>997</v>
      </c>
      <c r="P207" s="123" t="s">
        <v>1302</v>
      </c>
      <c r="Q207" s="123" t="s">
        <v>1649</v>
      </c>
      <c r="R207" s="123"/>
      <c r="S207" s="123"/>
      <c r="T207" s="123"/>
      <c r="U207" s="123"/>
      <c r="V207" s="21">
        <v>0.92</v>
      </c>
      <c r="W207" s="21">
        <v>0.82</v>
      </c>
      <c r="X207" s="21">
        <v>2.0299999999999998</v>
      </c>
      <c r="Y207" s="21">
        <v>1.81</v>
      </c>
      <c r="Z207" s="22">
        <v>290</v>
      </c>
      <c r="AA207" s="22">
        <v>155</v>
      </c>
      <c r="AB207" s="22">
        <v>102</v>
      </c>
      <c r="AC207" s="21">
        <v>11.42</v>
      </c>
      <c r="AD207" s="21">
        <v>6.1</v>
      </c>
      <c r="AE207" s="21">
        <v>4.0199999999999996</v>
      </c>
    </row>
    <row r="208" spans="1:31" x14ac:dyDescent="0.2">
      <c r="A208" s="32">
        <v>4542400</v>
      </c>
      <c r="B208" s="17" t="s">
        <v>21</v>
      </c>
      <c r="C208" s="35" t="s">
        <v>106</v>
      </c>
      <c r="D208" s="14" t="s">
        <v>114</v>
      </c>
      <c r="E208" s="12" t="s">
        <v>51</v>
      </c>
      <c r="F208" s="12" t="s">
        <v>52</v>
      </c>
      <c r="G208" s="110">
        <v>2.5</v>
      </c>
      <c r="H208" s="13" t="s">
        <v>49</v>
      </c>
      <c r="I208" s="16"/>
      <c r="J208" s="116">
        <v>237</v>
      </c>
      <c r="K208" s="18">
        <f t="shared" si="2"/>
        <v>154.05000000000001</v>
      </c>
      <c r="L208" s="19">
        <v>4011097767314</v>
      </c>
      <c r="M208" s="39">
        <v>1</v>
      </c>
      <c r="N208" s="123" t="s">
        <v>1004</v>
      </c>
      <c r="O208" s="123" t="s">
        <v>997</v>
      </c>
      <c r="P208" s="123" t="s">
        <v>1302</v>
      </c>
      <c r="Q208" s="123" t="s">
        <v>1649</v>
      </c>
      <c r="R208" s="123"/>
      <c r="S208" s="123"/>
      <c r="T208" s="123"/>
      <c r="U208" s="123"/>
      <c r="V208" s="21">
        <v>0.92</v>
      </c>
      <c r="W208" s="21">
        <v>0.82</v>
      </c>
      <c r="X208" s="21">
        <v>2.0299999999999998</v>
      </c>
      <c r="Y208" s="21">
        <v>1.81</v>
      </c>
      <c r="Z208" s="22">
        <v>290</v>
      </c>
      <c r="AA208" s="22">
        <v>155</v>
      </c>
      <c r="AB208" s="22">
        <v>102</v>
      </c>
      <c r="AC208" s="21">
        <v>11.42</v>
      </c>
      <c r="AD208" s="21">
        <v>6.1</v>
      </c>
      <c r="AE208" s="21">
        <v>4.0199999999999996</v>
      </c>
    </row>
    <row r="209" spans="1:31" x14ac:dyDescent="0.2">
      <c r="A209" s="32">
        <v>4542820</v>
      </c>
      <c r="B209" s="17" t="s">
        <v>21</v>
      </c>
      <c r="C209" s="12" t="s">
        <v>36</v>
      </c>
      <c r="D209" s="14" t="s">
        <v>114</v>
      </c>
      <c r="E209" s="12" t="s">
        <v>51</v>
      </c>
      <c r="F209" s="12" t="s">
        <v>52</v>
      </c>
      <c r="G209" s="110">
        <v>2.5</v>
      </c>
      <c r="H209" s="13" t="s">
        <v>49</v>
      </c>
      <c r="I209" s="16"/>
      <c r="J209" s="116">
        <v>313</v>
      </c>
      <c r="K209" s="18">
        <f t="shared" si="2"/>
        <v>203.45000000000002</v>
      </c>
      <c r="L209" s="19">
        <v>4011097767307</v>
      </c>
      <c r="M209" s="39">
        <v>1</v>
      </c>
      <c r="N209" s="123" t="s">
        <v>1004</v>
      </c>
      <c r="O209" s="123" t="s">
        <v>997</v>
      </c>
      <c r="P209" s="123" t="s">
        <v>1302</v>
      </c>
      <c r="Q209" s="123" t="s">
        <v>1649</v>
      </c>
      <c r="R209" s="123"/>
      <c r="S209" s="123"/>
      <c r="T209" s="123"/>
      <c r="U209" s="123"/>
      <c r="V209" s="21">
        <v>0.92</v>
      </c>
      <c r="W209" s="21">
        <v>0.82</v>
      </c>
      <c r="X209" s="21">
        <v>2.0299999999999998</v>
      </c>
      <c r="Y209" s="21">
        <v>1.81</v>
      </c>
      <c r="Z209" s="22">
        <v>290</v>
      </c>
      <c r="AA209" s="22">
        <v>155</v>
      </c>
      <c r="AB209" s="22">
        <v>102</v>
      </c>
      <c r="AC209" s="21">
        <v>11.42</v>
      </c>
      <c r="AD209" s="21">
        <v>6.1</v>
      </c>
      <c r="AE209" s="21">
        <v>4.0199999999999996</v>
      </c>
    </row>
    <row r="210" spans="1:31" x14ac:dyDescent="0.2">
      <c r="A210" s="23">
        <v>4543000</v>
      </c>
      <c r="B210" s="17" t="s">
        <v>21</v>
      </c>
      <c r="C210" s="12" t="s">
        <v>22</v>
      </c>
      <c r="D210" s="14" t="s">
        <v>114</v>
      </c>
      <c r="E210" s="12" t="s">
        <v>121</v>
      </c>
      <c r="F210" s="12" t="s">
        <v>52</v>
      </c>
      <c r="G210" s="43">
        <v>2</v>
      </c>
      <c r="H210" s="13" t="s">
        <v>49</v>
      </c>
      <c r="I210" s="16"/>
      <c r="J210" s="116">
        <v>237</v>
      </c>
      <c r="K210" s="18">
        <f t="shared" si="2"/>
        <v>154.05000000000001</v>
      </c>
      <c r="L210" s="19">
        <v>4011097740201</v>
      </c>
      <c r="M210" s="20">
        <v>1</v>
      </c>
      <c r="N210" s="123" t="s">
        <v>1004</v>
      </c>
      <c r="O210" s="123" t="s">
        <v>997</v>
      </c>
      <c r="P210" s="123" t="s">
        <v>1302</v>
      </c>
      <c r="Q210" s="123" t="s">
        <v>1558</v>
      </c>
      <c r="R210" s="123"/>
      <c r="S210" s="123"/>
      <c r="T210" s="123"/>
      <c r="U210" s="123"/>
      <c r="V210" s="21">
        <v>0.92</v>
      </c>
      <c r="W210" s="21">
        <v>0.82</v>
      </c>
      <c r="X210" s="21">
        <v>2.02</v>
      </c>
      <c r="Y210" s="21">
        <v>1.8</v>
      </c>
      <c r="Z210" s="22">
        <v>290</v>
      </c>
      <c r="AA210" s="22">
        <v>155</v>
      </c>
      <c r="AB210" s="22">
        <v>102</v>
      </c>
      <c r="AC210" s="21">
        <v>11.5</v>
      </c>
      <c r="AD210" s="21">
        <v>6</v>
      </c>
      <c r="AE210" s="21">
        <v>4</v>
      </c>
    </row>
    <row r="211" spans="1:31" x14ac:dyDescent="0.2">
      <c r="A211" s="23">
        <v>4543400</v>
      </c>
      <c r="B211" s="17" t="s">
        <v>21</v>
      </c>
      <c r="C211" s="35" t="s">
        <v>106</v>
      </c>
      <c r="D211" s="14" t="s">
        <v>114</v>
      </c>
      <c r="E211" s="12" t="s">
        <v>121</v>
      </c>
      <c r="F211" s="12" t="s">
        <v>52</v>
      </c>
      <c r="G211" s="43">
        <v>2</v>
      </c>
      <c r="H211" s="13" t="s">
        <v>49</v>
      </c>
      <c r="I211" s="16"/>
      <c r="J211" s="116">
        <v>237</v>
      </c>
      <c r="K211" s="18">
        <f t="shared" si="2"/>
        <v>154.05000000000001</v>
      </c>
      <c r="L211" s="19">
        <v>4011097740348</v>
      </c>
      <c r="M211" s="20">
        <v>1</v>
      </c>
      <c r="N211" s="123" t="s">
        <v>1004</v>
      </c>
      <c r="O211" s="123" t="s">
        <v>997</v>
      </c>
      <c r="P211" s="123" t="s">
        <v>1302</v>
      </c>
      <c r="Q211" s="123" t="s">
        <v>1558</v>
      </c>
      <c r="R211" s="123"/>
      <c r="S211" s="123"/>
      <c r="T211" s="123"/>
      <c r="U211" s="123"/>
      <c r="V211" s="21">
        <v>0.92</v>
      </c>
      <c r="W211" s="21">
        <v>0.82</v>
      </c>
      <c r="X211" s="21">
        <v>2.02</v>
      </c>
      <c r="Y211" s="21">
        <v>1.8</v>
      </c>
      <c r="Z211" s="22">
        <v>290</v>
      </c>
      <c r="AA211" s="22">
        <v>155</v>
      </c>
      <c r="AB211" s="22">
        <v>102</v>
      </c>
      <c r="AC211" s="21">
        <v>11.5</v>
      </c>
      <c r="AD211" s="21">
        <v>6</v>
      </c>
      <c r="AE211" s="21">
        <v>4</v>
      </c>
    </row>
    <row r="212" spans="1:31" x14ac:dyDescent="0.2">
      <c r="A212" s="23">
        <v>4543820</v>
      </c>
      <c r="B212" s="17" t="s">
        <v>21</v>
      </c>
      <c r="C212" s="12" t="s">
        <v>36</v>
      </c>
      <c r="D212" s="14" t="s">
        <v>114</v>
      </c>
      <c r="E212" s="12" t="s">
        <v>121</v>
      </c>
      <c r="F212" s="12" t="s">
        <v>52</v>
      </c>
      <c r="G212" s="43">
        <v>2</v>
      </c>
      <c r="H212" s="13" t="s">
        <v>49</v>
      </c>
      <c r="I212" s="16"/>
      <c r="J212" s="116">
        <v>313</v>
      </c>
      <c r="K212" s="18">
        <f t="shared" si="2"/>
        <v>203.45000000000002</v>
      </c>
      <c r="L212" s="19">
        <v>4011097740355</v>
      </c>
      <c r="M212" s="20">
        <v>1</v>
      </c>
      <c r="N212" s="123" t="s">
        <v>1004</v>
      </c>
      <c r="O212" s="123" t="s">
        <v>997</v>
      </c>
      <c r="P212" s="123" t="s">
        <v>1302</v>
      </c>
      <c r="Q212" s="123" t="s">
        <v>1558</v>
      </c>
      <c r="R212" s="123"/>
      <c r="S212" s="123"/>
      <c r="T212" s="123"/>
      <c r="U212" s="123"/>
      <c r="V212" s="21">
        <v>0.92</v>
      </c>
      <c r="W212" s="21">
        <v>0.82</v>
      </c>
      <c r="X212" s="21">
        <v>2.02</v>
      </c>
      <c r="Y212" s="21">
        <v>1.8</v>
      </c>
      <c r="Z212" s="22">
        <v>290</v>
      </c>
      <c r="AA212" s="22">
        <v>155</v>
      </c>
      <c r="AB212" s="22">
        <v>102</v>
      </c>
      <c r="AC212" s="21">
        <v>11.5</v>
      </c>
      <c r="AD212" s="21">
        <v>6</v>
      </c>
      <c r="AE212" s="21">
        <v>4</v>
      </c>
    </row>
    <row r="213" spans="1:31" x14ac:dyDescent="0.2">
      <c r="A213" s="25">
        <v>4565000</v>
      </c>
      <c r="B213" s="17" t="s">
        <v>21</v>
      </c>
      <c r="C213" s="12" t="s">
        <v>22</v>
      </c>
      <c r="D213" s="14" t="s">
        <v>133</v>
      </c>
      <c r="E213" s="12" t="s">
        <v>134</v>
      </c>
      <c r="F213" s="12" t="s">
        <v>135</v>
      </c>
      <c r="G213" s="44"/>
      <c r="H213" s="13" t="s">
        <v>17</v>
      </c>
      <c r="I213" s="16"/>
      <c r="J213" s="116">
        <v>45</v>
      </c>
      <c r="K213" s="18" t="s">
        <v>18</v>
      </c>
      <c r="L213" s="19">
        <v>4011097756714</v>
      </c>
      <c r="M213" s="22">
        <v>1</v>
      </c>
      <c r="N213" s="123" t="s">
        <v>1003</v>
      </c>
      <c r="O213" s="123"/>
      <c r="P213" s="123"/>
      <c r="Q213" s="123"/>
      <c r="R213" s="123"/>
      <c r="S213" s="123"/>
      <c r="T213" s="123"/>
      <c r="U213" s="123"/>
      <c r="V213" s="50">
        <v>0.25</v>
      </c>
      <c r="W213" s="50">
        <v>0.22</v>
      </c>
      <c r="X213" s="50">
        <v>0.55000000000000004</v>
      </c>
      <c r="Y213" s="50">
        <v>0.48</v>
      </c>
      <c r="Z213" s="51">
        <v>191</v>
      </c>
      <c r="AA213" s="51">
        <v>90</v>
      </c>
      <c r="AB213" s="51">
        <v>76</v>
      </c>
      <c r="AC213" s="50">
        <v>7.5</v>
      </c>
      <c r="AD213" s="50">
        <v>3.54</v>
      </c>
      <c r="AE213" s="50">
        <v>3</v>
      </c>
    </row>
    <row r="214" spans="1:31" x14ac:dyDescent="0.2">
      <c r="A214" s="25">
        <v>4565820</v>
      </c>
      <c r="B214" s="17" t="s">
        <v>21</v>
      </c>
      <c r="C214" s="12" t="s">
        <v>36</v>
      </c>
      <c r="D214" s="14" t="s">
        <v>133</v>
      </c>
      <c r="E214" s="12" t="s">
        <v>134</v>
      </c>
      <c r="F214" s="12" t="s">
        <v>135</v>
      </c>
      <c r="G214" s="44"/>
      <c r="H214" s="13" t="s">
        <v>17</v>
      </c>
      <c r="I214" s="16"/>
      <c r="J214" s="116">
        <v>61</v>
      </c>
      <c r="K214" s="18" t="s">
        <v>18</v>
      </c>
      <c r="L214" s="19">
        <v>4011097756721</v>
      </c>
      <c r="M214" s="22">
        <v>1</v>
      </c>
      <c r="N214" s="123" t="s">
        <v>1003</v>
      </c>
      <c r="O214" s="123"/>
      <c r="P214" s="123"/>
      <c r="Q214" s="123"/>
      <c r="R214" s="123"/>
      <c r="S214" s="123"/>
      <c r="T214" s="123"/>
      <c r="U214" s="123"/>
      <c r="V214" s="50">
        <v>0.25</v>
      </c>
      <c r="W214" s="50">
        <v>0.22</v>
      </c>
      <c r="X214" s="50">
        <v>0.55000000000000004</v>
      </c>
      <c r="Y214" s="50">
        <v>0.48</v>
      </c>
      <c r="Z214" s="51">
        <v>191</v>
      </c>
      <c r="AA214" s="51">
        <v>90</v>
      </c>
      <c r="AB214" s="51">
        <v>76</v>
      </c>
      <c r="AC214" s="50">
        <v>7.5</v>
      </c>
      <c r="AD214" s="50">
        <v>3.54</v>
      </c>
      <c r="AE214" s="50">
        <v>3</v>
      </c>
    </row>
    <row r="215" spans="1:31" x14ac:dyDescent="0.2">
      <c r="A215" s="34">
        <v>4568000</v>
      </c>
      <c r="B215" s="17" t="s">
        <v>21</v>
      </c>
      <c r="C215" s="35" t="s">
        <v>22</v>
      </c>
      <c r="D215" s="14" t="s">
        <v>104</v>
      </c>
      <c r="E215" s="12" t="s">
        <v>136</v>
      </c>
      <c r="F215" s="12" t="s">
        <v>52</v>
      </c>
      <c r="G215" s="110">
        <v>2</v>
      </c>
      <c r="H215" s="13" t="s">
        <v>17</v>
      </c>
      <c r="I215" s="16"/>
      <c r="J215" s="116">
        <v>160</v>
      </c>
      <c r="K215" s="18" t="s">
        <v>18</v>
      </c>
      <c r="L215" s="19">
        <v>4011097772585</v>
      </c>
      <c r="M215" s="20">
        <v>1</v>
      </c>
      <c r="N215" s="123" t="s">
        <v>1005</v>
      </c>
      <c r="O215" s="123" t="s">
        <v>997</v>
      </c>
      <c r="P215" s="123" t="s">
        <v>1302</v>
      </c>
      <c r="Q215" s="123" t="s">
        <v>1558</v>
      </c>
      <c r="R215" s="123"/>
      <c r="S215" s="123"/>
      <c r="T215" s="123"/>
      <c r="U215" s="123"/>
      <c r="V215" s="21">
        <v>1.08</v>
      </c>
      <c r="W215" s="21">
        <v>1.08</v>
      </c>
      <c r="X215" s="21">
        <v>2.38</v>
      </c>
      <c r="Y215" s="21">
        <v>2.38</v>
      </c>
      <c r="Z215" s="22">
        <v>299</v>
      </c>
      <c r="AA215" s="22">
        <v>210</v>
      </c>
      <c r="AB215" s="22">
        <v>89</v>
      </c>
      <c r="AC215" s="21">
        <v>11.75</v>
      </c>
      <c r="AD215" s="21">
        <v>8.25</v>
      </c>
      <c r="AE215" s="21">
        <v>3.5</v>
      </c>
    </row>
    <row r="216" spans="1:31" x14ac:dyDescent="0.2">
      <c r="A216" s="25">
        <v>4569000</v>
      </c>
      <c r="B216" s="17" t="s">
        <v>21</v>
      </c>
      <c r="C216" s="12" t="s">
        <v>22</v>
      </c>
      <c r="D216" s="14" t="s">
        <v>107</v>
      </c>
      <c r="E216" s="12" t="s">
        <v>136</v>
      </c>
      <c r="F216" s="12" t="s">
        <v>52</v>
      </c>
      <c r="G216" s="110">
        <v>2</v>
      </c>
      <c r="H216" s="13" t="s">
        <v>17</v>
      </c>
      <c r="I216" s="16"/>
      <c r="J216" s="116">
        <v>160</v>
      </c>
      <c r="K216" s="18" t="s">
        <v>18</v>
      </c>
      <c r="L216" s="19">
        <v>4011097772592</v>
      </c>
      <c r="M216" s="39">
        <v>1</v>
      </c>
      <c r="N216" s="123" t="s">
        <v>1005</v>
      </c>
      <c r="O216" s="123" t="s">
        <v>997</v>
      </c>
      <c r="P216" s="123" t="s">
        <v>1302</v>
      </c>
      <c r="Q216" s="123" t="s">
        <v>1558</v>
      </c>
      <c r="R216" s="123"/>
      <c r="S216" s="123"/>
      <c r="T216" s="123"/>
      <c r="U216" s="123"/>
      <c r="V216" s="21">
        <v>0.75</v>
      </c>
      <c r="W216" s="21">
        <v>0.75</v>
      </c>
      <c r="X216" s="21">
        <v>1.65</v>
      </c>
      <c r="Y216" s="21">
        <v>1.65</v>
      </c>
      <c r="Z216" s="39">
        <v>336</v>
      </c>
      <c r="AA216" s="39">
        <v>206</v>
      </c>
      <c r="AB216" s="39">
        <v>127</v>
      </c>
      <c r="AC216" s="39">
        <v>13.1</v>
      </c>
      <c r="AD216" s="39">
        <v>8.0299999999999994</v>
      </c>
      <c r="AE216" s="39">
        <v>4.95</v>
      </c>
    </row>
    <row r="217" spans="1:31" x14ac:dyDescent="0.2">
      <c r="A217" s="25">
        <v>4580000</v>
      </c>
      <c r="B217" s="17" t="s">
        <v>21</v>
      </c>
      <c r="C217" s="17" t="s">
        <v>22</v>
      </c>
      <c r="D217" s="14"/>
      <c r="E217" s="12" t="s">
        <v>137</v>
      </c>
      <c r="F217" s="12" t="s">
        <v>123</v>
      </c>
      <c r="G217" s="15"/>
      <c r="H217" s="13" t="s">
        <v>17</v>
      </c>
      <c r="I217" s="16"/>
      <c r="J217" s="116">
        <v>37</v>
      </c>
      <c r="K217" s="18" t="s">
        <v>18</v>
      </c>
      <c r="L217" s="19">
        <v>4011097811055</v>
      </c>
      <c r="M217" s="20">
        <v>1</v>
      </c>
      <c r="N217" s="123" t="s">
        <v>1006</v>
      </c>
      <c r="O217" s="123"/>
      <c r="P217" s="123"/>
      <c r="Q217" s="123"/>
      <c r="R217" s="123"/>
      <c r="S217" s="123"/>
      <c r="T217" s="123"/>
      <c r="U217" s="123"/>
      <c r="V217" s="21">
        <v>0.6</v>
      </c>
      <c r="W217" s="21">
        <v>0.09</v>
      </c>
      <c r="X217" s="21">
        <v>1.32</v>
      </c>
      <c r="Y217" s="21">
        <v>0.2</v>
      </c>
      <c r="Z217" s="22">
        <v>220</v>
      </c>
      <c r="AA217" s="22">
        <v>120</v>
      </c>
      <c r="AB217" s="22">
        <v>52</v>
      </c>
      <c r="AC217" s="21">
        <v>8.66</v>
      </c>
      <c r="AD217" s="21">
        <v>4.72</v>
      </c>
      <c r="AE217" s="21">
        <v>2.0499999999999998</v>
      </c>
    </row>
    <row r="218" spans="1:31" x14ac:dyDescent="0.2">
      <c r="A218" s="25">
        <v>4580820</v>
      </c>
      <c r="B218" s="17" t="s">
        <v>21</v>
      </c>
      <c r="C218" s="17" t="s">
        <v>36</v>
      </c>
      <c r="D218" s="14"/>
      <c r="E218" s="12" t="s">
        <v>137</v>
      </c>
      <c r="F218" s="12" t="s">
        <v>123</v>
      </c>
      <c r="G218" s="15"/>
      <c r="H218" s="13" t="s">
        <v>17</v>
      </c>
      <c r="I218" s="16"/>
      <c r="J218" s="116">
        <v>45</v>
      </c>
      <c r="K218" s="18" t="s">
        <v>18</v>
      </c>
      <c r="L218" s="19">
        <v>4011097811062</v>
      </c>
      <c r="M218" s="20">
        <v>1</v>
      </c>
      <c r="N218" s="123" t="s">
        <v>1006</v>
      </c>
      <c r="O218" s="123"/>
      <c r="P218" s="123"/>
      <c r="Q218" s="123"/>
      <c r="R218" s="123"/>
      <c r="S218" s="123"/>
      <c r="T218" s="123"/>
      <c r="U218" s="123"/>
      <c r="V218" s="21">
        <v>0.6</v>
      </c>
      <c r="W218" s="21">
        <v>0.09</v>
      </c>
      <c r="X218" s="21">
        <v>1.32</v>
      </c>
      <c r="Y218" s="21">
        <v>0.2</v>
      </c>
      <c r="Z218" s="22">
        <v>220</v>
      </c>
      <c r="AA218" s="22">
        <v>120</v>
      </c>
      <c r="AB218" s="22">
        <v>52</v>
      </c>
      <c r="AC218" s="21">
        <v>8.66</v>
      </c>
      <c r="AD218" s="21">
        <v>4.72</v>
      </c>
      <c r="AE218" s="21">
        <v>2.0499999999999998</v>
      </c>
    </row>
    <row r="219" spans="1:31" x14ac:dyDescent="0.2">
      <c r="A219" s="25">
        <v>4580830</v>
      </c>
      <c r="B219" s="17" t="s">
        <v>21</v>
      </c>
      <c r="C219" s="17" t="s">
        <v>37</v>
      </c>
      <c r="D219" s="14"/>
      <c r="E219" s="12" t="s">
        <v>137</v>
      </c>
      <c r="F219" s="12" t="s">
        <v>123</v>
      </c>
      <c r="G219" s="15"/>
      <c r="H219" s="13" t="s">
        <v>17</v>
      </c>
      <c r="I219" s="16"/>
      <c r="J219" s="116">
        <v>42</v>
      </c>
      <c r="K219" s="18" t="s">
        <v>18</v>
      </c>
      <c r="L219" s="19">
        <v>4011097811079</v>
      </c>
      <c r="M219" s="20">
        <v>1</v>
      </c>
      <c r="N219" s="123" t="s">
        <v>1006</v>
      </c>
      <c r="O219" s="123"/>
      <c r="P219" s="123"/>
      <c r="Q219" s="123"/>
      <c r="R219" s="123"/>
      <c r="S219" s="123"/>
      <c r="T219" s="123"/>
      <c r="U219" s="123"/>
      <c r="V219" s="21">
        <v>0.6</v>
      </c>
      <c r="W219" s="21">
        <v>0.09</v>
      </c>
      <c r="X219" s="21">
        <v>1.32</v>
      </c>
      <c r="Y219" s="21">
        <v>0.2</v>
      </c>
      <c r="Z219" s="22">
        <v>220</v>
      </c>
      <c r="AA219" s="22">
        <v>120</v>
      </c>
      <c r="AB219" s="22">
        <v>52</v>
      </c>
      <c r="AC219" s="21">
        <v>8.66</v>
      </c>
      <c r="AD219" s="21">
        <v>4.72</v>
      </c>
      <c r="AE219" s="21">
        <v>2.0499999999999998</v>
      </c>
    </row>
    <row r="220" spans="1:31" x14ac:dyDescent="0.2">
      <c r="A220" s="25">
        <v>4580920</v>
      </c>
      <c r="B220" s="17" t="s">
        <v>21</v>
      </c>
      <c r="C220" s="17" t="s">
        <v>38</v>
      </c>
      <c r="D220" s="14"/>
      <c r="E220" s="12" t="s">
        <v>137</v>
      </c>
      <c r="F220" s="12" t="s">
        <v>123</v>
      </c>
      <c r="G220" s="15"/>
      <c r="H220" s="13" t="s">
        <v>17</v>
      </c>
      <c r="I220" s="16"/>
      <c r="J220" s="116">
        <v>45</v>
      </c>
      <c r="K220" s="18" t="s">
        <v>18</v>
      </c>
      <c r="L220" s="19">
        <v>4011097811086</v>
      </c>
      <c r="M220" s="20">
        <v>1</v>
      </c>
      <c r="N220" s="123" t="s">
        <v>1006</v>
      </c>
      <c r="O220" s="123"/>
      <c r="P220" s="123"/>
      <c r="Q220" s="123"/>
      <c r="R220" s="123"/>
      <c r="S220" s="123"/>
      <c r="T220" s="123"/>
      <c r="U220" s="123"/>
      <c r="V220" s="21">
        <v>0.6</v>
      </c>
      <c r="W220" s="21">
        <v>0.09</v>
      </c>
      <c r="X220" s="21">
        <v>1.32</v>
      </c>
      <c r="Y220" s="21">
        <v>0.2</v>
      </c>
      <c r="Z220" s="22">
        <v>220</v>
      </c>
      <c r="AA220" s="22">
        <v>120</v>
      </c>
      <c r="AB220" s="22">
        <v>52</v>
      </c>
      <c r="AC220" s="21">
        <v>8.66</v>
      </c>
      <c r="AD220" s="21">
        <v>4.72</v>
      </c>
      <c r="AE220" s="21">
        <v>2.0499999999999998</v>
      </c>
    </row>
    <row r="221" spans="1:31" x14ac:dyDescent="0.2">
      <c r="A221" s="37">
        <v>4610400</v>
      </c>
      <c r="B221" s="17" t="s">
        <v>21</v>
      </c>
      <c r="C221" s="35" t="s">
        <v>106</v>
      </c>
      <c r="D221" s="14" t="s">
        <v>120</v>
      </c>
      <c r="E221" s="12" t="s">
        <v>138</v>
      </c>
      <c r="F221" s="12" t="s">
        <v>126</v>
      </c>
      <c r="G221" s="15">
        <v>2</v>
      </c>
      <c r="H221" s="13" t="s">
        <v>49</v>
      </c>
      <c r="I221" s="16"/>
      <c r="J221" s="116">
        <v>1941</v>
      </c>
      <c r="K221" s="18">
        <f>J221*0.65</f>
        <v>1261.6500000000001</v>
      </c>
      <c r="L221" s="19">
        <v>4011097791401</v>
      </c>
      <c r="M221" s="20">
        <v>1</v>
      </c>
      <c r="N221" s="123" t="s">
        <v>999</v>
      </c>
      <c r="O221" s="123" t="s">
        <v>1002</v>
      </c>
      <c r="P221" s="123" t="s">
        <v>1307</v>
      </c>
      <c r="Q221" s="123" t="s">
        <v>1562</v>
      </c>
      <c r="R221" s="123" t="s">
        <v>1078</v>
      </c>
      <c r="S221" s="123"/>
      <c r="T221" s="123"/>
      <c r="U221" s="123"/>
      <c r="V221" s="39">
        <v>12.34</v>
      </c>
      <c r="W221" s="39">
        <v>9.375</v>
      </c>
      <c r="X221" s="39">
        <v>27.15</v>
      </c>
      <c r="Y221" s="39">
        <v>20.63</v>
      </c>
      <c r="Z221" s="22">
        <v>318</v>
      </c>
      <c r="AA221" s="22">
        <v>112</v>
      </c>
      <c r="AB221" s="22">
        <v>40</v>
      </c>
      <c r="AC221" s="21">
        <v>12.52</v>
      </c>
      <c r="AD221" s="21">
        <v>4.41</v>
      </c>
      <c r="AE221" s="21">
        <v>1.59</v>
      </c>
    </row>
    <row r="222" spans="1:31" x14ac:dyDescent="0.2">
      <c r="A222" s="25">
        <v>4694000</v>
      </c>
      <c r="B222" s="17" t="s">
        <v>76</v>
      </c>
      <c r="C222" s="17" t="s">
        <v>22</v>
      </c>
      <c r="D222" s="14" t="s">
        <v>139</v>
      </c>
      <c r="E222" s="12" t="s">
        <v>140</v>
      </c>
      <c r="F222" s="12" t="s">
        <v>41</v>
      </c>
      <c r="G222" s="15">
        <v>2</v>
      </c>
      <c r="H222" s="13" t="s">
        <v>49</v>
      </c>
      <c r="I222" s="16"/>
      <c r="J222" s="116">
        <v>288</v>
      </c>
      <c r="K222" s="36">
        <f t="shared" ref="K222:K227" si="3">J222*0.72</f>
        <v>207.35999999999999</v>
      </c>
      <c r="L222" s="19">
        <v>4059625006818</v>
      </c>
      <c r="M222" s="20">
        <v>1</v>
      </c>
      <c r="N222" s="123" t="s">
        <v>1007</v>
      </c>
      <c r="O222" s="123" t="s">
        <v>1309</v>
      </c>
      <c r="P222" s="123" t="s">
        <v>1558</v>
      </c>
      <c r="Q222" s="123"/>
      <c r="R222" s="123"/>
      <c r="S222" s="123"/>
      <c r="T222" s="123"/>
      <c r="U222" s="123"/>
      <c r="V222" s="21">
        <v>0.63</v>
      </c>
      <c r="W222" s="21">
        <v>0.47499999999999998</v>
      </c>
      <c r="X222" s="21">
        <v>1.39</v>
      </c>
      <c r="Y222" s="21">
        <v>1.05</v>
      </c>
      <c r="Z222" s="22">
        <v>280</v>
      </c>
      <c r="AA222" s="22">
        <v>155</v>
      </c>
      <c r="AB222" s="22">
        <v>80</v>
      </c>
      <c r="AC222" s="21">
        <v>11.02</v>
      </c>
      <c r="AD222" s="21">
        <v>6.1</v>
      </c>
      <c r="AE222" s="21">
        <v>3.15</v>
      </c>
    </row>
    <row r="223" spans="1:31" x14ac:dyDescent="0.2">
      <c r="A223" s="25">
        <v>4694820</v>
      </c>
      <c r="B223" s="17" t="s">
        <v>76</v>
      </c>
      <c r="C223" s="17" t="s">
        <v>36</v>
      </c>
      <c r="D223" s="14" t="s">
        <v>139</v>
      </c>
      <c r="E223" s="12" t="s">
        <v>140</v>
      </c>
      <c r="F223" s="12" t="s">
        <v>41</v>
      </c>
      <c r="G223" s="15">
        <v>2</v>
      </c>
      <c r="H223" s="13" t="s">
        <v>49</v>
      </c>
      <c r="I223" s="16"/>
      <c r="J223" s="116">
        <v>409</v>
      </c>
      <c r="K223" s="36">
        <f t="shared" si="3"/>
        <v>294.47999999999996</v>
      </c>
      <c r="L223" s="19">
        <v>4059625006825</v>
      </c>
      <c r="M223" s="20">
        <v>1</v>
      </c>
      <c r="N223" s="123" t="s">
        <v>1007</v>
      </c>
      <c r="O223" s="123" t="s">
        <v>1309</v>
      </c>
      <c r="P223" s="123" t="s">
        <v>1558</v>
      </c>
      <c r="Q223" s="123"/>
      <c r="R223" s="123"/>
      <c r="S223" s="123"/>
      <c r="T223" s="123"/>
      <c r="U223" s="123"/>
      <c r="V223" s="21">
        <v>0.63</v>
      </c>
      <c r="W223" s="21">
        <v>0.47499999999999998</v>
      </c>
      <c r="X223" s="21">
        <v>1.39</v>
      </c>
      <c r="Y223" s="21">
        <v>1.05</v>
      </c>
      <c r="Z223" s="22">
        <v>280</v>
      </c>
      <c r="AA223" s="22">
        <v>155</v>
      </c>
      <c r="AB223" s="22">
        <v>80</v>
      </c>
      <c r="AC223" s="21">
        <v>11.02</v>
      </c>
      <c r="AD223" s="21">
        <v>6.1</v>
      </c>
      <c r="AE223" s="21">
        <v>3.15</v>
      </c>
    </row>
    <row r="224" spans="1:31" x14ac:dyDescent="0.2">
      <c r="A224" s="25">
        <v>4694830</v>
      </c>
      <c r="B224" s="17" t="s">
        <v>76</v>
      </c>
      <c r="C224" s="17" t="s">
        <v>37</v>
      </c>
      <c r="D224" s="14" t="s">
        <v>139</v>
      </c>
      <c r="E224" s="12" t="s">
        <v>140</v>
      </c>
      <c r="F224" s="12" t="s">
        <v>41</v>
      </c>
      <c r="G224" s="15">
        <v>2</v>
      </c>
      <c r="H224" s="13" t="s">
        <v>49</v>
      </c>
      <c r="I224" s="16"/>
      <c r="J224" s="116">
        <v>343</v>
      </c>
      <c r="K224" s="36">
        <f t="shared" si="3"/>
        <v>246.95999999999998</v>
      </c>
      <c r="L224" s="19">
        <v>4059625006832</v>
      </c>
      <c r="M224" s="20">
        <v>1</v>
      </c>
      <c r="N224" s="123" t="s">
        <v>1007</v>
      </c>
      <c r="O224" s="123" t="s">
        <v>1309</v>
      </c>
      <c r="P224" s="123" t="s">
        <v>1558</v>
      </c>
      <c r="Q224" s="123"/>
      <c r="R224" s="123"/>
      <c r="S224" s="123"/>
      <c r="T224" s="123"/>
      <c r="U224" s="123"/>
      <c r="V224" s="21">
        <v>0.63</v>
      </c>
      <c r="W224" s="21">
        <v>0.47499999999999998</v>
      </c>
      <c r="X224" s="21">
        <v>1.39</v>
      </c>
      <c r="Y224" s="21">
        <v>1.05</v>
      </c>
      <c r="Z224" s="22">
        <v>280</v>
      </c>
      <c r="AA224" s="22">
        <v>155</v>
      </c>
      <c r="AB224" s="22">
        <v>80</v>
      </c>
      <c r="AC224" s="21">
        <v>11.02</v>
      </c>
      <c r="AD224" s="21">
        <v>6.1</v>
      </c>
      <c r="AE224" s="21">
        <v>3.15</v>
      </c>
    </row>
    <row r="225" spans="1:31" x14ac:dyDescent="0.2">
      <c r="A225" s="25">
        <v>4695000</v>
      </c>
      <c r="B225" s="17" t="s">
        <v>76</v>
      </c>
      <c r="C225" s="17" t="s">
        <v>22</v>
      </c>
      <c r="D225" s="14" t="s">
        <v>139</v>
      </c>
      <c r="E225" s="12" t="s">
        <v>141</v>
      </c>
      <c r="F225" s="12" t="s">
        <v>41</v>
      </c>
      <c r="G225" s="15">
        <v>1.8</v>
      </c>
      <c r="H225" s="13" t="s">
        <v>49</v>
      </c>
      <c r="I225" s="16"/>
      <c r="J225" s="116">
        <v>288</v>
      </c>
      <c r="K225" s="36">
        <f t="shared" si="3"/>
        <v>207.35999999999999</v>
      </c>
      <c r="L225" s="19">
        <v>4059625095461</v>
      </c>
      <c r="M225" s="20">
        <v>1</v>
      </c>
      <c r="N225" s="123" t="s">
        <v>1007</v>
      </c>
      <c r="O225" s="123" t="s">
        <v>1309</v>
      </c>
      <c r="P225" s="123" t="s">
        <v>1392</v>
      </c>
      <c r="Q225" s="123"/>
      <c r="R225" s="123"/>
      <c r="S225" s="123"/>
      <c r="T225" s="123"/>
      <c r="U225" s="123"/>
      <c r="V225" s="21">
        <v>0.63</v>
      </c>
      <c r="W225" s="21">
        <v>0.47499999999999998</v>
      </c>
      <c r="X225" s="21">
        <v>1.39</v>
      </c>
      <c r="Y225" s="21">
        <v>1.05</v>
      </c>
      <c r="Z225" s="22">
        <v>280</v>
      </c>
      <c r="AA225" s="22">
        <v>155</v>
      </c>
      <c r="AB225" s="22">
        <v>80</v>
      </c>
      <c r="AC225" s="21">
        <v>11.02</v>
      </c>
      <c r="AD225" s="21">
        <v>6.1</v>
      </c>
      <c r="AE225" s="21">
        <v>3.15</v>
      </c>
    </row>
    <row r="226" spans="1:31" x14ac:dyDescent="0.2">
      <c r="A226" s="25">
        <v>4695820</v>
      </c>
      <c r="B226" s="17" t="s">
        <v>76</v>
      </c>
      <c r="C226" s="17" t="s">
        <v>36</v>
      </c>
      <c r="D226" s="14" t="s">
        <v>139</v>
      </c>
      <c r="E226" s="12" t="s">
        <v>141</v>
      </c>
      <c r="F226" s="12" t="s">
        <v>41</v>
      </c>
      <c r="G226" s="15">
        <v>1.8</v>
      </c>
      <c r="H226" s="13" t="s">
        <v>49</v>
      </c>
      <c r="I226" s="16"/>
      <c r="J226" s="116">
        <v>409</v>
      </c>
      <c r="K226" s="36">
        <f t="shared" si="3"/>
        <v>294.47999999999996</v>
      </c>
      <c r="L226" s="19">
        <v>4059625095478</v>
      </c>
      <c r="M226" s="20">
        <v>1</v>
      </c>
      <c r="N226" s="123" t="s">
        <v>1007</v>
      </c>
      <c r="O226" s="123" t="s">
        <v>1309</v>
      </c>
      <c r="P226" s="123" t="s">
        <v>1392</v>
      </c>
      <c r="Q226" s="123"/>
      <c r="R226" s="123"/>
      <c r="S226" s="123"/>
      <c r="T226" s="123"/>
      <c r="U226" s="123"/>
      <c r="V226" s="21">
        <v>0.63</v>
      </c>
      <c r="W226" s="21">
        <v>0.47499999999999998</v>
      </c>
      <c r="X226" s="21">
        <v>1.39</v>
      </c>
      <c r="Y226" s="21">
        <v>1.05</v>
      </c>
      <c r="Z226" s="22">
        <v>280</v>
      </c>
      <c r="AA226" s="22">
        <v>155</v>
      </c>
      <c r="AB226" s="22">
        <v>80</v>
      </c>
      <c r="AC226" s="21">
        <v>11.02</v>
      </c>
      <c r="AD226" s="21">
        <v>6.1</v>
      </c>
      <c r="AE226" s="21">
        <v>3.15</v>
      </c>
    </row>
    <row r="227" spans="1:31" x14ac:dyDescent="0.2">
      <c r="A227" s="25">
        <v>4695830</v>
      </c>
      <c r="B227" s="17" t="s">
        <v>76</v>
      </c>
      <c r="C227" s="17" t="s">
        <v>37</v>
      </c>
      <c r="D227" s="14" t="s">
        <v>139</v>
      </c>
      <c r="E227" s="12" t="s">
        <v>141</v>
      </c>
      <c r="F227" s="12" t="s">
        <v>41</v>
      </c>
      <c r="G227" s="15">
        <v>1.8</v>
      </c>
      <c r="H227" s="13" t="s">
        <v>49</v>
      </c>
      <c r="I227" s="16"/>
      <c r="J227" s="116">
        <v>343</v>
      </c>
      <c r="K227" s="36">
        <f t="shared" si="3"/>
        <v>246.95999999999998</v>
      </c>
      <c r="L227" s="19">
        <v>4059625095485</v>
      </c>
      <c r="M227" s="20">
        <v>1</v>
      </c>
      <c r="N227" s="123" t="s">
        <v>1007</v>
      </c>
      <c r="O227" s="123" t="s">
        <v>1309</v>
      </c>
      <c r="P227" s="123" t="s">
        <v>1392</v>
      </c>
      <c r="Q227" s="123"/>
      <c r="R227" s="123"/>
      <c r="S227" s="123"/>
      <c r="T227" s="123"/>
      <c r="U227" s="123"/>
      <c r="V227" s="21">
        <v>0.63</v>
      </c>
      <c r="W227" s="21">
        <v>0.47499999999999998</v>
      </c>
      <c r="X227" s="21">
        <v>1.39</v>
      </c>
      <c r="Y227" s="21">
        <v>1.05</v>
      </c>
      <c r="Z227" s="22">
        <v>280</v>
      </c>
      <c r="AA227" s="22">
        <v>155</v>
      </c>
      <c r="AB227" s="22">
        <v>80</v>
      </c>
      <c r="AC227" s="21">
        <v>11.02</v>
      </c>
      <c r="AD227" s="21">
        <v>6.1</v>
      </c>
      <c r="AE227" s="21">
        <v>3.15</v>
      </c>
    </row>
    <row r="228" spans="1:31" x14ac:dyDescent="0.2">
      <c r="A228" s="46">
        <v>4718000</v>
      </c>
      <c r="B228" s="17" t="s">
        <v>21</v>
      </c>
      <c r="C228" s="47" t="s">
        <v>22</v>
      </c>
      <c r="D228" s="14" t="s">
        <v>50</v>
      </c>
      <c r="E228" s="12" t="s">
        <v>142</v>
      </c>
      <c r="F228" s="12" t="s">
        <v>34</v>
      </c>
      <c r="G228" s="15">
        <v>2</v>
      </c>
      <c r="H228" s="13" t="s">
        <v>49</v>
      </c>
      <c r="I228" s="16"/>
      <c r="J228" s="116">
        <v>495</v>
      </c>
      <c r="K228" s="18">
        <f t="shared" ref="K228:K243" si="4">J228*0.65</f>
        <v>321.75</v>
      </c>
      <c r="L228" s="19">
        <v>4011097947495</v>
      </c>
      <c r="M228" s="20">
        <v>1</v>
      </c>
      <c r="N228" s="123" t="s">
        <v>1008</v>
      </c>
      <c r="O228" s="123" t="s">
        <v>1309</v>
      </c>
      <c r="P228" s="123" t="s">
        <v>1558</v>
      </c>
      <c r="Q228" s="123" t="s">
        <v>1749</v>
      </c>
      <c r="R228" s="123"/>
      <c r="S228" s="123"/>
      <c r="T228" s="123"/>
      <c r="U228" s="123"/>
      <c r="V228" s="21">
        <v>1.85</v>
      </c>
      <c r="W228" s="21">
        <v>1.84</v>
      </c>
      <c r="X228" s="21">
        <v>4.08</v>
      </c>
      <c r="Y228" s="21">
        <v>4.0599999999999996</v>
      </c>
      <c r="Z228" s="22">
        <v>292</v>
      </c>
      <c r="AA228" s="22">
        <v>267</v>
      </c>
      <c r="AB228" s="22">
        <v>89</v>
      </c>
      <c r="AC228" s="21">
        <v>11.5</v>
      </c>
      <c r="AD228" s="21">
        <v>10.51</v>
      </c>
      <c r="AE228" s="21">
        <v>3.5</v>
      </c>
    </row>
    <row r="229" spans="1:31" x14ac:dyDescent="0.2">
      <c r="A229" s="46">
        <v>4718820</v>
      </c>
      <c r="B229" s="17" t="s">
        <v>21</v>
      </c>
      <c r="C229" s="47" t="s">
        <v>36</v>
      </c>
      <c r="D229" s="14" t="s">
        <v>50</v>
      </c>
      <c r="E229" s="12" t="s">
        <v>142</v>
      </c>
      <c r="F229" s="12" t="s">
        <v>34</v>
      </c>
      <c r="G229" s="15">
        <v>2</v>
      </c>
      <c r="H229" s="13" t="s">
        <v>49</v>
      </c>
      <c r="I229" s="16"/>
      <c r="J229" s="116">
        <v>700</v>
      </c>
      <c r="K229" s="18">
        <f t="shared" si="4"/>
        <v>455</v>
      </c>
      <c r="L229" s="19">
        <v>4011097947709</v>
      </c>
      <c r="M229" s="20">
        <v>1</v>
      </c>
      <c r="N229" s="123" t="s">
        <v>1008</v>
      </c>
      <c r="O229" s="123" t="s">
        <v>1309</v>
      </c>
      <c r="P229" s="123" t="s">
        <v>1558</v>
      </c>
      <c r="Q229" s="123" t="s">
        <v>1749</v>
      </c>
      <c r="R229" s="123"/>
      <c r="S229" s="123"/>
      <c r="T229" s="123"/>
      <c r="U229" s="123"/>
      <c r="V229" s="21">
        <v>1.85</v>
      </c>
      <c r="W229" s="21">
        <v>1.84</v>
      </c>
      <c r="X229" s="21">
        <v>4.08</v>
      </c>
      <c r="Y229" s="21">
        <v>4.0599999999999996</v>
      </c>
      <c r="Z229" s="22">
        <v>292</v>
      </c>
      <c r="AA229" s="22">
        <v>267</v>
      </c>
      <c r="AB229" s="22">
        <v>89</v>
      </c>
      <c r="AC229" s="21">
        <v>11.5</v>
      </c>
      <c r="AD229" s="21">
        <v>10.51</v>
      </c>
      <c r="AE229" s="21">
        <v>3.5</v>
      </c>
    </row>
    <row r="230" spans="1:31" x14ac:dyDescent="0.2">
      <c r="A230" s="46">
        <v>4719000</v>
      </c>
      <c r="B230" s="17" t="s">
        <v>21</v>
      </c>
      <c r="C230" s="47" t="s">
        <v>22</v>
      </c>
      <c r="D230" s="14" t="s">
        <v>114</v>
      </c>
      <c r="E230" s="12" t="s">
        <v>143</v>
      </c>
      <c r="F230" s="12" t="s">
        <v>34</v>
      </c>
      <c r="G230" s="15">
        <v>2</v>
      </c>
      <c r="H230" s="13" t="s">
        <v>49</v>
      </c>
      <c r="I230" s="16"/>
      <c r="J230" s="116">
        <v>544</v>
      </c>
      <c r="K230" s="18">
        <f t="shared" si="4"/>
        <v>353.6</v>
      </c>
      <c r="L230" s="19">
        <v>4011097956855</v>
      </c>
      <c r="M230" s="20">
        <v>1</v>
      </c>
      <c r="N230" s="123" t="s">
        <v>997</v>
      </c>
      <c r="O230" s="123" t="s">
        <v>985</v>
      </c>
      <c r="P230" s="123" t="s">
        <v>1306</v>
      </c>
      <c r="Q230" s="123" t="s">
        <v>1558</v>
      </c>
      <c r="R230" s="123" t="s">
        <v>1749</v>
      </c>
      <c r="S230" s="123" t="s">
        <v>1812</v>
      </c>
      <c r="T230" s="123"/>
      <c r="U230" s="123"/>
      <c r="V230" s="21">
        <v>2.0499999999999998</v>
      </c>
      <c r="W230" s="21">
        <v>1.4350000000000001</v>
      </c>
      <c r="X230" s="21">
        <v>4.5199999999999996</v>
      </c>
      <c r="Y230" s="21">
        <v>3.16</v>
      </c>
      <c r="Z230" s="22">
        <v>370</v>
      </c>
      <c r="AA230" s="22">
        <v>370</v>
      </c>
      <c r="AB230" s="22">
        <v>15</v>
      </c>
      <c r="AC230" s="21">
        <v>14.57</v>
      </c>
      <c r="AD230" s="21">
        <v>14.57</v>
      </c>
      <c r="AE230" s="21">
        <v>0.59</v>
      </c>
    </row>
    <row r="231" spans="1:31" x14ac:dyDescent="0.2">
      <c r="A231" s="46">
        <v>4719400</v>
      </c>
      <c r="B231" s="17" t="s">
        <v>21</v>
      </c>
      <c r="C231" s="13" t="s">
        <v>106</v>
      </c>
      <c r="D231" s="14" t="s">
        <v>114</v>
      </c>
      <c r="E231" s="12" t="s">
        <v>143</v>
      </c>
      <c r="F231" s="12" t="s">
        <v>34</v>
      </c>
      <c r="G231" s="15">
        <v>2</v>
      </c>
      <c r="H231" s="13" t="s">
        <v>49</v>
      </c>
      <c r="I231" s="16"/>
      <c r="J231" s="116">
        <v>544</v>
      </c>
      <c r="K231" s="18">
        <f t="shared" si="4"/>
        <v>353.6</v>
      </c>
      <c r="L231" s="19">
        <v>4011097956824</v>
      </c>
      <c r="M231" s="20">
        <v>1</v>
      </c>
      <c r="N231" s="123" t="s">
        <v>997</v>
      </c>
      <c r="O231" s="123" t="s">
        <v>985</v>
      </c>
      <c r="P231" s="123" t="s">
        <v>1306</v>
      </c>
      <c r="Q231" s="123" t="s">
        <v>1558</v>
      </c>
      <c r="R231" s="123" t="s">
        <v>1749</v>
      </c>
      <c r="S231" s="123" t="s">
        <v>1812</v>
      </c>
      <c r="T231" s="123"/>
      <c r="U231" s="123"/>
      <c r="V231" s="21">
        <v>2.0499999999999998</v>
      </c>
      <c r="W231" s="21">
        <v>1.4350000000000001</v>
      </c>
      <c r="X231" s="21">
        <v>4.5199999999999996</v>
      </c>
      <c r="Y231" s="21">
        <v>3.16</v>
      </c>
      <c r="Z231" s="22">
        <v>370</v>
      </c>
      <c r="AA231" s="22">
        <v>370</v>
      </c>
      <c r="AB231" s="22">
        <v>15</v>
      </c>
      <c r="AC231" s="21">
        <v>14.57</v>
      </c>
      <c r="AD231" s="21">
        <v>14.57</v>
      </c>
      <c r="AE231" s="21">
        <v>0.59</v>
      </c>
    </row>
    <row r="232" spans="1:31" x14ac:dyDescent="0.2">
      <c r="A232" s="46">
        <v>4719820</v>
      </c>
      <c r="B232" s="17" t="s">
        <v>21</v>
      </c>
      <c r="C232" s="47" t="s">
        <v>36</v>
      </c>
      <c r="D232" s="14" t="s">
        <v>114</v>
      </c>
      <c r="E232" s="12" t="s">
        <v>143</v>
      </c>
      <c r="F232" s="12" t="s">
        <v>34</v>
      </c>
      <c r="G232" s="15">
        <v>2</v>
      </c>
      <c r="H232" s="13" t="s">
        <v>49</v>
      </c>
      <c r="I232" s="16"/>
      <c r="J232" s="116">
        <v>700</v>
      </c>
      <c r="K232" s="18">
        <f t="shared" si="4"/>
        <v>455</v>
      </c>
      <c r="L232" s="19">
        <v>4011097956817</v>
      </c>
      <c r="M232" s="20">
        <v>1</v>
      </c>
      <c r="N232" s="123" t="s">
        <v>997</v>
      </c>
      <c r="O232" s="123" t="s">
        <v>985</v>
      </c>
      <c r="P232" s="123" t="s">
        <v>1306</v>
      </c>
      <c r="Q232" s="123" t="s">
        <v>1558</v>
      </c>
      <c r="R232" s="123" t="s">
        <v>1749</v>
      </c>
      <c r="S232" s="123" t="s">
        <v>1812</v>
      </c>
      <c r="T232" s="123"/>
      <c r="U232" s="123"/>
      <c r="V232" s="21">
        <v>2.0499999999999998</v>
      </c>
      <c r="W232" s="21">
        <v>1.4350000000000001</v>
      </c>
      <c r="X232" s="21">
        <v>4.5199999999999996</v>
      </c>
      <c r="Y232" s="21">
        <v>3.16</v>
      </c>
      <c r="Z232" s="22">
        <v>370</v>
      </c>
      <c r="AA232" s="22">
        <v>370</v>
      </c>
      <c r="AB232" s="22">
        <v>15</v>
      </c>
      <c r="AC232" s="21">
        <v>14.57</v>
      </c>
      <c r="AD232" s="21">
        <v>14.57</v>
      </c>
      <c r="AE232" s="21">
        <v>0.59</v>
      </c>
    </row>
    <row r="233" spans="1:31" x14ac:dyDescent="0.2">
      <c r="A233" s="46">
        <v>4720000</v>
      </c>
      <c r="B233" s="17" t="s">
        <v>21</v>
      </c>
      <c r="C233" s="47" t="s">
        <v>22</v>
      </c>
      <c r="D233" s="14" t="s">
        <v>114</v>
      </c>
      <c r="E233" s="12" t="s">
        <v>144</v>
      </c>
      <c r="F233" s="12" t="s">
        <v>34</v>
      </c>
      <c r="G233" s="17">
        <v>1.8</v>
      </c>
      <c r="H233" s="13" t="s">
        <v>49</v>
      </c>
      <c r="I233" s="16"/>
      <c r="J233" s="116">
        <v>544</v>
      </c>
      <c r="K233" s="18">
        <f t="shared" si="4"/>
        <v>353.6</v>
      </c>
      <c r="L233" s="19">
        <v>4011097956862</v>
      </c>
      <c r="M233" s="20">
        <v>1</v>
      </c>
      <c r="N233" s="123" t="s">
        <v>985</v>
      </c>
      <c r="O233" s="123" t="s">
        <v>1306</v>
      </c>
      <c r="P233" s="123" t="s">
        <v>1392</v>
      </c>
      <c r="Q233" s="123" t="s">
        <v>997</v>
      </c>
      <c r="R233" s="123" t="s">
        <v>1749</v>
      </c>
      <c r="S233" s="123" t="s">
        <v>1812</v>
      </c>
      <c r="T233" s="123"/>
      <c r="U233" s="123"/>
      <c r="V233" s="21">
        <v>2.0499999999999998</v>
      </c>
      <c r="W233" s="21">
        <v>1.4350000000000001</v>
      </c>
      <c r="X233" s="21">
        <v>4.5199999999999996</v>
      </c>
      <c r="Y233" s="21">
        <v>3.16</v>
      </c>
      <c r="Z233" s="22">
        <v>370</v>
      </c>
      <c r="AA233" s="22">
        <v>370</v>
      </c>
      <c r="AB233" s="22">
        <v>15</v>
      </c>
      <c r="AC233" s="21">
        <v>14.57</v>
      </c>
      <c r="AD233" s="21">
        <v>14.57</v>
      </c>
      <c r="AE233" s="21">
        <v>0.59</v>
      </c>
    </row>
    <row r="234" spans="1:31" x14ac:dyDescent="0.2">
      <c r="A234" s="46">
        <v>4720400</v>
      </c>
      <c r="B234" s="17" t="s">
        <v>21</v>
      </c>
      <c r="C234" s="13" t="s">
        <v>106</v>
      </c>
      <c r="D234" s="14" t="s">
        <v>114</v>
      </c>
      <c r="E234" s="12" t="s">
        <v>144</v>
      </c>
      <c r="F234" s="12" t="s">
        <v>34</v>
      </c>
      <c r="G234" s="17">
        <v>1.8</v>
      </c>
      <c r="H234" s="13" t="s">
        <v>49</v>
      </c>
      <c r="I234" s="16"/>
      <c r="J234" s="116">
        <v>544</v>
      </c>
      <c r="K234" s="18">
        <f t="shared" si="4"/>
        <v>353.6</v>
      </c>
      <c r="L234" s="19">
        <v>4011097956848</v>
      </c>
      <c r="M234" s="20">
        <v>1</v>
      </c>
      <c r="N234" s="123" t="s">
        <v>985</v>
      </c>
      <c r="O234" s="123" t="s">
        <v>1306</v>
      </c>
      <c r="P234" s="123" t="s">
        <v>1392</v>
      </c>
      <c r="Q234" s="123" t="s">
        <v>997</v>
      </c>
      <c r="R234" s="123" t="s">
        <v>1749</v>
      </c>
      <c r="S234" s="123" t="s">
        <v>1812</v>
      </c>
      <c r="T234" s="123"/>
      <c r="U234" s="123"/>
      <c r="V234" s="21">
        <v>2.0499999999999998</v>
      </c>
      <c r="W234" s="21">
        <v>1.4350000000000001</v>
      </c>
      <c r="X234" s="21">
        <v>4.5199999999999996</v>
      </c>
      <c r="Y234" s="21">
        <v>3.16</v>
      </c>
      <c r="Z234" s="22">
        <v>370</v>
      </c>
      <c r="AA234" s="22">
        <v>370</v>
      </c>
      <c r="AB234" s="22">
        <v>15</v>
      </c>
      <c r="AC234" s="21">
        <v>14.57</v>
      </c>
      <c r="AD234" s="21">
        <v>14.57</v>
      </c>
      <c r="AE234" s="21">
        <v>0.59</v>
      </c>
    </row>
    <row r="235" spans="1:31" x14ac:dyDescent="0.2">
      <c r="A235" s="46">
        <v>4720820</v>
      </c>
      <c r="B235" s="17" t="s">
        <v>21</v>
      </c>
      <c r="C235" s="47" t="s">
        <v>36</v>
      </c>
      <c r="D235" s="14" t="s">
        <v>114</v>
      </c>
      <c r="E235" s="12" t="s">
        <v>144</v>
      </c>
      <c r="F235" s="12" t="s">
        <v>34</v>
      </c>
      <c r="G235" s="17">
        <v>1.8</v>
      </c>
      <c r="H235" s="13" t="s">
        <v>49</v>
      </c>
      <c r="I235" s="16"/>
      <c r="J235" s="116">
        <v>700</v>
      </c>
      <c r="K235" s="18">
        <f t="shared" si="4"/>
        <v>455</v>
      </c>
      <c r="L235" s="19">
        <v>4011097956831</v>
      </c>
      <c r="M235" s="20">
        <v>1</v>
      </c>
      <c r="N235" s="123" t="s">
        <v>985</v>
      </c>
      <c r="O235" s="123" t="s">
        <v>1306</v>
      </c>
      <c r="P235" s="123" t="s">
        <v>1392</v>
      </c>
      <c r="Q235" s="123" t="s">
        <v>997</v>
      </c>
      <c r="R235" s="123" t="s">
        <v>1749</v>
      </c>
      <c r="S235" s="123" t="s">
        <v>1812</v>
      </c>
      <c r="T235" s="123"/>
      <c r="U235" s="123"/>
      <c r="V235" s="21">
        <v>2.0499999999999998</v>
      </c>
      <c r="W235" s="21">
        <v>1.4350000000000001</v>
      </c>
      <c r="X235" s="21">
        <v>4.5199999999999996</v>
      </c>
      <c r="Y235" s="21">
        <v>3.16</v>
      </c>
      <c r="Z235" s="22">
        <v>370</v>
      </c>
      <c r="AA235" s="22">
        <v>370</v>
      </c>
      <c r="AB235" s="22">
        <v>15</v>
      </c>
      <c r="AC235" s="21">
        <v>14.57</v>
      </c>
      <c r="AD235" s="21">
        <v>14.57</v>
      </c>
      <c r="AE235" s="21">
        <v>0.59</v>
      </c>
    </row>
    <row r="236" spans="1:31" x14ac:dyDescent="0.2">
      <c r="A236" s="46">
        <v>4721000</v>
      </c>
      <c r="B236" s="17" t="s">
        <v>21</v>
      </c>
      <c r="C236" s="47" t="s">
        <v>22</v>
      </c>
      <c r="D236" s="14" t="s">
        <v>91</v>
      </c>
      <c r="E236" s="12" t="s">
        <v>145</v>
      </c>
      <c r="F236" s="12" t="s">
        <v>34</v>
      </c>
      <c r="G236" s="15">
        <v>2</v>
      </c>
      <c r="H236" s="13" t="s">
        <v>49</v>
      </c>
      <c r="I236" s="16"/>
      <c r="J236" s="116">
        <v>289</v>
      </c>
      <c r="K236" s="18">
        <f t="shared" si="4"/>
        <v>187.85</v>
      </c>
      <c r="L236" s="19">
        <v>4011097947754</v>
      </c>
      <c r="M236" s="20">
        <v>1</v>
      </c>
      <c r="N236" s="123" t="s">
        <v>1009</v>
      </c>
      <c r="O236" s="123" t="s">
        <v>1310</v>
      </c>
      <c r="P236" s="123" t="s">
        <v>1558</v>
      </c>
      <c r="Q236" s="123" t="s">
        <v>1749</v>
      </c>
      <c r="R236" s="123"/>
      <c r="S236" s="123"/>
      <c r="T236" s="123"/>
      <c r="U236" s="123"/>
      <c r="V236" s="21">
        <v>0.6</v>
      </c>
      <c r="W236" s="21">
        <v>0.57999999999999996</v>
      </c>
      <c r="X236" s="21">
        <v>1.32</v>
      </c>
      <c r="Y236" s="21">
        <v>1.28</v>
      </c>
      <c r="Z236" s="22">
        <v>178</v>
      </c>
      <c r="AA236" s="22">
        <v>153</v>
      </c>
      <c r="AB236" s="22">
        <v>95</v>
      </c>
      <c r="AC236" s="21">
        <v>7.01</v>
      </c>
      <c r="AD236" s="21">
        <v>6.02</v>
      </c>
      <c r="AE236" s="21">
        <v>3.74</v>
      </c>
    </row>
    <row r="237" spans="1:31" x14ac:dyDescent="0.2">
      <c r="A237" s="46">
        <v>4721820</v>
      </c>
      <c r="B237" s="17" t="s">
        <v>21</v>
      </c>
      <c r="C237" s="47" t="s">
        <v>36</v>
      </c>
      <c r="D237" s="14" t="s">
        <v>91</v>
      </c>
      <c r="E237" s="12" t="s">
        <v>145</v>
      </c>
      <c r="F237" s="12" t="s">
        <v>34</v>
      </c>
      <c r="G237" s="15">
        <v>2</v>
      </c>
      <c r="H237" s="13" t="s">
        <v>49</v>
      </c>
      <c r="I237" s="16"/>
      <c r="J237" s="116">
        <v>407</v>
      </c>
      <c r="K237" s="18">
        <f t="shared" si="4"/>
        <v>264.55</v>
      </c>
      <c r="L237" s="19">
        <v>4011097947761</v>
      </c>
      <c r="M237" s="20">
        <v>1</v>
      </c>
      <c r="N237" s="123" t="s">
        <v>1009</v>
      </c>
      <c r="O237" s="123" t="s">
        <v>1310</v>
      </c>
      <c r="P237" s="123" t="s">
        <v>1558</v>
      </c>
      <c r="Q237" s="123" t="s">
        <v>1749</v>
      </c>
      <c r="R237" s="123"/>
      <c r="S237" s="123"/>
      <c r="T237" s="123"/>
      <c r="U237" s="123"/>
      <c r="V237" s="21">
        <v>0.6</v>
      </c>
      <c r="W237" s="21">
        <v>0.57999999999999996</v>
      </c>
      <c r="X237" s="21">
        <v>1.32</v>
      </c>
      <c r="Y237" s="21">
        <v>1.28</v>
      </c>
      <c r="Z237" s="22">
        <v>178</v>
      </c>
      <c r="AA237" s="22">
        <v>153</v>
      </c>
      <c r="AB237" s="22">
        <v>95</v>
      </c>
      <c r="AC237" s="21">
        <v>7.01</v>
      </c>
      <c r="AD237" s="21">
        <v>6.02</v>
      </c>
      <c r="AE237" s="21">
        <v>3.74</v>
      </c>
    </row>
    <row r="238" spans="1:31" x14ac:dyDescent="0.2">
      <c r="A238" s="46">
        <v>4721830</v>
      </c>
      <c r="B238" s="17" t="s">
        <v>21</v>
      </c>
      <c r="C238" s="47" t="s">
        <v>37</v>
      </c>
      <c r="D238" s="14" t="s">
        <v>91</v>
      </c>
      <c r="E238" s="12" t="s">
        <v>145</v>
      </c>
      <c r="F238" s="12" t="s">
        <v>34</v>
      </c>
      <c r="G238" s="15">
        <v>2</v>
      </c>
      <c r="H238" s="13" t="s">
        <v>49</v>
      </c>
      <c r="I238" s="16"/>
      <c r="J238" s="116">
        <v>332</v>
      </c>
      <c r="K238" s="18">
        <f t="shared" si="4"/>
        <v>215.8</v>
      </c>
      <c r="L238" s="19">
        <v>4011097947778</v>
      </c>
      <c r="M238" s="20">
        <v>1</v>
      </c>
      <c r="N238" s="123" t="s">
        <v>1009</v>
      </c>
      <c r="O238" s="123" t="s">
        <v>1310</v>
      </c>
      <c r="P238" s="123" t="s">
        <v>1558</v>
      </c>
      <c r="Q238" s="123" t="s">
        <v>1749</v>
      </c>
      <c r="R238" s="123"/>
      <c r="S238" s="123"/>
      <c r="T238" s="123"/>
      <c r="U238" s="123"/>
      <c r="V238" s="21">
        <v>0.6</v>
      </c>
      <c r="W238" s="21">
        <v>0.57999999999999996</v>
      </c>
      <c r="X238" s="21">
        <v>1.32</v>
      </c>
      <c r="Y238" s="21">
        <v>1.28</v>
      </c>
      <c r="Z238" s="22">
        <v>178</v>
      </c>
      <c r="AA238" s="22">
        <v>153</v>
      </c>
      <c r="AB238" s="22">
        <v>95</v>
      </c>
      <c r="AC238" s="21">
        <v>7.01</v>
      </c>
      <c r="AD238" s="21">
        <v>6.02</v>
      </c>
      <c r="AE238" s="21">
        <v>3.74</v>
      </c>
    </row>
    <row r="239" spans="1:31" x14ac:dyDescent="0.2">
      <c r="A239" s="46">
        <v>4721920</v>
      </c>
      <c r="B239" s="17" t="s">
        <v>21</v>
      </c>
      <c r="C239" s="47" t="s">
        <v>38</v>
      </c>
      <c r="D239" s="14" t="s">
        <v>91</v>
      </c>
      <c r="E239" s="12" t="s">
        <v>145</v>
      </c>
      <c r="F239" s="12" t="s">
        <v>34</v>
      </c>
      <c r="G239" s="15">
        <v>2</v>
      </c>
      <c r="H239" s="13" t="s">
        <v>49</v>
      </c>
      <c r="I239" s="16"/>
      <c r="J239" s="116">
        <v>407</v>
      </c>
      <c r="K239" s="18">
        <f t="shared" si="4"/>
        <v>264.55</v>
      </c>
      <c r="L239" s="19">
        <v>4011097947808</v>
      </c>
      <c r="M239" s="20">
        <v>1</v>
      </c>
      <c r="N239" s="123" t="s">
        <v>1009</v>
      </c>
      <c r="O239" s="123" t="s">
        <v>1310</v>
      </c>
      <c r="P239" s="123" t="s">
        <v>1558</v>
      </c>
      <c r="Q239" s="123" t="s">
        <v>1749</v>
      </c>
      <c r="R239" s="123"/>
      <c r="S239" s="123"/>
      <c r="T239" s="123"/>
      <c r="U239" s="123"/>
      <c r="V239" s="21">
        <v>0.6</v>
      </c>
      <c r="W239" s="21">
        <v>0.57999999999999996</v>
      </c>
      <c r="X239" s="21">
        <v>1.32</v>
      </c>
      <c r="Y239" s="21">
        <v>1.28</v>
      </c>
      <c r="Z239" s="22">
        <v>178</v>
      </c>
      <c r="AA239" s="22">
        <v>153</v>
      </c>
      <c r="AB239" s="22">
        <v>95</v>
      </c>
      <c r="AC239" s="21">
        <v>7.01</v>
      </c>
      <c r="AD239" s="21">
        <v>6.02</v>
      </c>
      <c r="AE239" s="21">
        <v>3.74</v>
      </c>
    </row>
    <row r="240" spans="1:31" x14ac:dyDescent="0.2">
      <c r="A240" s="46">
        <v>4722000</v>
      </c>
      <c r="B240" s="17" t="s">
        <v>21</v>
      </c>
      <c r="C240" s="47" t="s">
        <v>22</v>
      </c>
      <c r="D240" s="14" t="s">
        <v>91</v>
      </c>
      <c r="E240" s="12" t="s">
        <v>142</v>
      </c>
      <c r="F240" s="12" t="s">
        <v>34</v>
      </c>
      <c r="G240" s="15">
        <v>2</v>
      </c>
      <c r="H240" s="13" t="s">
        <v>49</v>
      </c>
      <c r="I240" s="16"/>
      <c r="J240" s="116">
        <v>528</v>
      </c>
      <c r="K240" s="18">
        <f t="shared" si="4"/>
        <v>343.2</v>
      </c>
      <c r="L240" s="19">
        <v>4011097947716</v>
      </c>
      <c r="M240" s="20">
        <v>1</v>
      </c>
      <c r="N240" s="123" t="s">
        <v>1008</v>
      </c>
      <c r="O240" s="123" t="s">
        <v>1309</v>
      </c>
      <c r="P240" s="123" t="s">
        <v>1558</v>
      </c>
      <c r="Q240" s="123" t="s">
        <v>1749</v>
      </c>
      <c r="R240" s="123"/>
      <c r="S240" s="123"/>
      <c r="T240" s="123"/>
      <c r="U240" s="123"/>
      <c r="V240" s="21">
        <v>1.75</v>
      </c>
      <c r="W240" s="21">
        <v>1.75</v>
      </c>
      <c r="X240" s="21">
        <v>3.86</v>
      </c>
      <c r="Y240" s="21">
        <v>3.86</v>
      </c>
      <c r="Z240" s="22">
        <v>292</v>
      </c>
      <c r="AA240" s="22">
        <v>267</v>
      </c>
      <c r="AB240" s="22">
        <v>89</v>
      </c>
      <c r="AC240" s="21">
        <v>11.5</v>
      </c>
      <c r="AD240" s="21">
        <v>10.51</v>
      </c>
      <c r="AE240" s="21">
        <v>3.5</v>
      </c>
    </row>
    <row r="241" spans="1:31" x14ac:dyDescent="0.2">
      <c r="A241" s="46">
        <v>4722820</v>
      </c>
      <c r="B241" s="17" t="s">
        <v>21</v>
      </c>
      <c r="C241" s="47" t="s">
        <v>36</v>
      </c>
      <c r="D241" s="14" t="s">
        <v>91</v>
      </c>
      <c r="E241" s="12" t="s">
        <v>142</v>
      </c>
      <c r="F241" s="12" t="s">
        <v>34</v>
      </c>
      <c r="G241" s="15">
        <v>2</v>
      </c>
      <c r="H241" s="13" t="s">
        <v>49</v>
      </c>
      <c r="I241" s="16"/>
      <c r="J241" s="116">
        <v>721</v>
      </c>
      <c r="K241" s="18">
        <f t="shared" si="4"/>
        <v>468.65000000000003</v>
      </c>
      <c r="L241" s="19">
        <v>4011097947723</v>
      </c>
      <c r="M241" s="20">
        <v>1</v>
      </c>
      <c r="N241" s="123" t="s">
        <v>1008</v>
      </c>
      <c r="O241" s="123" t="s">
        <v>1309</v>
      </c>
      <c r="P241" s="123" t="s">
        <v>1558</v>
      </c>
      <c r="Q241" s="123" t="s">
        <v>1749</v>
      </c>
      <c r="R241" s="123"/>
      <c r="S241" s="123"/>
      <c r="T241" s="123"/>
      <c r="U241" s="123"/>
      <c r="V241" s="21">
        <v>1.75</v>
      </c>
      <c r="W241" s="21">
        <v>1.75</v>
      </c>
      <c r="X241" s="21">
        <v>3.86</v>
      </c>
      <c r="Y241" s="21">
        <v>3.86</v>
      </c>
      <c r="Z241" s="22">
        <v>292</v>
      </c>
      <c r="AA241" s="22">
        <v>267</v>
      </c>
      <c r="AB241" s="22">
        <v>89</v>
      </c>
      <c r="AC241" s="21">
        <v>11.5</v>
      </c>
      <c r="AD241" s="21">
        <v>10.51</v>
      </c>
      <c r="AE241" s="21">
        <v>3.5</v>
      </c>
    </row>
    <row r="242" spans="1:31" x14ac:dyDescent="0.2">
      <c r="A242" s="46">
        <v>4722830</v>
      </c>
      <c r="B242" s="17" t="s">
        <v>21</v>
      </c>
      <c r="C242" s="47" t="s">
        <v>37</v>
      </c>
      <c r="D242" s="14" t="s">
        <v>91</v>
      </c>
      <c r="E242" s="12" t="s">
        <v>142</v>
      </c>
      <c r="F242" s="12" t="s">
        <v>34</v>
      </c>
      <c r="G242" s="15">
        <v>2</v>
      </c>
      <c r="H242" s="13" t="s">
        <v>49</v>
      </c>
      <c r="I242" s="16"/>
      <c r="J242" s="116">
        <v>603</v>
      </c>
      <c r="K242" s="18">
        <f t="shared" si="4"/>
        <v>391.95</v>
      </c>
      <c r="L242" s="19">
        <v>4011097947730</v>
      </c>
      <c r="M242" s="20">
        <v>1</v>
      </c>
      <c r="N242" s="123" t="s">
        <v>1008</v>
      </c>
      <c r="O242" s="123" t="s">
        <v>1309</v>
      </c>
      <c r="P242" s="123" t="s">
        <v>1558</v>
      </c>
      <c r="Q242" s="123" t="s">
        <v>1749</v>
      </c>
      <c r="R242" s="123"/>
      <c r="S242" s="123"/>
      <c r="T242" s="123"/>
      <c r="U242" s="123"/>
      <c r="V242" s="21">
        <v>1.75</v>
      </c>
      <c r="W242" s="21">
        <v>1.75</v>
      </c>
      <c r="X242" s="21">
        <v>3.86</v>
      </c>
      <c r="Y242" s="21">
        <v>3.86</v>
      </c>
      <c r="Z242" s="22">
        <v>292</v>
      </c>
      <c r="AA242" s="22">
        <v>267</v>
      </c>
      <c r="AB242" s="22">
        <v>89</v>
      </c>
      <c r="AC242" s="21">
        <v>11.5</v>
      </c>
      <c r="AD242" s="21">
        <v>10.51</v>
      </c>
      <c r="AE242" s="21">
        <v>3.5</v>
      </c>
    </row>
    <row r="243" spans="1:31" x14ac:dyDescent="0.2">
      <c r="A243" s="46">
        <v>4722920</v>
      </c>
      <c r="B243" s="17" t="s">
        <v>21</v>
      </c>
      <c r="C243" s="47" t="s">
        <v>38</v>
      </c>
      <c r="D243" s="14" t="s">
        <v>91</v>
      </c>
      <c r="E243" s="12" t="s">
        <v>142</v>
      </c>
      <c r="F243" s="12" t="s">
        <v>34</v>
      </c>
      <c r="G243" s="15">
        <v>2</v>
      </c>
      <c r="H243" s="13" t="s">
        <v>49</v>
      </c>
      <c r="I243" s="16"/>
      <c r="J243" s="116">
        <v>721</v>
      </c>
      <c r="K243" s="18">
        <f t="shared" si="4"/>
        <v>468.65000000000003</v>
      </c>
      <c r="L243" s="19">
        <v>4011097947747</v>
      </c>
      <c r="M243" s="20">
        <v>1</v>
      </c>
      <c r="N243" s="123" t="s">
        <v>1008</v>
      </c>
      <c r="O243" s="123" t="s">
        <v>1309</v>
      </c>
      <c r="P243" s="123" t="s">
        <v>1558</v>
      </c>
      <c r="Q243" s="123" t="s">
        <v>1749</v>
      </c>
      <c r="R243" s="123"/>
      <c r="S243" s="123"/>
      <c r="T243" s="123"/>
      <c r="U243" s="123"/>
      <c r="V243" s="21">
        <v>1.75</v>
      </c>
      <c r="W243" s="21">
        <v>1.75</v>
      </c>
      <c r="X243" s="21">
        <v>3.86</v>
      </c>
      <c r="Y243" s="21">
        <v>3.86</v>
      </c>
      <c r="Z243" s="22">
        <v>292</v>
      </c>
      <c r="AA243" s="22">
        <v>267</v>
      </c>
      <c r="AB243" s="22">
        <v>89</v>
      </c>
      <c r="AC243" s="21">
        <v>11.5</v>
      </c>
      <c r="AD243" s="21">
        <v>10.51</v>
      </c>
      <c r="AE243" s="21">
        <v>3.5</v>
      </c>
    </row>
    <row r="244" spans="1:31" x14ac:dyDescent="0.2">
      <c r="A244" s="46">
        <v>4723400</v>
      </c>
      <c r="B244" s="17" t="s">
        <v>21</v>
      </c>
      <c r="C244" s="13" t="s">
        <v>106</v>
      </c>
      <c r="D244" s="14" t="s">
        <v>104</v>
      </c>
      <c r="E244" s="12" t="s">
        <v>146</v>
      </c>
      <c r="F244" s="12" t="s">
        <v>41</v>
      </c>
      <c r="G244" s="17">
        <v>1.8</v>
      </c>
      <c r="H244" s="13" t="s">
        <v>17</v>
      </c>
      <c r="I244" s="16"/>
      <c r="J244" s="116">
        <v>127</v>
      </c>
      <c r="K244" s="18" t="s">
        <v>18</v>
      </c>
      <c r="L244" s="19">
        <v>4059625030981</v>
      </c>
      <c r="M244" s="20">
        <v>1</v>
      </c>
      <c r="N244" s="123" t="s">
        <v>997</v>
      </c>
      <c r="O244" s="123" t="s">
        <v>1311</v>
      </c>
      <c r="P244" s="123" t="s">
        <v>1565</v>
      </c>
      <c r="Q244" s="123" t="s">
        <v>1392</v>
      </c>
      <c r="R244" s="123" t="s">
        <v>1813</v>
      </c>
      <c r="S244" s="123"/>
      <c r="T244" s="123"/>
      <c r="U244" s="123"/>
      <c r="V244" s="21">
        <v>0.4</v>
      </c>
      <c r="W244" s="21">
        <v>0.4</v>
      </c>
      <c r="X244" s="21">
        <v>0.88</v>
      </c>
      <c r="Y244" s="21">
        <v>0.88</v>
      </c>
      <c r="Z244" s="22">
        <v>260</v>
      </c>
      <c r="AA244" s="22">
        <v>165</v>
      </c>
      <c r="AB244" s="22">
        <v>107</v>
      </c>
      <c r="AC244" s="21">
        <v>10.24</v>
      </c>
      <c r="AD244" s="21">
        <v>6.5</v>
      </c>
      <c r="AE244" s="21">
        <v>4.21</v>
      </c>
    </row>
    <row r="245" spans="1:31" x14ac:dyDescent="0.2">
      <c r="A245" s="46">
        <v>4723820</v>
      </c>
      <c r="B245" s="17" t="s">
        <v>21</v>
      </c>
      <c r="C245" s="47" t="s">
        <v>36</v>
      </c>
      <c r="D245" s="14" t="s">
        <v>104</v>
      </c>
      <c r="E245" s="12" t="s">
        <v>146</v>
      </c>
      <c r="F245" s="12" t="s">
        <v>41</v>
      </c>
      <c r="G245" s="17">
        <v>1.8</v>
      </c>
      <c r="H245" s="13" t="s">
        <v>17</v>
      </c>
      <c r="I245" s="16"/>
      <c r="J245" s="116">
        <v>149</v>
      </c>
      <c r="K245" s="18" t="s">
        <v>18</v>
      </c>
      <c r="L245" s="19">
        <v>4059625030998</v>
      </c>
      <c r="M245" s="20">
        <v>1</v>
      </c>
      <c r="N245" s="123" t="s">
        <v>997</v>
      </c>
      <c r="O245" s="123" t="s">
        <v>1311</v>
      </c>
      <c r="P245" s="123" t="s">
        <v>1565</v>
      </c>
      <c r="Q245" s="123" t="s">
        <v>1392</v>
      </c>
      <c r="R245" s="123" t="s">
        <v>1814</v>
      </c>
      <c r="S245" s="123"/>
      <c r="T245" s="123"/>
      <c r="U245" s="123"/>
      <c r="V245" s="21">
        <v>0.4</v>
      </c>
      <c r="W245" s="21">
        <v>0.4</v>
      </c>
      <c r="X245" s="21">
        <v>0.88</v>
      </c>
      <c r="Y245" s="21">
        <v>0.88</v>
      </c>
      <c r="Z245" s="22">
        <v>260</v>
      </c>
      <c r="AA245" s="22">
        <v>165</v>
      </c>
      <c r="AB245" s="22">
        <v>107</v>
      </c>
      <c r="AC245" s="21">
        <v>10.24</v>
      </c>
      <c r="AD245" s="21">
        <v>6.5</v>
      </c>
      <c r="AE245" s="21">
        <v>4.21</v>
      </c>
    </row>
    <row r="246" spans="1:31" x14ac:dyDescent="0.2">
      <c r="A246" s="46">
        <v>4724400</v>
      </c>
      <c r="B246" s="17" t="s">
        <v>21</v>
      </c>
      <c r="C246" s="13" t="s">
        <v>106</v>
      </c>
      <c r="D246" s="14" t="s">
        <v>107</v>
      </c>
      <c r="E246" s="12" t="s">
        <v>146</v>
      </c>
      <c r="F246" s="12" t="s">
        <v>41</v>
      </c>
      <c r="G246" s="17">
        <v>1.8</v>
      </c>
      <c r="H246" s="13" t="s">
        <v>17</v>
      </c>
      <c r="I246" s="16"/>
      <c r="J246" s="116">
        <v>123</v>
      </c>
      <c r="K246" s="18" t="s">
        <v>18</v>
      </c>
      <c r="L246" s="19">
        <v>4059625031100</v>
      </c>
      <c r="M246" s="20">
        <v>1</v>
      </c>
      <c r="N246" s="123" t="s">
        <v>997</v>
      </c>
      <c r="O246" s="123" t="s">
        <v>1311</v>
      </c>
      <c r="P246" s="123" t="s">
        <v>1566</v>
      </c>
      <c r="Q246" s="123" t="s">
        <v>1392</v>
      </c>
      <c r="R246" s="123" t="s">
        <v>1813</v>
      </c>
      <c r="S246" s="123"/>
      <c r="T246" s="123"/>
      <c r="U246" s="123"/>
      <c r="V246" s="21">
        <v>0.4</v>
      </c>
      <c r="W246" s="21">
        <v>0.4</v>
      </c>
      <c r="X246" s="21">
        <v>0.88</v>
      </c>
      <c r="Y246" s="21">
        <v>0.88</v>
      </c>
      <c r="Z246" s="22">
        <v>260</v>
      </c>
      <c r="AA246" s="22">
        <v>165</v>
      </c>
      <c r="AB246" s="22">
        <v>107</v>
      </c>
      <c r="AC246" s="21">
        <v>10.24</v>
      </c>
      <c r="AD246" s="21">
        <v>6.5</v>
      </c>
      <c r="AE246" s="21">
        <v>4.21</v>
      </c>
    </row>
    <row r="247" spans="1:31" x14ac:dyDescent="0.2">
      <c r="A247" s="46">
        <v>4724820</v>
      </c>
      <c r="B247" s="17" t="s">
        <v>21</v>
      </c>
      <c r="C247" s="47" t="s">
        <v>36</v>
      </c>
      <c r="D247" s="14" t="s">
        <v>107</v>
      </c>
      <c r="E247" s="12" t="s">
        <v>146</v>
      </c>
      <c r="F247" s="12" t="s">
        <v>41</v>
      </c>
      <c r="G247" s="17">
        <v>1.8</v>
      </c>
      <c r="H247" s="13" t="s">
        <v>17</v>
      </c>
      <c r="I247" s="16"/>
      <c r="J247" s="116">
        <v>148</v>
      </c>
      <c r="K247" s="18" t="s">
        <v>18</v>
      </c>
      <c r="L247" s="19">
        <v>4059625031117</v>
      </c>
      <c r="M247" s="20">
        <v>1</v>
      </c>
      <c r="N247" s="123" t="s">
        <v>997</v>
      </c>
      <c r="O247" s="123" t="s">
        <v>1311</v>
      </c>
      <c r="P247" s="123" t="s">
        <v>1566</v>
      </c>
      <c r="Q247" s="123" t="s">
        <v>1392</v>
      </c>
      <c r="R247" s="123" t="s">
        <v>1814</v>
      </c>
      <c r="S247" s="123"/>
      <c r="T247" s="123"/>
      <c r="U247" s="123"/>
      <c r="V247" s="21">
        <v>0.4</v>
      </c>
      <c r="W247" s="21">
        <v>0.4</v>
      </c>
      <c r="X247" s="21">
        <v>0.88</v>
      </c>
      <c r="Y247" s="21">
        <v>0.88</v>
      </c>
      <c r="Z247" s="22">
        <v>260</v>
      </c>
      <c r="AA247" s="22">
        <v>165</v>
      </c>
      <c r="AB247" s="22">
        <v>107</v>
      </c>
      <c r="AC247" s="21">
        <v>10.24</v>
      </c>
      <c r="AD247" s="21">
        <v>6.5</v>
      </c>
      <c r="AE247" s="21">
        <v>4.21</v>
      </c>
    </row>
    <row r="248" spans="1:31" x14ac:dyDescent="0.2">
      <c r="A248" s="46">
        <v>4725000</v>
      </c>
      <c r="B248" s="17" t="s">
        <v>21</v>
      </c>
      <c r="C248" s="47" t="s">
        <v>22</v>
      </c>
      <c r="D248" s="14" t="s">
        <v>50</v>
      </c>
      <c r="E248" s="12" t="s">
        <v>145</v>
      </c>
      <c r="F248" s="12" t="s">
        <v>34</v>
      </c>
      <c r="G248" s="15">
        <v>2</v>
      </c>
      <c r="H248" s="13" t="s">
        <v>49</v>
      </c>
      <c r="I248" s="16"/>
      <c r="J248" s="116">
        <v>246</v>
      </c>
      <c r="K248" s="18">
        <f>J248*0.65</f>
        <v>159.9</v>
      </c>
      <c r="L248" s="19">
        <v>4011097947785</v>
      </c>
      <c r="M248" s="20">
        <v>1</v>
      </c>
      <c r="N248" s="123" t="s">
        <v>1009</v>
      </c>
      <c r="O248" s="123" t="s">
        <v>1310</v>
      </c>
      <c r="P248" s="123" t="s">
        <v>1558</v>
      </c>
      <c r="Q248" s="123"/>
      <c r="R248" s="123"/>
      <c r="S248" s="123"/>
      <c r="T248" s="123"/>
      <c r="U248" s="123"/>
      <c r="V248" s="21">
        <v>0.5</v>
      </c>
      <c r="W248" s="21">
        <v>0.42</v>
      </c>
      <c r="X248" s="21">
        <v>1.1000000000000001</v>
      </c>
      <c r="Y248" s="21">
        <v>0.93</v>
      </c>
      <c r="Z248" s="22">
        <v>178</v>
      </c>
      <c r="AA248" s="22">
        <v>153</v>
      </c>
      <c r="AB248" s="22">
        <v>95</v>
      </c>
      <c r="AC248" s="21">
        <v>7.01</v>
      </c>
      <c r="AD248" s="21">
        <v>6.02</v>
      </c>
      <c r="AE248" s="21">
        <v>3.74</v>
      </c>
    </row>
    <row r="249" spans="1:31" x14ac:dyDescent="0.2">
      <c r="A249" s="46">
        <v>4725820</v>
      </c>
      <c r="B249" s="17" t="s">
        <v>21</v>
      </c>
      <c r="C249" s="47" t="s">
        <v>36</v>
      </c>
      <c r="D249" s="14" t="s">
        <v>50</v>
      </c>
      <c r="E249" s="12" t="s">
        <v>145</v>
      </c>
      <c r="F249" s="12" t="s">
        <v>34</v>
      </c>
      <c r="G249" s="15">
        <v>2</v>
      </c>
      <c r="H249" s="13" t="s">
        <v>49</v>
      </c>
      <c r="I249" s="16"/>
      <c r="J249" s="116">
        <v>342</v>
      </c>
      <c r="K249" s="18">
        <f>J249*0.65</f>
        <v>222.3</v>
      </c>
      <c r="L249" s="19">
        <v>4011097947792</v>
      </c>
      <c r="M249" s="20">
        <v>1</v>
      </c>
      <c r="N249" s="123" t="s">
        <v>1009</v>
      </c>
      <c r="O249" s="123" t="s">
        <v>1310</v>
      </c>
      <c r="P249" s="123" t="s">
        <v>1558</v>
      </c>
      <c r="Q249" s="123"/>
      <c r="R249" s="123"/>
      <c r="S249" s="123"/>
      <c r="T249" s="123"/>
      <c r="U249" s="123"/>
      <c r="V249" s="21">
        <v>0.5</v>
      </c>
      <c r="W249" s="21">
        <v>0.42</v>
      </c>
      <c r="X249" s="21">
        <v>1.1000000000000001</v>
      </c>
      <c r="Y249" s="21">
        <v>0.93</v>
      </c>
      <c r="Z249" s="22">
        <v>178</v>
      </c>
      <c r="AA249" s="22">
        <v>153</v>
      </c>
      <c r="AB249" s="22">
        <v>95</v>
      </c>
      <c r="AC249" s="21">
        <v>7.01</v>
      </c>
      <c r="AD249" s="21">
        <v>6.02</v>
      </c>
      <c r="AE249" s="21">
        <v>3.74</v>
      </c>
    </row>
    <row r="250" spans="1:31" x14ac:dyDescent="0.2">
      <c r="A250" s="46">
        <v>4726000</v>
      </c>
      <c r="B250" s="17" t="s">
        <v>21</v>
      </c>
      <c r="C250" s="13" t="s">
        <v>106</v>
      </c>
      <c r="D250" s="14" t="s">
        <v>104</v>
      </c>
      <c r="E250" s="12" t="s">
        <v>147</v>
      </c>
      <c r="F250" s="12" t="s">
        <v>41</v>
      </c>
      <c r="G250" s="15">
        <v>2</v>
      </c>
      <c r="H250" s="13" t="s">
        <v>17</v>
      </c>
      <c r="I250" s="16"/>
      <c r="J250" s="116">
        <v>139</v>
      </c>
      <c r="K250" s="18" t="s">
        <v>18</v>
      </c>
      <c r="L250" s="19">
        <v>4059625030967</v>
      </c>
      <c r="M250" s="20">
        <v>1</v>
      </c>
      <c r="N250" s="123" t="s">
        <v>997</v>
      </c>
      <c r="O250" s="123" t="s">
        <v>1312</v>
      </c>
      <c r="P250" s="123" t="s">
        <v>1402</v>
      </c>
      <c r="Q250" s="123" t="s">
        <v>1558</v>
      </c>
      <c r="R250" s="123" t="s">
        <v>1813</v>
      </c>
      <c r="S250" s="123"/>
      <c r="T250" s="123"/>
      <c r="U250" s="123"/>
      <c r="V250" s="21">
        <v>0.4</v>
      </c>
      <c r="W250" s="21">
        <v>0.4</v>
      </c>
      <c r="X250" s="21">
        <v>0.88</v>
      </c>
      <c r="Y250" s="21">
        <v>0.88</v>
      </c>
      <c r="Z250" s="22">
        <v>260</v>
      </c>
      <c r="AA250" s="22">
        <v>165</v>
      </c>
      <c r="AB250" s="22">
        <v>107</v>
      </c>
      <c r="AC250" s="21">
        <v>10.24</v>
      </c>
      <c r="AD250" s="21">
        <v>6.5</v>
      </c>
      <c r="AE250" s="21">
        <v>4.21</v>
      </c>
    </row>
    <row r="251" spans="1:31" x14ac:dyDescent="0.2">
      <c r="A251" s="46">
        <v>4726820</v>
      </c>
      <c r="B251" s="17" t="s">
        <v>21</v>
      </c>
      <c r="C251" s="47" t="s">
        <v>36</v>
      </c>
      <c r="D251" s="14" t="s">
        <v>104</v>
      </c>
      <c r="E251" s="12" t="s">
        <v>147</v>
      </c>
      <c r="F251" s="12" t="s">
        <v>41</v>
      </c>
      <c r="G251" s="15">
        <v>2</v>
      </c>
      <c r="H251" s="13" t="s">
        <v>17</v>
      </c>
      <c r="I251" s="16"/>
      <c r="J251" s="116">
        <v>171</v>
      </c>
      <c r="K251" s="18" t="s">
        <v>18</v>
      </c>
      <c r="L251" s="19">
        <v>4059625030974</v>
      </c>
      <c r="M251" s="20">
        <v>1</v>
      </c>
      <c r="N251" s="123" t="s">
        <v>997</v>
      </c>
      <c r="O251" s="123" t="s">
        <v>1312</v>
      </c>
      <c r="P251" s="123" t="s">
        <v>1402</v>
      </c>
      <c r="Q251" s="123" t="s">
        <v>1558</v>
      </c>
      <c r="R251" s="123" t="s">
        <v>1814</v>
      </c>
      <c r="S251" s="123"/>
      <c r="T251" s="123"/>
      <c r="U251" s="123"/>
      <c r="V251" s="21">
        <v>0.4</v>
      </c>
      <c r="W251" s="21">
        <v>0.4</v>
      </c>
      <c r="X251" s="21">
        <v>0.88</v>
      </c>
      <c r="Y251" s="21">
        <v>0.88</v>
      </c>
      <c r="Z251" s="22">
        <v>260</v>
      </c>
      <c r="AA251" s="22">
        <v>165</v>
      </c>
      <c r="AB251" s="22">
        <v>107</v>
      </c>
      <c r="AC251" s="21">
        <v>10.24</v>
      </c>
      <c r="AD251" s="21">
        <v>6.5</v>
      </c>
      <c r="AE251" s="21">
        <v>4.21</v>
      </c>
    </row>
    <row r="252" spans="1:31" x14ac:dyDescent="0.2">
      <c r="A252" s="46">
        <v>4728000</v>
      </c>
      <c r="B252" s="17" t="s">
        <v>21</v>
      </c>
      <c r="C252" s="47" t="s">
        <v>22</v>
      </c>
      <c r="D252" s="14" t="s">
        <v>50</v>
      </c>
      <c r="E252" s="12" t="s">
        <v>148</v>
      </c>
      <c r="F252" s="12" t="s">
        <v>34</v>
      </c>
      <c r="G252" s="15">
        <v>2</v>
      </c>
      <c r="H252" s="13" t="s">
        <v>49</v>
      </c>
      <c r="I252" s="16"/>
      <c r="J252" s="116">
        <v>224</v>
      </c>
      <c r="K252" s="18">
        <f t="shared" ref="K252:K261" si="5">J252*0.65</f>
        <v>145.6</v>
      </c>
      <c r="L252" s="19">
        <v>4059625023952</v>
      </c>
      <c r="M252" s="20">
        <v>1</v>
      </c>
      <c r="N252" s="123" t="s">
        <v>1010</v>
      </c>
      <c r="O252" s="123" t="s">
        <v>1310</v>
      </c>
      <c r="P252" s="123" t="s">
        <v>1558</v>
      </c>
      <c r="Q252" s="123" t="s">
        <v>1558</v>
      </c>
      <c r="R252" s="123"/>
      <c r="S252" s="123"/>
      <c r="T252" s="123"/>
      <c r="U252" s="123"/>
      <c r="V252" s="21">
        <v>0.5</v>
      </c>
      <c r="W252" s="21">
        <v>0.42</v>
      </c>
      <c r="X252" s="21">
        <v>1.1000000000000001</v>
      </c>
      <c r="Y252" s="21">
        <v>0.93</v>
      </c>
      <c r="Z252" s="22">
        <v>178</v>
      </c>
      <c r="AA252" s="22">
        <v>153</v>
      </c>
      <c r="AB252" s="22">
        <v>95</v>
      </c>
      <c r="AC252" s="21">
        <v>7.01</v>
      </c>
      <c r="AD252" s="21">
        <v>6.02</v>
      </c>
      <c r="AE252" s="21">
        <v>3.74</v>
      </c>
    </row>
    <row r="253" spans="1:31" x14ac:dyDescent="0.2">
      <c r="A253" s="46">
        <v>4728820</v>
      </c>
      <c r="B253" s="17" t="s">
        <v>21</v>
      </c>
      <c r="C253" s="47" t="s">
        <v>36</v>
      </c>
      <c r="D253" s="14" t="s">
        <v>50</v>
      </c>
      <c r="E253" s="12" t="s">
        <v>148</v>
      </c>
      <c r="F253" s="12" t="s">
        <v>34</v>
      </c>
      <c r="G253" s="15">
        <v>2</v>
      </c>
      <c r="H253" s="13" t="s">
        <v>49</v>
      </c>
      <c r="I253" s="16"/>
      <c r="J253" s="116">
        <v>310</v>
      </c>
      <c r="K253" s="18">
        <f t="shared" si="5"/>
        <v>201.5</v>
      </c>
      <c r="L253" s="19">
        <v>4059625023969</v>
      </c>
      <c r="M253" s="20">
        <v>1</v>
      </c>
      <c r="N253" s="123" t="s">
        <v>1010</v>
      </c>
      <c r="O253" s="123" t="s">
        <v>1310</v>
      </c>
      <c r="P253" s="123" t="s">
        <v>1558</v>
      </c>
      <c r="Q253" s="123" t="s">
        <v>1558</v>
      </c>
      <c r="R253" s="123"/>
      <c r="S253" s="123"/>
      <c r="T253" s="123"/>
      <c r="U253" s="123"/>
      <c r="V253" s="21">
        <v>0.5</v>
      </c>
      <c r="W253" s="21">
        <v>0.42</v>
      </c>
      <c r="X253" s="21">
        <v>1.1000000000000001</v>
      </c>
      <c r="Y253" s="21">
        <v>0.93</v>
      </c>
      <c r="Z253" s="22">
        <v>178</v>
      </c>
      <c r="AA253" s="22">
        <v>153</v>
      </c>
      <c r="AB253" s="22">
        <v>95</v>
      </c>
      <c r="AC253" s="21">
        <v>7.01</v>
      </c>
      <c r="AD253" s="21">
        <v>6.02</v>
      </c>
      <c r="AE253" s="21">
        <v>3.74</v>
      </c>
    </row>
    <row r="254" spans="1:31" x14ac:dyDescent="0.2">
      <c r="A254" s="46">
        <v>4729000</v>
      </c>
      <c r="B254" s="17" t="s">
        <v>21</v>
      </c>
      <c r="C254" s="47" t="s">
        <v>22</v>
      </c>
      <c r="D254" s="14" t="s">
        <v>90</v>
      </c>
      <c r="E254" s="12" t="s">
        <v>148</v>
      </c>
      <c r="F254" s="12" t="s">
        <v>34</v>
      </c>
      <c r="G254" s="15">
        <v>2</v>
      </c>
      <c r="H254" s="13" t="s">
        <v>49</v>
      </c>
      <c r="I254" s="16"/>
      <c r="J254" s="116">
        <v>192</v>
      </c>
      <c r="K254" s="18">
        <f t="shared" si="5"/>
        <v>124.80000000000001</v>
      </c>
      <c r="L254" s="19">
        <v>4059625023976</v>
      </c>
      <c r="M254" s="20">
        <v>1</v>
      </c>
      <c r="N254" s="123" t="s">
        <v>1010</v>
      </c>
      <c r="O254" s="123" t="s">
        <v>1310</v>
      </c>
      <c r="P254" s="123" t="s">
        <v>1558</v>
      </c>
      <c r="Q254" s="123"/>
      <c r="R254" s="123"/>
      <c r="S254" s="123"/>
      <c r="T254" s="123"/>
      <c r="U254" s="123"/>
      <c r="V254" s="21">
        <v>0.45</v>
      </c>
      <c r="W254" s="21">
        <v>0.33</v>
      </c>
      <c r="X254" s="21">
        <v>0.99</v>
      </c>
      <c r="Y254" s="21">
        <v>0.73</v>
      </c>
      <c r="Z254" s="22">
        <v>178</v>
      </c>
      <c r="AA254" s="22">
        <v>153</v>
      </c>
      <c r="AB254" s="22">
        <v>95</v>
      </c>
      <c r="AC254" s="21">
        <v>7.01</v>
      </c>
      <c r="AD254" s="21">
        <v>6.02</v>
      </c>
      <c r="AE254" s="21">
        <v>3.74</v>
      </c>
    </row>
    <row r="255" spans="1:31" x14ac:dyDescent="0.2">
      <c r="A255" s="46">
        <v>4729820</v>
      </c>
      <c r="B255" s="17" t="s">
        <v>21</v>
      </c>
      <c r="C255" s="47" t="s">
        <v>36</v>
      </c>
      <c r="D255" s="14" t="s">
        <v>90</v>
      </c>
      <c r="E255" s="12" t="s">
        <v>148</v>
      </c>
      <c r="F255" s="12" t="s">
        <v>34</v>
      </c>
      <c r="G255" s="15">
        <v>2</v>
      </c>
      <c r="H255" s="13" t="s">
        <v>49</v>
      </c>
      <c r="I255" s="16"/>
      <c r="J255" s="116">
        <v>256</v>
      </c>
      <c r="K255" s="18">
        <f t="shared" si="5"/>
        <v>166.4</v>
      </c>
      <c r="L255" s="19">
        <v>4059625023983</v>
      </c>
      <c r="M255" s="20">
        <v>1</v>
      </c>
      <c r="N255" s="123" t="s">
        <v>1010</v>
      </c>
      <c r="O255" s="123" t="s">
        <v>1310</v>
      </c>
      <c r="P255" s="123" t="s">
        <v>1558</v>
      </c>
      <c r="Q255" s="123"/>
      <c r="R255" s="123"/>
      <c r="S255" s="123"/>
      <c r="T255" s="123"/>
      <c r="U255" s="123"/>
      <c r="V255" s="21">
        <v>0.45</v>
      </c>
      <c r="W255" s="21">
        <v>0.33</v>
      </c>
      <c r="X255" s="21">
        <v>0.99</v>
      </c>
      <c r="Y255" s="21">
        <v>0.73</v>
      </c>
      <c r="Z255" s="22">
        <v>178</v>
      </c>
      <c r="AA255" s="22">
        <v>153</v>
      </c>
      <c r="AB255" s="22">
        <v>95</v>
      </c>
      <c r="AC255" s="21">
        <v>7.01</v>
      </c>
      <c r="AD255" s="21">
        <v>6.02</v>
      </c>
      <c r="AE255" s="21">
        <v>3.74</v>
      </c>
    </row>
    <row r="256" spans="1:31" x14ac:dyDescent="0.2">
      <c r="A256" s="46">
        <v>4730000</v>
      </c>
      <c r="B256" s="17" t="s">
        <v>21</v>
      </c>
      <c r="C256" s="47" t="s">
        <v>22</v>
      </c>
      <c r="D256" s="14" t="s">
        <v>114</v>
      </c>
      <c r="E256" s="12" t="s">
        <v>149</v>
      </c>
      <c r="F256" s="12" t="s">
        <v>41</v>
      </c>
      <c r="G256" s="15">
        <v>2</v>
      </c>
      <c r="H256" s="13" t="s">
        <v>49</v>
      </c>
      <c r="I256" s="16"/>
      <c r="J256" s="116">
        <v>180</v>
      </c>
      <c r="K256" s="18">
        <f t="shared" si="5"/>
        <v>117</v>
      </c>
      <c r="L256" s="19">
        <v>4059625008133</v>
      </c>
      <c r="M256" s="20">
        <v>1</v>
      </c>
      <c r="N256" s="123" t="s">
        <v>997</v>
      </c>
      <c r="O256" s="123" t="s">
        <v>1313</v>
      </c>
      <c r="P256" s="123" t="s">
        <v>1567</v>
      </c>
      <c r="Q256" s="123" t="s">
        <v>1558</v>
      </c>
      <c r="R256" s="123" t="s">
        <v>1749</v>
      </c>
      <c r="S256" s="123"/>
      <c r="T256" s="123"/>
      <c r="U256" s="123"/>
      <c r="V256" s="21">
        <v>0.505</v>
      </c>
      <c r="W256" s="21">
        <v>0.38500000000000001</v>
      </c>
      <c r="X256" s="21">
        <v>1.1100000000000001</v>
      </c>
      <c r="Y256" s="21">
        <v>0.85</v>
      </c>
      <c r="Z256" s="22">
        <v>550</v>
      </c>
      <c r="AA256" s="22">
        <v>350</v>
      </c>
      <c r="AB256" s="22">
        <v>280</v>
      </c>
      <c r="AC256" s="21">
        <v>21.65</v>
      </c>
      <c r="AD256" s="21">
        <v>13.78</v>
      </c>
      <c r="AE256" s="21">
        <v>11.02</v>
      </c>
    </row>
    <row r="257" spans="1:31" x14ac:dyDescent="0.2">
      <c r="A257" s="46">
        <v>4730400</v>
      </c>
      <c r="B257" s="17" t="s">
        <v>21</v>
      </c>
      <c r="C257" s="13" t="s">
        <v>106</v>
      </c>
      <c r="D257" s="14" t="s">
        <v>114</v>
      </c>
      <c r="E257" s="12" t="s">
        <v>149</v>
      </c>
      <c r="F257" s="12" t="s">
        <v>41</v>
      </c>
      <c r="G257" s="15">
        <v>2</v>
      </c>
      <c r="H257" s="13" t="s">
        <v>49</v>
      </c>
      <c r="I257" s="16"/>
      <c r="J257" s="116">
        <v>180</v>
      </c>
      <c r="K257" s="18">
        <f t="shared" si="5"/>
        <v>117</v>
      </c>
      <c r="L257" s="19">
        <v>4059625008119</v>
      </c>
      <c r="M257" s="20">
        <v>1</v>
      </c>
      <c r="N257" s="123" t="s">
        <v>997</v>
      </c>
      <c r="O257" s="123" t="s">
        <v>1313</v>
      </c>
      <c r="P257" s="123" t="s">
        <v>1567</v>
      </c>
      <c r="Q257" s="123" t="s">
        <v>1558</v>
      </c>
      <c r="R257" s="123" t="s">
        <v>1749</v>
      </c>
      <c r="S257" s="123"/>
      <c r="T257" s="123"/>
      <c r="U257" s="123"/>
      <c r="V257" s="21">
        <v>0.505</v>
      </c>
      <c r="W257" s="21">
        <v>0.38500000000000001</v>
      </c>
      <c r="X257" s="21">
        <v>1.1100000000000001</v>
      </c>
      <c r="Y257" s="21">
        <v>0.85</v>
      </c>
      <c r="Z257" s="22">
        <v>550</v>
      </c>
      <c r="AA257" s="22">
        <v>350</v>
      </c>
      <c r="AB257" s="22">
        <v>280</v>
      </c>
      <c r="AC257" s="21">
        <v>21.65</v>
      </c>
      <c r="AD257" s="21">
        <v>13.78</v>
      </c>
      <c r="AE257" s="21">
        <v>11.02</v>
      </c>
    </row>
    <row r="258" spans="1:31" x14ac:dyDescent="0.2">
      <c r="A258" s="46">
        <v>4730820</v>
      </c>
      <c r="B258" s="17" t="s">
        <v>21</v>
      </c>
      <c r="C258" s="47" t="s">
        <v>36</v>
      </c>
      <c r="D258" s="14" t="s">
        <v>114</v>
      </c>
      <c r="E258" s="12" t="s">
        <v>149</v>
      </c>
      <c r="F258" s="12" t="s">
        <v>41</v>
      </c>
      <c r="G258" s="15">
        <v>2</v>
      </c>
      <c r="H258" s="13" t="s">
        <v>49</v>
      </c>
      <c r="I258" s="16"/>
      <c r="J258" s="116">
        <v>234</v>
      </c>
      <c r="K258" s="18">
        <f t="shared" si="5"/>
        <v>152.1</v>
      </c>
      <c r="L258" s="19">
        <v>4059625007396</v>
      </c>
      <c r="M258" s="20">
        <v>1</v>
      </c>
      <c r="N258" s="123" t="s">
        <v>997</v>
      </c>
      <c r="O258" s="123" t="s">
        <v>1313</v>
      </c>
      <c r="P258" s="123" t="s">
        <v>1567</v>
      </c>
      <c r="Q258" s="123" t="s">
        <v>1558</v>
      </c>
      <c r="R258" s="123" t="s">
        <v>1749</v>
      </c>
      <c r="S258" s="123"/>
      <c r="T258" s="123"/>
      <c r="U258" s="123"/>
      <c r="V258" s="21">
        <v>0.505</v>
      </c>
      <c r="W258" s="21">
        <v>0.38500000000000001</v>
      </c>
      <c r="X258" s="21">
        <v>1.1100000000000001</v>
      </c>
      <c r="Y258" s="21">
        <v>0.85</v>
      </c>
      <c r="Z258" s="22">
        <v>550</v>
      </c>
      <c r="AA258" s="22">
        <v>350</v>
      </c>
      <c r="AB258" s="22">
        <v>280</v>
      </c>
      <c r="AC258" s="21">
        <v>21.65</v>
      </c>
      <c r="AD258" s="21">
        <v>13.78</v>
      </c>
      <c r="AE258" s="21">
        <v>11.02</v>
      </c>
    </row>
    <row r="259" spans="1:31" x14ac:dyDescent="0.2">
      <c r="A259" s="25">
        <v>4731000</v>
      </c>
      <c r="B259" s="17" t="s">
        <v>21</v>
      </c>
      <c r="C259" s="17" t="s">
        <v>22</v>
      </c>
      <c r="D259" s="14" t="s">
        <v>90</v>
      </c>
      <c r="E259" s="12" t="s">
        <v>150</v>
      </c>
      <c r="F259" s="12" t="s">
        <v>48</v>
      </c>
      <c r="G259" s="15"/>
      <c r="H259" s="13" t="s">
        <v>49</v>
      </c>
      <c r="I259" s="16"/>
      <c r="J259" s="116">
        <v>186</v>
      </c>
      <c r="K259" s="18">
        <f t="shared" si="5"/>
        <v>120.9</v>
      </c>
      <c r="L259" s="19">
        <v>4059625135242</v>
      </c>
      <c r="M259" s="20">
        <v>1</v>
      </c>
      <c r="N259" s="123" t="s">
        <v>1011</v>
      </c>
      <c r="O259" s="123" t="s">
        <v>968</v>
      </c>
      <c r="P259" s="123" t="s">
        <v>1080</v>
      </c>
      <c r="Q259" s="123"/>
      <c r="R259" s="123"/>
      <c r="S259" s="123"/>
      <c r="T259" s="123"/>
      <c r="U259" s="123"/>
      <c r="V259" s="21">
        <v>1.3</v>
      </c>
      <c r="W259" s="21">
        <v>1.3</v>
      </c>
      <c r="X259" s="21">
        <v>2.87</v>
      </c>
      <c r="Y259" s="21">
        <v>2.87</v>
      </c>
      <c r="Z259" s="22">
        <v>500</v>
      </c>
      <c r="AA259" s="22">
        <v>150</v>
      </c>
      <c r="AB259" s="22">
        <v>150</v>
      </c>
      <c r="AC259" s="21">
        <v>19.690000000000001</v>
      </c>
      <c r="AD259" s="21">
        <v>5.91</v>
      </c>
      <c r="AE259" s="21">
        <v>5.91</v>
      </c>
    </row>
    <row r="260" spans="1:31" x14ac:dyDescent="0.2">
      <c r="A260" s="25">
        <v>4731820</v>
      </c>
      <c r="B260" s="17" t="s">
        <v>21</v>
      </c>
      <c r="C260" s="17" t="s">
        <v>36</v>
      </c>
      <c r="D260" s="14" t="s">
        <v>90</v>
      </c>
      <c r="E260" s="12" t="s">
        <v>150</v>
      </c>
      <c r="F260" s="12" t="s">
        <v>48</v>
      </c>
      <c r="G260" s="15"/>
      <c r="H260" s="13" t="s">
        <v>49</v>
      </c>
      <c r="I260" s="16"/>
      <c r="J260" s="116">
        <v>242</v>
      </c>
      <c r="K260" s="18">
        <f t="shared" si="5"/>
        <v>157.30000000000001</v>
      </c>
      <c r="L260" s="19">
        <v>4059625135259</v>
      </c>
      <c r="M260" s="20">
        <v>1</v>
      </c>
      <c r="N260" s="123" t="s">
        <v>1011</v>
      </c>
      <c r="O260" s="123" t="s">
        <v>968</v>
      </c>
      <c r="P260" s="123" t="s">
        <v>1080</v>
      </c>
      <c r="Q260" s="123"/>
      <c r="R260" s="123"/>
      <c r="S260" s="123"/>
      <c r="T260" s="123"/>
      <c r="U260" s="123"/>
      <c r="V260" s="21">
        <v>1.3</v>
      </c>
      <c r="W260" s="21">
        <v>1.3</v>
      </c>
      <c r="X260" s="21">
        <v>2.87</v>
      </c>
      <c r="Y260" s="21">
        <v>2.87</v>
      </c>
      <c r="Z260" s="22">
        <v>500</v>
      </c>
      <c r="AA260" s="22">
        <v>150</v>
      </c>
      <c r="AB260" s="22">
        <v>150</v>
      </c>
      <c r="AC260" s="21">
        <v>19.690000000000001</v>
      </c>
      <c r="AD260" s="21">
        <v>5.91</v>
      </c>
      <c r="AE260" s="21">
        <v>5.91</v>
      </c>
    </row>
    <row r="261" spans="1:31" x14ac:dyDescent="0.2">
      <c r="A261" s="25">
        <v>4732000</v>
      </c>
      <c r="B261" s="17" t="s">
        <v>21</v>
      </c>
      <c r="C261" s="17" t="s">
        <v>22</v>
      </c>
      <c r="D261" s="14" t="s">
        <v>90</v>
      </c>
      <c r="E261" s="12" t="s">
        <v>130</v>
      </c>
      <c r="F261" s="12" t="s">
        <v>126</v>
      </c>
      <c r="G261" s="15"/>
      <c r="H261" s="13" t="s">
        <v>49</v>
      </c>
      <c r="I261" s="16"/>
      <c r="J261" s="116">
        <v>899</v>
      </c>
      <c r="K261" s="18">
        <f t="shared" si="5"/>
        <v>584.35</v>
      </c>
      <c r="L261" s="19">
        <v>4059625030691</v>
      </c>
      <c r="M261" s="20">
        <v>1</v>
      </c>
      <c r="N261" s="123" t="s">
        <v>1012</v>
      </c>
      <c r="O261" s="123" t="s">
        <v>1002</v>
      </c>
      <c r="P261" s="123" t="s">
        <v>1307</v>
      </c>
      <c r="Q261" s="123" t="s">
        <v>1750</v>
      </c>
      <c r="R261" s="123" t="s">
        <v>1870</v>
      </c>
      <c r="S261" s="123" t="s">
        <v>1785</v>
      </c>
      <c r="T261" s="123" t="s">
        <v>1881</v>
      </c>
      <c r="U261" s="123"/>
      <c r="V261" s="21">
        <v>10</v>
      </c>
      <c r="W261" s="21">
        <v>10</v>
      </c>
      <c r="X261" s="21">
        <v>22.05</v>
      </c>
      <c r="Y261" s="21">
        <v>22.05</v>
      </c>
      <c r="Z261" s="22">
        <v>1100</v>
      </c>
      <c r="AA261" s="22">
        <v>360</v>
      </c>
      <c r="AB261" s="22">
        <v>115</v>
      </c>
      <c r="AC261" s="21">
        <v>43.31</v>
      </c>
      <c r="AD261" s="21">
        <v>14.17</v>
      </c>
      <c r="AE261" s="21">
        <v>4.53</v>
      </c>
    </row>
    <row r="262" spans="1:31" x14ac:dyDescent="0.2">
      <c r="A262" s="25">
        <v>4733000</v>
      </c>
      <c r="B262" s="17" t="s">
        <v>21</v>
      </c>
      <c r="C262" s="17" t="s">
        <v>22</v>
      </c>
      <c r="D262" s="14" t="s">
        <v>35</v>
      </c>
      <c r="E262" s="12" t="s">
        <v>151</v>
      </c>
      <c r="F262" s="12" t="s">
        <v>34</v>
      </c>
      <c r="G262" s="17">
        <v>1.8</v>
      </c>
      <c r="H262" s="13" t="s">
        <v>17</v>
      </c>
      <c r="I262" s="16"/>
      <c r="J262" s="116">
        <v>96</v>
      </c>
      <c r="K262" s="18" t="s">
        <v>18</v>
      </c>
      <c r="L262" s="19">
        <v>4059625027554</v>
      </c>
      <c r="M262" s="20">
        <v>1</v>
      </c>
      <c r="N262" s="123" t="s">
        <v>998</v>
      </c>
      <c r="O262" s="123" t="s">
        <v>1141</v>
      </c>
      <c r="P262" s="123" t="s">
        <v>1392</v>
      </c>
      <c r="Q262" s="123"/>
      <c r="R262" s="123"/>
      <c r="S262" s="123"/>
      <c r="T262" s="123"/>
      <c r="U262" s="123"/>
      <c r="V262" s="21">
        <v>0.35</v>
      </c>
      <c r="W262" s="21">
        <v>0.23</v>
      </c>
      <c r="X262" s="21">
        <v>0.77</v>
      </c>
      <c r="Y262" s="21">
        <v>0.51</v>
      </c>
      <c r="Z262" s="22">
        <v>203</v>
      </c>
      <c r="AA262" s="22">
        <v>101</v>
      </c>
      <c r="AB262" s="22">
        <v>89</v>
      </c>
      <c r="AC262" s="21">
        <v>7.99</v>
      </c>
      <c r="AD262" s="21">
        <v>3.98</v>
      </c>
      <c r="AE262" s="21">
        <v>3.5</v>
      </c>
    </row>
    <row r="263" spans="1:31" x14ac:dyDescent="0.2">
      <c r="A263" s="25">
        <v>4733820</v>
      </c>
      <c r="B263" s="17" t="s">
        <v>21</v>
      </c>
      <c r="C263" s="17" t="s">
        <v>36</v>
      </c>
      <c r="D263" s="14" t="s">
        <v>35</v>
      </c>
      <c r="E263" s="12" t="s">
        <v>151</v>
      </c>
      <c r="F263" s="12" t="s">
        <v>34</v>
      </c>
      <c r="G263" s="17">
        <v>1.8</v>
      </c>
      <c r="H263" s="13" t="s">
        <v>17</v>
      </c>
      <c r="I263" s="16"/>
      <c r="J263" s="116">
        <v>127</v>
      </c>
      <c r="K263" s="18" t="s">
        <v>18</v>
      </c>
      <c r="L263" s="19">
        <v>4059625027561</v>
      </c>
      <c r="M263" s="20">
        <v>1</v>
      </c>
      <c r="N263" s="123" t="s">
        <v>998</v>
      </c>
      <c r="O263" s="123" t="s">
        <v>1141</v>
      </c>
      <c r="P263" s="123" t="s">
        <v>1392</v>
      </c>
      <c r="Q263" s="123"/>
      <c r="R263" s="123"/>
      <c r="S263" s="123"/>
      <c r="T263" s="123"/>
      <c r="U263" s="123"/>
      <c r="V263" s="21">
        <v>0.35</v>
      </c>
      <c r="W263" s="21">
        <v>0.23</v>
      </c>
      <c r="X263" s="21">
        <v>0.77</v>
      </c>
      <c r="Y263" s="21">
        <v>0.51</v>
      </c>
      <c r="Z263" s="22">
        <v>203</v>
      </c>
      <c r="AA263" s="22">
        <v>101</v>
      </c>
      <c r="AB263" s="22">
        <v>89</v>
      </c>
      <c r="AC263" s="21">
        <v>7.99</v>
      </c>
      <c r="AD263" s="21">
        <v>3.98</v>
      </c>
      <c r="AE263" s="21">
        <v>3.5</v>
      </c>
    </row>
    <row r="264" spans="1:31" x14ac:dyDescent="0.2">
      <c r="A264" s="25">
        <v>4746000</v>
      </c>
      <c r="B264" s="17" t="s">
        <v>76</v>
      </c>
      <c r="C264" s="17" t="s">
        <v>22</v>
      </c>
      <c r="D264" s="14" t="s">
        <v>139</v>
      </c>
      <c r="E264" s="12" t="s">
        <v>152</v>
      </c>
      <c r="F264" s="12" t="s">
        <v>48</v>
      </c>
      <c r="G264" s="44"/>
      <c r="H264" s="13" t="s">
        <v>49</v>
      </c>
      <c r="I264" s="16"/>
      <c r="J264" s="116">
        <v>266</v>
      </c>
      <c r="K264" s="36">
        <f>J264*0.72</f>
        <v>191.51999999999998</v>
      </c>
      <c r="L264" s="19">
        <v>4059625132319</v>
      </c>
      <c r="M264" s="20">
        <v>1</v>
      </c>
      <c r="N264" s="123" t="s">
        <v>1013</v>
      </c>
      <c r="O264" s="123" t="s">
        <v>968</v>
      </c>
      <c r="P264" s="123" t="s">
        <v>1080</v>
      </c>
      <c r="Q264" s="123"/>
      <c r="R264" s="123"/>
      <c r="S264" s="123"/>
      <c r="T264" s="123"/>
      <c r="U264" s="123"/>
      <c r="V264" s="21">
        <v>0.7</v>
      </c>
      <c r="W264" s="21">
        <v>0.69</v>
      </c>
      <c r="X264" s="21">
        <v>1.54</v>
      </c>
      <c r="Y264" s="21">
        <v>1.52</v>
      </c>
      <c r="Z264" s="22">
        <v>267</v>
      </c>
      <c r="AA264" s="22">
        <v>90</v>
      </c>
      <c r="AB264" s="22">
        <v>90</v>
      </c>
      <c r="AC264" s="21">
        <v>10.51</v>
      </c>
      <c r="AD264" s="21">
        <v>3.54</v>
      </c>
      <c r="AE264" s="21">
        <v>3.54</v>
      </c>
    </row>
    <row r="265" spans="1:31" x14ac:dyDescent="0.2">
      <c r="A265" s="25">
        <v>4746820</v>
      </c>
      <c r="B265" s="17" t="s">
        <v>76</v>
      </c>
      <c r="C265" s="17" t="s">
        <v>36</v>
      </c>
      <c r="D265" s="14" t="s">
        <v>139</v>
      </c>
      <c r="E265" s="12" t="s">
        <v>152</v>
      </c>
      <c r="F265" s="12" t="s">
        <v>48</v>
      </c>
      <c r="G265" s="44"/>
      <c r="H265" s="13" t="s">
        <v>49</v>
      </c>
      <c r="I265" s="16"/>
      <c r="J265" s="116">
        <v>320</v>
      </c>
      <c r="K265" s="36">
        <f>J265*0.72</f>
        <v>230.39999999999998</v>
      </c>
      <c r="L265" s="19">
        <v>4059625132326</v>
      </c>
      <c r="M265" s="20">
        <v>1</v>
      </c>
      <c r="N265" s="123" t="s">
        <v>1013</v>
      </c>
      <c r="O265" s="123" t="s">
        <v>968</v>
      </c>
      <c r="P265" s="123" t="s">
        <v>1080</v>
      </c>
      <c r="Q265" s="123"/>
      <c r="R265" s="123"/>
      <c r="S265" s="123"/>
      <c r="T265" s="123"/>
      <c r="U265" s="123"/>
      <c r="V265" s="21">
        <v>0.7</v>
      </c>
      <c r="W265" s="21">
        <v>0.69</v>
      </c>
      <c r="X265" s="21">
        <v>1.54</v>
      </c>
      <c r="Y265" s="21">
        <v>1.52</v>
      </c>
      <c r="Z265" s="22">
        <v>267</v>
      </c>
      <c r="AA265" s="22">
        <v>90</v>
      </c>
      <c r="AB265" s="22">
        <v>90</v>
      </c>
      <c r="AC265" s="21">
        <v>10.51</v>
      </c>
      <c r="AD265" s="21">
        <v>3.54</v>
      </c>
      <c r="AE265" s="21">
        <v>3.54</v>
      </c>
    </row>
    <row r="266" spans="1:31" x14ac:dyDescent="0.2">
      <c r="A266" s="25">
        <v>4746830</v>
      </c>
      <c r="B266" s="17" t="s">
        <v>76</v>
      </c>
      <c r="C266" s="17" t="s">
        <v>37</v>
      </c>
      <c r="D266" s="14" t="s">
        <v>139</v>
      </c>
      <c r="E266" s="12" t="s">
        <v>152</v>
      </c>
      <c r="F266" s="12" t="s">
        <v>48</v>
      </c>
      <c r="G266" s="44"/>
      <c r="H266" s="13" t="s">
        <v>49</v>
      </c>
      <c r="I266" s="16"/>
      <c r="J266" s="116">
        <v>304</v>
      </c>
      <c r="K266" s="36">
        <f>J266*0.72</f>
        <v>218.88</v>
      </c>
      <c r="L266" s="19">
        <v>4059625137338</v>
      </c>
      <c r="M266" s="20">
        <v>1</v>
      </c>
      <c r="N266" s="123" t="s">
        <v>1013</v>
      </c>
      <c r="O266" s="123" t="s">
        <v>968</v>
      </c>
      <c r="P266" s="123" t="s">
        <v>1080</v>
      </c>
      <c r="Q266" s="123"/>
      <c r="R266" s="123"/>
      <c r="S266" s="123"/>
      <c r="T266" s="123"/>
      <c r="U266" s="123"/>
      <c r="V266" s="21">
        <v>0.7</v>
      </c>
      <c r="W266" s="21">
        <v>0.69</v>
      </c>
      <c r="X266" s="21">
        <v>1.54</v>
      </c>
      <c r="Y266" s="21">
        <v>1.52</v>
      </c>
      <c r="Z266" s="22">
        <v>267</v>
      </c>
      <c r="AA266" s="22">
        <v>90</v>
      </c>
      <c r="AB266" s="22">
        <v>90</v>
      </c>
      <c r="AC266" s="21">
        <v>10.51</v>
      </c>
      <c r="AD266" s="21">
        <v>3.54</v>
      </c>
      <c r="AE266" s="21">
        <v>3.54</v>
      </c>
    </row>
    <row r="267" spans="1:31" x14ac:dyDescent="0.2">
      <c r="A267" s="25">
        <v>4751000</v>
      </c>
      <c r="B267" s="17" t="s">
        <v>21</v>
      </c>
      <c r="C267" s="17" t="s">
        <v>22</v>
      </c>
      <c r="D267" s="14" t="s">
        <v>32</v>
      </c>
      <c r="E267" s="12" t="s">
        <v>153</v>
      </c>
      <c r="F267" s="12" t="s">
        <v>34</v>
      </c>
      <c r="G267" s="17">
        <v>1.8</v>
      </c>
      <c r="H267" s="13" t="s">
        <v>17</v>
      </c>
      <c r="I267" s="16"/>
      <c r="J267" s="116">
        <v>97</v>
      </c>
      <c r="K267" s="18" t="s">
        <v>18</v>
      </c>
      <c r="L267" s="19">
        <v>4059625088852</v>
      </c>
      <c r="M267" s="20">
        <v>1</v>
      </c>
      <c r="N267" s="123" t="s">
        <v>998</v>
      </c>
      <c r="O267" s="123" t="s">
        <v>1141</v>
      </c>
      <c r="P267" s="123" t="s">
        <v>1392</v>
      </c>
      <c r="Q267" s="123"/>
      <c r="R267" s="123"/>
      <c r="S267" s="123"/>
      <c r="T267" s="123"/>
      <c r="U267" s="123"/>
      <c r="V267" s="21">
        <v>0.35</v>
      </c>
      <c r="W267" s="21">
        <v>0.23</v>
      </c>
      <c r="X267" s="21">
        <v>0.77</v>
      </c>
      <c r="Y267" s="21">
        <v>0.51</v>
      </c>
      <c r="Z267" s="22">
        <v>203</v>
      </c>
      <c r="AA267" s="22">
        <v>101</v>
      </c>
      <c r="AB267" s="22">
        <v>89</v>
      </c>
      <c r="AC267" s="21">
        <v>7.99</v>
      </c>
      <c r="AD267" s="21">
        <v>3.98</v>
      </c>
      <c r="AE267" s="21">
        <v>3.5</v>
      </c>
    </row>
    <row r="268" spans="1:31" x14ac:dyDescent="0.2">
      <c r="A268" s="25">
        <v>4751820</v>
      </c>
      <c r="B268" s="17" t="s">
        <v>21</v>
      </c>
      <c r="C268" s="17" t="s">
        <v>36</v>
      </c>
      <c r="D268" s="14" t="s">
        <v>32</v>
      </c>
      <c r="E268" s="12" t="s">
        <v>153</v>
      </c>
      <c r="F268" s="12" t="s">
        <v>34</v>
      </c>
      <c r="G268" s="17">
        <v>1.8</v>
      </c>
      <c r="H268" s="13" t="s">
        <v>17</v>
      </c>
      <c r="I268" s="16"/>
      <c r="J268" s="116">
        <v>140</v>
      </c>
      <c r="K268" s="18" t="s">
        <v>18</v>
      </c>
      <c r="L268" s="19">
        <v>4059625088869</v>
      </c>
      <c r="M268" s="20">
        <v>1</v>
      </c>
      <c r="N268" s="123" t="s">
        <v>998</v>
      </c>
      <c r="O268" s="123" t="s">
        <v>1141</v>
      </c>
      <c r="P268" s="123" t="s">
        <v>1392</v>
      </c>
      <c r="Q268" s="123"/>
      <c r="R268" s="123"/>
      <c r="S268" s="123"/>
      <c r="T268" s="123"/>
      <c r="U268" s="123"/>
      <c r="V268" s="21">
        <v>0.35</v>
      </c>
      <c r="W268" s="21">
        <v>0.23</v>
      </c>
      <c r="X268" s="21">
        <v>0.77</v>
      </c>
      <c r="Y268" s="21">
        <v>0.51</v>
      </c>
      <c r="Z268" s="22">
        <v>203</v>
      </c>
      <c r="AA268" s="22">
        <v>101</v>
      </c>
      <c r="AB268" s="22">
        <v>89</v>
      </c>
      <c r="AC268" s="21">
        <v>7.99</v>
      </c>
      <c r="AD268" s="21">
        <v>3.98</v>
      </c>
      <c r="AE268" s="21">
        <v>3.5</v>
      </c>
    </row>
    <row r="269" spans="1:31" x14ac:dyDescent="0.2">
      <c r="A269" s="25">
        <v>4751830</v>
      </c>
      <c r="B269" s="17" t="s">
        <v>21</v>
      </c>
      <c r="C269" s="17" t="s">
        <v>37</v>
      </c>
      <c r="D269" s="14" t="s">
        <v>32</v>
      </c>
      <c r="E269" s="12" t="s">
        <v>153</v>
      </c>
      <c r="F269" s="12" t="s">
        <v>34</v>
      </c>
      <c r="G269" s="17">
        <v>1.8</v>
      </c>
      <c r="H269" s="13" t="s">
        <v>17</v>
      </c>
      <c r="I269" s="16"/>
      <c r="J269" s="116">
        <v>118</v>
      </c>
      <c r="K269" s="18" t="s">
        <v>18</v>
      </c>
      <c r="L269" s="19">
        <v>4059625088876</v>
      </c>
      <c r="M269" s="20">
        <v>1</v>
      </c>
      <c r="N269" s="123" t="s">
        <v>998</v>
      </c>
      <c r="O269" s="123" t="s">
        <v>1141</v>
      </c>
      <c r="P269" s="123" t="s">
        <v>1392</v>
      </c>
      <c r="Q269" s="123"/>
      <c r="R269" s="123"/>
      <c r="S269" s="123"/>
      <c r="T269" s="123"/>
      <c r="U269" s="123"/>
      <c r="V269" s="21">
        <v>0.35</v>
      </c>
      <c r="W269" s="21">
        <v>0.23</v>
      </c>
      <c r="X269" s="21">
        <v>0.77</v>
      </c>
      <c r="Y269" s="21">
        <v>0.51</v>
      </c>
      <c r="Z269" s="22">
        <v>203</v>
      </c>
      <c r="AA269" s="22">
        <v>101</v>
      </c>
      <c r="AB269" s="22">
        <v>89</v>
      </c>
      <c r="AC269" s="21">
        <v>7.99</v>
      </c>
      <c r="AD269" s="21">
        <v>3.98</v>
      </c>
      <c r="AE269" s="21">
        <v>3.5</v>
      </c>
    </row>
    <row r="270" spans="1:31" x14ac:dyDescent="0.2">
      <c r="A270" s="25">
        <v>4751920</v>
      </c>
      <c r="B270" s="17" t="s">
        <v>21</v>
      </c>
      <c r="C270" s="17" t="s">
        <v>38</v>
      </c>
      <c r="D270" s="14" t="s">
        <v>32</v>
      </c>
      <c r="E270" s="12" t="s">
        <v>153</v>
      </c>
      <c r="F270" s="12" t="s">
        <v>34</v>
      </c>
      <c r="G270" s="17">
        <v>1.8</v>
      </c>
      <c r="H270" s="13" t="s">
        <v>17</v>
      </c>
      <c r="I270" s="16"/>
      <c r="J270" s="116">
        <v>140</v>
      </c>
      <c r="K270" s="18" t="s">
        <v>18</v>
      </c>
      <c r="L270" s="19">
        <v>4059625088883</v>
      </c>
      <c r="M270" s="20">
        <v>1</v>
      </c>
      <c r="N270" s="123" t="s">
        <v>998</v>
      </c>
      <c r="O270" s="123" t="s">
        <v>1141</v>
      </c>
      <c r="P270" s="123" t="s">
        <v>1392</v>
      </c>
      <c r="Q270" s="123"/>
      <c r="R270" s="123"/>
      <c r="S270" s="123"/>
      <c r="T270" s="123"/>
      <c r="U270" s="123"/>
      <c r="V270" s="21">
        <v>0.35</v>
      </c>
      <c r="W270" s="21">
        <v>0.23</v>
      </c>
      <c r="X270" s="21">
        <v>0.77</v>
      </c>
      <c r="Y270" s="21">
        <v>0.51</v>
      </c>
      <c r="Z270" s="22">
        <v>203</v>
      </c>
      <c r="AA270" s="22">
        <v>101</v>
      </c>
      <c r="AB270" s="22">
        <v>89</v>
      </c>
      <c r="AC270" s="21">
        <v>7.99</v>
      </c>
      <c r="AD270" s="21">
        <v>3.98</v>
      </c>
      <c r="AE270" s="21">
        <v>3.5</v>
      </c>
    </row>
    <row r="271" spans="1:31" x14ac:dyDescent="0.2">
      <c r="A271" s="25">
        <v>4752000</v>
      </c>
      <c r="B271" s="17" t="s">
        <v>21</v>
      </c>
      <c r="C271" s="17" t="s">
        <v>22</v>
      </c>
      <c r="D271" s="14" t="s">
        <v>35</v>
      </c>
      <c r="E271" s="12" t="s">
        <v>154</v>
      </c>
      <c r="F271" s="12" t="s">
        <v>41</v>
      </c>
      <c r="G271" s="17">
        <v>1.8</v>
      </c>
      <c r="H271" s="13" t="s">
        <v>17</v>
      </c>
      <c r="I271" s="16"/>
      <c r="J271" s="116">
        <v>96</v>
      </c>
      <c r="K271" s="18" t="s">
        <v>18</v>
      </c>
      <c r="L271" s="19">
        <v>4059625088890</v>
      </c>
      <c r="M271" s="20">
        <v>1</v>
      </c>
      <c r="N271" s="123" t="s">
        <v>998</v>
      </c>
      <c r="O271" s="123" t="s">
        <v>1141</v>
      </c>
      <c r="P271" s="123" t="s">
        <v>1392</v>
      </c>
      <c r="Q271" s="123"/>
      <c r="R271" s="123"/>
      <c r="S271" s="123"/>
      <c r="T271" s="123"/>
      <c r="U271" s="123"/>
      <c r="V271" s="21">
        <v>0.35</v>
      </c>
      <c r="W271" s="21">
        <v>0.19</v>
      </c>
      <c r="X271" s="21">
        <v>0.77</v>
      </c>
      <c r="Y271" s="21">
        <v>0.42</v>
      </c>
      <c r="Z271" s="22">
        <v>267</v>
      </c>
      <c r="AA271" s="22">
        <v>178</v>
      </c>
      <c r="AB271" s="22">
        <v>89</v>
      </c>
      <c r="AC271" s="21">
        <v>10.51</v>
      </c>
      <c r="AD271" s="21">
        <v>7.01</v>
      </c>
      <c r="AE271" s="21">
        <v>3.5</v>
      </c>
    </row>
    <row r="272" spans="1:31" x14ac:dyDescent="0.2">
      <c r="A272" s="25">
        <v>4752820</v>
      </c>
      <c r="B272" s="17" t="s">
        <v>21</v>
      </c>
      <c r="C272" s="17" t="s">
        <v>36</v>
      </c>
      <c r="D272" s="14" t="s">
        <v>35</v>
      </c>
      <c r="E272" s="12" t="s">
        <v>154</v>
      </c>
      <c r="F272" s="12" t="s">
        <v>41</v>
      </c>
      <c r="G272" s="17">
        <v>1.8</v>
      </c>
      <c r="H272" s="13" t="s">
        <v>17</v>
      </c>
      <c r="I272" s="16"/>
      <c r="J272" s="116">
        <v>127</v>
      </c>
      <c r="K272" s="18" t="s">
        <v>18</v>
      </c>
      <c r="L272" s="19">
        <v>4059625088906</v>
      </c>
      <c r="M272" s="20">
        <v>1</v>
      </c>
      <c r="N272" s="123" t="s">
        <v>998</v>
      </c>
      <c r="O272" s="123" t="s">
        <v>1141</v>
      </c>
      <c r="P272" s="123" t="s">
        <v>1392</v>
      </c>
      <c r="Q272" s="123"/>
      <c r="R272" s="123"/>
      <c r="S272" s="123"/>
      <c r="T272" s="123"/>
      <c r="U272" s="123"/>
      <c r="V272" s="21">
        <v>0.35</v>
      </c>
      <c r="W272" s="21">
        <v>0.19</v>
      </c>
      <c r="X272" s="21">
        <v>0.77</v>
      </c>
      <c r="Y272" s="21">
        <v>0.42</v>
      </c>
      <c r="Z272" s="22">
        <v>267</v>
      </c>
      <c r="AA272" s="22">
        <v>178</v>
      </c>
      <c r="AB272" s="22">
        <v>89</v>
      </c>
      <c r="AC272" s="21">
        <v>10.51</v>
      </c>
      <c r="AD272" s="21">
        <v>7.01</v>
      </c>
      <c r="AE272" s="21">
        <v>3.5</v>
      </c>
    </row>
    <row r="273" spans="1:31" x14ac:dyDescent="0.2">
      <c r="A273" s="25">
        <v>4753000</v>
      </c>
      <c r="B273" s="17" t="s">
        <v>21</v>
      </c>
      <c r="C273" s="17" t="s">
        <v>22</v>
      </c>
      <c r="D273" s="14" t="s">
        <v>32</v>
      </c>
      <c r="E273" s="12" t="s">
        <v>155</v>
      </c>
      <c r="F273" s="12" t="s">
        <v>41</v>
      </c>
      <c r="G273" s="17">
        <v>1.8</v>
      </c>
      <c r="H273" s="13" t="s">
        <v>17</v>
      </c>
      <c r="I273" s="16"/>
      <c r="J273" s="116">
        <v>106</v>
      </c>
      <c r="K273" s="18" t="s">
        <v>18</v>
      </c>
      <c r="L273" s="19">
        <v>4059625088913</v>
      </c>
      <c r="M273" s="20">
        <v>1</v>
      </c>
      <c r="N273" s="123" t="s">
        <v>998</v>
      </c>
      <c r="O273" s="123" t="s">
        <v>1141</v>
      </c>
      <c r="P273" s="123" t="s">
        <v>1392</v>
      </c>
      <c r="Q273" s="123"/>
      <c r="R273" s="123"/>
      <c r="S273" s="123"/>
      <c r="T273" s="123"/>
      <c r="U273" s="123"/>
      <c r="V273" s="21">
        <v>0.35</v>
      </c>
      <c r="W273" s="21">
        <v>0.19</v>
      </c>
      <c r="X273" s="21">
        <v>0.77</v>
      </c>
      <c r="Y273" s="21">
        <v>0.42</v>
      </c>
      <c r="Z273" s="22">
        <v>267</v>
      </c>
      <c r="AA273" s="22">
        <v>178</v>
      </c>
      <c r="AB273" s="22">
        <v>89</v>
      </c>
      <c r="AC273" s="21">
        <v>10.51</v>
      </c>
      <c r="AD273" s="21">
        <v>7.01</v>
      </c>
      <c r="AE273" s="21">
        <v>3.5</v>
      </c>
    </row>
    <row r="274" spans="1:31" x14ac:dyDescent="0.2">
      <c r="A274" s="25">
        <v>4753820</v>
      </c>
      <c r="B274" s="17" t="s">
        <v>21</v>
      </c>
      <c r="C274" s="17" t="s">
        <v>36</v>
      </c>
      <c r="D274" s="14" t="s">
        <v>32</v>
      </c>
      <c r="E274" s="12" t="s">
        <v>155</v>
      </c>
      <c r="F274" s="12" t="s">
        <v>41</v>
      </c>
      <c r="G274" s="17">
        <v>1.8</v>
      </c>
      <c r="H274" s="13" t="s">
        <v>17</v>
      </c>
      <c r="I274" s="16"/>
      <c r="J274" s="116">
        <v>149</v>
      </c>
      <c r="K274" s="18" t="s">
        <v>18</v>
      </c>
      <c r="L274" s="19">
        <v>4059625088920</v>
      </c>
      <c r="M274" s="20">
        <v>1</v>
      </c>
      <c r="N274" s="123" t="s">
        <v>998</v>
      </c>
      <c r="O274" s="123" t="s">
        <v>1141</v>
      </c>
      <c r="P274" s="123" t="s">
        <v>1392</v>
      </c>
      <c r="Q274" s="123"/>
      <c r="R274" s="123"/>
      <c r="S274" s="123"/>
      <c r="T274" s="123"/>
      <c r="U274" s="123"/>
      <c r="V274" s="21">
        <v>0.35</v>
      </c>
      <c r="W274" s="21">
        <v>0.19</v>
      </c>
      <c r="X274" s="21">
        <v>0.77</v>
      </c>
      <c r="Y274" s="21">
        <v>0.42</v>
      </c>
      <c r="Z274" s="22">
        <v>267</v>
      </c>
      <c r="AA274" s="22">
        <v>178</v>
      </c>
      <c r="AB274" s="22">
        <v>89</v>
      </c>
      <c r="AC274" s="21">
        <v>10.51</v>
      </c>
      <c r="AD274" s="21">
        <v>7.01</v>
      </c>
      <c r="AE274" s="21">
        <v>3.5</v>
      </c>
    </row>
    <row r="275" spans="1:31" x14ac:dyDescent="0.2">
      <c r="A275" s="25">
        <v>4753830</v>
      </c>
      <c r="B275" s="17" t="s">
        <v>21</v>
      </c>
      <c r="C275" s="17" t="s">
        <v>37</v>
      </c>
      <c r="D275" s="14" t="s">
        <v>32</v>
      </c>
      <c r="E275" s="12" t="s">
        <v>155</v>
      </c>
      <c r="F275" s="12" t="s">
        <v>41</v>
      </c>
      <c r="G275" s="17">
        <v>1.8</v>
      </c>
      <c r="H275" s="13" t="s">
        <v>17</v>
      </c>
      <c r="I275" s="16"/>
      <c r="J275" s="116">
        <v>127</v>
      </c>
      <c r="K275" s="18" t="s">
        <v>18</v>
      </c>
      <c r="L275" s="19">
        <v>4059625088937</v>
      </c>
      <c r="M275" s="20">
        <v>1</v>
      </c>
      <c r="N275" s="123" t="s">
        <v>998</v>
      </c>
      <c r="O275" s="123" t="s">
        <v>1141</v>
      </c>
      <c r="P275" s="123" t="s">
        <v>1392</v>
      </c>
      <c r="Q275" s="123"/>
      <c r="R275" s="123"/>
      <c r="S275" s="123"/>
      <c r="T275" s="123"/>
      <c r="U275" s="123"/>
      <c r="V275" s="21">
        <v>0.35</v>
      </c>
      <c r="W275" s="21">
        <v>0.19</v>
      </c>
      <c r="X275" s="21">
        <v>0.77</v>
      </c>
      <c r="Y275" s="21">
        <v>0.42</v>
      </c>
      <c r="Z275" s="22">
        <v>267</v>
      </c>
      <c r="AA275" s="22">
        <v>178</v>
      </c>
      <c r="AB275" s="22">
        <v>89</v>
      </c>
      <c r="AC275" s="21">
        <v>10.51</v>
      </c>
      <c r="AD275" s="21">
        <v>7.01</v>
      </c>
      <c r="AE275" s="21">
        <v>3.5</v>
      </c>
    </row>
    <row r="276" spans="1:31" x14ac:dyDescent="0.2">
      <c r="A276" s="25">
        <v>4753920</v>
      </c>
      <c r="B276" s="17" t="s">
        <v>21</v>
      </c>
      <c r="C276" s="17" t="s">
        <v>38</v>
      </c>
      <c r="D276" s="14" t="s">
        <v>32</v>
      </c>
      <c r="E276" s="12" t="s">
        <v>155</v>
      </c>
      <c r="F276" s="12" t="s">
        <v>41</v>
      </c>
      <c r="G276" s="17">
        <v>1.8</v>
      </c>
      <c r="H276" s="13" t="s">
        <v>17</v>
      </c>
      <c r="I276" s="16"/>
      <c r="J276" s="116">
        <v>149</v>
      </c>
      <c r="K276" s="18" t="s">
        <v>18</v>
      </c>
      <c r="L276" s="19">
        <v>4059625088944</v>
      </c>
      <c r="M276" s="20">
        <v>1</v>
      </c>
      <c r="N276" s="123" t="s">
        <v>998</v>
      </c>
      <c r="O276" s="123" t="s">
        <v>1141</v>
      </c>
      <c r="P276" s="123" t="s">
        <v>1392</v>
      </c>
      <c r="Q276" s="123"/>
      <c r="R276" s="123"/>
      <c r="S276" s="123"/>
      <c r="T276" s="123"/>
      <c r="U276" s="123"/>
      <c r="V276" s="21">
        <v>0.35</v>
      </c>
      <c r="W276" s="21">
        <v>0.19</v>
      </c>
      <c r="X276" s="21">
        <v>0.77</v>
      </c>
      <c r="Y276" s="21">
        <v>0.42</v>
      </c>
      <c r="Z276" s="22">
        <v>267</v>
      </c>
      <c r="AA276" s="22">
        <v>178</v>
      </c>
      <c r="AB276" s="22">
        <v>89</v>
      </c>
      <c r="AC276" s="21">
        <v>10.51</v>
      </c>
      <c r="AD276" s="21">
        <v>7.01</v>
      </c>
      <c r="AE276" s="21">
        <v>3.5</v>
      </c>
    </row>
    <row r="277" spans="1:31" x14ac:dyDescent="0.2">
      <c r="A277" s="37">
        <v>4766000</v>
      </c>
      <c r="B277" s="17" t="s">
        <v>21</v>
      </c>
      <c r="C277" s="13" t="s">
        <v>22</v>
      </c>
      <c r="D277" s="14" t="s">
        <v>96</v>
      </c>
      <c r="E277" s="12" t="s">
        <v>156</v>
      </c>
      <c r="F277" s="12" t="s">
        <v>98</v>
      </c>
      <c r="G277" s="52"/>
      <c r="H277" s="13" t="s">
        <v>17</v>
      </c>
      <c r="I277" s="16"/>
      <c r="J277" s="116">
        <v>656</v>
      </c>
      <c r="K277" s="18" t="s">
        <v>18</v>
      </c>
      <c r="L277" s="19">
        <v>4059625163832</v>
      </c>
      <c r="M277" s="20">
        <v>1</v>
      </c>
      <c r="N277" s="123" t="s">
        <v>1014</v>
      </c>
      <c r="O277" s="123" t="s">
        <v>1314</v>
      </c>
      <c r="P277" s="123" t="s">
        <v>968</v>
      </c>
      <c r="Q277" s="123" t="s">
        <v>1639</v>
      </c>
      <c r="R277" s="123" t="s">
        <v>1125</v>
      </c>
      <c r="S277" s="123" t="s">
        <v>1624</v>
      </c>
      <c r="T277" s="123"/>
      <c r="U277" s="123"/>
      <c r="V277" s="39">
        <v>2.65</v>
      </c>
      <c r="W277" s="39">
        <v>2.6</v>
      </c>
      <c r="X277" s="39">
        <v>5.83</v>
      </c>
      <c r="Y277" s="39">
        <v>5.72</v>
      </c>
      <c r="Z277" s="39">
        <v>324</v>
      </c>
      <c r="AA277" s="39">
        <v>279</v>
      </c>
      <c r="AB277" s="39">
        <v>140</v>
      </c>
      <c r="AC277" s="39">
        <v>12.75</v>
      </c>
      <c r="AD277" s="39">
        <v>10.98</v>
      </c>
      <c r="AE277" s="21">
        <v>5.51</v>
      </c>
    </row>
    <row r="278" spans="1:31" x14ac:dyDescent="0.2">
      <c r="A278" s="37">
        <v>4766820</v>
      </c>
      <c r="B278" s="17" t="s">
        <v>21</v>
      </c>
      <c r="C278" s="13" t="s">
        <v>36</v>
      </c>
      <c r="D278" s="14" t="s">
        <v>96</v>
      </c>
      <c r="E278" s="12" t="s">
        <v>156</v>
      </c>
      <c r="F278" s="12" t="s">
        <v>98</v>
      </c>
      <c r="G278" s="52"/>
      <c r="H278" s="13" t="s">
        <v>17</v>
      </c>
      <c r="I278" s="16"/>
      <c r="J278" s="116">
        <v>861</v>
      </c>
      <c r="K278" s="18" t="s">
        <v>18</v>
      </c>
      <c r="L278" s="19">
        <v>4059625163825</v>
      </c>
      <c r="M278" s="20">
        <v>1</v>
      </c>
      <c r="N278" s="123" t="s">
        <v>1015</v>
      </c>
      <c r="O278" s="123" t="s">
        <v>1314</v>
      </c>
      <c r="P278" s="123" t="s">
        <v>968</v>
      </c>
      <c r="Q278" s="123" t="s">
        <v>1639</v>
      </c>
      <c r="R278" s="123" t="s">
        <v>1125</v>
      </c>
      <c r="S278" s="123" t="s">
        <v>1624</v>
      </c>
      <c r="T278" s="123"/>
      <c r="U278" s="123"/>
      <c r="V278" s="39">
        <v>3.9049999999999998</v>
      </c>
      <c r="W278" s="39">
        <v>2.6</v>
      </c>
      <c r="X278" s="39">
        <v>8.59</v>
      </c>
      <c r="Y278" s="39">
        <v>5.72</v>
      </c>
      <c r="Z278" s="39">
        <v>324</v>
      </c>
      <c r="AA278" s="39">
        <v>279</v>
      </c>
      <c r="AB278" s="21">
        <v>140</v>
      </c>
      <c r="AC278" s="39">
        <v>12.75</v>
      </c>
      <c r="AD278" s="39">
        <v>10.98</v>
      </c>
      <c r="AE278" s="21">
        <v>5.51</v>
      </c>
    </row>
    <row r="279" spans="1:31" x14ac:dyDescent="0.2">
      <c r="A279" s="53">
        <v>4870000</v>
      </c>
      <c r="B279" s="17" t="s">
        <v>21</v>
      </c>
      <c r="C279" s="12" t="s">
        <v>22</v>
      </c>
      <c r="D279" s="14" t="s">
        <v>23</v>
      </c>
      <c r="E279" s="12" t="s">
        <v>157</v>
      </c>
      <c r="F279" s="12" t="s">
        <v>25</v>
      </c>
      <c r="G279" s="110">
        <v>1.5</v>
      </c>
      <c r="H279" s="13" t="s">
        <v>17</v>
      </c>
      <c r="I279" s="16"/>
      <c r="J279" s="116">
        <v>462</v>
      </c>
      <c r="K279" s="18" t="s">
        <v>18</v>
      </c>
      <c r="L279" s="19">
        <v>4011097675848</v>
      </c>
      <c r="M279" s="20">
        <v>1</v>
      </c>
      <c r="N279" s="123" t="s">
        <v>1016</v>
      </c>
      <c r="O279" s="123" t="s">
        <v>976</v>
      </c>
      <c r="P279" s="123"/>
      <c r="Q279" s="123"/>
      <c r="R279" s="123"/>
      <c r="S279" s="123"/>
      <c r="T279" s="123"/>
      <c r="U279" s="123"/>
      <c r="V279" s="21">
        <v>3.73</v>
      </c>
      <c r="W279" s="21">
        <v>2.94</v>
      </c>
      <c r="X279" s="21">
        <v>8.2100000000000009</v>
      </c>
      <c r="Y279" s="21">
        <v>6.47</v>
      </c>
      <c r="Z279" s="22">
        <v>615</v>
      </c>
      <c r="AA279" s="22">
        <v>335</v>
      </c>
      <c r="AB279" s="22">
        <v>89</v>
      </c>
      <c r="AC279" s="21">
        <v>24.21</v>
      </c>
      <c r="AD279" s="21">
        <v>13.19</v>
      </c>
      <c r="AE279" s="21">
        <v>3.5</v>
      </c>
    </row>
    <row r="280" spans="1:31" x14ac:dyDescent="0.2">
      <c r="A280" s="53">
        <v>4870800</v>
      </c>
      <c r="B280" s="17" t="s">
        <v>21</v>
      </c>
      <c r="C280" s="12" t="s">
        <v>26</v>
      </c>
      <c r="D280" s="14" t="s">
        <v>23</v>
      </c>
      <c r="E280" s="12" t="s">
        <v>157</v>
      </c>
      <c r="F280" s="12" t="s">
        <v>25</v>
      </c>
      <c r="G280" s="110">
        <v>1.5</v>
      </c>
      <c r="H280" s="13" t="s">
        <v>17</v>
      </c>
      <c r="I280" s="16"/>
      <c r="J280" s="116">
        <v>580</v>
      </c>
      <c r="K280" s="18" t="s">
        <v>18</v>
      </c>
      <c r="L280" s="19">
        <v>4011097697833</v>
      </c>
      <c r="M280" s="20">
        <v>1</v>
      </c>
      <c r="N280" s="123" t="s">
        <v>1016</v>
      </c>
      <c r="O280" s="123" t="s">
        <v>976</v>
      </c>
      <c r="P280" s="123"/>
      <c r="Q280" s="123"/>
      <c r="R280" s="123"/>
      <c r="S280" s="123"/>
      <c r="T280" s="123"/>
      <c r="U280" s="123"/>
      <c r="V280" s="21">
        <v>3.73</v>
      </c>
      <c r="W280" s="21">
        <v>2.94</v>
      </c>
      <c r="X280" s="21">
        <v>8.2100000000000009</v>
      </c>
      <c r="Y280" s="21">
        <v>6.47</v>
      </c>
      <c r="Z280" s="22">
        <v>615</v>
      </c>
      <c r="AA280" s="22">
        <v>335</v>
      </c>
      <c r="AB280" s="22">
        <v>89</v>
      </c>
      <c r="AC280" s="21">
        <v>24.21</v>
      </c>
      <c r="AD280" s="21">
        <v>13.19</v>
      </c>
      <c r="AE280" s="21">
        <v>3.5</v>
      </c>
    </row>
    <row r="281" spans="1:31" x14ac:dyDescent="0.2">
      <c r="A281" s="33">
        <v>6088000</v>
      </c>
      <c r="B281" s="17" t="s">
        <v>21</v>
      </c>
      <c r="C281" s="12" t="s">
        <v>22</v>
      </c>
      <c r="D281" s="14" t="s">
        <v>809</v>
      </c>
      <c r="E281" s="12" t="s">
        <v>175</v>
      </c>
      <c r="F281" s="12" t="s">
        <v>159</v>
      </c>
      <c r="G281" s="44"/>
      <c r="H281" s="13" t="s">
        <v>17</v>
      </c>
      <c r="I281" s="16"/>
      <c r="J281" s="116">
        <v>203</v>
      </c>
      <c r="K281" s="18" t="s">
        <v>18</v>
      </c>
      <c r="L281" s="19">
        <v>4011097454719</v>
      </c>
      <c r="M281" s="20">
        <v>1</v>
      </c>
      <c r="N281" s="123" t="s">
        <v>1017</v>
      </c>
      <c r="O281" s="123" t="s">
        <v>1278</v>
      </c>
      <c r="P281" s="123" t="s">
        <v>968</v>
      </c>
      <c r="Q281" s="123" t="s">
        <v>1689</v>
      </c>
      <c r="R281" s="123"/>
      <c r="S281" s="123"/>
      <c r="T281" s="123"/>
      <c r="U281" s="123"/>
      <c r="V281" s="21">
        <v>0.85</v>
      </c>
      <c r="W281" s="21">
        <v>0.76</v>
      </c>
      <c r="X281" s="21">
        <v>1.87</v>
      </c>
      <c r="Y281" s="21">
        <v>1.66</v>
      </c>
      <c r="Z281" s="22">
        <v>195</v>
      </c>
      <c r="AA281" s="22">
        <v>75</v>
      </c>
      <c r="AB281" s="22">
        <v>76</v>
      </c>
      <c r="AC281" s="21">
        <v>7.68</v>
      </c>
      <c r="AD281" s="21">
        <v>2.95</v>
      </c>
      <c r="AE281" s="21">
        <v>3</v>
      </c>
    </row>
    <row r="282" spans="1:31" x14ac:dyDescent="0.2">
      <c r="A282" s="33">
        <v>6088820</v>
      </c>
      <c r="B282" s="17" t="s">
        <v>21</v>
      </c>
      <c r="C282" s="12" t="s">
        <v>36</v>
      </c>
      <c r="D282" s="14" t="s">
        <v>809</v>
      </c>
      <c r="E282" s="12" t="s">
        <v>175</v>
      </c>
      <c r="F282" s="12" t="s">
        <v>159</v>
      </c>
      <c r="G282" s="44"/>
      <c r="H282" s="13" t="s">
        <v>17</v>
      </c>
      <c r="I282" s="16"/>
      <c r="J282" s="116">
        <v>287</v>
      </c>
      <c r="K282" s="18" t="s">
        <v>18</v>
      </c>
      <c r="L282" s="19">
        <v>4011097454696</v>
      </c>
      <c r="M282" s="20">
        <v>1</v>
      </c>
      <c r="N282" s="123" t="s">
        <v>1017</v>
      </c>
      <c r="O282" s="123" t="s">
        <v>1278</v>
      </c>
      <c r="P282" s="123" t="s">
        <v>968</v>
      </c>
      <c r="Q282" s="123" t="s">
        <v>1689</v>
      </c>
      <c r="R282" s="123"/>
      <c r="S282" s="123"/>
      <c r="T282" s="123"/>
      <c r="U282" s="123"/>
      <c r="V282" s="21">
        <v>0.85</v>
      </c>
      <c r="W282" s="21">
        <v>0.76</v>
      </c>
      <c r="X282" s="21">
        <v>1.87</v>
      </c>
      <c r="Y282" s="21">
        <v>1.66</v>
      </c>
      <c r="Z282" s="22">
        <v>195</v>
      </c>
      <c r="AA282" s="22">
        <v>75</v>
      </c>
      <c r="AB282" s="22">
        <v>76</v>
      </c>
      <c r="AC282" s="21">
        <v>7.68</v>
      </c>
      <c r="AD282" s="21">
        <v>2.95</v>
      </c>
      <c r="AE282" s="21">
        <v>3</v>
      </c>
    </row>
    <row r="283" spans="1:31" x14ac:dyDescent="0.2">
      <c r="A283" s="33">
        <v>6088830</v>
      </c>
      <c r="B283" s="17" t="s">
        <v>21</v>
      </c>
      <c r="C283" s="12" t="s">
        <v>37</v>
      </c>
      <c r="D283" s="14" t="s">
        <v>809</v>
      </c>
      <c r="E283" s="12" t="s">
        <v>175</v>
      </c>
      <c r="F283" s="12" t="s">
        <v>159</v>
      </c>
      <c r="G283" s="44"/>
      <c r="H283" s="13" t="s">
        <v>17</v>
      </c>
      <c r="I283" s="16"/>
      <c r="J283" s="116">
        <v>234</v>
      </c>
      <c r="K283" s="18" t="s">
        <v>18</v>
      </c>
      <c r="L283" s="19">
        <v>4011097454689</v>
      </c>
      <c r="M283" s="20">
        <v>1</v>
      </c>
      <c r="N283" s="123" t="s">
        <v>1017</v>
      </c>
      <c r="O283" s="123" t="s">
        <v>1278</v>
      </c>
      <c r="P283" s="123" t="s">
        <v>968</v>
      </c>
      <c r="Q283" s="123" t="s">
        <v>1689</v>
      </c>
      <c r="R283" s="123"/>
      <c r="S283" s="123"/>
      <c r="T283" s="123"/>
      <c r="U283" s="123"/>
      <c r="V283" s="21">
        <v>0.85</v>
      </c>
      <c r="W283" s="21">
        <v>0.76</v>
      </c>
      <c r="X283" s="21">
        <v>1.87</v>
      </c>
      <c r="Y283" s="21">
        <v>1.66</v>
      </c>
      <c r="Z283" s="22">
        <v>195</v>
      </c>
      <c r="AA283" s="22">
        <v>75</v>
      </c>
      <c r="AB283" s="22">
        <v>76</v>
      </c>
      <c r="AC283" s="21">
        <v>7.68</v>
      </c>
      <c r="AD283" s="21">
        <v>2.95</v>
      </c>
      <c r="AE283" s="21">
        <v>3</v>
      </c>
    </row>
    <row r="284" spans="1:31" x14ac:dyDescent="0.2">
      <c r="A284" s="23">
        <v>6088920</v>
      </c>
      <c r="B284" s="17" t="s">
        <v>21</v>
      </c>
      <c r="C284" s="12" t="s">
        <v>38</v>
      </c>
      <c r="D284" s="14" t="s">
        <v>809</v>
      </c>
      <c r="E284" s="12" t="s">
        <v>175</v>
      </c>
      <c r="F284" s="12" t="s">
        <v>159</v>
      </c>
      <c r="G284" s="44"/>
      <c r="H284" s="13" t="s">
        <v>17</v>
      </c>
      <c r="I284" s="16"/>
      <c r="J284" s="116">
        <v>287</v>
      </c>
      <c r="K284" s="18" t="s">
        <v>18</v>
      </c>
      <c r="L284" s="19">
        <v>4011097611372</v>
      </c>
      <c r="M284" s="20">
        <v>1</v>
      </c>
      <c r="N284" s="123" t="s">
        <v>1017</v>
      </c>
      <c r="O284" s="123" t="s">
        <v>1278</v>
      </c>
      <c r="P284" s="123" t="s">
        <v>968</v>
      </c>
      <c r="Q284" s="123" t="s">
        <v>1689</v>
      </c>
      <c r="R284" s="123"/>
      <c r="S284" s="123"/>
      <c r="T284" s="123"/>
      <c r="U284" s="123"/>
      <c r="V284" s="21">
        <v>0.85</v>
      </c>
      <c r="W284" s="21">
        <v>0.76</v>
      </c>
      <c r="X284" s="21">
        <v>1.87</v>
      </c>
      <c r="Y284" s="21">
        <v>1.66</v>
      </c>
      <c r="Z284" s="22">
        <v>195</v>
      </c>
      <c r="AA284" s="22">
        <v>75</v>
      </c>
      <c r="AB284" s="22">
        <v>76</v>
      </c>
      <c r="AC284" s="21">
        <v>7.68</v>
      </c>
      <c r="AD284" s="21">
        <v>2.95</v>
      </c>
      <c r="AE284" s="21">
        <v>3</v>
      </c>
    </row>
    <row r="285" spans="1:31" x14ac:dyDescent="0.2">
      <c r="A285" s="33">
        <v>6089000</v>
      </c>
      <c r="B285" s="17" t="s">
        <v>21</v>
      </c>
      <c r="C285" s="12" t="s">
        <v>22</v>
      </c>
      <c r="D285" s="14" t="s">
        <v>809</v>
      </c>
      <c r="E285" s="12" t="s">
        <v>176</v>
      </c>
      <c r="F285" s="12" t="s">
        <v>159</v>
      </c>
      <c r="G285" s="15"/>
      <c r="H285" s="13" t="s">
        <v>17</v>
      </c>
      <c r="I285" s="16"/>
      <c r="J285" s="116">
        <v>258</v>
      </c>
      <c r="K285" s="18" t="s">
        <v>18</v>
      </c>
      <c r="L285" s="19">
        <v>4011097454665</v>
      </c>
      <c r="M285" s="20">
        <v>1</v>
      </c>
      <c r="N285" s="123" t="s">
        <v>1017</v>
      </c>
      <c r="O285" s="123" t="s">
        <v>1278</v>
      </c>
      <c r="P285" s="123" t="s">
        <v>968</v>
      </c>
      <c r="Q285" s="123" t="s">
        <v>1689</v>
      </c>
      <c r="R285" s="123"/>
      <c r="S285" s="123"/>
      <c r="T285" s="123"/>
      <c r="U285" s="123"/>
      <c r="V285" s="21">
        <v>0.85</v>
      </c>
      <c r="W285" s="21">
        <v>0.8</v>
      </c>
      <c r="X285" s="21">
        <v>1.87</v>
      </c>
      <c r="Y285" s="21">
        <v>1.76</v>
      </c>
      <c r="Z285" s="22">
        <v>195</v>
      </c>
      <c r="AA285" s="22">
        <v>75</v>
      </c>
      <c r="AB285" s="22">
        <v>76</v>
      </c>
      <c r="AC285" s="21">
        <v>7.68</v>
      </c>
      <c r="AD285" s="21">
        <v>2.95</v>
      </c>
      <c r="AE285" s="21">
        <v>3</v>
      </c>
    </row>
    <row r="286" spans="1:31" x14ac:dyDescent="0.2">
      <c r="A286" s="33">
        <v>6089820</v>
      </c>
      <c r="B286" s="17" t="s">
        <v>21</v>
      </c>
      <c r="C286" s="12" t="s">
        <v>36</v>
      </c>
      <c r="D286" s="14" t="s">
        <v>809</v>
      </c>
      <c r="E286" s="12" t="s">
        <v>176</v>
      </c>
      <c r="F286" s="12" t="s">
        <v>159</v>
      </c>
      <c r="G286" s="15"/>
      <c r="H286" s="13" t="s">
        <v>17</v>
      </c>
      <c r="I286" s="16"/>
      <c r="J286" s="116">
        <v>366</v>
      </c>
      <c r="K286" s="18" t="s">
        <v>18</v>
      </c>
      <c r="L286" s="19">
        <v>4011097454641</v>
      </c>
      <c r="M286" s="29">
        <v>1</v>
      </c>
      <c r="N286" s="123" t="s">
        <v>1017</v>
      </c>
      <c r="O286" s="123" t="s">
        <v>1278</v>
      </c>
      <c r="P286" s="123" t="s">
        <v>968</v>
      </c>
      <c r="Q286" s="123" t="s">
        <v>1689</v>
      </c>
      <c r="R286" s="123"/>
      <c r="S286" s="123"/>
      <c r="T286" s="123"/>
      <c r="U286" s="123"/>
      <c r="V286" s="49">
        <v>0.85</v>
      </c>
      <c r="W286" s="30">
        <v>0.8</v>
      </c>
      <c r="X286" s="30">
        <v>1.87</v>
      </c>
      <c r="Y286" s="30">
        <v>1.76</v>
      </c>
      <c r="Z286" s="31">
        <v>195</v>
      </c>
      <c r="AA286" s="31">
        <v>75</v>
      </c>
      <c r="AB286" s="31">
        <v>76</v>
      </c>
      <c r="AC286" s="30">
        <v>7.68</v>
      </c>
      <c r="AD286" s="30">
        <v>2.95</v>
      </c>
      <c r="AE286" s="30">
        <v>3</v>
      </c>
    </row>
    <row r="287" spans="1:31" x14ac:dyDescent="0.2">
      <c r="A287" s="33">
        <v>6089830</v>
      </c>
      <c r="B287" s="17" t="s">
        <v>21</v>
      </c>
      <c r="C287" s="12" t="s">
        <v>37</v>
      </c>
      <c r="D287" s="14" t="s">
        <v>809</v>
      </c>
      <c r="E287" s="12" t="s">
        <v>176</v>
      </c>
      <c r="F287" s="12" t="s">
        <v>159</v>
      </c>
      <c r="G287" s="15"/>
      <c r="H287" s="13" t="s">
        <v>17</v>
      </c>
      <c r="I287" s="16"/>
      <c r="J287" s="116">
        <v>301</v>
      </c>
      <c r="K287" s="18" t="s">
        <v>18</v>
      </c>
      <c r="L287" s="19">
        <v>4011097454634</v>
      </c>
      <c r="M287" s="20">
        <v>1</v>
      </c>
      <c r="N287" s="123" t="s">
        <v>1017</v>
      </c>
      <c r="O287" s="123" t="s">
        <v>1278</v>
      </c>
      <c r="P287" s="123" t="s">
        <v>968</v>
      </c>
      <c r="Q287" s="123" t="s">
        <v>1689</v>
      </c>
      <c r="R287" s="123"/>
      <c r="S287" s="123"/>
      <c r="T287" s="123"/>
      <c r="U287" s="123"/>
      <c r="V287" s="21">
        <v>0.85</v>
      </c>
      <c r="W287" s="21">
        <v>0.8</v>
      </c>
      <c r="X287" s="21">
        <v>1.87</v>
      </c>
      <c r="Y287" s="21">
        <v>1.76</v>
      </c>
      <c r="Z287" s="22">
        <v>195</v>
      </c>
      <c r="AA287" s="22">
        <v>75</v>
      </c>
      <c r="AB287" s="22">
        <v>76</v>
      </c>
      <c r="AC287" s="21">
        <v>7.68</v>
      </c>
      <c r="AD287" s="21">
        <v>2.95</v>
      </c>
      <c r="AE287" s="21">
        <v>3</v>
      </c>
    </row>
    <row r="288" spans="1:31" x14ac:dyDescent="0.2">
      <c r="A288" s="23">
        <v>6089920</v>
      </c>
      <c r="B288" s="17" t="s">
        <v>21</v>
      </c>
      <c r="C288" s="12" t="s">
        <v>38</v>
      </c>
      <c r="D288" s="14" t="s">
        <v>809</v>
      </c>
      <c r="E288" s="12" t="s">
        <v>176</v>
      </c>
      <c r="F288" s="12" t="s">
        <v>159</v>
      </c>
      <c r="G288" s="15"/>
      <c r="H288" s="13" t="s">
        <v>17</v>
      </c>
      <c r="I288" s="16"/>
      <c r="J288" s="116">
        <v>366</v>
      </c>
      <c r="K288" s="18" t="s">
        <v>18</v>
      </c>
      <c r="L288" s="19">
        <v>4011097611389</v>
      </c>
      <c r="M288" s="20">
        <v>1</v>
      </c>
      <c r="N288" s="123" t="s">
        <v>1017</v>
      </c>
      <c r="O288" s="123" t="s">
        <v>1278</v>
      </c>
      <c r="P288" s="123" t="s">
        <v>968</v>
      </c>
      <c r="Q288" s="123" t="s">
        <v>1689</v>
      </c>
      <c r="R288" s="123"/>
      <c r="S288" s="123"/>
      <c r="T288" s="123"/>
      <c r="U288" s="123"/>
      <c r="V288" s="21">
        <v>0.85</v>
      </c>
      <c r="W288" s="21">
        <v>0.8</v>
      </c>
      <c r="X288" s="21">
        <v>1.87</v>
      </c>
      <c r="Y288" s="21">
        <v>1.76</v>
      </c>
      <c r="Z288" s="22">
        <v>195</v>
      </c>
      <c r="AA288" s="22">
        <v>75</v>
      </c>
      <c r="AB288" s="22">
        <v>76</v>
      </c>
      <c r="AC288" s="21">
        <v>7.68</v>
      </c>
      <c r="AD288" s="21">
        <v>2.95</v>
      </c>
      <c r="AE288" s="21">
        <v>3</v>
      </c>
    </row>
    <row r="289" spans="1:31" x14ac:dyDescent="0.2">
      <c r="A289" s="33">
        <v>6093000</v>
      </c>
      <c r="B289" s="17" t="s">
        <v>21</v>
      </c>
      <c r="C289" s="12" t="s">
        <v>22</v>
      </c>
      <c r="D289" s="14" t="s">
        <v>158</v>
      </c>
      <c r="E289" s="12" t="s">
        <v>160</v>
      </c>
      <c r="F289" s="12" t="s">
        <v>135</v>
      </c>
      <c r="G289" s="15"/>
      <c r="H289" s="13" t="s">
        <v>17</v>
      </c>
      <c r="I289" s="16"/>
      <c r="J289" s="116">
        <v>108</v>
      </c>
      <c r="K289" s="18" t="s">
        <v>18</v>
      </c>
      <c r="L289" s="19">
        <v>4011097454467</v>
      </c>
      <c r="M289" s="20">
        <v>1</v>
      </c>
      <c r="N289" s="123" t="s">
        <v>1018</v>
      </c>
      <c r="O289" s="123" t="s">
        <v>1315</v>
      </c>
      <c r="P289" s="123" t="s">
        <v>1318</v>
      </c>
      <c r="Q289" s="123" t="s">
        <v>1751</v>
      </c>
      <c r="R289" s="123"/>
      <c r="S289" s="123"/>
      <c r="T289" s="123"/>
      <c r="U289" s="123"/>
      <c r="V289" s="21">
        <v>0.36</v>
      </c>
      <c r="W289" s="21">
        <v>0.25</v>
      </c>
      <c r="X289" s="21">
        <v>0.78</v>
      </c>
      <c r="Y289" s="21">
        <v>0.54</v>
      </c>
      <c r="Z289" s="22">
        <v>180</v>
      </c>
      <c r="AA289" s="22">
        <v>142</v>
      </c>
      <c r="AB289" s="22">
        <v>83</v>
      </c>
      <c r="AC289" s="21">
        <v>7.09</v>
      </c>
      <c r="AD289" s="21">
        <v>5.59</v>
      </c>
      <c r="AE289" s="21">
        <v>3.25</v>
      </c>
    </row>
    <row r="290" spans="1:31" x14ac:dyDescent="0.2">
      <c r="A290" s="33">
        <v>6093820</v>
      </c>
      <c r="B290" s="17" t="s">
        <v>21</v>
      </c>
      <c r="C290" s="12" t="s">
        <v>36</v>
      </c>
      <c r="D290" s="14" t="s">
        <v>158</v>
      </c>
      <c r="E290" s="12" t="s">
        <v>160</v>
      </c>
      <c r="F290" s="12" t="s">
        <v>135</v>
      </c>
      <c r="G290" s="15"/>
      <c r="H290" s="13" t="s">
        <v>17</v>
      </c>
      <c r="I290" s="16"/>
      <c r="J290" s="116">
        <v>161</v>
      </c>
      <c r="K290" s="18" t="s">
        <v>18</v>
      </c>
      <c r="L290" s="19">
        <v>4011097454443</v>
      </c>
      <c r="M290" s="20">
        <v>1</v>
      </c>
      <c r="N290" s="123" t="s">
        <v>1018</v>
      </c>
      <c r="O290" s="123" t="s">
        <v>1315</v>
      </c>
      <c r="P290" s="123" t="s">
        <v>1568</v>
      </c>
      <c r="Q290" s="123" t="s">
        <v>1751</v>
      </c>
      <c r="R290" s="123"/>
      <c r="S290" s="123"/>
      <c r="T290" s="123"/>
      <c r="U290" s="123"/>
      <c r="V290" s="21">
        <v>0.36</v>
      </c>
      <c r="W290" s="21">
        <v>0.25</v>
      </c>
      <c r="X290" s="21">
        <v>0.78</v>
      </c>
      <c r="Y290" s="21">
        <v>0.54</v>
      </c>
      <c r="Z290" s="22">
        <v>180</v>
      </c>
      <c r="AA290" s="22">
        <v>142</v>
      </c>
      <c r="AB290" s="22">
        <v>83</v>
      </c>
      <c r="AC290" s="21">
        <v>7.09</v>
      </c>
      <c r="AD290" s="21">
        <v>5.59</v>
      </c>
      <c r="AE290" s="21">
        <v>3.25</v>
      </c>
    </row>
    <row r="291" spans="1:31" x14ac:dyDescent="0.2">
      <c r="A291" s="33">
        <v>6093830</v>
      </c>
      <c r="B291" s="17" t="s">
        <v>21</v>
      </c>
      <c r="C291" s="12" t="s">
        <v>37</v>
      </c>
      <c r="D291" s="14" t="s">
        <v>158</v>
      </c>
      <c r="E291" s="12" t="s">
        <v>160</v>
      </c>
      <c r="F291" s="12" t="s">
        <v>135</v>
      </c>
      <c r="G291" s="15"/>
      <c r="H291" s="13" t="s">
        <v>17</v>
      </c>
      <c r="I291" s="16"/>
      <c r="J291" s="116">
        <v>118</v>
      </c>
      <c r="K291" s="18" t="s">
        <v>18</v>
      </c>
      <c r="L291" s="19">
        <v>4011097454436</v>
      </c>
      <c r="M291" s="20">
        <v>1</v>
      </c>
      <c r="N291" s="123" t="s">
        <v>1018</v>
      </c>
      <c r="O291" s="123" t="s">
        <v>1315</v>
      </c>
      <c r="P291" s="123" t="s">
        <v>1569</v>
      </c>
      <c r="Q291" s="123" t="s">
        <v>1751</v>
      </c>
      <c r="R291" s="123"/>
      <c r="S291" s="123"/>
      <c r="T291" s="123"/>
      <c r="U291" s="123"/>
      <c r="V291" s="21">
        <v>0.36</v>
      </c>
      <c r="W291" s="21">
        <v>0.25</v>
      </c>
      <c r="X291" s="21">
        <v>0.78</v>
      </c>
      <c r="Y291" s="21">
        <v>0.54</v>
      </c>
      <c r="Z291" s="22">
        <v>180</v>
      </c>
      <c r="AA291" s="22">
        <v>142</v>
      </c>
      <c r="AB291" s="22">
        <v>83</v>
      </c>
      <c r="AC291" s="21">
        <v>7.09</v>
      </c>
      <c r="AD291" s="21">
        <v>5.59</v>
      </c>
      <c r="AE291" s="21">
        <v>3.25</v>
      </c>
    </row>
    <row r="292" spans="1:31" x14ac:dyDescent="0.2">
      <c r="A292" s="23">
        <v>6093920</v>
      </c>
      <c r="B292" s="17" t="s">
        <v>21</v>
      </c>
      <c r="C292" s="12" t="s">
        <v>38</v>
      </c>
      <c r="D292" s="14" t="s">
        <v>158</v>
      </c>
      <c r="E292" s="12" t="s">
        <v>160</v>
      </c>
      <c r="F292" s="12" t="s">
        <v>135</v>
      </c>
      <c r="G292" s="15"/>
      <c r="H292" s="13" t="s">
        <v>17</v>
      </c>
      <c r="I292" s="16"/>
      <c r="J292" s="116">
        <v>161</v>
      </c>
      <c r="K292" s="18" t="s">
        <v>18</v>
      </c>
      <c r="L292" s="19">
        <v>4011097611426</v>
      </c>
      <c r="M292" s="20">
        <v>1</v>
      </c>
      <c r="N292" s="123" t="s">
        <v>1018</v>
      </c>
      <c r="O292" s="123" t="s">
        <v>1315</v>
      </c>
      <c r="P292" s="123" t="s">
        <v>980</v>
      </c>
      <c r="Q292" s="123" t="s">
        <v>1751</v>
      </c>
      <c r="R292" s="123"/>
      <c r="S292" s="123"/>
      <c r="T292" s="123"/>
      <c r="U292" s="123"/>
      <c r="V292" s="21">
        <v>0.36</v>
      </c>
      <c r="W292" s="21">
        <v>0.25</v>
      </c>
      <c r="X292" s="21">
        <v>0.78</v>
      </c>
      <c r="Y292" s="21">
        <v>0.54</v>
      </c>
      <c r="Z292" s="22">
        <v>180</v>
      </c>
      <c r="AA292" s="22">
        <v>142</v>
      </c>
      <c r="AB292" s="22">
        <v>83</v>
      </c>
      <c r="AC292" s="21">
        <v>7.09</v>
      </c>
      <c r="AD292" s="21">
        <v>5.59</v>
      </c>
      <c r="AE292" s="21">
        <v>3.25</v>
      </c>
    </row>
    <row r="293" spans="1:31" x14ac:dyDescent="0.2">
      <c r="A293" s="33">
        <v>6095000</v>
      </c>
      <c r="B293" s="17" t="s">
        <v>21</v>
      </c>
      <c r="C293" s="12" t="s">
        <v>22</v>
      </c>
      <c r="D293" s="14" t="s">
        <v>158</v>
      </c>
      <c r="E293" s="12" t="s">
        <v>161</v>
      </c>
      <c r="F293" s="12" t="s">
        <v>135</v>
      </c>
      <c r="G293" s="15"/>
      <c r="H293" s="13" t="s">
        <v>17</v>
      </c>
      <c r="I293" s="16"/>
      <c r="J293" s="116">
        <v>140</v>
      </c>
      <c r="K293" s="18" t="s">
        <v>18</v>
      </c>
      <c r="L293" s="19">
        <v>4011097454368</v>
      </c>
      <c r="M293" s="20">
        <v>1</v>
      </c>
      <c r="N293" s="123" t="s">
        <v>968</v>
      </c>
      <c r="O293" s="123" t="s">
        <v>1316</v>
      </c>
      <c r="P293" s="123" t="s">
        <v>1318</v>
      </c>
      <c r="Q293" s="123" t="s">
        <v>1752</v>
      </c>
      <c r="R293" s="123"/>
      <c r="S293" s="123"/>
      <c r="T293" s="123"/>
      <c r="U293" s="123"/>
      <c r="V293" s="21">
        <v>0.55000000000000004</v>
      </c>
      <c r="W293" s="21">
        <v>0.35</v>
      </c>
      <c r="X293" s="21">
        <v>1.21</v>
      </c>
      <c r="Y293" s="21">
        <v>0.77</v>
      </c>
      <c r="Z293" s="22">
        <v>230</v>
      </c>
      <c r="AA293" s="22">
        <v>255</v>
      </c>
      <c r="AB293" s="22">
        <v>65</v>
      </c>
      <c r="AC293" s="21">
        <v>9.06</v>
      </c>
      <c r="AD293" s="21">
        <v>10.039999999999999</v>
      </c>
      <c r="AE293" s="21">
        <v>2.56</v>
      </c>
    </row>
    <row r="294" spans="1:31" x14ac:dyDescent="0.2">
      <c r="A294" s="33">
        <v>6095820</v>
      </c>
      <c r="B294" s="17" t="s">
        <v>21</v>
      </c>
      <c r="C294" s="12" t="s">
        <v>36</v>
      </c>
      <c r="D294" s="14" t="s">
        <v>158</v>
      </c>
      <c r="E294" s="12" t="s">
        <v>161</v>
      </c>
      <c r="F294" s="12" t="s">
        <v>135</v>
      </c>
      <c r="G294" s="15"/>
      <c r="H294" s="13" t="s">
        <v>17</v>
      </c>
      <c r="I294" s="16"/>
      <c r="J294" s="116">
        <v>193</v>
      </c>
      <c r="K294" s="18" t="s">
        <v>18</v>
      </c>
      <c r="L294" s="19">
        <v>4011097454344</v>
      </c>
      <c r="M294" s="20">
        <v>1</v>
      </c>
      <c r="N294" s="123" t="s">
        <v>968</v>
      </c>
      <c r="O294" s="123" t="s">
        <v>1317</v>
      </c>
      <c r="P294" s="123" t="s">
        <v>1028</v>
      </c>
      <c r="Q294" s="123" t="s">
        <v>1753</v>
      </c>
      <c r="R294" s="123"/>
      <c r="S294" s="123"/>
      <c r="T294" s="123"/>
      <c r="U294" s="123"/>
      <c r="V294" s="21">
        <v>0.55000000000000004</v>
      </c>
      <c r="W294" s="21">
        <v>0.35</v>
      </c>
      <c r="X294" s="21">
        <v>1.21</v>
      </c>
      <c r="Y294" s="21">
        <v>0.77</v>
      </c>
      <c r="Z294" s="22">
        <v>230</v>
      </c>
      <c r="AA294" s="22">
        <v>255</v>
      </c>
      <c r="AB294" s="22">
        <v>65</v>
      </c>
      <c r="AC294" s="21">
        <v>9.06</v>
      </c>
      <c r="AD294" s="21">
        <v>10.039999999999999</v>
      </c>
      <c r="AE294" s="21">
        <v>2.56</v>
      </c>
    </row>
    <row r="295" spans="1:31" x14ac:dyDescent="0.2">
      <c r="A295" s="33">
        <v>6095830</v>
      </c>
      <c r="B295" s="17" t="s">
        <v>21</v>
      </c>
      <c r="C295" s="12" t="s">
        <v>37</v>
      </c>
      <c r="D295" s="14" t="s">
        <v>158</v>
      </c>
      <c r="E295" s="12" t="s">
        <v>161</v>
      </c>
      <c r="F295" s="12" t="s">
        <v>135</v>
      </c>
      <c r="G295" s="15"/>
      <c r="H295" s="13" t="s">
        <v>17</v>
      </c>
      <c r="I295" s="16"/>
      <c r="J295" s="116">
        <v>161</v>
      </c>
      <c r="K295" s="18" t="s">
        <v>18</v>
      </c>
      <c r="L295" s="19">
        <v>4011097454337</v>
      </c>
      <c r="M295" s="20">
        <v>1</v>
      </c>
      <c r="N295" s="123" t="s">
        <v>968</v>
      </c>
      <c r="O295" s="123" t="s">
        <v>1317</v>
      </c>
      <c r="P295" s="123" t="s">
        <v>1273</v>
      </c>
      <c r="Q295" s="123" t="s">
        <v>1753</v>
      </c>
      <c r="R295" s="123"/>
      <c r="S295" s="123"/>
      <c r="T295" s="123"/>
      <c r="U295" s="123"/>
      <c r="V295" s="21">
        <v>0.55000000000000004</v>
      </c>
      <c r="W295" s="21">
        <v>0.35</v>
      </c>
      <c r="X295" s="21">
        <v>1.21</v>
      </c>
      <c r="Y295" s="21">
        <v>0.77</v>
      </c>
      <c r="Z295" s="22">
        <v>230</v>
      </c>
      <c r="AA295" s="22">
        <v>255</v>
      </c>
      <c r="AB295" s="22">
        <v>65</v>
      </c>
      <c r="AC295" s="21">
        <v>9.06</v>
      </c>
      <c r="AD295" s="21">
        <v>10.039999999999999</v>
      </c>
      <c r="AE295" s="21">
        <v>2.56</v>
      </c>
    </row>
    <row r="296" spans="1:31" x14ac:dyDescent="0.2">
      <c r="A296" s="23">
        <v>6095920</v>
      </c>
      <c r="B296" s="17" t="s">
        <v>21</v>
      </c>
      <c r="C296" s="12" t="s">
        <v>38</v>
      </c>
      <c r="D296" s="14" t="s">
        <v>158</v>
      </c>
      <c r="E296" s="12" t="s">
        <v>161</v>
      </c>
      <c r="F296" s="12" t="s">
        <v>135</v>
      </c>
      <c r="G296" s="15"/>
      <c r="H296" s="13" t="s">
        <v>17</v>
      </c>
      <c r="I296" s="16"/>
      <c r="J296" s="116">
        <v>193</v>
      </c>
      <c r="K296" s="18" t="s">
        <v>18</v>
      </c>
      <c r="L296" s="19">
        <v>4011097611440</v>
      </c>
      <c r="M296" s="20">
        <v>1</v>
      </c>
      <c r="N296" s="123" t="s">
        <v>968</v>
      </c>
      <c r="O296" s="123" t="s">
        <v>1317</v>
      </c>
      <c r="P296" s="123" t="s">
        <v>980</v>
      </c>
      <c r="Q296" s="123" t="s">
        <v>1753</v>
      </c>
      <c r="R296" s="123"/>
      <c r="S296" s="123"/>
      <c r="T296" s="123"/>
      <c r="U296" s="123"/>
      <c r="V296" s="21">
        <v>0.55000000000000004</v>
      </c>
      <c r="W296" s="21">
        <v>0.35</v>
      </c>
      <c r="X296" s="21">
        <v>1.21</v>
      </c>
      <c r="Y296" s="21">
        <v>0.77</v>
      </c>
      <c r="Z296" s="22">
        <v>230</v>
      </c>
      <c r="AA296" s="22">
        <v>255</v>
      </c>
      <c r="AB296" s="22">
        <v>65</v>
      </c>
      <c r="AC296" s="21">
        <v>9.06</v>
      </c>
      <c r="AD296" s="21">
        <v>10.039999999999999</v>
      </c>
      <c r="AE296" s="21">
        <v>2.56</v>
      </c>
    </row>
    <row r="297" spans="1:31" x14ac:dyDescent="0.2">
      <c r="A297" s="33">
        <v>6096000</v>
      </c>
      <c r="B297" s="17" t="s">
        <v>21</v>
      </c>
      <c r="C297" s="12" t="s">
        <v>22</v>
      </c>
      <c r="D297" s="14" t="s">
        <v>158</v>
      </c>
      <c r="E297" s="12" t="s">
        <v>162</v>
      </c>
      <c r="F297" s="12" t="s">
        <v>135</v>
      </c>
      <c r="G297" s="15"/>
      <c r="H297" s="13" t="s">
        <v>17</v>
      </c>
      <c r="I297" s="16"/>
      <c r="J297" s="116">
        <v>33</v>
      </c>
      <c r="K297" s="18" t="s">
        <v>18</v>
      </c>
      <c r="L297" s="19">
        <v>4011097454313</v>
      </c>
      <c r="M297" s="20">
        <v>1</v>
      </c>
      <c r="N297" s="123" t="s">
        <v>1019</v>
      </c>
      <c r="O297" s="123" t="s">
        <v>1318</v>
      </c>
      <c r="P297" s="123" t="s">
        <v>1570</v>
      </c>
      <c r="Q297" s="123" t="s">
        <v>968</v>
      </c>
      <c r="R297" s="123" t="s">
        <v>1707</v>
      </c>
      <c r="S297" s="123" t="s">
        <v>1716</v>
      </c>
      <c r="T297" s="123"/>
      <c r="U297" s="123"/>
      <c r="V297" s="21">
        <v>0.1</v>
      </c>
      <c r="W297" s="21">
        <v>0.09</v>
      </c>
      <c r="X297" s="21">
        <v>0.22</v>
      </c>
      <c r="Y297" s="21">
        <v>0.2</v>
      </c>
      <c r="Z297" s="22">
        <v>115</v>
      </c>
      <c r="AA297" s="22">
        <v>85</v>
      </c>
      <c r="AB297" s="22">
        <v>60</v>
      </c>
      <c r="AC297" s="21">
        <v>4.53</v>
      </c>
      <c r="AD297" s="21">
        <v>3.35</v>
      </c>
      <c r="AE297" s="21">
        <v>2.36</v>
      </c>
    </row>
    <row r="298" spans="1:31" x14ac:dyDescent="0.2">
      <c r="A298" s="33">
        <v>6096820</v>
      </c>
      <c r="B298" s="17" t="s">
        <v>21</v>
      </c>
      <c r="C298" s="12" t="s">
        <v>36</v>
      </c>
      <c r="D298" s="14" t="s">
        <v>158</v>
      </c>
      <c r="E298" s="12" t="s">
        <v>162</v>
      </c>
      <c r="F298" s="12" t="s">
        <v>135</v>
      </c>
      <c r="G298" s="15"/>
      <c r="H298" s="13" t="s">
        <v>17</v>
      </c>
      <c r="I298" s="16"/>
      <c r="J298" s="116">
        <v>54</v>
      </c>
      <c r="K298" s="18" t="s">
        <v>18</v>
      </c>
      <c r="L298" s="19">
        <v>4011097454290</v>
      </c>
      <c r="M298" s="20">
        <v>1</v>
      </c>
      <c r="N298" s="123" t="s">
        <v>1019</v>
      </c>
      <c r="O298" s="123" t="s">
        <v>1028</v>
      </c>
      <c r="P298" s="123" t="s">
        <v>1570</v>
      </c>
      <c r="Q298" s="123" t="s">
        <v>968</v>
      </c>
      <c r="R298" s="123" t="s">
        <v>1707</v>
      </c>
      <c r="S298" s="123" t="s">
        <v>1716</v>
      </c>
      <c r="T298" s="123"/>
      <c r="U298" s="123"/>
      <c r="V298" s="21">
        <v>0.1</v>
      </c>
      <c r="W298" s="21">
        <v>0.09</v>
      </c>
      <c r="X298" s="21">
        <v>0.22</v>
      </c>
      <c r="Y298" s="21">
        <v>0.2</v>
      </c>
      <c r="Z298" s="22">
        <v>115</v>
      </c>
      <c r="AA298" s="22">
        <v>85</v>
      </c>
      <c r="AB298" s="22">
        <v>60</v>
      </c>
      <c r="AC298" s="21">
        <v>4.53</v>
      </c>
      <c r="AD298" s="21">
        <v>3.35</v>
      </c>
      <c r="AE298" s="21">
        <v>2.36</v>
      </c>
    </row>
    <row r="299" spans="1:31" x14ac:dyDescent="0.2">
      <c r="A299" s="33">
        <v>6096830</v>
      </c>
      <c r="B299" s="17" t="s">
        <v>21</v>
      </c>
      <c r="C299" s="12" t="s">
        <v>37</v>
      </c>
      <c r="D299" s="14" t="s">
        <v>158</v>
      </c>
      <c r="E299" s="12" t="s">
        <v>162</v>
      </c>
      <c r="F299" s="12" t="s">
        <v>135</v>
      </c>
      <c r="G299" s="15"/>
      <c r="H299" s="13" t="s">
        <v>17</v>
      </c>
      <c r="I299" s="16"/>
      <c r="J299" s="116">
        <v>44</v>
      </c>
      <c r="K299" s="18" t="s">
        <v>18</v>
      </c>
      <c r="L299" s="19">
        <v>4011097454283</v>
      </c>
      <c r="M299" s="20">
        <v>1</v>
      </c>
      <c r="N299" s="123" t="s">
        <v>1019</v>
      </c>
      <c r="O299" s="123" t="s">
        <v>1273</v>
      </c>
      <c r="P299" s="123" t="s">
        <v>1570</v>
      </c>
      <c r="Q299" s="123" t="s">
        <v>968</v>
      </c>
      <c r="R299" s="123" t="s">
        <v>1707</v>
      </c>
      <c r="S299" s="123" t="s">
        <v>1716</v>
      </c>
      <c r="T299" s="123"/>
      <c r="U299" s="123"/>
      <c r="V299" s="21">
        <v>0.1</v>
      </c>
      <c r="W299" s="21">
        <v>0.09</v>
      </c>
      <c r="X299" s="21">
        <v>0.22</v>
      </c>
      <c r="Y299" s="21">
        <v>0.2</v>
      </c>
      <c r="Z299" s="22">
        <v>115</v>
      </c>
      <c r="AA299" s="22">
        <v>85</v>
      </c>
      <c r="AB299" s="22">
        <v>60</v>
      </c>
      <c r="AC299" s="21">
        <v>4.53</v>
      </c>
      <c r="AD299" s="21">
        <v>3.35</v>
      </c>
      <c r="AE299" s="21">
        <v>2.36</v>
      </c>
    </row>
    <row r="300" spans="1:31" x14ac:dyDescent="0.2">
      <c r="A300" s="23">
        <v>6096920</v>
      </c>
      <c r="B300" s="17" t="s">
        <v>21</v>
      </c>
      <c r="C300" s="12" t="s">
        <v>38</v>
      </c>
      <c r="D300" s="14" t="s">
        <v>158</v>
      </c>
      <c r="E300" s="12" t="s">
        <v>162</v>
      </c>
      <c r="F300" s="12" t="s">
        <v>135</v>
      </c>
      <c r="G300" s="15"/>
      <c r="H300" s="13" t="s">
        <v>17</v>
      </c>
      <c r="I300" s="16"/>
      <c r="J300" s="116">
        <v>54</v>
      </c>
      <c r="K300" s="18" t="s">
        <v>18</v>
      </c>
      <c r="L300" s="19">
        <v>4011097611457</v>
      </c>
      <c r="M300" s="20">
        <v>1</v>
      </c>
      <c r="N300" s="123" t="s">
        <v>1019</v>
      </c>
      <c r="O300" s="123" t="s">
        <v>980</v>
      </c>
      <c r="P300" s="123" t="s">
        <v>1570</v>
      </c>
      <c r="Q300" s="123" t="s">
        <v>968</v>
      </c>
      <c r="R300" s="123" t="s">
        <v>1707</v>
      </c>
      <c r="S300" s="123" t="s">
        <v>1716</v>
      </c>
      <c r="T300" s="123"/>
      <c r="U300" s="123"/>
      <c r="V300" s="21">
        <v>0.1</v>
      </c>
      <c r="W300" s="21">
        <v>0.09</v>
      </c>
      <c r="X300" s="21">
        <v>0.22</v>
      </c>
      <c r="Y300" s="21">
        <v>0.2</v>
      </c>
      <c r="Z300" s="22">
        <v>115</v>
      </c>
      <c r="AA300" s="22">
        <v>85</v>
      </c>
      <c r="AB300" s="22">
        <v>60</v>
      </c>
      <c r="AC300" s="21">
        <v>4.53</v>
      </c>
      <c r="AD300" s="21">
        <v>3.35</v>
      </c>
      <c r="AE300" s="21">
        <v>2.36</v>
      </c>
    </row>
    <row r="301" spans="1:31" x14ac:dyDescent="0.2">
      <c r="A301" s="33">
        <v>6098000</v>
      </c>
      <c r="B301" s="17" t="s">
        <v>21</v>
      </c>
      <c r="C301" s="12" t="s">
        <v>22</v>
      </c>
      <c r="D301" s="14" t="s">
        <v>158</v>
      </c>
      <c r="E301" s="12" t="s">
        <v>163</v>
      </c>
      <c r="F301" s="12" t="s">
        <v>135</v>
      </c>
      <c r="G301" s="15"/>
      <c r="H301" s="13" t="s">
        <v>17</v>
      </c>
      <c r="I301" s="16"/>
      <c r="J301" s="116">
        <v>161</v>
      </c>
      <c r="K301" s="18" t="s">
        <v>18</v>
      </c>
      <c r="L301" s="19">
        <v>4011097454214</v>
      </c>
      <c r="M301" s="20">
        <v>1</v>
      </c>
      <c r="N301" s="123" t="s">
        <v>1020</v>
      </c>
      <c r="O301" s="123" t="s">
        <v>1319</v>
      </c>
      <c r="P301" s="123" t="s">
        <v>1571</v>
      </c>
      <c r="Q301" s="123" t="s">
        <v>968</v>
      </c>
      <c r="R301" s="123" t="s">
        <v>1707</v>
      </c>
      <c r="S301" s="123" t="s">
        <v>1923</v>
      </c>
      <c r="T301" s="123"/>
      <c r="U301" s="123"/>
      <c r="V301" s="21">
        <v>0.77</v>
      </c>
      <c r="W301" s="21">
        <v>0.52</v>
      </c>
      <c r="X301" s="21">
        <v>1.69</v>
      </c>
      <c r="Y301" s="21">
        <v>1.1399999999999999</v>
      </c>
      <c r="Z301" s="22">
        <v>675</v>
      </c>
      <c r="AA301" s="22">
        <v>115</v>
      </c>
      <c r="AB301" s="22">
        <v>65</v>
      </c>
      <c r="AC301" s="21">
        <v>26.57</v>
      </c>
      <c r="AD301" s="21">
        <v>4.53</v>
      </c>
      <c r="AE301" s="21">
        <v>2.56</v>
      </c>
    </row>
    <row r="302" spans="1:31" x14ac:dyDescent="0.2">
      <c r="A302" s="33">
        <v>6098820</v>
      </c>
      <c r="B302" s="17" t="s">
        <v>21</v>
      </c>
      <c r="C302" s="12" t="s">
        <v>36</v>
      </c>
      <c r="D302" s="14" t="s">
        <v>158</v>
      </c>
      <c r="E302" s="12" t="s">
        <v>163</v>
      </c>
      <c r="F302" s="12" t="s">
        <v>135</v>
      </c>
      <c r="G302" s="15"/>
      <c r="H302" s="13" t="s">
        <v>17</v>
      </c>
      <c r="I302" s="16"/>
      <c r="J302" s="116">
        <v>323</v>
      </c>
      <c r="K302" s="18" t="s">
        <v>18</v>
      </c>
      <c r="L302" s="19">
        <v>4011097454191</v>
      </c>
      <c r="M302" s="20">
        <v>1</v>
      </c>
      <c r="N302" s="123" t="s">
        <v>1021</v>
      </c>
      <c r="O302" s="123" t="s">
        <v>1028</v>
      </c>
      <c r="P302" s="123" t="s">
        <v>968</v>
      </c>
      <c r="Q302" s="123" t="s">
        <v>1754</v>
      </c>
      <c r="R302" s="123" t="s">
        <v>1856</v>
      </c>
      <c r="S302" s="123"/>
      <c r="T302" s="123"/>
      <c r="U302" s="123"/>
      <c r="V302" s="21">
        <v>0.77</v>
      </c>
      <c r="W302" s="21">
        <v>0.52</v>
      </c>
      <c r="X302" s="21">
        <v>1.69</v>
      </c>
      <c r="Y302" s="21">
        <v>1.1399999999999999</v>
      </c>
      <c r="Z302" s="22">
        <v>675</v>
      </c>
      <c r="AA302" s="22">
        <v>115</v>
      </c>
      <c r="AB302" s="22">
        <v>65</v>
      </c>
      <c r="AC302" s="21">
        <v>26.57</v>
      </c>
      <c r="AD302" s="21">
        <v>4.53</v>
      </c>
      <c r="AE302" s="21">
        <v>2.56</v>
      </c>
    </row>
    <row r="303" spans="1:31" x14ac:dyDescent="0.2">
      <c r="A303" s="33">
        <v>6098830</v>
      </c>
      <c r="B303" s="17" t="s">
        <v>21</v>
      </c>
      <c r="C303" s="12" t="s">
        <v>37</v>
      </c>
      <c r="D303" s="14" t="s">
        <v>158</v>
      </c>
      <c r="E303" s="12" t="s">
        <v>163</v>
      </c>
      <c r="F303" s="12" t="s">
        <v>135</v>
      </c>
      <c r="G303" s="15"/>
      <c r="H303" s="13" t="s">
        <v>17</v>
      </c>
      <c r="I303" s="16"/>
      <c r="J303" s="116">
        <v>226</v>
      </c>
      <c r="K303" s="18" t="s">
        <v>18</v>
      </c>
      <c r="L303" s="19">
        <v>4011097454184</v>
      </c>
      <c r="M303" s="20">
        <v>1</v>
      </c>
      <c r="N303" s="123" t="s">
        <v>968</v>
      </c>
      <c r="O303" s="123" t="s">
        <v>1320</v>
      </c>
      <c r="P303" s="123" t="s">
        <v>1569</v>
      </c>
      <c r="Q303" s="123" t="s">
        <v>1751</v>
      </c>
      <c r="R303" s="123"/>
      <c r="S303" s="123"/>
      <c r="T303" s="123"/>
      <c r="U303" s="123"/>
      <c r="V303" s="21">
        <v>0.77</v>
      </c>
      <c r="W303" s="21">
        <v>0.52</v>
      </c>
      <c r="X303" s="21">
        <v>1.69</v>
      </c>
      <c r="Y303" s="21">
        <v>1.1399999999999999</v>
      </c>
      <c r="Z303" s="22">
        <v>675</v>
      </c>
      <c r="AA303" s="22">
        <v>115</v>
      </c>
      <c r="AB303" s="22">
        <v>65</v>
      </c>
      <c r="AC303" s="21">
        <v>26.57</v>
      </c>
      <c r="AD303" s="21">
        <v>4.53</v>
      </c>
      <c r="AE303" s="21">
        <v>2.56</v>
      </c>
    </row>
    <row r="304" spans="1:31" x14ac:dyDescent="0.2">
      <c r="A304" s="23">
        <v>6098920</v>
      </c>
      <c r="B304" s="17" t="s">
        <v>21</v>
      </c>
      <c r="C304" s="12" t="s">
        <v>38</v>
      </c>
      <c r="D304" s="14" t="s">
        <v>158</v>
      </c>
      <c r="E304" s="12" t="s">
        <v>163</v>
      </c>
      <c r="F304" s="12" t="s">
        <v>135</v>
      </c>
      <c r="G304" s="15"/>
      <c r="H304" s="13" t="s">
        <v>17</v>
      </c>
      <c r="I304" s="16"/>
      <c r="J304" s="116">
        <v>333</v>
      </c>
      <c r="K304" s="18" t="s">
        <v>18</v>
      </c>
      <c r="L304" s="19">
        <v>4011097611471</v>
      </c>
      <c r="M304" s="20">
        <v>1</v>
      </c>
      <c r="N304" s="123" t="s">
        <v>968</v>
      </c>
      <c r="O304" s="123" t="s">
        <v>1320</v>
      </c>
      <c r="P304" s="123" t="s">
        <v>980</v>
      </c>
      <c r="Q304" s="123" t="s">
        <v>1751</v>
      </c>
      <c r="R304" s="123"/>
      <c r="S304" s="123"/>
      <c r="T304" s="123"/>
      <c r="U304" s="123"/>
      <c r="V304" s="21">
        <v>0.77</v>
      </c>
      <c r="W304" s="21">
        <v>0.52</v>
      </c>
      <c r="X304" s="21">
        <v>1.69</v>
      </c>
      <c r="Y304" s="21">
        <v>1.1399999999999999</v>
      </c>
      <c r="Z304" s="22">
        <v>675</v>
      </c>
      <c r="AA304" s="22">
        <v>115</v>
      </c>
      <c r="AB304" s="22">
        <v>65</v>
      </c>
      <c r="AC304" s="21">
        <v>26.57</v>
      </c>
      <c r="AD304" s="21">
        <v>4.53</v>
      </c>
      <c r="AE304" s="21">
        <v>2.56</v>
      </c>
    </row>
    <row r="305" spans="1:31" x14ac:dyDescent="0.2">
      <c r="A305" s="33">
        <v>6099000</v>
      </c>
      <c r="B305" s="17" t="s">
        <v>21</v>
      </c>
      <c r="C305" s="12" t="s">
        <v>22</v>
      </c>
      <c r="D305" s="14" t="s">
        <v>158</v>
      </c>
      <c r="E305" s="12" t="s">
        <v>162</v>
      </c>
      <c r="F305" s="12" t="s">
        <v>135</v>
      </c>
      <c r="G305" s="15"/>
      <c r="H305" s="13" t="s">
        <v>17</v>
      </c>
      <c r="I305" s="16"/>
      <c r="J305" s="116">
        <v>44</v>
      </c>
      <c r="K305" s="18" t="s">
        <v>18</v>
      </c>
      <c r="L305" s="19">
        <v>4011097454160</v>
      </c>
      <c r="M305" s="20">
        <v>1</v>
      </c>
      <c r="N305" s="123" t="s">
        <v>1019</v>
      </c>
      <c r="O305" s="123" t="s">
        <v>1318</v>
      </c>
      <c r="P305" s="123" t="s">
        <v>1572</v>
      </c>
      <c r="Q305" s="123" t="s">
        <v>968</v>
      </c>
      <c r="R305" s="123" t="s">
        <v>1707</v>
      </c>
      <c r="S305" s="123" t="s">
        <v>1716</v>
      </c>
      <c r="T305" s="123"/>
      <c r="U305" s="123"/>
      <c r="V305" s="21">
        <v>0.23</v>
      </c>
      <c r="W305" s="21">
        <v>0.18</v>
      </c>
      <c r="X305" s="21">
        <v>0.51</v>
      </c>
      <c r="Y305" s="21">
        <v>0.4</v>
      </c>
      <c r="Z305" s="22">
        <v>115</v>
      </c>
      <c r="AA305" s="22">
        <v>85</v>
      </c>
      <c r="AB305" s="22">
        <v>60</v>
      </c>
      <c r="AC305" s="21">
        <v>4.53</v>
      </c>
      <c r="AD305" s="21">
        <v>3.35</v>
      </c>
      <c r="AE305" s="21">
        <v>2.36</v>
      </c>
    </row>
    <row r="306" spans="1:31" x14ac:dyDescent="0.2">
      <c r="A306" s="33">
        <v>6099820</v>
      </c>
      <c r="B306" s="17" t="s">
        <v>21</v>
      </c>
      <c r="C306" s="12" t="s">
        <v>36</v>
      </c>
      <c r="D306" s="14" t="s">
        <v>158</v>
      </c>
      <c r="E306" s="12" t="s">
        <v>162</v>
      </c>
      <c r="F306" s="12" t="s">
        <v>135</v>
      </c>
      <c r="G306" s="15"/>
      <c r="H306" s="13" t="s">
        <v>17</v>
      </c>
      <c r="I306" s="16"/>
      <c r="J306" s="116">
        <v>76</v>
      </c>
      <c r="K306" s="18" t="s">
        <v>18</v>
      </c>
      <c r="L306" s="19">
        <v>4011097454146</v>
      </c>
      <c r="M306" s="20">
        <v>1</v>
      </c>
      <c r="N306" s="123" t="s">
        <v>1019</v>
      </c>
      <c r="O306" s="123" t="s">
        <v>1028</v>
      </c>
      <c r="P306" s="123" t="s">
        <v>968</v>
      </c>
      <c r="Q306" s="123" t="s">
        <v>1707</v>
      </c>
      <c r="R306" s="123" t="s">
        <v>1716</v>
      </c>
      <c r="S306" s="123"/>
      <c r="T306" s="123"/>
      <c r="U306" s="123"/>
      <c r="V306" s="21">
        <v>0.23</v>
      </c>
      <c r="W306" s="21">
        <v>0.18</v>
      </c>
      <c r="X306" s="21">
        <v>0.51</v>
      </c>
      <c r="Y306" s="21">
        <v>0.4</v>
      </c>
      <c r="Z306" s="22">
        <v>115</v>
      </c>
      <c r="AA306" s="22">
        <v>85</v>
      </c>
      <c r="AB306" s="22">
        <v>60</v>
      </c>
      <c r="AC306" s="21">
        <v>4.53</v>
      </c>
      <c r="AD306" s="21">
        <v>3.35</v>
      </c>
      <c r="AE306" s="21">
        <v>2.36</v>
      </c>
    </row>
    <row r="307" spans="1:31" x14ac:dyDescent="0.2">
      <c r="A307" s="33">
        <v>6099830</v>
      </c>
      <c r="B307" s="17" t="s">
        <v>21</v>
      </c>
      <c r="C307" s="12" t="s">
        <v>37</v>
      </c>
      <c r="D307" s="14" t="s">
        <v>158</v>
      </c>
      <c r="E307" s="12" t="s">
        <v>162</v>
      </c>
      <c r="F307" s="12" t="s">
        <v>135</v>
      </c>
      <c r="G307" s="15"/>
      <c r="H307" s="13" t="s">
        <v>17</v>
      </c>
      <c r="I307" s="16"/>
      <c r="J307" s="116">
        <v>54</v>
      </c>
      <c r="K307" s="18" t="s">
        <v>18</v>
      </c>
      <c r="L307" s="19">
        <v>4011097454139</v>
      </c>
      <c r="M307" s="20">
        <v>1</v>
      </c>
      <c r="N307" s="123" t="s">
        <v>1019</v>
      </c>
      <c r="O307" s="123" t="s">
        <v>1273</v>
      </c>
      <c r="P307" s="123" t="s">
        <v>968</v>
      </c>
      <c r="Q307" s="123" t="s">
        <v>1707</v>
      </c>
      <c r="R307" s="123" t="s">
        <v>1716</v>
      </c>
      <c r="S307" s="123"/>
      <c r="T307" s="123"/>
      <c r="U307" s="123"/>
      <c r="V307" s="21">
        <v>0.23</v>
      </c>
      <c r="W307" s="21">
        <v>0.18</v>
      </c>
      <c r="X307" s="21">
        <v>0.51</v>
      </c>
      <c r="Y307" s="21">
        <v>0.4</v>
      </c>
      <c r="Z307" s="22">
        <v>115</v>
      </c>
      <c r="AA307" s="22">
        <v>85</v>
      </c>
      <c r="AB307" s="22">
        <v>60</v>
      </c>
      <c r="AC307" s="21">
        <v>4.53</v>
      </c>
      <c r="AD307" s="21">
        <v>3.35</v>
      </c>
      <c r="AE307" s="21">
        <v>2.36</v>
      </c>
    </row>
    <row r="308" spans="1:31" x14ac:dyDescent="0.2">
      <c r="A308" s="23">
        <v>6099920</v>
      </c>
      <c r="B308" s="17" t="s">
        <v>21</v>
      </c>
      <c r="C308" s="12" t="s">
        <v>38</v>
      </c>
      <c r="D308" s="14" t="s">
        <v>158</v>
      </c>
      <c r="E308" s="12" t="s">
        <v>162</v>
      </c>
      <c r="F308" s="12" t="s">
        <v>135</v>
      </c>
      <c r="G308" s="15"/>
      <c r="H308" s="13" t="s">
        <v>17</v>
      </c>
      <c r="I308" s="16"/>
      <c r="J308" s="116">
        <v>86</v>
      </c>
      <c r="K308" s="18" t="s">
        <v>18</v>
      </c>
      <c r="L308" s="19">
        <v>4011097611488</v>
      </c>
      <c r="M308" s="20">
        <v>1</v>
      </c>
      <c r="N308" s="123" t="s">
        <v>1019</v>
      </c>
      <c r="O308" s="123" t="s">
        <v>980</v>
      </c>
      <c r="P308" s="123" t="s">
        <v>968</v>
      </c>
      <c r="Q308" s="123" t="s">
        <v>1707</v>
      </c>
      <c r="R308" s="123" t="s">
        <v>1716</v>
      </c>
      <c r="S308" s="123"/>
      <c r="T308" s="123"/>
      <c r="U308" s="123"/>
      <c r="V308" s="21">
        <v>0.23</v>
      </c>
      <c r="W308" s="21">
        <v>0.18</v>
      </c>
      <c r="X308" s="21">
        <v>0.51</v>
      </c>
      <c r="Y308" s="21">
        <v>0.4</v>
      </c>
      <c r="Z308" s="22">
        <v>115</v>
      </c>
      <c r="AA308" s="22">
        <v>85</v>
      </c>
      <c r="AB308" s="22">
        <v>60</v>
      </c>
      <c r="AC308" s="21">
        <v>4.53</v>
      </c>
      <c r="AD308" s="21">
        <v>3.35</v>
      </c>
      <c r="AE308" s="21">
        <v>2.36</v>
      </c>
    </row>
    <row r="309" spans="1:31" x14ac:dyDescent="0.2">
      <c r="A309" s="54">
        <v>6117000</v>
      </c>
      <c r="B309" s="17" t="s">
        <v>21</v>
      </c>
      <c r="C309" s="12" t="s">
        <v>22</v>
      </c>
      <c r="D309" s="14" t="s">
        <v>164</v>
      </c>
      <c r="E309" s="12" t="s">
        <v>165</v>
      </c>
      <c r="F309" s="12" t="s">
        <v>101</v>
      </c>
      <c r="G309" s="15">
        <v>1.2</v>
      </c>
      <c r="H309" s="13" t="s">
        <v>17</v>
      </c>
      <c r="I309" s="16"/>
      <c r="J309" s="116">
        <v>559</v>
      </c>
      <c r="K309" s="18" t="s">
        <v>18</v>
      </c>
      <c r="L309" s="19">
        <v>4011097453361</v>
      </c>
      <c r="M309" s="20">
        <v>2</v>
      </c>
      <c r="N309" s="123" t="s">
        <v>989</v>
      </c>
      <c r="O309" s="123" t="s">
        <v>1321</v>
      </c>
      <c r="P309" s="123" t="s">
        <v>1573</v>
      </c>
      <c r="Q309" s="123" t="s">
        <v>1289</v>
      </c>
      <c r="R309" s="123"/>
      <c r="S309" s="123"/>
      <c r="T309" s="123"/>
      <c r="U309" s="123"/>
      <c r="V309" s="21">
        <v>4.3</v>
      </c>
      <c r="W309" s="21">
        <v>3.77</v>
      </c>
      <c r="X309" s="21">
        <v>9.4600000000000009</v>
      </c>
      <c r="Y309" s="21">
        <v>8.2899999999999991</v>
      </c>
      <c r="Z309" s="22">
        <v>320</v>
      </c>
      <c r="AA309" s="22">
        <v>270</v>
      </c>
      <c r="AB309" s="22">
        <v>135</v>
      </c>
      <c r="AC309" s="21">
        <v>12.6</v>
      </c>
      <c r="AD309" s="21">
        <v>10.63</v>
      </c>
      <c r="AE309" s="21">
        <v>5.31</v>
      </c>
    </row>
    <row r="310" spans="1:31" x14ac:dyDescent="0.2">
      <c r="A310" s="54">
        <v>6117820</v>
      </c>
      <c r="B310" s="17" t="s">
        <v>21</v>
      </c>
      <c r="C310" s="12" t="s">
        <v>36</v>
      </c>
      <c r="D310" s="14" t="s">
        <v>164</v>
      </c>
      <c r="E310" s="12" t="s">
        <v>165</v>
      </c>
      <c r="F310" s="12" t="s">
        <v>101</v>
      </c>
      <c r="G310" s="15">
        <v>1.2</v>
      </c>
      <c r="H310" s="13" t="s">
        <v>17</v>
      </c>
      <c r="I310" s="16"/>
      <c r="J310" s="116">
        <v>759</v>
      </c>
      <c r="K310" s="18" t="s">
        <v>18</v>
      </c>
      <c r="L310" s="19">
        <v>4011097453347</v>
      </c>
      <c r="M310" s="20">
        <v>2</v>
      </c>
      <c r="N310" s="123" t="s">
        <v>1022</v>
      </c>
      <c r="O310" s="123" t="s">
        <v>1321</v>
      </c>
      <c r="P310" s="123" t="s">
        <v>1574</v>
      </c>
      <c r="Q310" s="123" t="s">
        <v>1289</v>
      </c>
      <c r="R310" s="123"/>
      <c r="S310" s="123"/>
      <c r="T310" s="123"/>
      <c r="U310" s="123"/>
      <c r="V310" s="21">
        <v>4.3</v>
      </c>
      <c r="W310" s="21">
        <v>3.77</v>
      </c>
      <c r="X310" s="21">
        <v>9.4600000000000009</v>
      </c>
      <c r="Y310" s="21">
        <v>8.2899999999999991</v>
      </c>
      <c r="Z310" s="22">
        <v>320</v>
      </c>
      <c r="AA310" s="22">
        <v>270</v>
      </c>
      <c r="AB310" s="22">
        <v>135</v>
      </c>
      <c r="AC310" s="21">
        <v>12.6</v>
      </c>
      <c r="AD310" s="21">
        <v>10.63</v>
      </c>
      <c r="AE310" s="21">
        <v>5.31</v>
      </c>
    </row>
    <row r="311" spans="1:31" x14ac:dyDescent="0.2">
      <c r="A311" s="23">
        <v>6117920</v>
      </c>
      <c r="B311" s="17" t="s">
        <v>21</v>
      </c>
      <c r="C311" s="12" t="s">
        <v>38</v>
      </c>
      <c r="D311" s="14" t="s">
        <v>164</v>
      </c>
      <c r="E311" s="12" t="s">
        <v>165</v>
      </c>
      <c r="F311" s="12" t="s">
        <v>101</v>
      </c>
      <c r="G311" s="15">
        <v>1.2</v>
      </c>
      <c r="H311" s="13" t="s">
        <v>17</v>
      </c>
      <c r="I311" s="16"/>
      <c r="J311" s="116">
        <v>759</v>
      </c>
      <c r="K311" s="18" t="s">
        <v>18</v>
      </c>
      <c r="L311" s="19">
        <v>4011097611495</v>
      </c>
      <c r="M311" s="20">
        <v>2</v>
      </c>
      <c r="N311" s="123" t="s">
        <v>1022</v>
      </c>
      <c r="O311" s="123" t="s">
        <v>1321</v>
      </c>
      <c r="P311" s="123" t="s">
        <v>1574</v>
      </c>
      <c r="Q311" s="123" t="s">
        <v>1289</v>
      </c>
      <c r="R311" s="123"/>
      <c r="S311" s="123"/>
      <c r="T311" s="123"/>
      <c r="U311" s="123"/>
      <c r="V311" s="21">
        <v>4.3</v>
      </c>
      <c r="W311" s="21">
        <v>3.77</v>
      </c>
      <c r="X311" s="21">
        <v>9.4600000000000009</v>
      </c>
      <c r="Y311" s="21">
        <v>8.2899999999999991</v>
      </c>
      <c r="Z311" s="22">
        <v>320</v>
      </c>
      <c r="AA311" s="22">
        <v>270</v>
      </c>
      <c r="AB311" s="22">
        <v>135</v>
      </c>
      <c r="AC311" s="21">
        <v>12.6</v>
      </c>
      <c r="AD311" s="21">
        <v>10.63</v>
      </c>
      <c r="AE311" s="21">
        <v>5.31</v>
      </c>
    </row>
    <row r="312" spans="1:31" x14ac:dyDescent="0.2">
      <c r="A312" s="54">
        <v>6120000</v>
      </c>
      <c r="B312" s="17" t="s">
        <v>21</v>
      </c>
      <c r="C312" s="12" t="s">
        <v>22</v>
      </c>
      <c r="D312" s="14" t="s">
        <v>164</v>
      </c>
      <c r="E312" s="12" t="s">
        <v>166</v>
      </c>
      <c r="F312" s="12" t="s">
        <v>98</v>
      </c>
      <c r="G312" s="44"/>
      <c r="H312" s="13" t="s">
        <v>17</v>
      </c>
      <c r="I312" s="16"/>
      <c r="J312" s="116">
        <v>729</v>
      </c>
      <c r="K312" s="18" t="s">
        <v>18</v>
      </c>
      <c r="L312" s="19">
        <v>4011097453217</v>
      </c>
      <c r="M312" s="20">
        <v>1</v>
      </c>
      <c r="N312" s="123" t="s">
        <v>1023</v>
      </c>
      <c r="O312" s="123" t="s">
        <v>1322</v>
      </c>
      <c r="P312" s="123" t="s">
        <v>968</v>
      </c>
      <c r="Q312" s="123" t="s">
        <v>1695</v>
      </c>
      <c r="R312" s="123"/>
      <c r="S312" s="123"/>
      <c r="T312" s="123"/>
      <c r="U312" s="123"/>
      <c r="V312" s="21">
        <v>3.6</v>
      </c>
      <c r="W312" s="21">
        <v>2.96</v>
      </c>
      <c r="X312" s="21">
        <v>7.92</v>
      </c>
      <c r="Y312" s="21">
        <v>6.51</v>
      </c>
      <c r="Z312" s="22">
        <v>320</v>
      </c>
      <c r="AA312" s="22">
        <v>270</v>
      </c>
      <c r="AB312" s="22">
        <v>135</v>
      </c>
      <c r="AC312" s="21">
        <v>12.6</v>
      </c>
      <c r="AD312" s="21">
        <v>10.63</v>
      </c>
      <c r="AE312" s="21">
        <v>5.31</v>
      </c>
    </row>
    <row r="313" spans="1:31" x14ac:dyDescent="0.2">
      <c r="A313" s="54">
        <v>6120820</v>
      </c>
      <c r="B313" s="17" t="s">
        <v>21</v>
      </c>
      <c r="C313" s="12" t="s">
        <v>36</v>
      </c>
      <c r="D313" s="14" t="s">
        <v>164</v>
      </c>
      <c r="E313" s="12" t="s">
        <v>166</v>
      </c>
      <c r="F313" s="12" t="s">
        <v>98</v>
      </c>
      <c r="G313" s="44"/>
      <c r="H313" s="13" t="s">
        <v>17</v>
      </c>
      <c r="I313" s="16"/>
      <c r="J313" s="116">
        <v>1061</v>
      </c>
      <c r="K313" s="18" t="s">
        <v>18</v>
      </c>
      <c r="L313" s="19">
        <v>4011097453194</v>
      </c>
      <c r="M313" s="20">
        <v>1</v>
      </c>
      <c r="N313" s="123" t="s">
        <v>1023</v>
      </c>
      <c r="O313" s="123" t="s">
        <v>1322</v>
      </c>
      <c r="P313" s="123" t="s">
        <v>968</v>
      </c>
      <c r="Q313" s="123" t="s">
        <v>1695</v>
      </c>
      <c r="R313" s="123"/>
      <c r="S313" s="123"/>
      <c r="T313" s="123"/>
      <c r="U313" s="123"/>
      <c r="V313" s="21">
        <v>3.6</v>
      </c>
      <c r="W313" s="21">
        <v>2.96</v>
      </c>
      <c r="X313" s="21">
        <v>7.92</v>
      </c>
      <c r="Y313" s="21">
        <v>6.51</v>
      </c>
      <c r="Z313" s="22">
        <v>320</v>
      </c>
      <c r="AA313" s="22">
        <v>270</v>
      </c>
      <c r="AB313" s="22">
        <v>135</v>
      </c>
      <c r="AC313" s="21">
        <v>12.6</v>
      </c>
      <c r="AD313" s="21">
        <v>10.63</v>
      </c>
      <c r="AE313" s="21">
        <v>5.31</v>
      </c>
    </row>
    <row r="314" spans="1:31" x14ac:dyDescent="0.2">
      <c r="A314" s="23">
        <v>6120920</v>
      </c>
      <c r="B314" s="17" t="s">
        <v>21</v>
      </c>
      <c r="C314" s="12" t="s">
        <v>38</v>
      </c>
      <c r="D314" s="14" t="s">
        <v>164</v>
      </c>
      <c r="E314" s="12" t="s">
        <v>166</v>
      </c>
      <c r="F314" s="12" t="s">
        <v>98</v>
      </c>
      <c r="G314" s="44"/>
      <c r="H314" s="13" t="s">
        <v>17</v>
      </c>
      <c r="I314" s="16"/>
      <c r="J314" s="116">
        <v>1061</v>
      </c>
      <c r="K314" s="18" t="s">
        <v>18</v>
      </c>
      <c r="L314" s="19">
        <v>4011097611501</v>
      </c>
      <c r="M314" s="20">
        <v>1</v>
      </c>
      <c r="N314" s="123" t="s">
        <v>1023</v>
      </c>
      <c r="O314" s="123" t="s">
        <v>1322</v>
      </c>
      <c r="P314" s="123" t="s">
        <v>968</v>
      </c>
      <c r="Q314" s="123" t="s">
        <v>1695</v>
      </c>
      <c r="R314" s="123"/>
      <c r="S314" s="123"/>
      <c r="T314" s="123"/>
      <c r="U314" s="123"/>
      <c r="V314" s="21">
        <v>3.6</v>
      </c>
      <c r="W314" s="21">
        <v>2.96</v>
      </c>
      <c r="X314" s="21">
        <v>7.92</v>
      </c>
      <c r="Y314" s="21">
        <v>6.51</v>
      </c>
      <c r="Z314" s="22">
        <v>320</v>
      </c>
      <c r="AA314" s="22">
        <v>270</v>
      </c>
      <c r="AB314" s="22">
        <v>135</v>
      </c>
      <c r="AC314" s="21">
        <v>12.6</v>
      </c>
      <c r="AD314" s="21">
        <v>10.63</v>
      </c>
      <c r="AE314" s="21">
        <v>5.31</v>
      </c>
    </row>
    <row r="315" spans="1:31" x14ac:dyDescent="0.2">
      <c r="A315" s="54">
        <v>6123000</v>
      </c>
      <c r="B315" s="17" t="s">
        <v>21</v>
      </c>
      <c r="C315" s="12" t="s">
        <v>22</v>
      </c>
      <c r="D315" s="14" t="s">
        <v>164</v>
      </c>
      <c r="E315" s="12" t="s">
        <v>559</v>
      </c>
      <c r="F315" s="12" t="s">
        <v>98</v>
      </c>
      <c r="G315" s="15"/>
      <c r="H315" s="13" t="s">
        <v>17</v>
      </c>
      <c r="I315" s="16" t="s">
        <v>45</v>
      </c>
      <c r="J315" s="116">
        <v>874</v>
      </c>
      <c r="K315" s="18" t="s">
        <v>18</v>
      </c>
      <c r="L315" s="19">
        <v>4011097453064</v>
      </c>
      <c r="M315" s="20">
        <v>1</v>
      </c>
      <c r="N315" s="123" t="s">
        <v>968</v>
      </c>
      <c r="O315" s="123" t="s">
        <v>968</v>
      </c>
      <c r="P315" s="123" t="s">
        <v>1575</v>
      </c>
      <c r="Q315" s="123" t="s">
        <v>1755</v>
      </c>
      <c r="R315" s="123"/>
      <c r="S315" s="123"/>
      <c r="T315" s="123"/>
      <c r="U315" s="123"/>
      <c r="V315" s="21">
        <v>4.3</v>
      </c>
      <c r="W315" s="21">
        <v>3.52</v>
      </c>
      <c r="X315" s="21">
        <v>9.4600000000000009</v>
      </c>
      <c r="Y315" s="21">
        <v>7.73</v>
      </c>
      <c r="Z315" s="22">
        <v>320</v>
      </c>
      <c r="AA315" s="22">
        <v>270</v>
      </c>
      <c r="AB315" s="22">
        <v>135</v>
      </c>
      <c r="AC315" s="21">
        <v>12.6</v>
      </c>
      <c r="AD315" s="21">
        <v>10.63</v>
      </c>
      <c r="AE315" s="21">
        <v>5.31</v>
      </c>
    </row>
    <row r="316" spans="1:31" x14ac:dyDescent="0.2">
      <c r="A316" s="54">
        <v>6123820</v>
      </c>
      <c r="B316" s="17" t="s">
        <v>21</v>
      </c>
      <c r="C316" s="12" t="s">
        <v>36</v>
      </c>
      <c r="D316" s="14" t="s">
        <v>164</v>
      </c>
      <c r="E316" s="12" t="s">
        <v>559</v>
      </c>
      <c r="F316" s="12" t="s">
        <v>98</v>
      </c>
      <c r="G316" s="15"/>
      <c r="H316" s="13" t="s">
        <v>17</v>
      </c>
      <c r="I316" s="16" t="s">
        <v>45</v>
      </c>
      <c r="J316" s="116">
        <v>1258</v>
      </c>
      <c r="K316" s="18" t="s">
        <v>18</v>
      </c>
      <c r="L316" s="19">
        <v>4011097453040</v>
      </c>
      <c r="M316" s="20">
        <v>1</v>
      </c>
      <c r="N316" s="123" t="s">
        <v>968</v>
      </c>
      <c r="O316" s="123" t="s">
        <v>968</v>
      </c>
      <c r="P316" s="123" t="s">
        <v>1575</v>
      </c>
      <c r="Q316" s="123" t="s">
        <v>1755</v>
      </c>
      <c r="R316" s="123"/>
      <c r="S316" s="123"/>
      <c r="T316" s="123"/>
      <c r="U316" s="123"/>
      <c r="V316" s="21">
        <v>4.3</v>
      </c>
      <c r="W316" s="21">
        <v>3.52</v>
      </c>
      <c r="X316" s="21">
        <v>9.4600000000000009</v>
      </c>
      <c r="Y316" s="21">
        <v>7.73</v>
      </c>
      <c r="Z316" s="22">
        <v>320</v>
      </c>
      <c r="AA316" s="22">
        <v>270</v>
      </c>
      <c r="AB316" s="22">
        <v>135</v>
      </c>
      <c r="AC316" s="21">
        <v>12.6</v>
      </c>
      <c r="AD316" s="21">
        <v>10.63</v>
      </c>
      <c r="AE316" s="21">
        <v>5.31</v>
      </c>
    </row>
    <row r="317" spans="1:31" x14ac:dyDescent="0.2">
      <c r="A317" s="23">
        <v>6123920</v>
      </c>
      <c r="B317" s="17" t="s">
        <v>21</v>
      </c>
      <c r="C317" s="12" t="s">
        <v>38</v>
      </c>
      <c r="D317" s="14" t="s">
        <v>164</v>
      </c>
      <c r="E317" s="12" t="s">
        <v>559</v>
      </c>
      <c r="F317" s="12" t="s">
        <v>98</v>
      </c>
      <c r="G317" s="15"/>
      <c r="H317" s="13" t="s">
        <v>17</v>
      </c>
      <c r="I317" s="16" t="s">
        <v>45</v>
      </c>
      <c r="J317" s="116">
        <v>1258</v>
      </c>
      <c r="K317" s="18" t="s">
        <v>18</v>
      </c>
      <c r="L317" s="19">
        <v>4011097611518</v>
      </c>
      <c r="M317" s="20">
        <v>1</v>
      </c>
      <c r="N317" s="123" t="s">
        <v>968</v>
      </c>
      <c r="O317" s="123" t="s">
        <v>968</v>
      </c>
      <c r="P317" s="123" t="s">
        <v>1575</v>
      </c>
      <c r="Q317" s="123" t="s">
        <v>1755</v>
      </c>
      <c r="R317" s="123"/>
      <c r="S317" s="123"/>
      <c r="T317" s="123"/>
      <c r="U317" s="123"/>
      <c r="V317" s="21">
        <v>4.3</v>
      </c>
      <c r="W317" s="21">
        <v>3.52</v>
      </c>
      <c r="X317" s="21">
        <v>9.4600000000000009</v>
      </c>
      <c r="Y317" s="21">
        <v>7.73</v>
      </c>
      <c r="Z317" s="22">
        <v>320</v>
      </c>
      <c r="AA317" s="22">
        <v>270</v>
      </c>
      <c r="AB317" s="22">
        <v>135</v>
      </c>
      <c r="AC317" s="21">
        <v>12.6</v>
      </c>
      <c r="AD317" s="21">
        <v>10.63</v>
      </c>
      <c r="AE317" s="21">
        <v>5.31</v>
      </c>
    </row>
    <row r="318" spans="1:31" x14ac:dyDescent="0.2">
      <c r="A318" s="37">
        <v>6132000</v>
      </c>
      <c r="B318" s="17" t="s">
        <v>21</v>
      </c>
      <c r="C318" s="13" t="s">
        <v>22</v>
      </c>
      <c r="D318" s="14" t="s">
        <v>164</v>
      </c>
      <c r="E318" s="12" t="s">
        <v>167</v>
      </c>
      <c r="F318" s="12" t="s">
        <v>98</v>
      </c>
      <c r="G318" s="52"/>
      <c r="H318" s="13" t="s">
        <v>17</v>
      </c>
      <c r="I318" s="16"/>
      <c r="J318" s="116">
        <v>874</v>
      </c>
      <c r="K318" s="18" t="s">
        <v>18</v>
      </c>
      <c r="L318" s="19">
        <v>4059625163818</v>
      </c>
      <c r="M318" s="20">
        <v>1</v>
      </c>
      <c r="N318" s="123" t="s">
        <v>1024</v>
      </c>
      <c r="O318" s="123" t="s">
        <v>1314</v>
      </c>
      <c r="P318" s="123" t="s">
        <v>968</v>
      </c>
      <c r="Q318" s="123" t="s">
        <v>1639</v>
      </c>
      <c r="R318" s="123" t="s">
        <v>1125</v>
      </c>
      <c r="S318" s="123" t="s">
        <v>1624</v>
      </c>
      <c r="T318" s="123"/>
      <c r="U318" s="123"/>
      <c r="V318" s="39">
        <v>4.1050000000000004</v>
      </c>
      <c r="W318" s="39">
        <v>3.5150000000000001</v>
      </c>
      <c r="X318" s="39">
        <v>9.0299999999999994</v>
      </c>
      <c r="Y318" s="39">
        <v>7.73</v>
      </c>
      <c r="Z318" s="39">
        <v>352</v>
      </c>
      <c r="AA318" s="39">
        <v>276</v>
      </c>
      <c r="AB318" s="21">
        <v>140</v>
      </c>
      <c r="AC318" s="39">
        <v>13.85</v>
      </c>
      <c r="AD318" s="39">
        <v>10.86</v>
      </c>
      <c r="AE318" s="21">
        <v>5.51</v>
      </c>
    </row>
    <row r="319" spans="1:31" x14ac:dyDescent="0.2">
      <c r="A319" s="37">
        <v>6132820</v>
      </c>
      <c r="B319" s="17" t="s">
        <v>21</v>
      </c>
      <c r="C319" s="13" t="s">
        <v>36</v>
      </c>
      <c r="D319" s="14" t="s">
        <v>164</v>
      </c>
      <c r="E319" s="12" t="s">
        <v>167</v>
      </c>
      <c r="F319" s="12" t="s">
        <v>98</v>
      </c>
      <c r="G319" s="52"/>
      <c r="H319" s="13" t="s">
        <v>17</v>
      </c>
      <c r="I319" s="16"/>
      <c r="J319" s="116">
        <v>1258</v>
      </c>
      <c r="K319" s="18" t="s">
        <v>18</v>
      </c>
      <c r="L319" s="19">
        <v>4059625163801</v>
      </c>
      <c r="M319" s="20">
        <v>1</v>
      </c>
      <c r="N319" s="123" t="s">
        <v>1025</v>
      </c>
      <c r="O319" s="123" t="s">
        <v>1314</v>
      </c>
      <c r="P319" s="123" t="s">
        <v>968</v>
      </c>
      <c r="Q319" s="123" t="s">
        <v>1639</v>
      </c>
      <c r="R319" s="123" t="s">
        <v>1125</v>
      </c>
      <c r="S319" s="123" t="s">
        <v>1624</v>
      </c>
      <c r="T319" s="123"/>
      <c r="U319" s="123"/>
      <c r="V319" s="39">
        <v>4.1050000000000004</v>
      </c>
      <c r="W319" s="39">
        <v>3.5150000000000001</v>
      </c>
      <c r="X319" s="39">
        <v>9.0299999999999994</v>
      </c>
      <c r="Y319" s="39">
        <v>7.73</v>
      </c>
      <c r="Z319" s="39">
        <v>352</v>
      </c>
      <c r="AA319" s="39">
        <v>276</v>
      </c>
      <c r="AB319" s="21">
        <v>140</v>
      </c>
      <c r="AC319" s="39">
        <v>13.85</v>
      </c>
      <c r="AD319" s="39">
        <v>10.86</v>
      </c>
      <c r="AE319" s="21">
        <v>5.51</v>
      </c>
    </row>
    <row r="320" spans="1:31" x14ac:dyDescent="0.2">
      <c r="A320" s="37">
        <v>6132920</v>
      </c>
      <c r="B320" s="17" t="s">
        <v>21</v>
      </c>
      <c r="C320" s="13" t="s">
        <v>38</v>
      </c>
      <c r="D320" s="14" t="s">
        <v>164</v>
      </c>
      <c r="E320" s="12" t="s">
        <v>167</v>
      </c>
      <c r="F320" s="12" t="s">
        <v>98</v>
      </c>
      <c r="G320" s="52"/>
      <c r="H320" s="13" t="s">
        <v>17</v>
      </c>
      <c r="I320" s="16"/>
      <c r="J320" s="116">
        <v>1258</v>
      </c>
      <c r="K320" s="18" t="s">
        <v>18</v>
      </c>
      <c r="L320" s="19">
        <v>4059625163795</v>
      </c>
      <c r="M320" s="20">
        <v>1</v>
      </c>
      <c r="N320" s="123" t="s">
        <v>1026</v>
      </c>
      <c r="O320" s="123" t="s">
        <v>1314</v>
      </c>
      <c r="P320" s="123" t="s">
        <v>968</v>
      </c>
      <c r="Q320" s="123" t="s">
        <v>1639</v>
      </c>
      <c r="R320" s="123" t="s">
        <v>1125</v>
      </c>
      <c r="S320" s="123" t="s">
        <v>1624</v>
      </c>
      <c r="T320" s="123"/>
      <c r="U320" s="123"/>
      <c r="V320" s="39">
        <v>4.1050000000000004</v>
      </c>
      <c r="W320" s="39">
        <v>3.5150000000000001</v>
      </c>
      <c r="X320" s="39">
        <v>9.0299999999999994</v>
      </c>
      <c r="Y320" s="39">
        <v>7.73</v>
      </c>
      <c r="Z320" s="39">
        <v>352</v>
      </c>
      <c r="AA320" s="39">
        <v>276</v>
      </c>
      <c r="AB320" s="21">
        <v>140</v>
      </c>
      <c r="AC320" s="39">
        <v>13.85</v>
      </c>
      <c r="AD320" s="39">
        <v>10.86</v>
      </c>
      <c r="AE320" s="21">
        <v>5.51</v>
      </c>
    </row>
    <row r="321" spans="1:31" x14ac:dyDescent="0.2">
      <c r="A321" s="55">
        <v>6438000</v>
      </c>
      <c r="B321" s="17" t="s">
        <v>21</v>
      </c>
      <c r="C321" s="12" t="s">
        <v>22</v>
      </c>
      <c r="D321" s="14"/>
      <c r="E321" s="12" t="s">
        <v>168</v>
      </c>
      <c r="F321" s="12" t="s">
        <v>79</v>
      </c>
      <c r="G321" s="15"/>
      <c r="H321" s="13" t="s">
        <v>17</v>
      </c>
      <c r="I321" s="16"/>
      <c r="J321" s="116">
        <v>193</v>
      </c>
      <c r="K321" s="18" t="s">
        <v>18</v>
      </c>
      <c r="L321" s="19">
        <v>4011097535326</v>
      </c>
      <c r="M321" s="20">
        <v>1</v>
      </c>
      <c r="N321" s="123" t="s">
        <v>960</v>
      </c>
      <c r="O321" s="123" t="s">
        <v>1323</v>
      </c>
      <c r="P321" s="123" t="s">
        <v>1529</v>
      </c>
      <c r="Q321" s="123" t="s">
        <v>1689</v>
      </c>
      <c r="R321" s="123"/>
      <c r="S321" s="123"/>
      <c r="T321" s="123"/>
      <c r="U321" s="123"/>
      <c r="V321" s="21">
        <v>1.3</v>
      </c>
      <c r="W321" s="21">
        <v>1.1000000000000001</v>
      </c>
      <c r="X321" s="21">
        <v>2.86</v>
      </c>
      <c r="Y321" s="21">
        <v>2.42</v>
      </c>
      <c r="Z321" s="22">
        <v>230</v>
      </c>
      <c r="AA321" s="22">
        <v>255</v>
      </c>
      <c r="AB321" s="22">
        <v>65</v>
      </c>
      <c r="AC321" s="21">
        <v>9.06</v>
      </c>
      <c r="AD321" s="21">
        <v>10.039999999999999</v>
      </c>
      <c r="AE321" s="21">
        <v>2.56</v>
      </c>
    </row>
    <row r="322" spans="1:31" x14ac:dyDescent="0.2">
      <c r="A322" s="55">
        <v>6438820</v>
      </c>
      <c r="B322" s="17" t="s">
        <v>21</v>
      </c>
      <c r="C322" s="12" t="s">
        <v>36</v>
      </c>
      <c r="D322" s="14"/>
      <c r="E322" s="12" t="s">
        <v>168</v>
      </c>
      <c r="F322" s="12" t="s">
        <v>79</v>
      </c>
      <c r="G322" s="15"/>
      <c r="H322" s="13" t="s">
        <v>17</v>
      </c>
      <c r="I322" s="16"/>
      <c r="J322" s="116">
        <v>236</v>
      </c>
      <c r="K322" s="18" t="s">
        <v>18</v>
      </c>
      <c r="L322" s="19">
        <v>4011097535340</v>
      </c>
      <c r="M322" s="20">
        <v>1</v>
      </c>
      <c r="N322" s="123" t="s">
        <v>960</v>
      </c>
      <c r="O322" s="123" t="s">
        <v>1323</v>
      </c>
      <c r="P322" s="123" t="s">
        <v>1529</v>
      </c>
      <c r="Q322" s="123" t="s">
        <v>1689</v>
      </c>
      <c r="R322" s="123"/>
      <c r="S322" s="123"/>
      <c r="T322" s="123"/>
      <c r="U322" s="123"/>
      <c r="V322" s="21">
        <v>1.3</v>
      </c>
      <c r="W322" s="21">
        <v>1.1000000000000001</v>
      </c>
      <c r="X322" s="21">
        <v>2.86</v>
      </c>
      <c r="Y322" s="21">
        <v>2.42</v>
      </c>
      <c r="Z322" s="22">
        <v>230</v>
      </c>
      <c r="AA322" s="22">
        <v>255</v>
      </c>
      <c r="AB322" s="22">
        <v>65</v>
      </c>
      <c r="AC322" s="21">
        <v>9.06</v>
      </c>
      <c r="AD322" s="21">
        <v>10.039999999999999</v>
      </c>
      <c r="AE322" s="21">
        <v>2.56</v>
      </c>
    </row>
    <row r="323" spans="1:31" x14ac:dyDescent="0.2">
      <c r="A323" s="107">
        <v>6460000</v>
      </c>
      <c r="B323" s="17" t="s">
        <v>21</v>
      </c>
      <c r="C323" s="12" t="s">
        <v>22</v>
      </c>
      <c r="D323" s="14" t="s">
        <v>29</v>
      </c>
      <c r="E323" s="12" t="s">
        <v>169</v>
      </c>
      <c r="F323" s="12" t="s">
        <v>25</v>
      </c>
      <c r="G323" s="17">
        <v>1.75</v>
      </c>
      <c r="H323" s="13" t="s">
        <v>17</v>
      </c>
      <c r="I323" s="16"/>
      <c r="J323" s="116">
        <v>767</v>
      </c>
      <c r="K323" s="18" t="s">
        <v>18</v>
      </c>
      <c r="L323" s="19">
        <v>4011097532141</v>
      </c>
      <c r="M323" s="20">
        <v>1</v>
      </c>
      <c r="N323" s="123" t="s">
        <v>965</v>
      </c>
      <c r="O323" s="123" t="s">
        <v>1267</v>
      </c>
      <c r="P323" s="123" t="s">
        <v>968</v>
      </c>
      <c r="Q323" s="123" t="s">
        <v>1687</v>
      </c>
      <c r="R323" s="123"/>
      <c r="S323" s="123"/>
      <c r="T323" s="123"/>
      <c r="U323" s="123"/>
      <c r="V323" s="21">
        <v>4.0199999999999996</v>
      </c>
      <c r="W323" s="21">
        <v>3.72</v>
      </c>
      <c r="X323" s="21">
        <v>8.85</v>
      </c>
      <c r="Y323" s="21">
        <v>8.19</v>
      </c>
      <c r="Z323" s="22">
        <v>615</v>
      </c>
      <c r="AA323" s="22">
        <v>335</v>
      </c>
      <c r="AB323" s="22">
        <v>89</v>
      </c>
      <c r="AC323" s="21">
        <v>24.21</v>
      </c>
      <c r="AD323" s="21">
        <v>13.19</v>
      </c>
      <c r="AE323" s="21">
        <v>3.5</v>
      </c>
    </row>
    <row r="324" spans="1:31" x14ac:dyDescent="0.2">
      <c r="A324" s="107">
        <v>6460860</v>
      </c>
      <c r="B324" s="17" t="s">
        <v>21</v>
      </c>
      <c r="C324" s="12" t="s">
        <v>26</v>
      </c>
      <c r="D324" s="14" t="s">
        <v>29</v>
      </c>
      <c r="E324" s="12" t="s">
        <v>169</v>
      </c>
      <c r="F324" s="12" t="s">
        <v>25</v>
      </c>
      <c r="G324" s="17">
        <v>1.75</v>
      </c>
      <c r="H324" s="13" t="s">
        <v>17</v>
      </c>
      <c r="I324" s="16"/>
      <c r="J324" s="116">
        <v>943</v>
      </c>
      <c r="K324" s="18" t="s">
        <v>18</v>
      </c>
      <c r="L324" s="19">
        <v>4011097532134</v>
      </c>
      <c r="M324" s="20">
        <v>1</v>
      </c>
      <c r="N324" s="123" t="s">
        <v>965</v>
      </c>
      <c r="O324" s="123" t="s">
        <v>1267</v>
      </c>
      <c r="P324" s="123" t="s">
        <v>968</v>
      </c>
      <c r="Q324" s="123" t="s">
        <v>1687</v>
      </c>
      <c r="R324" s="123"/>
      <c r="S324" s="123"/>
      <c r="T324" s="123"/>
      <c r="U324" s="123"/>
      <c r="V324" s="21">
        <v>4.0199999999999996</v>
      </c>
      <c r="W324" s="21">
        <v>3.72</v>
      </c>
      <c r="X324" s="21">
        <v>8.85</v>
      </c>
      <c r="Y324" s="21">
        <v>8.19</v>
      </c>
      <c r="Z324" s="22">
        <v>615</v>
      </c>
      <c r="AA324" s="22">
        <v>335</v>
      </c>
      <c r="AB324" s="22">
        <v>89</v>
      </c>
      <c r="AC324" s="21">
        <v>24.21</v>
      </c>
      <c r="AD324" s="21">
        <v>13.19</v>
      </c>
      <c r="AE324" s="21">
        <v>3.5</v>
      </c>
    </row>
    <row r="325" spans="1:31" x14ac:dyDescent="0.2">
      <c r="A325" s="107">
        <v>6461000</v>
      </c>
      <c r="B325" s="17" t="s">
        <v>21</v>
      </c>
      <c r="C325" s="12" t="s">
        <v>22</v>
      </c>
      <c r="D325" s="14" t="s">
        <v>28</v>
      </c>
      <c r="E325" s="12" t="s">
        <v>69</v>
      </c>
      <c r="F325" s="12" t="s">
        <v>25</v>
      </c>
      <c r="G325" s="17">
        <v>1.75</v>
      </c>
      <c r="H325" s="13" t="s">
        <v>17</v>
      </c>
      <c r="I325" s="16"/>
      <c r="J325" s="116">
        <v>702</v>
      </c>
      <c r="K325" s="18" t="s">
        <v>18</v>
      </c>
      <c r="L325" s="19">
        <v>4011097532172</v>
      </c>
      <c r="M325" s="20">
        <v>4</v>
      </c>
      <c r="N325" s="123" t="s">
        <v>965</v>
      </c>
      <c r="O325" s="123" t="s">
        <v>1267</v>
      </c>
      <c r="P325" s="123" t="s">
        <v>968</v>
      </c>
      <c r="Q325" s="123" t="s">
        <v>1687</v>
      </c>
      <c r="R325" s="123" t="s">
        <v>1612</v>
      </c>
      <c r="S325" s="123"/>
      <c r="T325" s="123"/>
      <c r="U325" s="123"/>
      <c r="V325" s="21">
        <v>3.75</v>
      </c>
      <c r="W325" s="21">
        <v>3.4</v>
      </c>
      <c r="X325" s="21">
        <v>8.25</v>
      </c>
      <c r="Y325" s="21">
        <v>7.48</v>
      </c>
      <c r="Z325" s="22">
        <v>615</v>
      </c>
      <c r="AA325" s="22">
        <v>335</v>
      </c>
      <c r="AB325" s="22">
        <v>89</v>
      </c>
      <c r="AC325" s="21">
        <v>24.21</v>
      </c>
      <c r="AD325" s="21">
        <v>13.19</v>
      </c>
      <c r="AE325" s="21">
        <v>3.5</v>
      </c>
    </row>
    <row r="326" spans="1:31" x14ac:dyDescent="0.2">
      <c r="A326" s="107">
        <v>6461860</v>
      </c>
      <c r="B326" s="17" t="s">
        <v>21</v>
      </c>
      <c r="C326" s="12" t="s">
        <v>26</v>
      </c>
      <c r="D326" s="14" t="s">
        <v>28</v>
      </c>
      <c r="E326" s="12" t="s">
        <v>69</v>
      </c>
      <c r="F326" s="12" t="s">
        <v>25</v>
      </c>
      <c r="G326" s="17">
        <v>1.75</v>
      </c>
      <c r="H326" s="13" t="s">
        <v>17</v>
      </c>
      <c r="I326" s="16"/>
      <c r="J326" s="116">
        <v>824</v>
      </c>
      <c r="K326" s="18" t="s">
        <v>18</v>
      </c>
      <c r="L326" s="19">
        <v>4011097530710</v>
      </c>
      <c r="M326" s="20">
        <v>4</v>
      </c>
      <c r="N326" s="123" t="s">
        <v>962</v>
      </c>
      <c r="O326" s="123" t="s">
        <v>1324</v>
      </c>
      <c r="P326" s="123" t="s">
        <v>1576</v>
      </c>
      <c r="Q326" s="123" t="s">
        <v>1756</v>
      </c>
      <c r="R326" s="123" t="s">
        <v>1871</v>
      </c>
      <c r="S326" s="123" t="s">
        <v>1612</v>
      </c>
      <c r="T326" s="123" t="s">
        <v>1095</v>
      </c>
      <c r="U326" s="123" t="s">
        <v>1924</v>
      </c>
      <c r="V326" s="21">
        <v>3.75</v>
      </c>
      <c r="W326" s="21">
        <v>3.4</v>
      </c>
      <c r="X326" s="21">
        <v>8.25</v>
      </c>
      <c r="Y326" s="21">
        <v>7.48</v>
      </c>
      <c r="Z326" s="22">
        <v>615</v>
      </c>
      <c r="AA326" s="22">
        <v>335</v>
      </c>
      <c r="AB326" s="22">
        <v>89</v>
      </c>
      <c r="AC326" s="21">
        <v>24.21</v>
      </c>
      <c r="AD326" s="21">
        <v>13.19</v>
      </c>
      <c r="AE326" s="21">
        <v>3.5</v>
      </c>
    </row>
    <row r="327" spans="1:31" x14ac:dyDescent="0.2">
      <c r="A327" s="107">
        <v>6462000</v>
      </c>
      <c r="B327" s="17" t="s">
        <v>21</v>
      </c>
      <c r="C327" s="12" t="s">
        <v>22</v>
      </c>
      <c r="D327" s="14" t="s">
        <v>23</v>
      </c>
      <c r="E327" s="12" t="s">
        <v>43</v>
      </c>
      <c r="F327" s="12" t="s">
        <v>25</v>
      </c>
      <c r="G327" s="17">
        <v>1.75</v>
      </c>
      <c r="H327" s="13" t="s">
        <v>17</v>
      </c>
      <c r="I327" s="16"/>
      <c r="J327" s="116">
        <v>559</v>
      </c>
      <c r="K327" s="18" t="s">
        <v>18</v>
      </c>
      <c r="L327" s="19">
        <v>4011097528441</v>
      </c>
      <c r="M327" s="20">
        <v>4</v>
      </c>
      <c r="N327" s="123" t="s">
        <v>965</v>
      </c>
      <c r="O327" s="123" t="s">
        <v>1325</v>
      </c>
      <c r="P327" s="123" t="s">
        <v>968</v>
      </c>
      <c r="Q327" s="123" t="s">
        <v>1687</v>
      </c>
      <c r="R327" s="123"/>
      <c r="S327" s="123"/>
      <c r="T327" s="123"/>
      <c r="U327" s="123"/>
      <c r="V327" s="21">
        <v>2.85</v>
      </c>
      <c r="W327" s="21">
        <v>2.5499999999999998</v>
      </c>
      <c r="X327" s="21">
        <v>6.27</v>
      </c>
      <c r="Y327" s="21">
        <v>5.61</v>
      </c>
      <c r="Z327" s="22">
        <v>406</v>
      </c>
      <c r="AA327" s="22">
        <v>310</v>
      </c>
      <c r="AB327" s="22">
        <v>76</v>
      </c>
      <c r="AC327" s="21">
        <v>16</v>
      </c>
      <c r="AD327" s="21">
        <v>12.2</v>
      </c>
      <c r="AE327" s="21">
        <v>3</v>
      </c>
    </row>
    <row r="328" spans="1:31" x14ac:dyDescent="0.2">
      <c r="A328" s="107">
        <v>6462860</v>
      </c>
      <c r="B328" s="17" t="s">
        <v>21</v>
      </c>
      <c r="C328" s="12" t="s">
        <v>26</v>
      </c>
      <c r="D328" s="14" t="s">
        <v>23</v>
      </c>
      <c r="E328" s="12" t="s">
        <v>43</v>
      </c>
      <c r="F328" s="12" t="s">
        <v>25</v>
      </c>
      <c r="G328" s="17">
        <v>1.75</v>
      </c>
      <c r="H328" s="13" t="s">
        <v>17</v>
      </c>
      <c r="I328" s="16"/>
      <c r="J328" s="116">
        <v>688</v>
      </c>
      <c r="K328" s="18" t="s">
        <v>18</v>
      </c>
      <c r="L328" s="19">
        <v>4011097534381</v>
      </c>
      <c r="M328" s="20">
        <v>4</v>
      </c>
      <c r="N328" s="123" t="s">
        <v>968</v>
      </c>
      <c r="O328" s="123" t="s">
        <v>1271</v>
      </c>
      <c r="P328" s="123" t="s">
        <v>1577</v>
      </c>
      <c r="Q328" s="123" t="s">
        <v>1734</v>
      </c>
      <c r="R328" s="123"/>
      <c r="S328" s="123"/>
      <c r="T328" s="123"/>
      <c r="U328" s="123"/>
      <c r="V328" s="21">
        <v>2.85</v>
      </c>
      <c r="W328" s="21">
        <v>2.5499999999999998</v>
      </c>
      <c r="X328" s="21">
        <v>6.27</v>
      </c>
      <c r="Y328" s="21">
        <v>5.61</v>
      </c>
      <c r="Z328" s="22">
        <v>406</v>
      </c>
      <c r="AA328" s="22">
        <v>310</v>
      </c>
      <c r="AB328" s="22">
        <v>76</v>
      </c>
      <c r="AC328" s="21">
        <v>16</v>
      </c>
      <c r="AD328" s="21">
        <v>12.2</v>
      </c>
      <c r="AE328" s="21">
        <v>3</v>
      </c>
    </row>
    <row r="329" spans="1:31" x14ac:dyDescent="0.2">
      <c r="A329" s="23">
        <v>6476000</v>
      </c>
      <c r="B329" s="17" t="s">
        <v>21</v>
      </c>
      <c r="C329" s="12" t="s">
        <v>22</v>
      </c>
      <c r="D329" s="14" t="s">
        <v>170</v>
      </c>
      <c r="E329" s="12" t="s">
        <v>171</v>
      </c>
      <c r="F329" s="12" t="s">
        <v>48</v>
      </c>
      <c r="G329" s="15"/>
      <c r="H329" s="13" t="s">
        <v>17</v>
      </c>
      <c r="I329" s="16"/>
      <c r="J329" s="116">
        <v>333</v>
      </c>
      <c r="K329" s="18" t="s">
        <v>18</v>
      </c>
      <c r="L329" s="19">
        <v>4011097539140</v>
      </c>
      <c r="M329" s="20">
        <v>1</v>
      </c>
      <c r="N329" s="123" t="s">
        <v>1027</v>
      </c>
      <c r="O329" s="123" t="s">
        <v>1318</v>
      </c>
      <c r="P329" s="123" t="s">
        <v>1578</v>
      </c>
      <c r="Q329" s="123" t="s">
        <v>1757</v>
      </c>
      <c r="R329" s="123" t="s">
        <v>1689</v>
      </c>
      <c r="S329" s="123"/>
      <c r="T329" s="123"/>
      <c r="U329" s="123"/>
      <c r="V329" s="21">
        <v>3.05</v>
      </c>
      <c r="W329" s="21">
        <v>1.4</v>
      </c>
      <c r="X329" s="21">
        <v>6.71</v>
      </c>
      <c r="Y329" s="21">
        <v>3.08</v>
      </c>
      <c r="Z329" s="22">
        <v>460</v>
      </c>
      <c r="AA329" s="22">
        <v>245</v>
      </c>
      <c r="AB329" s="22">
        <v>76</v>
      </c>
      <c r="AC329" s="21">
        <v>18.11</v>
      </c>
      <c r="AD329" s="21">
        <v>9.65</v>
      </c>
      <c r="AE329" s="21">
        <v>3</v>
      </c>
    </row>
    <row r="330" spans="1:31" x14ac:dyDescent="0.2">
      <c r="A330" s="23">
        <v>6476820</v>
      </c>
      <c r="B330" s="17" t="s">
        <v>21</v>
      </c>
      <c r="C330" s="12" t="s">
        <v>36</v>
      </c>
      <c r="D330" s="14" t="s">
        <v>170</v>
      </c>
      <c r="E330" s="12" t="s">
        <v>171</v>
      </c>
      <c r="F330" s="12" t="s">
        <v>48</v>
      </c>
      <c r="G330" s="15"/>
      <c r="H330" s="13" t="s">
        <v>17</v>
      </c>
      <c r="I330" s="16"/>
      <c r="J330" s="116">
        <v>473</v>
      </c>
      <c r="K330" s="18" t="s">
        <v>18</v>
      </c>
      <c r="L330" s="19">
        <v>4011097541709</v>
      </c>
      <c r="M330" s="20">
        <v>1</v>
      </c>
      <c r="N330" s="123" t="s">
        <v>1027</v>
      </c>
      <c r="O330" s="123" t="s">
        <v>1028</v>
      </c>
      <c r="P330" s="123" t="s">
        <v>1578</v>
      </c>
      <c r="Q330" s="123" t="s">
        <v>1757</v>
      </c>
      <c r="R330" s="123" t="s">
        <v>1689</v>
      </c>
      <c r="S330" s="123"/>
      <c r="T330" s="123"/>
      <c r="U330" s="123"/>
      <c r="V330" s="21">
        <v>3.05</v>
      </c>
      <c r="W330" s="21">
        <v>1.4</v>
      </c>
      <c r="X330" s="21">
        <v>6.71</v>
      </c>
      <c r="Y330" s="21">
        <v>3.08</v>
      </c>
      <c r="Z330" s="22">
        <v>460</v>
      </c>
      <c r="AA330" s="22">
        <v>245</v>
      </c>
      <c r="AB330" s="22">
        <v>76</v>
      </c>
      <c r="AC330" s="21">
        <v>18.11</v>
      </c>
      <c r="AD330" s="21">
        <v>9.65</v>
      </c>
      <c r="AE330" s="21">
        <v>3</v>
      </c>
    </row>
    <row r="331" spans="1:31" x14ac:dyDescent="0.2">
      <c r="A331" s="23">
        <v>6490000</v>
      </c>
      <c r="B331" s="17" t="s">
        <v>21</v>
      </c>
      <c r="C331" s="12" t="s">
        <v>22</v>
      </c>
      <c r="D331" s="14" t="s">
        <v>133</v>
      </c>
      <c r="E331" s="12" t="s">
        <v>172</v>
      </c>
      <c r="F331" s="12" t="s">
        <v>135</v>
      </c>
      <c r="G331" s="15"/>
      <c r="H331" s="13" t="s">
        <v>17</v>
      </c>
      <c r="I331" s="16"/>
      <c r="J331" s="116">
        <v>54</v>
      </c>
      <c r="K331" s="18" t="s">
        <v>18</v>
      </c>
      <c r="L331" s="19">
        <v>4011097566429</v>
      </c>
      <c r="M331" s="20">
        <v>1</v>
      </c>
      <c r="N331" s="123" t="s">
        <v>961</v>
      </c>
      <c r="O331" s="123" t="s">
        <v>1326</v>
      </c>
      <c r="P331" s="123" t="s">
        <v>1579</v>
      </c>
      <c r="Q331" s="123" t="s">
        <v>1758</v>
      </c>
      <c r="R331" s="123" t="s">
        <v>1872</v>
      </c>
      <c r="S331" s="123"/>
      <c r="T331" s="123"/>
      <c r="U331" s="123"/>
      <c r="V331" s="21">
        <v>0.25</v>
      </c>
      <c r="W331" s="21">
        <v>0.22</v>
      </c>
      <c r="X331" s="21">
        <v>0.55000000000000004</v>
      </c>
      <c r="Y331" s="21">
        <v>0.48</v>
      </c>
      <c r="Z331" s="22">
        <v>191</v>
      </c>
      <c r="AA331" s="22">
        <v>90</v>
      </c>
      <c r="AB331" s="22">
        <v>76</v>
      </c>
      <c r="AC331" s="21">
        <v>7.5</v>
      </c>
      <c r="AD331" s="21">
        <v>3.54</v>
      </c>
      <c r="AE331" s="21">
        <v>3</v>
      </c>
    </row>
    <row r="332" spans="1:31" x14ac:dyDescent="0.2">
      <c r="A332" s="23">
        <v>6490820</v>
      </c>
      <c r="B332" s="17" t="s">
        <v>21</v>
      </c>
      <c r="C332" s="12" t="s">
        <v>36</v>
      </c>
      <c r="D332" s="14" t="s">
        <v>133</v>
      </c>
      <c r="E332" s="12" t="s">
        <v>172</v>
      </c>
      <c r="F332" s="12" t="s">
        <v>135</v>
      </c>
      <c r="G332" s="15"/>
      <c r="H332" s="13" t="s">
        <v>17</v>
      </c>
      <c r="I332" s="16"/>
      <c r="J332" s="116">
        <v>65</v>
      </c>
      <c r="K332" s="18" t="s">
        <v>18</v>
      </c>
      <c r="L332" s="19">
        <v>4011097569123</v>
      </c>
      <c r="M332" s="20">
        <v>1</v>
      </c>
      <c r="N332" s="123" t="s">
        <v>1028</v>
      </c>
      <c r="O332" s="123" t="s">
        <v>1326</v>
      </c>
      <c r="P332" s="123" t="s">
        <v>1579</v>
      </c>
      <c r="Q332" s="123" t="s">
        <v>1758</v>
      </c>
      <c r="R332" s="123" t="s">
        <v>1872</v>
      </c>
      <c r="S332" s="123"/>
      <c r="T332" s="123"/>
      <c r="U332" s="123"/>
      <c r="V332" s="21">
        <v>0.25</v>
      </c>
      <c r="W332" s="21">
        <v>0.22</v>
      </c>
      <c r="X332" s="21">
        <v>0.55000000000000004</v>
      </c>
      <c r="Y332" s="21">
        <v>0.48</v>
      </c>
      <c r="Z332" s="22">
        <v>191</v>
      </c>
      <c r="AA332" s="22">
        <v>90</v>
      </c>
      <c r="AB332" s="22">
        <v>76</v>
      </c>
      <c r="AC332" s="21">
        <v>7.5</v>
      </c>
      <c r="AD332" s="21">
        <v>3.54</v>
      </c>
      <c r="AE332" s="21">
        <v>3</v>
      </c>
    </row>
    <row r="333" spans="1:31" x14ac:dyDescent="0.2">
      <c r="A333" s="23">
        <v>6497000</v>
      </c>
      <c r="B333" s="17" t="s">
        <v>21</v>
      </c>
      <c r="C333" s="12" t="s">
        <v>22</v>
      </c>
      <c r="D333" s="14" t="s">
        <v>84</v>
      </c>
      <c r="E333" s="12" t="s">
        <v>173</v>
      </c>
      <c r="F333" s="12" t="s">
        <v>41</v>
      </c>
      <c r="G333" s="110">
        <v>1.5</v>
      </c>
      <c r="H333" s="13" t="s">
        <v>17</v>
      </c>
      <c r="I333" s="16"/>
      <c r="J333" s="116">
        <v>65</v>
      </c>
      <c r="K333" s="18" t="s">
        <v>18</v>
      </c>
      <c r="L333" s="19">
        <v>4011097550848</v>
      </c>
      <c r="M333" s="20">
        <v>3</v>
      </c>
      <c r="N333" s="123" t="s">
        <v>1029</v>
      </c>
      <c r="O333" s="123" t="s">
        <v>1327</v>
      </c>
      <c r="P333" s="123" t="s">
        <v>1133</v>
      </c>
      <c r="Q333" s="123" t="s">
        <v>1759</v>
      </c>
      <c r="R333" s="123"/>
      <c r="S333" s="123"/>
      <c r="T333" s="123"/>
      <c r="U333" s="123"/>
      <c r="V333" s="21">
        <v>0.3</v>
      </c>
      <c r="W333" s="21">
        <v>0.21</v>
      </c>
      <c r="X333" s="21">
        <v>2.64</v>
      </c>
      <c r="Y333" s="21">
        <v>0.46</v>
      </c>
      <c r="Z333" s="22">
        <v>260</v>
      </c>
      <c r="AA333" s="22">
        <v>165</v>
      </c>
      <c r="AB333" s="22">
        <v>70</v>
      </c>
      <c r="AC333" s="21">
        <v>10.24</v>
      </c>
      <c r="AD333" s="21">
        <v>6.5</v>
      </c>
      <c r="AE333" s="21">
        <v>2.75</v>
      </c>
    </row>
    <row r="334" spans="1:31" x14ac:dyDescent="0.2">
      <c r="A334" s="23">
        <v>6497820</v>
      </c>
      <c r="B334" s="17" t="s">
        <v>21</v>
      </c>
      <c r="C334" s="12" t="s">
        <v>36</v>
      </c>
      <c r="D334" s="14" t="s">
        <v>84</v>
      </c>
      <c r="E334" s="12" t="s">
        <v>173</v>
      </c>
      <c r="F334" s="12" t="s">
        <v>41</v>
      </c>
      <c r="G334" s="110">
        <v>1.5</v>
      </c>
      <c r="H334" s="13" t="s">
        <v>17</v>
      </c>
      <c r="I334" s="16"/>
      <c r="J334" s="116">
        <v>86</v>
      </c>
      <c r="K334" s="18" t="s">
        <v>18</v>
      </c>
      <c r="L334" s="19">
        <v>4011097553955</v>
      </c>
      <c r="M334" s="20">
        <v>3</v>
      </c>
      <c r="N334" s="123" t="s">
        <v>1029</v>
      </c>
      <c r="O334" s="123" t="s">
        <v>1327</v>
      </c>
      <c r="P334" s="123" t="s">
        <v>1133</v>
      </c>
      <c r="Q334" s="123" t="s">
        <v>1759</v>
      </c>
      <c r="R334" s="123"/>
      <c r="S334" s="123"/>
      <c r="T334" s="123"/>
      <c r="U334" s="123"/>
      <c r="V334" s="21">
        <v>0.3</v>
      </c>
      <c r="W334" s="21">
        <v>0.21</v>
      </c>
      <c r="X334" s="21">
        <v>2.64</v>
      </c>
      <c r="Y334" s="21">
        <v>0.46</v>
      </c>
      <c r="Z334" s="22">
        <v>260</v>
      </c>
      <c r="AA334" s="22">
        <v>165</v>
      </c>
      <c r="AB334" s="22">
        <v>70</v>
      </c>
      <c r="AC334" s="21">
        <v>10.24</v>
      </c>
      <c r="AD334" s="21">
        <v>6.5</v>
      </c>
      <c r="AE334" s="21">
        <v>2.75</v>
      </c>
    </row>
    <row r="335" spans="1:31" x14ac:dyDescent="0.2">
      <c r="A335" s="23">
        <v>6498000</v>
      </c>
      <c r="B335" s="17" t="s">
        <v>21</v>
      </c>
      <c r="C335" s="12" t="s">
        <v>22</v>
      </c>
      <c r="D335" s="14" t="s">
        <v>84</v>
      </c>
      <c r="E335" s="12" t="s">
        <v>174</v>
      </c>
      <c r="F335" s="12" t="s">
        <v>34</v>
      </c>
      <c r="G335" s="110">
        <v>1.5</v>
      </c>
      <c r="H335" s="13" t="s">
        <v>17</v>
      </c>
      <c r="I335" s="16"/>
      <c r="J335" s="116">
        <v>53</v>
      </c>
      <c r="K335" s="18" t="s">
        <v>18</v>
      </c>
      <c r="L335" s="19">
        <v>4011097550855</v>
      </c>
      <c r="M335" s="20">
        <v>3</v>
      </c>
      <c r="N335" s="123" t="s">
        <v>1029</v>
      </c>
      <c r="O335" s="123" t="s">
        <v>1327</v>
      </c>
      <c r="P335" s="123" t="s">
        <v>1580</v>
      </c>
      <c r="Q335" s="123" t="s">
        <v>1759</v>
      </c>
      <c r="R335" s="123"/>
      <c r="S335" s="123"/>
      <c r="T335" s="123"/>
      <c r="U335" s="123"/>
      <c r="V335" s="21">
        <v>0.3</v>
      </c>
      <c r="W335" s="21">
        <v>0.2</v>
      </c>
      <c r="X335" s="21">
        <v>2.64</v>
      </c>
      <c r="Y335" s="21">
        <v>0.44</v>
      </c>
      <c r="Z335" s="22">
        <v>230</v>
      </c>
      <c r="AA335" s="22">
        <v>165</v>
      </c>
      <c r="AB335" s="22">
        <v>83</v>
      </c>
      <c r="AC335" s="21">
        <v>9.06</v>
      </c>
      <c r="AD335" s="21">
        <v>6.5</v>
      </c>
      <c r="AE335" s="21">
        <v>3.25</v>
      </c>
    </row>
    <row r="336" spans="1:31" x14ac:dyDescent="0.2">
      <c r="A336" s="23">
        <v>6498820</v>
      </c>
      <c r="B336" s="17" t="s">
        <v>21</v>
      </c>
      <c r="C336" s="12" t="s">
        <v>36</v>
      </c>
      <c r="D336" s="14" t="s">
        <v>84</v>
      </c>
      <c r="E336" s="12" t="s">
        <v>174</v>
      </c>
      <c r="F336" s="12" t="s">
        <v>34</v>
      </c>
      <c r="G336" s="110">
        <v>1.5</v>
      </c>
      <c r="H336" s="13" t="s">
        <v>17</v>
      </c>
      <c r="I336" s="16"/>
      <c r="J336" s="116">
        <v>75</v>
      </c>
      <c r="K336" s="18" t="s">
        <v>18</v>
      </c>
      <c r="L336" s="19">
        <v>4011097553962</v>
      </c>
      <c r="M336" s="20">
        <v>3</v>
      </c>
      <c r="N336" s="123" t="s">
        <v>1029</v>
      </c>
      <c r="O336" s="123" t="s">
        <v>1327</v>
      </c>
      <c r="P336" s="123" t="s">
        <v>1580</v>
      </c>
      <c r="Q336" s="123" t="s">
        <v>1759</v>
      </c>
      <c r="R336" s="123"/>
      <c r="S336" s="123"/>
      <c r="T336" s="123"/>
      <c r="U336" s="123"/>
      <c r="V336" s="21">
        <v>0.3</v>
      </c>
      <c r="W336" s="21">
        <v>0.2</v>
      </c>
      <c r="X336" s="21">
        <v>2.64</v>
      </c>
      <c r="Y336" s="21">
        <v>0.44</v>
      </c>
      <c r="Z336" s="22">
        <v>230</v>
      </c>
      <c r="AA336" s="22">
        <v>165</v>
      </c>
      <c r="AB336" s="22">
        <v>83</v>
      </c>
      <c r="AC336" s="21">
        <v>9.06</v>
      </c>
      <c r="AD336" s="21">
        <v>6.5</v>
      </c>
      <c r="AE336" s="21">
        <v>3.25</v>
      </c>
    </row>
    <row r="337" spans="1:31" x14ac:dyDescent="0.2">
      <c r="A337" s="56">
        <v>6500001</v>
      </c>
      <c r="B337" s="17" t="s">
        <v>21</v>
      </c>
      <c r="C337" s="12" t="s">
        <v>22</v>
      </c>
      <c r="D337" s="14" t="s">
        <v>53</v>
      </c>
      <c r="E337" s="12" t="s">
        <v>175</v>
      </c>
      <c r="F337" s="12" t="s">
        <v>175</v>
      </c>
      <c r="G337" s="44"/>
      <c r="H337" s="13" t="s">
        <v>17</v>
      </c>
      <c r="I337" s="16" t="s">
        <v>45</v>
      </c>
      <c r="J337" s="116">
        <v>45</v>
      </c>
      <c r="K337" s="18" t="s">
        <v>18</v>
      </c>
      <c r="L337" s="19">
        <v>4011097354378</v>
      </c>
      <c r="M337" s="20">
        <v>1</v>
      </c>
      <c r="N337" s="123" t="s">
        <v>1017</v>
      </c>
      <c r="O337" s="123" t="s">
        <v>1328</v>
      </c>
      <c r="P337" s="123" t="s">
        <v>1581</v>
      </c>
      <c r="Q337" s="123" t="s">
        <v>1689</v>
      </c>
      <c r="R337" s="123"/>
      <c r="S337" s="123"/>
      <c r="T337" s="123"/>
      <c r="U337" s="123"/>
      <c r="V337" s="21">
        <v>0.3</v>
      </c>
      <c r="W337" s="21">
        <v>0.25</v>
      </c>
      <c r="X337" s="21">
        <v>0.66</v>
      </c>
      <c r="Y337" s="21">
        <v>0.55000000000000004</v>
      </c>
      <c r="Z337" s="22">
        <v>140</v>
      </c>
      <c r="AA337" s="22">
        <v>70</v>
      </c>
      <c r="AB337" s="22">
        <v>70</v>
      </c>
      <c r="AC337" s="21">
        <v>5.5</v>
      </c>
      <c r="AD337" s="21">
        <v>2.75</v>
      </c>
      <c r="AE337" s="21">
        <v>2.75</v>
      </c>
    </row>
    <row r="338" spans="1:31" x14ac:dyDescent="0.2">
      <c r="A338" s="56">
        <v>6501000</v>
      </c>
      <c r="B338" s="17" t="s">
        <v>21</v>
      </c>
      <c r="C338" s="12" t="s">
        <v>22</v>
      </c>
      <c r="D338" s="14" t="s">
        <v>53</v>
      </c>
      <c r="E338" s="12" t="s">
        <v>176</v>
      </c>
      <c r="F338" s="12" t="s">
        <v>175</v>
      </c>
      <c r="G338" s="44"/>
      <c r="H338" s="13" t="s">
        <v>17</v>
      </c>
      <c r="I338" s="16"/>
      <c r="J338" s="116">
        <v>55</v>
      </c>
      <c r="K338" s="18" t="s">
        <v>18</v>
      </c>
      <c r="L338" s="19">
        <v>4011097372327</v>
      </c>
      <c r="M338" s="20">
        <v>1</v>
      </c>
      <c r="N338" s="123" t="s">
        <v>1017</v>
      </c>
      <c r="O338" s="123" t="s">
        <v>1328</v>
      </c>
      <c r="P338" s="123" t="s">
        <v>1581</v>
      </c>
      <c r="Q338" s="123" t="s">
        <v>1689</v>
      </c>
      <c r="R338" s="123"/>
      <c r="S338" s="123"/>
      <c r="T338" s="123"/>
      <c r="U338" s="123"/>
      <c r="V338" s="21">
        <v>0.3</v>
      </c>
      <c r="W338" s="21">
        <v>0.25</v>
      </c>
      <c r="X338" s="21">
        <v>0.66</v>
      </c>
      <c r="Y338" s="21">
        <v>0.55000000000000004</v>
      </c>
      <c r="Z338" s="22">
        <v>140</v>
      </c>
      <c r="AA338" s="22">
        <v>70</v>
      </c>
      <c r="AB338" s="22">
        <v>70</v>
      </c>
      <c r="AC338" s="21">
        <v>5.5</v>
      </c>
      <c r="AD338" s="21">
        <v>2.75</v>
      </c>
      <c r="AE338" s="21">
        <v>2.75</v>
      </c>
    </row>
    <row r="339" spans="1:31" x14ac:dyDescent="0.2">
      <c r="A339" s="56">
        <v>6501820</v>
      </c>
      <c r="B339" s="17" t="s">
        <v>21</v>
      </c>
      <c r="C339" s="12" t="s">
        <v>36</v>
      </c>
      <c r="D339" s="14" t="s">
        <v>53</v>
      </c>
      <c r="E339" s="12" t="s">
        <v>176</v>
      </c>
      <c r="F339" s="12" t="s">
        <v>175</v>
      </c>
      <c r="G339" s="44"/>
      <c r="H339" s="13" t="s">
        <v>17</v>
      </c>
      <c r="I339" s="16"/>
      <c r="J339" s="116">
        <v>77</v>
      </c>
      <c r="K339" s="18" t="s">
        <v>18</v>
      </c>
      <c r="L339" s="19">
        <v>4011097720166</v>
      </c>
      <c r="M339" s="20">
        <v>1</v>
      </c>
      <c r="N339" s="123" t="s">
        <v>1030</v>
      </c>
      <c r="O339" s="123"/>
      <c r="P339" s="123"/>
      <c r="Q339" s="123"/>
      <c r="R339" s="123"/>
      <c r="S339" s="123"/>
      <c r="T339" s="123"/>
      <c r="U339" s="123"/>
      <c r="V339" s="21">
        <v>0.3</v>
      </c>
      <c r="W339" s="21">
        <v>0.25</v>
      </c>
      <c r="X339" s="21">
        <v>0.66</v>
      </c>
      <c r="Y339" s="21">
        <v>0.55000000000000004</v>
      </c>
      <c r="Z339" s="22">
        <v>140</v>
      </c>
      <c r="AA339" s="22">
        <v>70</v>
      </c>
      <c r="AB339" s="22">
        <v>70</v>
      </c>
      <c r="AC339" s="21">
        <v>5.5</v>
      </c>
      <c r="AD339" s="21">
        <v>2.75</v>
      </c>
      <c r="AE339" s="21">
        <v>2.75</v>
      </c>
    </row>
    <row r="340" spans="1:31" x14ac:dyDescent="0.2">
      <c r="A340" s="55">
        <v>6510000</v>
      </c>
      <c r="B340" s="17" t="s">
        <v>21</v>
      </c>
      <c r="C340" s="12" t="s">
        <v>22</v>
      </c>
      <c r="D340" s="14"/>
      <c r="E340" s="12" t="s">
        <v>177</v>
      </c>
      <c r="F340" s="12" t="s">
        <v>79</v>
      </c>
      <c r="G340" s="15"/>
      <c r="H340" s="13" t="s">
        <v>17</v>
      </c>
      <c r="I340" s="16"/>
      <c r="J340" s="116">
        <v>33</v>
      </c>
      <c r="K340" s="18" t="s">
        <v>18</v>
      </c>
      <c r="L340" s="19">
        <v>4011097377032</v>
      </c>
      <c r="M340" s="20">
        <v>1</v>
      </c>
      <c r="N340" s="123" t="s">
        <v>1023</v>
      </c>
      <c r="O340" s="123" t="s">
        <v>1322</v>
      </c>
      <c r="P340" s="123" t="s">
        <v>968</v>
      </c>
      <c r="Q340" s="123" t="s">
        <v>1695</v>
      </c>
      <c r="R340" s="123"/>
      <c r="S340" s="123"/>
      <c r="T340" s="123"/>
      <c r="U340" s="123"/>
      <c r="V340" s="21">
        <v>0.15</v>
      </c>
      <c r="W340" s="21">
        <v>0.14000000000000001</v>
      </c>
      <c r="X340" s="21">
        <v>0.33</v>
      </c>
      <c r="Y340" s="21">
        <v>0.31</v>
      </c>
      <c r="Z340" s="22">
        <v>85</v>
      </c>
      <c r="AA340" s="22">
        <v>32</v>
      </c>
      <c r="AB340" s="22">
        <v>32</v>
      </c>
      <c r="AC340" s="21">
        <v>3.35</v>
      </c>
      <c r="AD340" s="21">
        <v>1.25</v>
      </c>
      <c r="AE340" s="21">
        <v>1.25</v>
      </c>
    </row>
    <row r="341" spans="1:31" x14ac:dyDescent="0.2">
      <c r="A341" s="55">
        <v>6510820</v>
      </c>
      <c r="B341" s="17" t="s">
        <v>21</v>
      </c>
      <c r="C341" s="12" t="s">
        <v>36</v>
      </c>
      <c r="D341" s="14"/>
      <c r="E341" s="12" t="s">
        <v>177</v>
      </c>
      <c r="F341" s="12" t="s">
        <v>79</v>
      </c>
      <c r="G341" s="15"/>
      <c r="H341" s="13" t="s">
        <v>17</v>
      </c>
      <c r="I341" s="16"/>
      <c r="J341" s="116">
        <v>65</v>
      </c>
      <c r="K341" s="18" t="s">
        <v>18</v>
      </c>
      <c r="L341" s="19">
        <v>4011097402857</v>
      </c>
      <c r="M341" s="20">
        <v>1</v>
      </c>
      <c r="N341" s="123" t="s">
        <v>1023</v>
      </c>
      <c r="O341" s="123" t="s">
        <v>1322</v>
      </c>
      <c r="P341" s="123" t="s">
        <v>968</v>
      </c>
      <c r="Q341" s="123" t="s">
        <v>1695</v>
      </c>
      <c r="R341" s="123"/>
      <c r="S341" s="123"/>
      <c r="T341" s="123"/>
      <c r="U341" s="123"/>
      <c r="V341" s="21">
        <v>0.15</v>
      </c>
      <c r="W341" s="21">
        <v>0.14000000000000001</v>
      </c>
      <c r="X341" s="21">
        <v>0.33</v>
      </c>
      <c r="Y341" s="21">
        <v>0.31</v>
      </c>
      <c r="Z341" s="22">
        <v>85</v>
      </c>
      <c r="AA341" s="22">
        <v>32</v>
      </c>
      <c r="AB341" s="22">
        <v>32</v>
      </c>
      <c r="AC341" s="21">
        <v>3.35</v>
      </c>
      <c r="AD341" s="21">
        <v>1.25</v>
      </c>
      <c r="AE341" s="21">
        <v>1.25</v>
      </c>
    </row>
    <row r="342" spans="1:31" x14ac:dyDescent="0.2">
      <c r="A342" s="55">
        <v>6510830</v>
      </c>
      <c r="B342" s="17" t="s">
        <v>21</v>
      </c>
      <c r="C342" s="12" t="s">
        <v>37</v>
      </c>
      <c r="D342" s="14"/>
      <c r="E342" s="12" t="s">
        <v>177</v>
      </c>
      <c r="F342" s="12" t="s">
        <v>79</v>
      </c>
      <c r="G342" s="15"/>
      <c r="H342" s="13" t="s">
        <v>17</v>
      </c>
      <c r="I342" s="16"/>
      <c r="J342" s="116">
        <v>53</v>
      </c>
      <c r="K342" s="18" t="s">
        <v>18</v>
      </c>
      <c r="L342" s="19">
        <v>4011097415390</v>
      </c>
      <c r="M342" s="20">
        <v>1</v>
      </c>
      <c r="N342" s="123" t="s">
        <v>1023</v>
      </c>
      <c r="O342" s="123" t="s">
        <v>1322</v>
      </c>
      <c r="P342" s="123" t="s">
        <v>968</v>
      </c>
      <c r="Q342" s="123" t="s">
        <v>1695</v>
      </c>
      <c r="R342" s="123"/>
      <c r="S342" s="123"/>
      <c r="T342" s="123"/>
      <c r="U342" s="123"/>
      <c r="V342" s="21">
        <v>0.15</v>
      </c>
      <c r="W342" s="21">
        <v>0.14000000000000001</v>
      </c>
      <c r="X342" s="21">
        <v>0.33</v>
      </c>
      <c r="Y342" s="21">
        <v>0.31</v>
      </c>
      <c r="Z342" s="22">
        <v>85</v>
      </c>
      <c r="AA342" s="22">
        <v>32</v>
      </c>
      <c r="AB342" s="22">
        <v>32</v>
      </c>
      <c r="AC342" s="21">
        <v>3.35</v>
      </c>
      <c r="AD342" s="21">
        <v>1.25</v>
      </c>
      <c r="AE342" s="21">
        <v>1.25</v>
      </c>
    </row>
    <row r="343" spans="1:31" x14ac:dyDescent="0.2">
      <c r="A343" s="23">
        <v>6510920</v>
      </c>
      <c r="B343" s="17" t="s">
        <v>21</v>
      </c>
      <c r="C343" s="12" t="s">
        <v>38</v>
      </c>
      <c r="D343" s="14"/>
      <c r="E343" s="12" t="s">
        <v>177</v>
      </c>
      <c r="F343" s="12" t="s">
        <v>79</v>
      </c>
      <c r="G343" s="15"/>
      <c r="H343" s="13" t="s">
        <v>17</v>
      </c>
      <c r="I343" s="16"/>
      <c r="J343" s="116">
        <v>65</v>
      </c>
      <c r="K343" s="18" t="s">
        <v>18</v>
      </c>
      <c r="L343" s="19">
        <v>4011097611563</v>
      </c>
      <c r="M343" s="20">
        <v>1</v>
      </c>
      <c r="N343" s="123" t="s">
        <v>1023</v>
      </c>
      <c r="O343" s="123" t="s">
        <v>1322</v>
      </c>
      <c r="P343" s="123" t="s">
        <v>968</v>
      </c>
      <c r="Q343" s="123" t="s">
        <v>1695</v>
      </c>
      <c r="R343" s="123"/>
      <c r="S343" s="123"/>
      <c r="T343" s="123"/>
      <c r="U343" s="123"/>
      <c r="V343" s="21">
        <v>0.15</v>
      </c>
      <c r="W343" s="21">
        <v>0.14000000000000001</v>
      </c>
      <c r="X343" s="21">
        <v>0.33</v>
      </c>
      <c r="Y343" s="21">
        <v>0.31</v>
      </c>
      <c r="Z343" s="22">
        <v>85</v>
      </c>
      <c r="AA343" s="22">
        <v>32</v>
      </c>
      <c r="AB343" s="22">
        <v>32</v>
      </c>
      <c r="AC343" s="21">
        <v>3.35</v>
      </c>
      <c r="AD343" s="21">
        <v>1.25</v>
      </c>
      <c r="AE343" s="21">
        <v>1.25</v>
      </c>
    </row>
    <row r="344" spans="1:31" x14ac:dyDescent="0.2">
      <c r="A344" s="25">
        <v>6607000</v>
      </c>
      <c r="B344" s="17" t="s">
        <v>21</v>
      </c>
      <c r="C344" s="12" t="s">
        <v>850</v>
      </c>
      <c r="D344" s="14"/>
      <c r="E344" s="12" t="s">
        <v>178</v>
      </c>
      <c r="F344" s="12" t="s">
        <v>20</v>
      </c>
      <c r="G344" s="15"/>
      <c r="H344" s="13" t="s">
        <v>17</v>
      </c>
      <c r="I344" s="16"/>
      <c r="J344" s="116">
        <v>258</v>
      </c>
      <c r="K344" s="18" t="s">
        <v>18</v>
      </c>
      <c r="L344" s="19">
        <v>4011097382579</v>
      </c>
      <c r="M344" s="22">
        <v>4</v>
      </c>
      <c r="N344" s="123" t="s">
        <v>1031</v>
      </c>
      <c r="O344" s="123" t="s">
        <v>1322</v>
      </c>
      <c r="P344" s="123" t="s">
        <v>968</v>
      </c>
      <c r="Q344" s="123" t="s">
        <v>1695</v>
      </c>
      <c r="R344" s="123"/>
      <c r="S344" s="123"/>
      <c r="T344" s="123"/>
      <c r="U344" s="123"/>
      <c r="V344" s="21">
        <v>2.2000000000000002</v>
      </c>
      <c r="W344" s="21">
        <v>2.11</v>
      </c>
      <c r="X344" s="21">
        <v>4.84</v>
      </c>
      <c r="Y344" s="21">
        <v>4.6399999999999997</v>
      </c>
      <c r="Z344" s="22">
        <v>245</v>
      </c>
      <c r="AA344" s="22">
        <v>230</v>
      </c>
      <c r="AB344" s="22">
        <v>102</v>
      </c>
      <c r="AC344" s="21">
        <v>9.65</v>
      </c>
      <c r="AD344" s="21">
        <v>9.06</v>
      </c>
      <c r="AE344" s="21">
        <v>4.0199999999999996</v>
      </c>
    </row>
    <row r="345" spans="1:31" x14ac:dyDescent="0.2">
      <c r="A345" s="25">
        <v>6646000</v>
      </c>
      <c r="B345" s="17" t="s">
        <v>21</v>
      </c>
      <c r="C345" s="12" t="s">
        <v>850</v>
      </c>
      <c r="D345" s="14"/>
      <c r="E345" s="12" t="s">
        <v>179</v>
      </c>
      <c r="F345" s="12" t="s">
        <v>20</v>
      </c>
      <c r="G345" s="15"/>
      <c r="H345" s="13" t="s">
        <v>17</v>
      </c>
      <c r="I345" s="16"/>
      <c r="J345" s="116">
        <v>387</v>
      </c>
      <c r="K345" s="18" t="s">
        <v>18</v>
      </c>
      <c r="L345" s="19">
        <v>4011097423418</v>
      </c>
      <c r="M345" s="22">
        <v>1</v>
      </c>
      <c r="N345" s="123" t="s">
        <v>1032</v>
      </c>
      <c r="O345" s="123" t="s">
        <v>1329</v>
      </c>
      <c r="P345" s="123" t="s">
        <v>1582</v>
      </c>
      <c r="Q345" s="123" t="s">
        <v>1760</v>
      </c>
      <c r="R345" s="123"/>
      <c r="S345" s="123"/>
      <c r="T345" s="123"/>
      <c r="U345" s="123"/>
      <c r="V345" s="21">
        <v>3.1</v>
      </c>
      <c r="W345" s="21">
        <v>2.81</v>
      </c>
      <c r="X345" s="21">
        <v>6.82</v>
      </c>
      <c r="Y345" s="21">
        <v>6.17</v>
      </c>
      <c r="Z345" s="22">
        <v>410</v>
      </c>
      <c r="AA345" s="22">
        <v>315</v>
      </c>
      <c r="AB345" s="22">
        <v>89</v>
      </c>
      <c r="AC345" s="21">
        <v>16.14</v>
      </c>
      <c r="AD345" s="21">
        <v>12.4</v>
      </c>
      <c r="AE345" s="21">
        <v>3.5</v>
      </c>
    </row>
    <row r="346" spans="1:31" x14ac:dyDescent="0.2">
      <c r="A346" s="55">
        <v>6890000</v>
      </c>
      <c r="B346" s="17" t="s">
        <v>21</v>
      </c>
      <c r="C346" s="12" t="s">
        <v>22</v>
      </c>
      <c r="D346" s="14" t="s">
        <v>180</v>
      </c>
      <c r="E346" s="12" t="s">
        <v>181</v>
      </c>
      <c r="F346" s="12" t="s">
        <v>182</v>
      </c>
      <c r="G346" s="15"/>
      <c r="H346" s="13" t="s">
        <v>17</v>
      </c>
      <c r="I346" s="16"/>
      <c r="J346" s="116">
        <v>140</v>
      </c>
      <c r="K346" s="18" t="s">
        <v>18</v>
      </c>
      <c r="L346" s="19">
        <v>4011097383897</v>
      </c>
      <c r="M346" s="20">
        <v>3</v>
      </c>
      <c r="N346" s="123" t="s">
        <v>1033</v>
      </c>
      <c r="O346" s="123" t="s">
        <v>1330</v>
      </c>
      <c r="P346" s="123" t="s">
        <v>1583</v>
      </c>
      <c r="Q346" s="123" t="s">
        <v>1761</v>
      </c>
      <c r="R346" s="123"/>
      <c r="S346" s="123"/>
      <c r="T346" s="123"/>
      <c r="U346" s="123"/>
      <c r="V346" s="21">
        <v>0.9</v>
      </c>
      <c r="W346" s="21">
        <v>0.62</v>
      </c>
      <c r="X346" s="21">
        <v>1.98</v>
      </c>
      <c r="Y346" s="21">
        <v>1.36</v>
      </c>
      <c r="Z346" s="22">
        <v>770</v>
      </c>
      <c r="AA346" s="22">
        <v>165</v>
      </c>
      <c r="AB346" s="22">
        <v>83</v>
      </c>
      <c r="AC346" s="21">
        <v>30.31</v>
      </c>
      <c r="AD346" s="21">
        <v>6.5</v>
      </c>
      <c r="AE346" s="21">
        <v>3.25</v>
      </c>
    </row>
    <row r="347" spans="1:31" x14ac:dyDescent="0.2">
      <c r="A347" s="55">
        <v>6890820</v>
      </c>
      <c r="B347" s="17" t="s">
        <v>21</v>
      </c>
      <c r="C347" s="12" t="s">
        <v>36</v>
      </c>
      <c r="D347" s="14" t="s">
        <v>180</v>
      </c>
      <c r="E347" s="12" t="s">
        <v>181</v>
      </c>
      <c r="F347" s="12" t="s">
        <v>182</v>
      </c>
      <c r="G347" s="15"/>
      <c r="H347" s="13" t="s">
        <v>17</v>
      </c>
      <c r="I347" s="16"/>
      <c r="J347" s="116">
        <v>183</v>
      </c>
      <c r="K347" s="18" t="s">
        <v>18</v>
      </c>
      <c r="L347" s="19">
        <v>4011097393827</v>
      </c>
      <c r="M347" s="20">
        <v>3</v>
      </c>
      <c r="N347" s="123" t="s">
        <v>1033</v>
      </c>
      <c r="O347" s="123" t="s">
        <v>1331</v>
      </c>
      <c r="P347" s="123" t="s">
        <v>1584</v>
      </c>
      <c r="Q347" s="123" t="s">
        <v>1762</v>
      </c>
      <c r="R347" s="123"/>
      <c r="S347" s="123"/>
      <c r="T347" s="123"/>
      <c r="U347" s="123"/>
      <c r="V347" s="21">
        <v>0.9</v>
      </c>
      <c r="W347" s="21">
        <v>0.62</v>
      </c>
      <c r="X347" s="21">
        <v>1.98</v>
      </c>
      <c r="Y347" s="21">
        <v>1.36</v>
      </c>
      <c r="Z347" s="22">
        <v>770</v>
      </c>
      <c r="AA347" s="22">
        <v>165</v>
      </c>
      <c r="AB347" s="22">
        <v>83</v>
      </c>
      <c r="AC347" s="21">
        <v>30.31</v>
      </c>
      <c r="AD347" s="21">
        <v>6.5</v>
      </c>
      <c r="AE347" s="21">
        <v>3.25</v>
      </c>
    </row>
    <row r="348" spans="1:31" x14ac:dyDescent="0.2">
      <c r="A348" s="55">
        <v>6890830</v>
      </c>
      <c r="B348" s="17" t="s">
        <v>21</v>
      </c>
      <c r="C348" s="12" t="s">
        <v>37</v>
      </c>
      <c r="D348" s="14" t="s">
        <v>180</v>
      </c>
      <c r="E348" s="12" t="s">
        <v>181</v>
      </c>
      <c r="F348" s="12" t="s">
        <v>182</v>
      </c>
      <c r="G348" s="15"/>
      <c r="H348" s="13" t="s">
        <v>17</v>
      </c>
      <c r="I348" s="16"/>
      <c r="J348" s="116">
        <v>151</v>
      </c>
      <c r="K348" s="18" t="s">
        <v>18</v>
      </c>
      <c r="L348" s="19">
        <v>4011097389707</v>
      </c>
      <c r="M348" s="20">
        <v>3</v>
      </c>
      <c r="N348" s="123" t="s">
        <v>1033</v>
      </c>
      <c r="O348" s="123" t="s">
        <v>1331</v>
      </c>
      <c r="P348" s="123" t="s">
        <v>1584</v>
      </c>
      <c r="Q348" s="123" t="s">
        <v>1762</v>
      </c>
      <c r="R348" s="123"/>
      <c r="S348" s="123"/>
      <c r="T348" s="123"/>
      <c r="U348" s="123"/>
      <c r="V348" s="21">
        <v>0.9</v>
      </c>
      <c r="W348" s="21">
        <v>0.62</v>
      </c>
      <c r="X348" s="21">
        <v>1.98</v>
      </c>
      <c r="Y348" s="21">
        <v>1.36</v>
      </c>
      <c r="Z348" s="22">
        <v>770</v>
      </c>
      <c r="AA348" s="22">
        <v>165</v>
      </c>
      <c r="AB348" s="22">
        <v>83</v>
      </c>
      <c r="AC348" s="21">
        <v>30.31</v>
      </c>
      <c r="AD348" s="21">
        <v>6.5</v>
      </c>
      <c r="AE348" s="21">
        <v>3.25</v>
      </c>
    </row>
    <row r="349" spans="1:31" x14ac:dyDescent="0.2">
      <c r="A349" s="23">
        <v>6890920</v>
      </c>
      <c r="B349" s="17" t="s">
        <v>21</v>
      </c>
      <c r="C349" s="12" t="s">
        <v>38</v>
      </c>
      <c r="D349" s="14" t="s">
        <v>180</v>
      </c>
      <c r="E349" s="12" t="s">
        <v>181</v>
      </c>
      <c r="F349" s="12" t="s">
        <v>182</v>
      </c>
      <c r="G349" s="15"/>
      <c r="H349" s="13" t="s">
        <v>17</v>
      </c>
      <c r="I349" s="16"/>
      <c r="J349" s="116">
        <v>183</v>
      </c>
      <c r="K349" s="18" t="s">
        <v>18</v>
      </c>
      <c r="L349" s="19">
        <v>4011097612027</v>
      </c>
      <c r="M349" s="20">
        <v>3</v>
      </c>
      <c r="N349" s="123" t="s">
        <v>1034</v>
      </c>
      <c r="O349" s="123" t="s">
        <v>1332</v>
      </c>
      <c r="P349" s="123" t="s">
        <v>1585</v>
      </c>
      <c r="Q349" s="123" t="s">
        <v>1689</v>
      </c>
      <c r="R349" s="123"/>
      <c r="S349" s="123"/>
      <c r="T349" s="123"/>
      <c r="U349" s="123"/>
      <c r="V349" s="21">
        <v>0.9</v>
      </c>
      <c r="W349" s="21">
        <v>0.62</v>
      </c>
      <c r="X349" s="21">
        <v>1.98</v>
      </c>
      <c r="Y349" s="21">
        <v>1.36</v>
      </c>
      <c r="Z349" s="22">
        <v>770</v>
      </c>
      <c r="AA349" s="22">
        <v>165</v>
      </c>
      <c r="AB349" s="22">
        <v>83</v>
      </c>
      <c r="AC349" s="21">
        <v>30.31</v>
      </c>
      <c r="AD349" s="21">
        <v>6.5</v>
      </c>
      <c r="AE349" s="21">
        <v>3.25</v>
      </c>
    </row>
    <row r="350" spans="1:31" x14ac:dyDescent="0.2">
      <c r="A350" s="55">
        <v>10010001</v>
      </c>
      <c r="B350" s="17" t="s">
        <v>76</v>
      </c>
      <c r="C350" s="12" t="s">
        <v>22</v>
      </c>
      <c r="D350" s="14" t="s">
        <v>74</v>
      </c>
      <c r="E350" s="12" t="s">
        <v>183</v>
      </c>
      <c r="F350" s="12" t="s">
        <v>101</v>
      </c>
      <c r="G350" s="15">
        <v>1.2</v>
      </c>
      <c r="H350" s="13" t="s">
        <v>49</v>
      </c>
      <c r="I350" s="16"/>
      <c r="J350" s="116">
        <v>771</v>
      </c>
      <c r="K350" s="36">
        <f>J350*0.72</f>
        <v>555.12</v>
      </c>
      <c r="L350" s="19">
        <v>4011097217611</v>
      </c>
      <c r="M350" s="20">
        <v>1</v>
      </c>
      <c r="N350" s="123" t="s">
        <v>1035</v>
      </c>
      <c r="O350" s="123" t="s">
        <v>1333</v>
      </c>
      <c r="P350" s="123" t="s">
        <v>1095</v>
      </c>
      <c r="Q350" s="123" t="s">
        <v>1350</v>
      </c>
      <c r="R350" s="123" t="s">
        <v>1289</v>
      </c>
      <c r="S350" s="123"/>
      <c r="T350" s="123"/>
      <c r="U350" s="123"/>
      <c r="V350" s="21">
        <v>2.25</v>
      </c>
      <c r="W350" s="21">
        <v>2.0499999999999998</v>
      </c>
      <c r="X350" s="21">
        <v>4.95</v>
      </c>
      <c r="Y350" s="21">
        <v>4.51</v>
      </c>
      <c r="Z350" s="22">
        <v>545</v>
      </c>
      <c r="AA350" s="22">
        <v>190</v>
      </c>
      <c r="AB350" s="22">
        <v>76</v>
      </c>
      <c r="AC350" s="21">
        <v>21.46</v>
      </c>
      <c r="AD350" s="21">
        <v>7.48</v>
      </c>
      <c r="AE350" s="21">
        <v>3</v>
      </c>
    </row>
    <row r="351" spans="1:31" x14ac:dyDescent="0.2">
      <c r="A351" s="57">
        <v>10010821</v>
      </c>
      <c r="B351" s="17" t="s">
        <v>76</v>
      </c>
      <c r="C351" s="12" t="s">
        <v>36</v>
      </c>
      <c r="D351" s="14" t="s">
        <v>74</v>
      </c>
      <c r="E351" s="12" t="s">
        <v>183</v>
      </c>
      <c r="F351" s="12" t="s">
        <v>101</v>
      </c>
      <c r="G351" s="15">
        <v>1.2</v>
      </c>
      <c r="H351" s="13" t="s">
        <v>49</v>
      </c>
      <c r="I351" s="16"/>
      <c r="J351" s="116">
        <v>1097</v>
      </c>
      <c r="K351" s="36">
        <f>J351*0.72</f>
        <v>789.83999999999992</v>
      </c>
      <c r="L351" s="19">
        <v>4011097468297</v>
      </c>
      <c r="M351" s="20">
        <v>1</v>
      </c>
      <c r="N351" s="123" t="s">
        <v>1035</v>
      </c>
      <c r="O351" s="123" t="s">
        <v>1333</v>
      </c>
      <c r="P351" s="123" t="s">
        <v>1095</v>
      </c>
      <c r="Q351" s="123" t="s">
        <v>1350</v>
      </c>
      <c r="R351" s="123" t="s">
        <v>1289</v>
      </c>
      <c r="S351" s="123"/>
      <c r="T351" s="123"/>
      <c r="U351" s="123"/>
      <c r="V351" s="21">
        <v>2.25</v>
      </c>
      <c r="W351" s="21">
        <v>2.0499999999999998</v>
      </c>
      <c r="X351" s="21">
        <v>4.95</v>
      </c>
      <c r="Y351" s="21">
        <v>4.51</v>
      </c>
      <c r="Z351" s="22">
        <v>545</v>
      </c>
      <c r="AA351" s="22">
        <v>190</v>
      </c>
      <c r="AB351" s="22">
        <v>76</v>
      </c>
      <c r="AC351" s="21">
        <v>21.46</v>
      </c>
      <c r="AD351" s="21">
        <v>7.48</v>
      </c>
      <c r="AE351" s="21">
        <v>3</v>
      </c>
    </row>
    <row r="352" spans="1:31" x14ac:dyDescent="0.2">
      <c r="A352" s="55">
        <v>10020001</v>
      </c>
      <c r="B352" s="17" t="s">
        <v>76</v>
      </c>
      <c r="C352" s="12" t="s">
        <v>22</v>
      </c>
      <c r="D352" s="14" t="s">
        <v>74</v>
      </c>
      <c r="E352" s="12" t="s">
        <v>184</v>
      </c>
      <c r="F352" s="12" t="s">
        <v>101</v>
      </c>
      <c r="G352" s="15">
        <v>1.2</v>
      </c>
      <c r="H352" s="13" t="s">
        <v>49</v>
      </c>
      <c r="I352" s="16"/>
      <c r="J352" s="116">
        <v>1293</v>
      </c>
      <c r="K352" s="36">
        <f>J352*0.72</f>
        <v>930.95999999999992</v>
      </c>
      <c r="L352" s="19">
        <v>4011097236162</v>
      </c>
      <c r="M352" s="20">
        <v>1</v>
      </c>
      <c r="N352" s="123" t="s">
        <v>1035</v>
      </c>
      <c r="O352" s="123" t="s">
        <v>1333</v>
      </c>
      <c r="P352" s="123" t="s">
        <v>1586</v>
      </c>
      <c r="Q352" s="123" t="s">
        <v>1095</v>
      </c>
      <c r="R352" s="123" t="s">
        <v>1350</v>
      </c>
      <c r="S352" s="123" t="s">
        <v>1289</v>
      </c>
      <c r="T352" s="123"/>
      <c r="U352" s="123"/>
      <c r="V352" s="21">
        <v>3.3</v>
      </c>
      <c r="W352" s="21">
        <v>2.95</v>
      </c>
      <c r="X352" s="21">
        <v>7.26</v>
      </c>
      <c r="Y352" s="21">
        <v>6.49</v>
      </c>
      <c r="Z352" s="22">
        <v>545</v>
      </c>
      <c r="AA352" s="22">
        <v>190</v>
      </c>
      <c r="AB352" s="22">
        <v>76</v>
      </c>
      <c r="AC352" s="21">
        <v>21.46</v>
      </c>
      <c r="AD352" s="21">
        <v>7.48</v>
      </c>
      <c r="AE352" s="21">
        <v>3</v>
      </c>
    </row>
    <row r="353" spans="1:31" x14ac:dyDescent="0.2">
      <c r="A353" s="57">
        <v>10020821</v>
      </c>
      <c r="B353" s="17" t="s">
        <v>76</v>
      </c>
      <c r="C353" s="12" t="s">
        <v>36</v>
      </c>
      <c r="D353" s="14" t="s">
        <v>74</v>
      </c>
      <c r="E353" s="12" t="s">
        <v>184</v>
      </c>
      <c r="F353" s="12" t="s">
        <v>101</v>
      </c>
      <c r="G353" s="15">
        <v>1.2</v>
      </c>
      <c r="H353" s="13" t="s">
        <v>49</v>
      </c>
      <c r="I353" s="16"/>
      <c r="J353" s="116">
        <v>1857</v>
      </c>
      <c r="K353" s="36">
        <f>J353*0.72</f>
        <v>1337.04</v>
      </c>
      <c r="L353" s="19">
        <v>4011097469447</v>
      </c>
      <c r="M353" s="20">
        <v>1</v>
      </c>
      <c r="N353" s="123" t="s">
        <v>1035</v>
      </c>
      <c r="O353" s="123" t="s">
        <v>1333</v>
      </c>
      <c r="P353" s="123" t="s">
        <v>1586</v>
      </c>
      <c r="Q353" s="123" t="s">
        <v>1095</v>
      </c>
      <c r="R353" s="123" t="s">
        <v>1350</v>
      </c>
      <c r="S353" s="123" t="s">
        <v>1289</v>
      </c>
      <c r="T353" s="123"/>
      <c r="U353" s="123"/>
      <c r="V353" s="21">
        <v>3.3</v>
      </c>
      <c r="W353" s="21">
        <v>2.95</v>
      </c>
      <c r="X353" s="21">
        <v>7.26</v>
      </c>
      <c r="Y353" s="21">
        <v>6.49</v>
      </c>
      <c r="Z353" s="22">
        <v>545</v>
      </c>
      <c r="AA353" s="22">
        <v>190</v>
      </c>
      <c r="AB353" s="22">
        <v>76</v>
      </c>
      <c r="AC353" s="21">
        <v>21.46</v>
      </c>
      <c r="AD353" s="21">
        <v>7.48</v>
      </c>
      <c r="AE353" s="21">
        <v>3</v>
      </c>
    </row>
    <row r="354" spans="1:31" x14ac:dyDescent="0.2">
      <c r="A354" s="58">
        <v>10070001</v>
      </c>
      <c r="B354" s="17" t="s">
        <v>76</v>
      </c>
      <c r="C354" s="12" t="s">
        <v>22</v>
      </c>
      <c r="D354" s="14" t="s">
        <v>185</v>
      </c>
      <c r="E354" s="12" t="s">
        <v>186</v>
      </c>
      <c r="F354" s="12" t="s">
        <v>101</v>
      </c>
      <c r="G354" s="15">
        <v>1.2</v>
      </c>
      <c r="H354" s="13" t="s">
        <v>17</v>
      </c>
      <c r="I354" s="16" t="s">
        <v>45</v>
      </c>
      <c r="J354" s="116">
        <v>1298</v>
      </c>
      <c r="K354" s="18" t="s">
        <v>18</v>
      </c>
      <c r="L354" s="19">
        <v>4011097499383</v>
      </c>
      <c r="M354" s="20">
        <v>1</v>
      </c>
      <c r="N354" s="123" t="s">
        <v>1036</v>
      </c>
      <c r="O354" s="123" t="s">
        <v>1095</v>
      </c>
      <c r="P354" s="123" t="s">
        <v>1587</v>
      </c>
      <c r="Q354" s="123" t="s">
        <v>1763</v>
      </c>
      <c r="R354" s="123" t="s">
        <v>1350</v>
      </c>
      <c r="S354" s="123" t="s">
        <v>1289</v>
      </c>
      <c r="T354" s="123"/>
      <c r="U354" s="123"/>
      <c r="V354" s="21">
        <v>4.3499999999999996</v>
      </c>
      <c r="W354" s="21">
        <v>3</v>
      </c>
      <c r="X354" s="21">
        <v>9.57</v>
      </c>
      <c r="Y354" s="21">
        <v>6.6</v>
      </c>
      <c r="Z354" s="22">
        <v>415</v>
      </c>
      <c r="AA354" s="22">
        <v>190</v>
      </c>
      <c r="AB354" s="22">
        <v>178</v>
      </c>
      <c r="AC354" s="21">
        <v>16.34</v>
      </c>
      <c r="AD354" s="21">
        <v>7.48</v>
      </c>
      <c r="AE354" s="21">
        <v>7</v>
      </c>
    </row>
    <row r="355" spans="1:31" x14ac:dyDescent="0.2">
      <c r="A355" s="23">
        <v>10101001</v>
      </c>
      <c r="B355" s="17" t="s">
        <v>76</v>
      </c>
      <c r="C355" s="12" t="s">
        <v>22</v>
      </c>
      <c r="D355" s="14" t="s">
        <v>74</v>
      </c>
      <c r="E355" s="12" t="s">
        <v>187</v>
      </c>
      <c r="F355" s="12" t="s">
        <v>188</v>
      </c>
      <c r="G355" s="38">
        <v>0.5</v>
      </c>
      <c r="H355" s="13" t="s">
        <v>49</v>
      </c>
      <c r="I355" s="16"/>
      <c r="J355" s="116">
        <v>1141</v>
      </c>
      <c r="K355" s="36">
        <f t="shared" ref="K355:K365" si="6">J355*0.72</f>
        <v>821.52</v>
      </c>
      <c r="L355" s="19">
        <v>4011097578064</v>
      </c>
      <c r="M355" s="20">
        <v>1</v>
      </c>
      <c r="N355" s="123" t="s">
        <v>1037</v>
      </c>
      <c r="O355" s="123" t="s">
        <v>1096</v>
      </c>
      <c r="P355" s="123" t="s">
        <v>1379</v>
      </c>
      <c r="Q355" s="123" t="s">
        <v>1627</v>
      </c>
      <c r="R355" s="123" t="s">
        <v>1289</v>
      </c>
      <c r="S355" s="123"/>
      <c r="T355" s="123"/>
      <c r="U355" s="123"/>
      <c r="V355" s="21">
        <v>2.7</v>
      </c>
      <c r="W355" s="21">
        <v>2.65</v>
      </c>
      <c r="X355" s="21">
        <v>5.94</v>
      </c>
      <c r="Y355" s="21">
        <v>5.83</v>
      </c>
      <c r="Z355" s="22">
        <v>405</v>
      </c>
      <c r="AA355" s="22">
        <v>230</v>
      </c>
      <c r="AB355" s="22">
        <v>96</v>
      </c>
      <c r="AC355" s="21">
        <v>15.94</v>
      </c>
      <c r="AD355" s="21">
        <v>9.06</v>
      </c>
      <c r="AE355" s="21">
        <v>3.75</v>
      </c>
    </row>
    <row r="356" spans="1:31" x14ac:dyDescent="0.2">
      <c r="A356" s="23">
        <v>10106001</v>
      </c>
      <c r="B356" s="17" t="s">
        <v>76</v>
      </c>
      <c r="C356" s="12" t="s">
        <v>22</v>
      </c>
      <c r="D356" s="14" t="s">
        <v>74</v>
      </c>
      <c r="E356" s="12" t="s">
        <v>189</v>
      </c>
      <c r="F356" s="12" t="s">
        <v>188</v>
      </c>
      <c r="G356" s="38">
        <v>0.5</v>
      </c>
      <c r="H356" s="13" t="s">
        <v>49</v>
      </c>
      <c r="I356" s="16"/>
      <c r="J356" s="116">
        <v>1086</v>
      </c>
      <c r="K356" s="36">
        <f t="shared" si="6"/>
        <v>781.92</v>
      </c>
      <c r="L356" s="19">
        <v>4011097578088</v>
      </c>
      <c r="M356" s="20">
        <v>1</v>
      </c>
      <c r="N356" s="123" t="s">
        <v>1038</v>
      </c>
      <c r="O356" s="123" t="s">
        <v>1096</v>
      </c>
      <c r="P356" s="123" t="s">
        <v>1379</v>
      </c>
      <c r="Q356" s="123" t="s">
        <v>1627</v>
      </c>
      <c r="R356" s="123" t="s">
        <v>1289</v>
      </c>
      <c r="S356" s="123"/>
      <c r="T356" s="123"/>
      <c r="U356" s="123"/>
      <c r="V356" s="21">
        <v>2.7</v>
      </c>
      <c r="W356" s="21">
        <v>2.65</v>
      </c>
      <c r="X356" s="21">
        <v>5.94</v>
      </c>
      <c r="Y356" s="21">
        <v>5.83</v>
      </c>
      <c r="Z356" s="22">
        <v>400</v>
      </c>
      <c r="AA356" s="22">
        <v>230</v>
      </c>
      <c r="AB356" s="22">
        <v>96</v>
      </c>
      <c r="AC356" s="21">
        <v>15.75</v>
      </c>
      <c r="AD356" s="21">
        <v>9.06</v>
      </c>
      <c r="AE356" s="21">
        <v>3.75</v>
      </c>
    </row>
    <row r="357" spans="1:31" x14ac:dyDescent="0.2">
      <c r="A357" s="55">
        <v>10111001</v>
      </c>
      <c r="B357" s="17" t="s">
        <v>76</v>
      </c>
      <c r="C357" s="12" t="s">
        <v>22</v>
      </c>
      <c r="D357" s="14" t="s">
        <v>74</v>
      </c>
      <c r="E357" s="12" t="s">
        <v>190</v>
      </c>
      <c r="F357" s="12" t="s">
        <v>101</v>
      </c>
      <c r="G357" s="15">
        <v>1.2</v>
      </c>
      <c r="H357" s="13" t="s">
        <v>49</v>
      </c>
      <c r="I357" s="16"/>
      <c r="J357" s="116">
        <v>771</v>
      </c>
      <c r="K357" s="36">
        <f t="shared" si="6"/>
        <v>555.12</v>
      </c>
      <c r="L357" s="19">
        <v>4011097436692</v>
      </c>
      <c r="M357" s="20">
        <v>6</v>
      </c>
      <c r="N357" s="123" t="s">
        <v>1039</v>
      </c>
      <c r="O357" s="123" t="s">
        <v>1095</v>
      </c>
      <c r="P357" s="123" t="s">
        <v>1587</v>
      </c>
      <c r="Q357" s="123" t="s">
        <v>1350</v>
      </c>
      <c r="R357" s="123" t="s">
        <v>1289</v>
      </c>
      <c r="S357" s="123"/>
      <c r="T357" s="123"/>
      <c r="U357" s="123"/>
      <c r="V357" s="21">
        <v>2.15</v>
      </c>
      <c r="W357" s="21">
        <v>1.95</v>
      </c>
      <c r="X357" s="21">
        <v>4.7300000000000004</v>
      </c>
      <c r="Y357" s="21">
        <v>4.29</v>
      </c>
      <c r="Z357" s="22">
        <v>545</v>
      </c>
      <c r="AA357" s="22">
        <v>190</v>
      </c>
      <c r="AB357" s="22">
        <v>70</v>
      </c>
      <c r="AC357" s="21">
        <v>21.46</v>
      </c>
      <c r="AD357" s="21">
        <v>7.48</v>
      </c>
      <c r="AE357" s="21">
        <v>2.75</v>
      </c>
    </row>
    <row r="358" spans="1:31" x14ac:dyDescent="0.2">
      <c r="A358" s="55">
        <v>10111821</v>
      </c>
      <c r="B358" s="17" t="s">
        <v>76</v>
      </c>
      <c r="C358" s="12" t="s">
        <v>36</v>
      </c>
      <c r="D358" s="14" t="s">
        <v>74</v>
      </c>
      <c r="E358" s="12" t="s">
        <v>190</v>
      </c>
      <c r="F358" s="12" t="s">
        <v>101</v>
      </c>
      <c r="G358" s="15">
        <v>1.2</v>
      </c>
      <c r="H358" s="13" t="s">
        <v>49</v>
      </c>
      <c r="I358" s="16"/>
      <c r="J358" s="116">
        <v>1097</v>
      </c>
      <c r="K358" s="36">
        <f t="shared" si="6"/>
        <v>789.83999999999992</v>
      </c>
      <c r="L358" s="19">
        <v>4011097482705</v>
      </c>
      <c r="M358" s="20">
        <v>6</v>
      </c>
      <c r="N358" s="123" t="s">
        <v>1039</v>
      </c>
      <c r="O358" s="123" t="s">
        <v>1095</v>
      </c>
      <c r="P358" s="123" t="s">
        <v>1587</v>
      </c>
      <c r="Q358" s="123" t="s">
        <v>1350</v>
      </c>
      <c r="R358" s="123" t="s">
        <v>1289</v>
      </c>
      <c r="S358" s="123"/>
      <c r="T358" s="123"/>
      <c r="U358" s="123"/>
      <c r="V358" s="21">
        <v>2.15</v>
      </c>
      <c r="W358" s="21">
        <v>1.95</v>
      </c>
      <c r="X358" s="21">
        <v>4.7300000000000004</v>
      </c>
      <c r="Y358" s="21">
        <v>4.29</v>
      </c>
      <c r="Z358" s="22">
        <v>545</v>
      </c>
      <c r="AA358" s="22">
        <v>190</v>
      </c>
      <c r="AB358" s="22">
        <v>70</v>
      </c>
      <c r="AC358" s="21">
        <v>21.46</v>
      </c>
      <c r="AD358" s="21">
        <v>7.48</v>
      </c>
      <c r="AE358" s="21">
        <v>2.75</v>
      </c>
    </row>
    <row r="359" spans="1:31" x14ac:dyDescent="0.2">
      <c r="A359" s="55">
        <v>10120001</v>
      </c>
      <c r="B359" s="17" t="s">
        <v>76</v>
      </c>
      <c r="C359" s="12" t="s">
        <v>22</v>
      </c>
      <c r="D359" s="14" t="s">
        <v>74</v>
      </c>
      <c r="E359" s="12" t="s">
        <v>191</v>
      </c>
      <c r="F359" s="12" t="s">
        <v>101</v>
      </c>
      <c r="G359" s="15">
        <v>1.2</v>
      </c>
      <c r="H359" s="13" t="s">
        <v>49</v>
      </c>
      <c r="I359" s="16"/>
      <c r="J359" s="116">
        <v>1162</v>
      </c>
      <c r="K359" s="36">
        <f t="shared" si="6"/>
        <v>836.64</v>
      </c>
      <c r="L359" s="19">
        <v>4011097480954</v>
      </c>
      <c r="M359" s="20">
        <v>1</v>
      </c>
      <c r="N359" s="123" t="s">
        <v>1035</v>
      </c>
      <c r="O359" s="123" t="s">
        <v>1095</v>
      </c>
      <c r="P359" s="123" t="s">
        <v>1588</v>
      </c>
      <c r="Q359" s="123" t="s">
        <v>1350</v>
      </c>
      <c r="R359" s="123" t="s">
        <v>1586</v>
      </c>
      <c r="S359" s="123"/>
      <c r="T359" s="123"/>
      <c r="U359" s="123"/>
      <c r="V359" s="21">
        <v>3.1</v>
      </c>
      <c r="W359" s="21">
        <v>3.01</v>
      </c>
      <c r="X359" s="21">
        <v>6.82</v>
      </c>
      <c r="Y359" s="21">
        <v>6.62</v>
      </c>
      <c r="Z359" s="22">
        <v>550</v>
      </c>
      <c r="AA359" s="22">
        <v>190</v>
      </c>
      <c r="AB359" s="22">
        <v>70</v>
      </c>
      <c r="AC359" s="21">
        <v>21.65</v>
      </c>
      <c r="AD359" s="21">
        <v>7.48</v>
      </c>
      <c r="AE359" s="21">
        <v>2.75</v>
      </c>
    </row>
    <row r="360" spans="1:31" x14ac:dyDescent="0.2">
      <c r="A360" s="55">
        <v>10120821</v>
      </c>
      <c r="B360" s="17" t="s">
        <v>76</v>
      </c>
      <c r="C360" s="12" t="s">
        <v>36</v>
      </c>
      <c r="D360" s="14" t="s">
        <v>74</v>
      </c>
      <c r="E360" s="12" t="s">
        <v>191</v>
      </c>
      <c r="F360" s="12" t="s">
        <v>101</v>
      </c>
      <c r="G360" s="15">
        <v>1.2</v>
      </c>
      <c r="H360" s="13" t="s">
        <v>49</v>
      </c>
      <c r="I360" s="16"/>
      <c r="J360" s="116">
        <v>1619</v>
      </c>
      <c r="K360" s="36">
        <f t="shared" si="6"/>
        <v>1165.68</v>
      </c>
      <c r="L360" s="19">
        <v>4011097482989</v>
      </c>
      <c r="M360" s="20">
        <v>1</v>
      </c>
      <c r="N360" s="123" t="s">
        <v>1035</v>
      </c>
      <c r="O360" s="123" t="s">
        <v>1095</v>
      </c>
      <c r="P360" s="123" t="s">
        <v>1588</v>
      </c>
      <c r="Q360" s="123" t="s">
        <v>1350</v>
      </c>
      <c r="R360" s="123" t="s">
        <v>1586</v>
      </c>
      <c r="S360" s="123"/>
      <c r="T360" s="123"/>
      <c r="U360" s="123"/>
      <c r="V360" s="21">
        <v>3.1</v>
      </c>
      <c r="W360" s="21">
        <v>3.01</v>
      </c>
      <c r="X360" s="21">
        <v>6.82</v>
      </c>
      <c r="Y360" s="21">
        <v>6.62</v>
      </c>
      <c r="Z360" s="22">
        <v>550</v>
      </c>
      <c r="AA360" s="22">
        <v>190</v>
      </c>
      <c r="AB360" s="22">
        <v>70</v>
      </c>
      <c r="AC360" s="21">
        <v>21.65</v>
      </c>
      <c r="AD360" s="21">
        <v>7.48</v>
      </c>
      <c r="AE360" s="21">
        <v>2.75</v>
      </c>
    </row>
    <row r="361" spans="1:31" x14ac:dyDescent="0.2">
      <c r="A361" s="25">
        <v>10123001</v>
      </c>
      <c r="B361" s="17" t="s">
        <v>76</v>
      </c>
      <c r="C361" s="12" t="s">
        <v>22</v>
      </c>
      <c r="D361" s="14" t="s">
        <v>74</v>
      </c>
      <c r="E361" s="12" t="s">
        <v>192</v>
      </c>
      <c r="F361" s="12" t="s">
        <v>101</v>
      </c>
      <c r="G361" s="15">
        <v>1.2</v>
      </c>
      <c r="H361" s="13" t="s">
        <v>49</v>
      </c>
      <c r="I361" s="16"/>
      <c r="J361" s="116">
        <v>836</v>
      </c>
      <c r="K361" s="36">
        <f t="shared" si="6"/>
        <v>601.91999999999996</v>
      </c>
      <c r="L361" s="19">
        <v>4011097695600</v>
      </c>
      <c r="M361" s="20">
        <v>1</v>
      </c>
      <c r="N361" s="123" t="s">
        <v>968</v>
      </c>
      <c r="O361" s="123" t="s">
        <v>1194</v>
      </c>
      <c r="P361" s="123" t="s">
        <v>1560</v>
      </c>
      <c r="Q361" s="123" t="s">
        <v>1700</v>
      </c>
      <c r="R361" s="123" t="s">
        <v>1796</v>
      </c>
      <c r="S361" s="123"/>
      <c r="T361" s="123"/>
      <c r="U361" s="123"/>
      <c r="V361" s="21">
        <v>2.48</v>
      </c>
      <c r="W361" s="21">
        <v>1.74</v>
      </c>
      <c r="X361" s="21">
        <v>5.45</v>
      </c>
      <c r="Y361" s="21">
        <v>3.82</v>
      </c>
      <c r="Z361" s="22">
        <v>535</v>
      </c>
      <c r="AA361" s="22">
        <v>190</v>
      </c>
      <c r="AB361" s="22">
        <v>76</v>
      </c>
      <c r="AC361" s="21">
        <v>21</v>
      </c>
      <c r="AD361" s="21">
        <v>7.48</v>
      </c>
      <c r="AE361" s="21">
        <v>2.75</v>
      </c>
    </row>
    <row r="362" spans="1:31" x14ac:dyDescent="0.2">
      <c r="A362" s="25">
        <v>10123821</v>
      </c>
      <c r="B362" s="17" t="s">
        <v>76</v>
      </c>
      <c r="C362" s="12" t="s">
        <v>36</v>
      </c>
      <c r="D362" s="14" t="s">
        <v>74</v>
      </c>
      <c r="E362" s="12" t="s">
        <v>192</v>
      </c>
      <c r="F362" s="12" t="s">
        <v>101</v>
      </c>
      <c r="G362" s="15">
        <v>1.2</v>
      </c>
      <c r="H362" s="13" t="s">
        <v>49</v>
      </c>
      <c r="I362" s="16"/>
      <c r="J362" s="116">
        <v>1162</v>
      </c>
      <c r="K362" s="36">
        <f t="shared" si="6"/>
        <v>836.64</v>
      </c>
      <c r="L362" s="19">
        <v>4011097695617</v>
      </c>
      <c r="M362" s="20">
        <v>1</v>
      </c>
      <c r="N362" s="123" t="s">
        <v>968</v>
      </c>
      <c r="O362" s="123" t="s">
        <v>1194</v>
      </c>
      <c r="P362" s="123" t="s">
        <v>1560</v>
      </c>
      <c r="Q362" s="123" t="s">
        <v>1700</v>
      </c>
      <c r="R362" s="123" t="s">
        <v>1796</v>
      </c>
      <c r="S362" s="123"/>
      <c r="T362" s="123"/>
      <c r="U362" s="123"/>
      <c r="V362" s="21">
        <v>2.48</v>
      </c>
      <c r="W362" s="21">
        <v>1.74</v>
      </c>
      <c r="X362" s="21">
        <v>5.45</v>
      </c>
      <c r="Y362" s="21">
        <v>3.82</v>
      </c>
      <c r="Z362" s="22">
        <v>535</v>
      </c>
      <c r="AA362" s="22">
        <v>190</v>
      </c>
      <c r="AB362" s="22">
        <v>76</v>
      </c>
      <c r="AC362" s="21">
        <v>21</v>
      </c>
      <c r="AD362" s="21">
        <v>7.48</v>
      </c>
      <c r="AE362" s="21">
        <v>2.75</v>
      </c>
    </row>
    <row r="363" spans="1:31" x14ac:dyDescent="0.2">
      <c r="A363" s="55">
        <v>10129001</v>
      </c>
      <c r="B363" s="17" t="s">
        <v>76</v>
      </c>
      <c r="C363" s="12" t="s">
        <v>22</v>
      </c>
      <c r="D363" s="14" t="s">
        <v>74</v>
      </c>
      <c r="E363" s="12" t="s">
        <v>193</v>
      </c>
      <c r="F363" s="12" t="s">
        <v>101</v>
      </c>
      <c r="G363" s="15">
        <v>1.2</v>
      </c>
      <c r="H363" s="13" t="s">
        <v>49</v>
      </c>
      <c r="I363" s="16"/>
      <c r="J363" s="116">
        <v>1141</v>
      </c>
      <c r="K363" s="36">
        <f t="shared" si="6"/>
        <v>821.52</v>
      </c>
      <c r="L363" s="19">
        <v>4011097480961</v>
      </c>
      <c r="M363" s="20">
        <v>1</v>
      </c>
      <c r="N363" s="123" t="s">
        <v>1035</v>
      </c>
      <c r="O363" s="123" t="s">
        <v>1095</v>
      </c>
      <c r="P363" s="123" t="s">
        <v>1588</v>
      </c>
      <c r="Q363" s="123" t="s">
        <v>1586</v>
      </c>
      <c r="R363" s="123" t="s">
        <v>1873</v>
      </c>
      <c r="S363" s="123"/>
      <c r="T363" s="123"/>
      <c r="U363" s="123"/>
      <c r="V363" s="21">
        <v>2.4700000000000002</v>
      </c>
      <c r="W363" s="21">
        <v>2.2200000000000002</v>
      </c>
      <c r="X363" s="21">
        <v>5.43</v>
      </c>
      <c r="Y363" s="21">
        <v>4.88</v>
      </c>
      <c r="Z363" s="22">
        <v>550</v>
      </c>
      <c r="AA363" s="22">
        <v>190</v>
      </c>
      <c r="AB363" s="22">
        <v>70</v>
      </c>
      <c r="AC363" s="21">
        <v>21.65</v>
      </c>
      <c r="AD363" s="21">
        <v>7.48</v>
      </c>
      <c r="AE363" s="21">
        <v>2.75</v>
      </c>
    </row>
    <row r="364" spans="1:31" x14ac:dyDescent="0.2">
      <c r="A364" s="55">
        <v>10129821</v>
      </c>
      <c r="B364" s="17" t="s">
        <v>76</v>
      </c>
      <c r="C364" s="12" t="s">
        <v>36</v>
      </c>
      <c r="D364" s="14" t="s">
        <v>74</v>
      </c>
      <c r="E364" s="12" t="s">
        <v>193</v>
      </c>
      <c r="F364" s="12" t="s">
        <v>101</v>
      </c>
      <c r="G364" s="15">
        <v>1.2</v>
      </c>
      <c r="H364" s="13" t="s">
        <v>49</v>
      </c>
      <c r="I364" s="16"/>
      <c r="J364" s="116">
        <v>1608</v>
      </c>
      <c r="K364" s="36">
        <f t="shared" si="6"/>
        <v>1157.76</v>
      </c>
      <c r="L364" s="19">
        <v>4011097483092</v>
      </c>
      <c r="M364" s="20">
        <v>1</v>
      </c>
      <c r="N364" s="123" t="s">
        <v>1035</v>
      </c>
      <c r="O364" s="123" t="s">
        <v>1095</v>
      </c>
      <c r="P364" s="123" t="s">
        <v>1588</v>
      </c>
      <c r="Q364" s="123" t="s">
        <v>1586</v>
      </c>
      <c r="R364" s="123" t="s">
        <v>1873</v>
      </c>
      <c r="S364" s="123"/>
      <c r="T364" s="123"/>
      <c r="U364" s="123"/>
      <c r="V364" s="21">
        <v>2.4700000000000002</v>
      </c>
      <c r="W364" s="21">
        <v>2.2200000000000002</v>
      </c>
      <c r="X364" s="21">
        <v>5.43</v>
      </c>
      <c r="Y364" s="21">
        <v>4.88</v>
      </c>
      <c r="Z364" s="22">
        <v>550</v>
      </c>
      <c r="AA364" s="22">
        <v>190</v>
      </c>
      <c r="AB364" s="22">
        <v>70</v>
      </c>
      <c r="AC364" s="21">
        <v>21.65</v>
      </c>
      <c r="AD364" s="21">
        <v>7.48</v>
      </c>
      <c r="AE364" s="21">
        <v>2.75</v>
      </c>
    </row>
    <row r="365" spans="1:31" x14ac:dyDescent="0.2">
      <c r="A365" s="55">
        <v>10303181</v>
      </c>
      <c r="B365" s="17" t="s">
        <v>76</v>
      </c>
      <c r="C365" s="35" t="s">
        <v>850</v>
      </c>
      <c r="D365" s="14"/>
      <c r="E365" s="12" t="s">
        <v>194</v>
      </c>
      <c r="F365" s="12" t="s">
        <v>20</v>
      </c>
      <c r="G365" s="15"/>
      <c r="H365" s="13" t="s">
        <v>49</v>
      </c>
      <c r="I365" s="16"/>
      <c r="J365" s="116">
        <v>336</v>
      </c>
      <c r="K365" s="36">
        <f t="shared" si="6"/>
        <v>241.92</v>
      </c>
      <c r="L365" s="19">
        <v>4011097342610</v>
      </c>
      <c r="M365" s="20">
        <v>1</v>
      </c>
      <c r="N365" s="123" t="s">
        <v>1040</v>
      </c>
      <c r="O365" s="123" t="s">
        <v>1334</v>
      </c>
      <c r="P365" s="123" t="s">
        <v>1417</v>
      </c>
      <c r="Q365" s="123" t="s">
        <v>1674</v>
      </c>
      <c r="R365" s="123"/>
      <c r="S365" s="123"/>
      <c r="T365" s="123"/>
      <c r="U365" s="123"/>
      <c r="V365" s="21">
        <v>1.33</v>
      </c>
      <c r="W365" s="21">
        <v>1.1299999999999999</v>
      </c>
      <c r="X365" s="21">
        <v>2.93</v>
      </c>
      <c r="Y365" s="21">
        <v>2.4900000000000002</v>
      </c>
      <c r="Z365" s="22">
        <v>292</v>
      </c>
      <c r="AA365" s="22">
        <v>155</v>
      </c>
      <c r="AB365" s="22">
        <v>76</v>
      </c>
      <c r="AC365" s="21">
        <v>11.5</v>
      </c>
      <c r="AD365" s="21">
        <v>6.1</v>
      </c>
      <c r="AE365" s="21">
        <v>3</v>
      </c>
    </row>
    <row r="366" spans="1:31" x14ac:dyDescent="0.2">
      <c r="A366" s="57">
        <v>10404001</v>
      </c>
      <c r="B366" s="17" t="s">
        <v>76</v>
      </c>
      <c r="C366" s="12" t="s">
        <v>22</v>
      </c>
      <c r="D366" s="14" t="s">
        <v>185</v>
      </c>
      <c r="E366" s="12" t="s">
        <v>195</v>
      </c>
      <c r="F366" s="12" t="s">
        <v>55</v>
      </c>
      <c r="G366" s="44"/>
      <c r="H366" s="13" t="s">
        <v>17</v>
      </c>
      <c r="I366" s="16" t="s">
        <v>45</v>
      </c>
      <c r="J366" s="116">
        <v>508</v>
      </c>
      <c r="K366" s="18" t="s">
        <v>18</v>
      </c>
      <c r="L366" s="19">
        <v>4011097648255</v>
      </c>
      <c r="M366" s="20">
        <v>1</v>
      </c>
      <c r="N366" s="123" t="s">
        <v>989</v>
      </c>
      <c r="O366" s="123" t="s">
        <v>1335</v>
      </c>
      <c r="P366" s="123" t="s">
        <v>1589</v>
      </c>
      <c r="Q366" s="123" t="s">
        <v>1703</v>
      </c>
      <c r="R366" s="123"/>
      <c r="S366" s="123"/>
      <c r="T366" s="123"/>
      <c r="U366" s="123"/>
      <c r="V366" s="21">
        <v>1.21</v>
      </c>
      <c r="W366" s="21">
        <v>1.0900000000000001</v>
      </c>
      <c r="X366" s="21">
        <v>2.66</v>
      </c>
      <c r="Y366" s="21">
        <v>2.39</v>
      </c>
      <c r="Z366" s="22">
        <v>217</v>
      </c>
      <c r="AA366" s="22">
        <v>187</v>
      </c>
      <c r="AB366" s="22">
        <v>135</v>
      </c>
      <c r="AC366" s="21">
        <v>8.5399999999999991</v>
      </c>
      <c r="AD366" s="21">
        <v>7.36</v>
      </c>
      <c r="AE366" s="21">
        <v>5.31</v>
      </c>
    </row>
    <row r="367" spans="1:31" x14ac:dyDescent="0.2">
      <c r="A367" s="57">
        <v>10406001</v>
      </c>
      <c r="B367" s="17" t="s">
        <v>76</v>
      </c>
      <c r="C367" s="12" t="s">
        <v>22</v>
      </c>
      <c r="D367" s="14" t="s">
        <v>185</v>
      </c>
      <c r="E367" s="12" t="s">
        <v>196</v>
      </c>
      <c r="F367" s="12" t="s">
        <v>98</v>
      </c>
      <c r="G367" s="15"/>
      <c r="H367" s="13" t="s">
        <v>17</v>
      </c>
      <c r="I367" s="16" t="s">
        <v>45</v>
      </c>
      <c r="J367" s="116">
        <v>3134</v>
      </c>
      <c r="K367" s="18" t="s">
        <v>18</v>
      </c>
      <c r="L367" s="19">
        <v>4011097499475</v>
      </c>
      <c r="M367" s="20">
        <v>1</v>
      </c>
      <c r="N367" s="123" t="s">
        <v>1041</v>
      </c>
      <c r="O367" s="123" t="s">
        <v>1293</v>
      </c>
      <c r="P367" s="123" t="s">
        <v>1459</v>
      </c>
      <c r="Q367" s="123" t="s">
        <v>1764</v>
      </c>
      <c r="R367" s="123" t="s">
        <v>1767</v>
      </c>
      <c r="S367" s="123" t="s">
        <v>1925</v>
      </c>
      <c r="T367" s="123" t="s">
        <v>1926</v>
      </c>
      <c r="U367" s="123"/>
      <c r="V367" s="21">
        <v>19.649999999999999</v>
      </c>
      <c r="W367" s="21">
        <v>16.2</v>
      </c>
      <c r="X367" s="21">
        <v>43.23</v>
      </c>
      <c r="Y367" s="21">
        <v>35.64</v>
      </c>
      <c r="Z367" s="22">
        <v>1210</v>
      </c>
      <c r="AA367" s="22">
        <v>380</v>
      </c>
      <c r="AB367" s="22">
        <v>190</v>
      </c>
      <c r="AC367" s="21">
        <v>47.64</v>
      </c>
      <c r="AD367" s="21">
        <v>14.96</v>
      </c>
      <c r="AE367" s="21">
        <v>7.48</v>
      </c>
    </row>
    <row r="368" spans="1:31" x14ac:dyDescent="0.2">
      <c r="A368" s="25">
        <v>10407001</v>
      </c>
      <c r="B368" s="17" t="s">
        <v>76</v>
      </c>
      <c r="C368" s="12" t="s">
        <v>22</v>
      </c>
      <c r="D368" s="14" t="s">
        <v>74</v>
      </c>
      <c r="E368" s="12" t="s">
        <v>197</v>
      </c>
      <c r="F368" s="12" t="s">
        <v>55</v>
      </c>
      <c r="G368" s="15"/>
      <c r="H368" s="13" t="s">
        <v>49</v>
      </c>
      <c r="I368" s="16"/>
      <c r="J368" s="116">
        <v>489</v>
      </c>
      <c r="K368" s="36">
        <f>J368*0.72</f>
        <v>352.08</v>
      </c>
      <c r="L368" s="19">
        <v>4011097631721</v>
      </c>
      <c r="M368" s="20">
        <v>1</v>
      </c>
      <c r="N368" s="123" t="s">
        <v>989</v>
      </c>
      <c r="O368" s="123" t="s">
        <v>1335</v>
      </c>
      <c r="P368" s="123" t="s">
        <v>1590</v>
      </c>
      <c r="Q368" s="123" t="s">
        <v>1130</v>
      </c>
      <c r="R368" s="123"/>
      <c r="S368" s="123"/>
      <c r="T368" s="123"/>
      <c r="U368" s="123"/>
      <c r="V368" s="21">
        <v>1.21</v>
      </c>
      <c r="W368" s="21">
        <v>1.0900000000000001</v>
      </c>
      <c r="X368" s="21">
        <v>2.66</v>
      </c>
      <c r="Y368" s="21">
        <v>2.39</v>
      </c>
      <c r="Z368" s="22">
        <v>217</v>
      </c>
      <c r="AA368" s="22">
        <v>187</v>
      </c>
      <c r="AB368" s="22">
        <v>135</v>
      </c>
      <c r="AC368" s="21">
        <v>8.5399999999999991</v>
      </c>
      <c r="AD368" s="21">
        <v>7.36</v>
      </c>
      <c r="AE368" s="21">
        <v>5.31</v>
      </c>
    </row>
    <row r="369" spans="1:31" x14ac:dyDescent="0.2">
      <c r="A369" s="25">
        <v>10407821</v>
      </c>
      <c r="B369" s="17" t="s">
        <v>76</v>
      </c>
      <c r="C369" s="12" t="s">
        <v>36</v>
      </c>
      <c r="D369" s="14" t="s">
        <v>74</v>
      </c>
      <c r="E369" s="12" t="s">
        <v>197</v>
      </c>
      <c r="F369" s="12" t="s">
        <v>55</v>
      </c>
      <c r="G369" s="15"/>
      <c r="H369" s="13" t="s">
        <v>49</v>
      </c>
      <c r="I369" s="16"/>
      <c r="J369" s="116">
        <v>695</v>
      </c>
      <c r="K369" s="36">
        <f>J369*0.72</f>
        <v>500.4</v>
      </c>
      <c r="L369" s="19">
        <v>4011097631738</v>
      </c>
      <c r="M369" s="20">
        <v>1</v>
      </c>
      <c r="N369" s="123" t="s">
        <v>989</v>
      </c>
      <c r="O369" s="123" t="s">
        <v>1335</v>
      </c>
      <c r="P369" s="123" t="s">
        <v>1590</v>
      </c>
      <c r="Q369" s="123" t="s">
        <v>1130</v>
      </c>
      <c r="R369" s="123"/>
      <c r="S369" s="123"/>
      <c r="T369" s="123"/>
      <c r="U369" s="123"/>
      <c r="V369" s="21">
        <v>1.21</v>
      </c>
      <c r="W369" s="21">
        <v>1.0900000000000001</v>
      </c>
      <c r="X369" s="21">
        <v>2.66</v>
      </c>
      <c r="Y369" s="21">
        <v>2.39</v>
      </c>
      <c r="Z369" s="22">
        <v>217</v>
      </c>
      <c r="AA369" s="22">
        <v>187</v>
      </c>
      <c r="AB369" s="22">
        <v>135</v>
      </c>
      <c r="AC369" s="21">
        <v>8.5399999999999991</v>
      </c>
      <c r="AD369" s="21">
        <v>7.36</v>
      </c>
      <c r="AE369" s="21">
        <v>5.31</v>
      </c>
    </row>
    <row r="370" spans="1:31" x14ac:dyDescent="0.2">
      <c r="A370" s="55">
        <v>10410001</v>
      </c>
      <c r="B370" s="17" t="s">
        <v>76</v>
      </c>
      <c r="C370" s="12" t="s">
        <v>22</v>
      </c>
      <c r="D370" s="14" t="s">
        <v>74</v>
      </c>
      <c r="E370" s="12" t="s">
        <v>198</v>
      </c>
      <c r="F370" s="12" t="s">
        <v>175</v>
      </c>
      <c r="G370" s="44"/>
      <c r="H370" s="13" t="s">
        <v>49</v>
      </c>
      <c r="I370" s="16"/>
      <c r="J370" s="116">
        <v>337</v>
      </c>
      <c r="K370" s="36">
        <f>J370*0.72</f>
        <v>242.64</v>
      </c>
      <c r="L370" s="19">
        <v>4011097238012</v>
      </c>
      <c r="M370" s="20">
        <v>1</v>
      </c>
      <c r="N370" s="123" t="s">
        <v>968</v>
      </c>
      <c r="O370" s="123" t="s">
        <v>1336</v>
      </c>
      <c r="P370" s="123" t="s">
        <v>1591</v>
      </c>
      <c r="Q370" s="123"/>
      <c r="R370" s="123"/>
      <c r="S370" s="123"/>
      <c r="T370" s="123"/>
      <c r="U370" s="123"/>
      <c r="V370" s="21">
        <v>0.95</v>
      </c>
      <c r="W370" s="21">
        <v>0.93</v>
      </c>
      <c r="X370" s="21">
        <v>2.09</v>
      </c>
      <c r="Y370" s="21">
        <v>2.0499999999999998</v>
      </c>
      <c r="Z370" s="22">
        <v>220</v>
      </c>
      <c r="AA370" s="22">
        <v>80</v>
      </c>
      <c r="AB370" s="22">
        <v>76</v>
      </c>
      <c r="AC370" s="21">
        <v>8.66</v>
      </c>
      <c r="AD370" s="21">
        <v>3.15</v>
      </c>
      <c r="AE370" s="21">
        <v>3</v>
      </c>
    </row>
    <row r="371" spans="1:31" x14ac:dyDescent="0.2">
      <c r="A371" s="57">
        <v>10410821</v>
      </c>
      <c r="B371" s="17" t="s">
        <v>76</v>
      </c>
      <c r="C371" s="12" t="s">
        <v>36</v>
      </c>
      <c r="D371" s="14" t="s">
        <v>74</v>
      </c>
      <c r="E371" s="12" t="s">
        <v>198</v>
      </c>
      <c r="F371" s="12" t="s">
        <v>175</v>
      </c>
      <c r="G371" s="44"/>
      <c r="H371" s="13" t="s">
        <v>49</v>
      </c>
      <c r="I371" s="16"/>
      <c r="J371" s="116">
        <v>478</v>
      </c>
      <c r="K371" s="36">
        <f>J371*0.72</f>
        <v>344.15999999999997</v>
      </c>
      <c r="L371" s="19">
        <v>4011097470313</v>
      </c>
      <c r="M371" s="20">
        <v>1</v>
      </c>
      <c r="N371" s="123" t="s">
        <v>968</v>
      </c>
      <c r="O371" s="123" t="s">
        <v>1336</v>
      </c>
      <c r="P371" s="123" t="s">
        <v>1591</v>
      </c>
      <c r="Q371" s="123"/>
      <c r="R371" s="123"/>
      <c r="S371" s="123"/>
      <c r="T371" s="123"/>
      <c r="U371" s="123"/>
      <c r="V371" s="21">
        <v>0.93</v>
      </c>
      <c r="W371" s="21">
        <v>0.88</v>
      </c>
      <c r="X371" s="21">
        <v>2.0499999999999998</v>
      </c>
      <c r="Y371" s="21">
        <v>1.94</v>
      </c>
      <c r="Z371" s="22">
        <v>220</v>
      </c>
      <c r="AA371" s="22">
        <v>80</v>
      </c>
      <c r="AB371" s="22">
        <v>76</v>
      </c>
      <c r="AC371" s="21">
        <v>8.66</v>
      </c>
      <c r="AD371" s="21">
        <v>3.15</v>
      </c>
      <c r="AE371" s="21">
        <v>3</v>
      </c>
    </row>
    <row r="372" spans="1:31" x14ac:dyDescent="0.2">
      <c r="A372" s="55">
        <v>10452181</v>
      </c>
      <c r="B372" s="17" t="s">
        <v>76</v>
      </c>
      <c r="C372" s="35" t="s">
        <v>850</v>
      </c>
      <c r="D372" s="14" t="s">
        <v>74</v>
      </c>
      <c r="E372" s="12" t="s">
        <v>853</v>
      </c>
      <c r="F372" s="12" t="s">
        <v>20</v>
      </c>
      <c r="G372" s="44"/>
      <c r="H372" s="13" t="s">
        <v>17</v>
      </c>
      <c r="I372" s="16"/>
      <c r="J372" s="116">
        <v>699</v>
      </c>
      <c r="K372" s="18" t="s">
        <v>18</v>
      </c>
      <c r="L372" s="19">
        <v>4011097270159</v>
      </c>
      <c r="M372" s="20">
        <v>1</v>
      </c>
      <c r="N372" s="123" t="s">
        <v>968</v>
      </c>
      <c r="O372" s="123" t="s">
        <v>1337</v>
      </c>
      <c r="P372" s="123" t="s">
        <v>1592</v>
      </c>
      <c r="Q372" s="123" t="s">
        <v>1765</v>
      </c>
      <c r="R372" s="123" t="s">
        <v>1874</v>
      </c>
      <c r="S372" s="123" t="s">
        <v>1927</v>
      </c>
      <c r="T372" s="123"/>
      <c r="U372" s="123"/>
      <c r="V372" s="21">
        <v>5.21</v>
      </c>
      <c r="W372" s="21">
        <v>4.8600000000000003</v>
      </c>
      <c r="X372" s="21">
        <v>11.46</v>
      </c>
      <c r="Y372" s="21">
        <v>10.69</v>
      </c>
      <c r="Z372" s="22">
        <v>203</v>
      </c>
      <c r="AA372" s="22">
        <v>160</v>
      </c>
      <c r="AB372" s="22">
        <v>152</v>
      </c>
      <c r="AC372" s="21">
        <v>8</v>
      </c>
      <c r="AD372" s="21">
        <v>6.3</v>
      </c>
      <c r="AE372" s="21">
        <v>6</v>
      </c>
    </row>
    <row r="373" spans="1:31" x14ac:dyDescent="0.2">
      <c r="A373" s="55">
        <v>10456001</v>
      </c>
      <c r="B373" s="17" t="s">
        <v>76</v>
      </c>
      <c r="C373" s="12" t="s">
        <v>22</v>
      </c>
      <c r="D373" s="14" t="s">
        <v>74</v>
      </c>
      <c r="E373" s="12" t="s">
        <v>199</v>
      </c>
      <c r="F373" s="12" t="s">
        <v>98</v>
      </c>
      <c r="G373" s="15"/>
      <c r="H373" s="13" t="s">
        <v>17</v>
      </c>
      <c r="I373" s="16" t="s">
        <v>45</v>
      </c>
      <c r="J373" s="116">
        <v>2260</v>
      </c>
      <c r="K373" s="18" t="s">
        <v>18</v>
      </c>
      <c r="L373" s="19">
        <v>4011097480985</v>
      </c>
      <c r="M373" s="20">
        <v>1</v>
      </c>
      <c r="N373" s="123" t="s">
        <v>1042</v>
      </c>
      <c r="O373" s="123" t="s">
        <v>1318</v>
      </c>
      <c r="P373" s="123" t="s">
        <v>1593</v>
      </c>
      <c r="Q373" s="123" t="s">
        <v>1766</v>
      </c>
      <c r="R373" s="123"/>
      <c r="S373" s="123"/>
      <c r="T373" s="123"/>
      <c r="U373" s="123"/>
      <c r="V373" s="21">
        <v>13.6</v>
      </c>
      <c r="W373" s="21">
        <v>13.2</v>
      </c>
      <c r="X373" s="21">
        <v>29.92</v>
      </c>
      <c r="Y373" s="21">
        <v>29.04</v>
      </c>
      <c r="Z373" s="22">
        <v>1210</v>
      </c>
      <c r="AA373" s="22">
        <v>380</v>
      </c>
      <c r="AB373" s="22">
        <v>190</v>
      </c>
      <c r="AC373" s="21">
        <v>47.64</v>
      </c>
      <c r="AD373" s="21">
        <v>14.96</v>
      </c>
      <c r="AE373" s="21">
        <v>7.48</v>
      </c>
    </row>
    <row r="374" spans="1:31" x14ac:dyDescent="0.2">
      <c r="A374" s="55">
        <v>10456821</v>
      </c>
      <c r="B374" s="17" t="s">
        <v>76</v>
      </c>
      <c r="C374" s="12" t="s">
        <v>36</v>
      </c>
      <c r="D374" s="14" t="s">
        <v>74</v>
      </c>
      <c r="E374" s="12" t="s">
        <v>199</v>
      </c>
      <c r="F374" s="12" t="s">
        <v>98</v>
      </c>
      <c r="G374" s="15"/>
      <c r="H374" s="13" t="s">
        <v>17</v>
      </c>
      <c r="I374" s="16" t="s">
        <v>45</v>
      </c>
      <c r="J374" s="116">
        <v>3277</v>
      </c>
      <c r="K374" s="18" t="s">
        <v>18</v>
      </c>
      <c r="L374" s="19">
        <v>4011097483115</v>
      </c>
      <c r="M374" s="20">
        <v>1</v>
      </c>
      <c r="N374" s="123" t="s">
        <v>1042</v>
      </c>
      <c r="O374" s="123" t="s">
        <v>1338</v>
      </c>
      <c r="P374" s="123" t="s">
        <v>1593</v>
      </c>
      <c r="Q374" s="123" t="s">
        <v>1766</v>
      </c>
      <c r="R374" s="123"/>
      <c r="S374" s="123"/>
      <c r="T374" s="123"/>
      <c r="U374" s="123"/>
      <c r="V374" s="21">
        <v>13.6</v>
      </c>
      <c r="W374" s="21">
        <v>13.2</v>
      </c>
      <c r="X374" s="21">
        <v>29.92</v>
      </c>
      <c r="Y374" s="21">
        <v>29.04</v>
      </c>
      <c r="Z374" s="22">
        <v>1210</v>
      </c>
      <c r="AA374" s="22">
        <v>380</v>
      </c>
      <c r="AB374" s="22">
        <v>190</v>
      </c>
      <c r="AC374" s="21">
        <v>47.64</v>
      </c>
      <c r="AD374" s="21">
        <v>14.96</v>
      </c>
      <c r="AE374" s="21">
        <v>7.48</v>
      </c>
    </row>
    <row r="375" spans="1:31" x14ac:dyDescent="0.2">
      <c r="A375" s="25">
        <v>10495000</v>
      </c>
      <c r="B375" s="17" t="s">
        <v>76</v>
      </c>
      <c r="C375" s="12" t="s">
        <v>22</v>
      </c>
      <c r="D375" s="14" t="s">
        <v>74</v>
      </c>
      <c r="E375" s="12" t="s">
        <v>200</v>
      </c>
      <c r="F375" s="12" t="s">
        <v>79</v>
      </c>
      <c r="G375" s="44"/>
      <c r="H375" s="13" t="s">
        <v>49</v>
      </c>
      <c r="I375" s="16"/>
      <c r="J375" s="116">
        <v>87</v>
      </c>
      <c r="K375" s="36">
        <f>J375*0.72</f>
        <v>62.64</v>
      </c>
      <c r="L375" s="19">
        <v>4011097189437</v>
      </c>
      <c r="M375" s="20">
        <v>1</v>
      </c>
      <c r="N375" s="123" t="s">
        <v>1043</v>
      </c>
      <c r="O375" s="123"/>
      <c r="P375" s="123"/>
      <c r="Q375" s="123"/>
      <c r="R375" s="123"/>
      <c r="S375" s="123"/>
      <c r="T375" s="123"/>
      <c r="U375" s="123"/>
      <c r="V375" s="21">
        <v>0.32</v>
      </c>
      <c r="W375" s="21">
        <v>0.32</v>
      </c>
      <c r="X375" s="21">
        <v>0.7</v>
      </c>
      <c r="Y375" s="21">
        <v>0.7</v>
      </c>
      <c r="Z375" s="22">
        <v>90</v>
      </c>
      <c r="AA375" s="22">
        <v>80</v>
      </c>
      <c r="AB375" s="22">
        <v>80</v>
      </c>
      <c r="AC375" s="21">
        <v>3.54</v>
      </c>
      <c r="AD375" s="21">
        <v>3.15</v>
      </c>
      <c r="AE375" s="21">
        <v>3.15</v>
      </c>
    </row>
    <row r="376" spans="1:31" x14ac:dyDescent="0.2">
      <c r="A376" s="23">
        <v>10531001</v>
      </c>
      <c r="B376" s="17" t="s">
        <v>76</v>
      </c>
      <c r="C376" s="12" t="s">
        <v>22</v>
      </c>
      <c r="D376" s="14" t="s">
        <v>74</v>
      </c>
      <c r="E376" s="12" t="s">
        <v>201</v>
      </c>
      <c r="F376" s="12" t="s">
        <v>41</v>
      </c>
      <c r="G376" s="15">
        <v>2.5</v>
      </c>
      <c r="H376" s="13" t="s">
        <v>49</v>
      </c>
      <c r="I376" s="16"/>
      <c r="J376" s="116">
        <v>179</v>
      </c>
      <c r="K376" s="36">
        <f>J376*0.72</f>
        <v>128.88</v>
      </c>
      <c r="L376" s="19">
        <v>4011097678047</v>
      </c>
      <c r="M376" s="20">
        <v>1</v>
      </c>
      <c r="N376" s="123" t="s">
        <v>1044</v>
      </c>
      <c r="O376" s="123" t="s">
        <v>1076</v>
      </c>
      <c r="P376" s="123"/>
      <c r="Q376" s="123"/>
      <c r="R376" s="123"/>
      <c r="S376" s="123"/>
      <c r="T376" s="123"/>
      <c r="U376" s="123"/>
      <c r="V376" s="21">
        <v>0.22</v>
      </c>
      <c r="W376" s="21">
        <v>0.22</v>
      </c>
      <c r="X376" s="21">
        <v>0.48</v>
      </c>
      <c r="Y376" s="21">
        <v>0.48</v>
      </c>
      <c r="Z376" s="22">
        <v>205</v>
      </c>
      <c r="AA376" s="22">
        <v>115</v>
      </c>
      <c r="AB376" s="22">
        <v>60</v>
      </c>
      <c r="AC376" s="21">
        <v>8</v>
      </c>
      <c r="AD376" s="21">
        <v>4.5</v>
      </c>
      <c r="AE376" s="21">
        <v>2.5</v>
      </c>
    </row>
    <row r="377" spans="1:31" x14ac:dyDescent="0.2">
      <c r="A377" s="23">
        <v>10531821</v>
      </c>
      <c r="B377" s="17" t="s">
        <v>76</v>
      </c>
      <c r="C377" s="12" t="s">
        <v>36</v>
      </c>
      <c r="D377" s="14" t="s">
        <v>74</v>
      </c>
      <c r="E377" s="12" t="s">
        <v>201</v>
      </c>
      <c r="F377" s="12" t="s">
        <v>41</v>
      </c>
      <c r="G377" s="15">
        <v>2.5</v>
      </c>
      <c r="H377" s="13" t="s">
        <v>49</v>
      </c>
      <c r="I377" s="16"/>
      <c r="J377" s="116">
        <v>260</v>
      </c>
      <c r="K377" s="36">
        <f>J377*0.72</f>
        <v>187.2</v>
      </c>
      <c r="L377" s="19">
        <v>4011097678054</v>
      </c>
      <c r="M377" s="20">
        <v>1</v>
      </c>
      <c r="N377" s="123" t="s">
        <v>1044</v>
      </c>
      <c r="O377" s="123" t="s">
        <v>1076</v>
      </c>
      <c r="P377" s="123"/>
      <c r="Q377" s="123"/>
      <c r="R377" s="123"/>
      <c r="S377" s="123"/>
      <c r="T377" s="123"/>
      <c r="U377" s="123"/>
      <c r="V377" s="21">
        <v>0.22</v>
      </c>
      <c r="W377" s="21">
        <v>0.22</v>
      </c>
      <c r="X377" s="21">
        <v>0.48</v>
      </c>
      <c r="Y377" s="21">
        <v>0.48</v>
      </c>
      <c r="Z377" s="22">
        <v>205</v>
      </c>
      <c r="AA377" s="22">
        <v>115</v>
      </c>
      <c r="AB377" s="22">
        <v>60</v>
      </c>
      <c r="AC377" s="21">
        <v>8</v>
      </c>
      <c r="AD377" s="21">
        <v>4.5</v>
      </c>
      <c r="AE377" s="21">
        <v>2.5</v>
      </c>
    </row>
    <row r="378" spans="1:31" x14ac:dyDescent="0.2">
      <c r="A378" s="59">
        <v>10625801</v>
      </c>
      <c r="B378" s="17" t="s">
        <v>76</v>
      </c>
      <c r="C378" s="12" t="s">
        <v>202</v>
      </c>
      <c r="D378" s="14" t="s">
        <v>203</v>
      </c>
      <c r="E378" s="12" t="s">
        <v>204</v>
      </c>
      <c r="F378" s="12" t="s">
        <v>34</v>
      </c>
      <c r="G378" s="15">
        <v>2.5</v>
      </c>
      <c r="H378" s="13" t="s">
        <v>49</v>
      </c>
      <c r="I378" s="16"/>
      <c r="J378" s="116">
        <v>9186</v>
      </c>
      <c r="K378" s="36">
        <f>J378*0.72</f>
        <v>6613.92</v>
      </c>
      <c r="L378" s="19">
        <v>4011097627519</v>
      </c>
      <c r="M378" s="20">
        <v>1</v>
      </c>
      <c r="N378" s="123" t="s">
        <v>1045</v>
      </c>
      <c r="O378" s="123" t="s">
        <v>1339</v>
      </c>
      <c r="P378" s="123" t="s">
        <v>1594</v>
      </c>
      <c r="Q378" s="123" t="s">
        <v>1768</v>
      </c>
      <c r="R378" s="123" t="s">
        <v>1876</v>
      </c>
      <c r="S378" s="123" t="s">
        <v>1928</v>
      </c>
      <c r="T378" s="123"/>
      <c r="U378" s="123"/>
      <c r="V378" s="21">
        <v>33</v>
      </c>
      <c r="W378" s="21">
        <v>26.5</v>
      </c>
      <c r="X378" s="21">
        <v>72.599999999999994</v>
      </c>
      <c r="Y378" s="21">
        <v>58.3</v>
      </c>
      <c r="Z378" s="22">
        <v>835</v>
      </c>
      <c r="AA378" s="22">
        <v>820</v>
      </c>
      <c r="AB378" s="22">
        <v>197</v>
      </c>
      <c r="AC378" s="21">
        <v>32.869999999999997</v>
      </c>
      <c r="AD378" s="21">
        <v>32.28</v>
      </c>
      <c r="AE378" s="21">
        <v>7.76</v>
      </c>
    </row>
    <row r="379" spans="1:31" x14ac:dyDescent="0.2">
      <c r="A379" s="59">
        <v>10625821</v>
      </c>
      <c r="B379" s="17" t="s">
        <v>76</v>
      </c>
      <c r="C379" s="12" t="s">
        <v>36</v>
      </c>
      <c r="D379" s="14" t="s">
        <v>203</v>
      </c>
      <c r="E379" s="12" t="s">
        <v>204</v>
      </c>
      <c r="F379" s="12" t="s">
        <v>34</v>
      </c>
      <c r="G379" s="15">
        <v>2.5</v>
      </c>
      <c r="H379" s="13" t="s">
        <v>17</v>
      </c>
      <c r="I379" s="16" t="s">
        <v>45</v>
      </c>
      <c r="J379" s="116">
        <v>13324</v>
      </c>
      <c r="K379" s="18" t="s">
        <v>18</v>
      </c>
      <c r="L379" s="19">
        <v>4011097627526</v>
      </c>
      <c r="M379" s="20">
        <v>1</v>
      </c>
      <c r="N379" s="123" t="s">
        <v>1045</v>
      </c>
      <c r="O379" s="123" t="s">
        <v>1339</v>
      </c>
      <c r="P379" s="123" t="s">
        <v>1594</v>
      </c>
      <c r="Q379" s="123" t="s">
        <v>1768</v>
      </c>
      <c r="R379" s="123" t="s">
        <v>1876</v>
      </c>
      <c r="S379" s="123" t="s">
        <v>1928</v>
      </c>
      <c r="T379" s="123"/>
      <c r="U379" s="123"/>
      <c r="V379" s="21">
        <v>33</v>
      </c>
      <c r="W379" s="21">
        <v>26.5</v>
      </c>
      <c r="X379" s="21">
        <v>72.599999999999994</v>
      </c>
      <c r="Y379" s="21">
        <v>58.3</v>
      </c>
      <c r="Z379" s="22">
        <v>835</v>
      </c>
      <c r="AA379" s="22">
        <v>820</v>
      </c>
      <c r="AB379" s="22">
        <v>197</v>
      </c>
      <c r="AC379" s="21">
        <v>32.869999999999997</v>
      </c>
      <c r="AD379" s="21">
        <v>32.28</v>
      </c>
      <c r="AE379" s="21">
        <v>7.76</v>
      </c>
    </row>
    <row r="380" spans="1:31" x14ac:dyDescent="0.2">
      <c r="A380" s="60">
        <v>10650181</v>
      </c>
      <c r="B380" s="17" t="s">
        <v>76</v>
      </c>
      <c r="C380" s="35" t="s">
        <v>850</v>
      </c>
      <c r="D380" s="14" t="s">
        <v>203</v>
      </c>
      <c r="E380" s="12" t="s">
        <v>205</v>
      </c>
      <c r="F380" s="12" t="s">
        <v>20</v>
      </c>
      <c r="G380" s="44"/>
      <c r="H380" s="13" t="s">
        <v>49</v>
      </c>
      <c r="I380" s="16"/>
      <c r="J380" s="116">
        <v>310</v>
      </c>
      <c r="K380" s="36">
        <f>J380*0.72</f>
        <v>223.2</v>
      </c>
      <c r="L380" s="19">
        <v>4011097614274</v>
      </c>
      <c r="M380" s="20">
        <v>1</v>
      </c>
      <c r="N380" s="123" t="s">
        <v>1046</v>
      </c>
      <c r="O380" s="123" t="s">
        <v>1055</v>
      </c>
      <c r="P380" s="123"/>
      <c r="Q380" s="123"/>
      <c r="R380" s="123"/>
      <c r="S380" s="123"/>
      <c r="T380" s="123"/>
      <c r="U380" s="123"/>
      <c r="V380" s="21">
        <v>1.9</v>
      </c>
      <c r="W380" s="21">
        <v>1.5</v>
      </c>
      <c r="X380" s="21">
        <v>4.18</v>
      </c>
      <c r="Y380" s="21">
        <v>3.3</v>
      </c>
      <c r="Z380" s="22">
        <v>276</v>
      </c>
      <c r="AA380" s="22">
        <v>199</v>
      </c>
      <c r="AB380" s="22">
        <v>136</v>
      </c>
      <c r="AC380" s="21">
        <v>10.87</v>
      </c>
      <c r="AD380" s="21">
        <v>7.83</v>
      </c>
      <c r="AE380" s="21">
        <v>5.35</v>
      </c>
    </row>
    <row r="381" spans="1:31" x14ac:dyDescent="0.2">
      <c r="A381" s="60">
        <v>10651001</v>
      </c>
      <c r="B381" s="17" t="s">
        <v>76</v>
      </c>
      <c r="C381" s="12" t="s">
        <v>22</v>
      </c>
      <c r="D381" s="14" t="s">
        <v>203</v>
      </c>
      <c r="E381" s="12" t="s">
        <v>206</v>
      </c>
      <c r="F381" s="12" t="s">
        <v>52</v>
      </c>
      <c r="G381" s="15">
        <v>2</v>
      </c>
      <c r="H381" s="13" t="s">
        <v>49</v>
      </c>
      <c r="I381" s="16"/>
      <c r="J381" s="116">
        <v>1054</v>
      </c>
      <c r="K381" s="36">
        <f>J381*0.72</f>
        <v>758.88</v>
      </c>
      <c r="L381" s="19">
        <v>4011097614281</v>
      </c>
      <c r="M381" s="20">
        <v>1</v>
      </c>
      <c r="N381" s="123" t="s">
        <v>1047</v>
      </c>
      <c r="O381" s="123" t="s">
        <v>1340</v>
      </c>
      <c r="P381" s="123" t="s">
        <v>1595</v>
      </c>
      <c r="Q381" s="123"/>
      <c r="R381" s="123"/>
      <c r="S381" s="123"/>
      <c r="T381" s="123"/>
      <c r="U381" s="123"/>
      <c r="V381" s="21">
        <v>4.2</v>
      </c>
      <c r="W381" s="21">
        <v>3.6</v>
      </c>
      <c r="X381" s="21">
        <v>9.24</v>
      </c>
      <c r="Y381" s="21">
        <v>7.92</v>
      </c>
      <c r="Z381" s="22">
        <v>263</v>
      </c>
      <c r="AA381" s="22">
        <v>210</v>
      </c>
      <c r="AB381" s="22">
        <v>186</v>
      </c>
      <c r="AC381" s="21">
        <v>10.35</v>
      </c>
      <c r="AD381" s="21">
        <v>8.27</v>
      </c>
      <c r="AE381" s="21">
        <v>7.32</v>
      </c>
    </row>
    <row r="382" spans="1:31" x14ac:dyDescent="0.2">
      <c r="A382" s="60">
        <v>10651821</v>
      </c>
      <c r="B382" s="17" t="s">
        <v>76</v>
      </c>
      <c r="C382" s="12" t="s">
        <v>36</v>
      </c>
      <c r="D382" s="14" t="s">
        <v>203</v>
      </c>
      <c r="E382" s="12" t="s">
        <v>206</v>
      </c>
      <c r="F382" s="12" t="s">
        <v>52</v>
      </c>
      <c r="G382" s="15">
        <v>2</v>
      </c>
      <c r="H382" s="13" t="s">
        <v>49</v>
      </c>
      <c r="I382" s="16"/>
      <c r="J382" s="116">
        <v>1532</v>
      </c>
      <c r="K382" s="36">
        <f>J382*0.72</f>
        <v>1103.04</v>
      </c>
      <c r="L382" s="19">
        <v>4011097624150</v>
      </c>
      <c r="M382" s="20">
        <v>1</v>
      </c>
      <c r="N382" s="123" t="s">
        <v>1047</v>
      </c>
      <c r="O382" s="123" t="s">
        <v>1340</v>
      </c>
      <c r="P382" s="123" t="s">
        <v>1595</v>
      </c>
      <c r="Q382" s="123"/>
      <c r="R382" s="123"/>
      <c r="S382" s="123"/>
      <c r="T382" s="123"/>
      <c r="U382" s="123"/>
      <c r="V382" s="21">
        <v>4.2</v>
      </c>
      <c r="W382" s="21">
        <v>3.6</v>
      </c>
      <c r="X382" s="21">
        <v>9.24</v>
      </c>
      <c r="Y382" s="21">
        <v>7.92</v>
      </c>
      <c r="Z382" s="22">
        <v>263</v>
      </c>
      <c r="AA382" s="22">
        <v>210</v>
      </c>
      <c r="AB382" s="22">
        <v>186</v>
      </c>
      <c r="AC382" s="21">
        <v>10.35</v>
      </c>
      <c r="AD382" s="21">
        <v>8.27</v>
      </c>
      <c r="AE382" s="21">
        <v>7.32</v>
      </c>
    </row>
    <row r="383" spans="1:31" x14ac:dyDescent="0.2">
      <c r="A383" s="23">
        <v>10700001</v>
      </c>
      <c r="B383" s="17" t="s">
        <v>76</v>
      </c>
      <c r="C383" s="12" t="s">
        <v>22</v>
      </c>
      <c r="D383" s="14" t="s">
        <v>74</v>
      </c>
      <c r="E383" s="12" t="s">
        <v>207</v>
      </c>
      <c r="F383" s="12" t="s">
        <v>65</v>
      </c>
      <c r="G383" s="15"/>
      <c r="H383" s="13" t="s">
        <v>49</v>
      </c>
      <c r="I383" s="16"/>
      <c r="J383" s="116">
        <v>956</v>
      </c>
      <c r="K383" s="36">
        <f>J383*0.72</f>
        <v>688.31999999999994</v>
      </c>
      <c r="L383" s="19">
        <v>4011097730479</v>
      </c>
      <c r="M383" s="20">
        <v>1</v>
      </c>
      <c r="N383" s="123" t="s">
        <v>1048</v>
      </c>
      <c r="O383" s="123" t="s">
        <v>1341</v>
      </c>
      <c r="P383" s="123" t="s">
        <v>1002</v>
      </c>
      <c r="Q383" s="123" t="s">
        <v>1769</v>
      </c>
      <c r="R383" s="123"/>
      <c r="S383" s="123"/>
      <c r="T383" s="123"/>
      <c r="U383" s="123"/>
      <c r="V383" s="21">
        <v>2.87</v>
      </c>
      <c r="W383" s="21">
        <v>2.56</v>
      </c>
      <c r="X383" s="21">
        <v>6.33</v>
      </c>
      <c r="Y383" s="21">
        <v>5.64</v>
      </c>
      <c r="Z383" s="22">
        <v>217</v>
      </c>
      <c r="AA383" s="22">
        <v>187</v>
      </c>
      <c r="AB383" s="22">
        <v>135</v>
      </c>
      <c r="AC383" s="21">
        <v>8.5399999999999991</v>
      </c>
      <c r="AD383" s="21">
        <v>7.36</v>
      </c>
      <c r="AE383" s="21">
        <v>5.31</v>
      </c>
    </row>
    <row r="384" spans="1:31" x14ac:dyDescent="0.2">
      <c r="A384" s="23">
        <v>10706001</v>
      </c>
      <c r="B384" s="17" t="s">
        <v>76</v>
      </c>
      <c r="C384" s="12" t="s">
        <v>22</v>
      </c>
      <c r="D384" s="14" t="s">
        <v>185</v>
      </c>
      <c r="E384" s="12" t="s">
        <v>208</v>
      </c>
      <c r="F384" s="12" t="s">
        <v>65</v>
      </c>
      <c r="G384" s="15"/>
      <c r="H384" s="13" t="s">
        <v>17</v>
      </c>
      <c r="I384" s="16" t="s">
        <v>45</v>
      </c>
      <c r="J384" s="116">
        <v>1061</v>
      </c>
      <c r="K384" s="18" t="s">
        <v>18</v>
      </c>
      <c r="L384" s="19">
        <v>4011097730486</v>
      </c>
      <c r="M384" s="20">
        <v>1</v>
      </c>
      <c r="N384" s="123" t="s">
        <v>1048</v>
      </c>
      <c r="O384" s="123" t="s">
        <v>1341</v>
      </c>
      <c r="P384" s="123" t="s">
        <v>1002</v>
      </c>
      <c r="Q384" s="123" t="s">
        <v>1769</v>
      </c>
      <c r="R384" s="123"/>
      <c r="S384" s="123"/>
      <c r="T384" s="123"/>
      <c r="U384" s="123"/>
      <c r="V384" s="21">
        <v>2.87</v>
      </c>
      <c r="W384" s="21">
        <v>2.56</v>
      </c>
      <c r="X384" s="21">
        <v>6.33</v>
      </c>
      <c r="Y384" s="21">
        <v>5.64</v>
      </c>
      <c r="Z384" s="22">
        <v>217</v>
      </c>
      <c r="AA384" s="22">
        <v>187</v>
      </c>
      <c r="AB384" s="22">
        <v>135</v>
      </c>
      <c r="AC384" s="21">
        <v>8.5399999999999991</v>
      </c>
      <c r="AD384" s="21">
        <v>7.36</v>
      </c>
      <c r="AE384" s="21">
        <v>5.31</v>
      </c>
    </row>
    <row r="385" spans="1:31" x14ac:dyDescent="0.2">
      <c r="A385" s="25">
        <v>10715001</v>
      </c>
      <c r="B385" s="17" t="s">
        <v>76</v>
      </c>
      <c r="C385" s="12" t="s">
        <v>22</v>
      </c>
      <c r="D385" s="14" t="s">
        <v>74</v>
      </c>
      <c r="E385" s="12" t="s">
        <v>209</v>
      </c>
      <c r="F385" s="12" t="s">
        <v>65</v>
      </c>
      <c r="G385" s="15"/>
      <c r="H385" s="13" t="s">
        <v>49</v>
      </c>
      <c r="I385" s="16"/>
      <c r="J385" s="116">
        <v>1021</v>
      </c>
      <c r="K385" s="36">
        <f>J385*0.72</f>
        <v>735.12</v>
      </c>
      <c r="L385" s="19">
        <v>4011097631752</v>
      </c>
      <c r="M385" s="20">
        <v>1</v>
      </c>
      <c r="N385" s="123" t="s">
        <v>988</v>
      </c>
      <c r="O385" s="123" t="s">
        <v>1058</v>
      </c>
      <c r="P385" s="123" t="s">
        <v>1596</v>
      </c>
      <c r="Q385" s="123" t="s">
        <v>1641</v>
      </c>
      <c r="R385" s="123" t="s">
        <v>1782</v>
      </c>
      <c r="S385" s="123" t="s">
        <v>1867</v>
      </c>
      <c r="T385" s="123" t="s">
        <v>1929</v>
      </c>
      <c r="U385" s="123" t="s">
        <v>1930</v>
      </c>
      <c r="V385" s="21">
        <v>2.1800000000000002</v>
      </c>
      <c r="W385" s="21">
        <v>1.87</v>
      </c>
      <c r="X385" s="21">
        <v>4.8</v>
      </c>
      <c r="Y385" s="21">
        <v>4.1100000000000003</v>
      </c>
      <c r="Z385" s="22">
        <v>217</v>
      </c>
      <c r="AA385" s="22">
        <v>187</v>
      </c>
      <c r="AB385" s="22">
        <v>135</v>
      </c>
      <c r="AC385" s="21">
        <v>8.5399999999999991</v>
      </c>
      <c r="AD385" s="21">
        <v>7.36</v>
      </c>
      <c r="AE385" s="21">
        <v>5.31</v>
      </c>
    </row>
    <row r="386" spans="1:31" x14ac:dyDescent="0.2">
      <c r="A386" s="25">
        <v>10715821</v>
      </c>
      <c r="B386" s="17" t="s">
        <v>76</v>
      </c>
      <c r="C386" s="12" t="s">
        <v>36</v>
      </c>
      <c r="D386" s="14" t="s">
        <v>74</v>
      </c>
      <c r="E386" s="12" t="s">
        <v>209</v>
      </c>
      <c r="F386" s="12" t="s">
        <v>65</v>
      </c>
      <c r="G386" s="15"/>
      <c r="H386" s="13" t="s">
        <v>49</v>
      </c>
      <c r="I386" s="16"/>
      <c r="J386" s="116">
        <v>1379</v>
      </c>
      <c r="K386" s="36">
        <f>J386*0.72</f>
        <v>992.88</v>
      </c>
      <c r="L386" s="19">
        <v>4011097631769</v>
      </c>
      <c r="M386" s="20">
        <v>1</v>
      </c>
      <c r="N386" s="123" t="s">
        <v>988</v>
      </c>
      <c r="O386" s="123" t="s">
        <v>1058</v>
      </c>
      <c r="P386" s="123" t="s">
        <v>1596</v>
      </c>
      <c r="Q386" s="123" t="s">
        <v>1641</v>
      </c>
      <c r="R386" s="123" t="s">
        <v>1782</v>
      </c>
      <c r="S386" s="123" t="s">
        <v>1867</v>
      </c>
      <c r="T386" s="123" t="s">
        <v>1929</v>
      </c>
      <c r="U386" s="123" t="s">
        <v>1930</v>
      </c>
      <c r="V386" s="21">
        <v>2.1800000000000002</v>
      </c>
      <c r="W386" s="21">
        <v>1.87</v>
      </c>
      <c r="X386" s="21">
        <v>4.8</v>
      </c>
      <c r="Y386" s="21">
        <v>4.1100000000000003</v>
      </c>
      <c r="Z386" s="22">
        <v>217</v>
      </c>
      <c r="AA386" s="22">
        <v>187</v>
      </c>
      <c r="AB386" s="22">
        <v>135</v>
      </c>
      <c r="AC386" s="21">
        <v>8.5399999999999991</v>
      </c>
      <c r="AD386" s="21">
        <v>7.36</v>
      </c>
      <c r="AE386" s="21">
        <v>5.31</v>
      </c>
    </row>
    <row r="387" spans="1:31" x14ac:dyDescent="0.2">
      <c r="A387" s="23">
        <v>10720001</v>
      </c>
      <c r="B387" s="17" t="s">
        <v>76</v>
      </c>
      <c r="C387" s="12" t="s">
        <v>22</v>
      </c>
      <c r="D387" s="14" t="s">
        <v>74</v>
      </c>
      <c r="E387" s="12" t="s">
        <v>210</v>
      </c>
      <c r="F387" s="12" t="s">
        <v>65</v>
      </c>
      <c r="G387" s="15"/>
      <c r="H387" s="13" t="s">
        <v>49</v>
      </c>
      <c r="I387" s="16"/>
      <c r="J387" s="116">
        <v>1076</v>
      </c>
      <c r="K387" s="36">
        <f>J387*0.72</f>
        <v>774.72</v>
      </c>
      <c r="L387" s="19">
        <v>4011097730493</v>
      </c>
      <c r="M387" s="20">
        <v>1</v>
      </c>
      <c r="N387" s="123" t="s">
        <v>1049</v>
      </c>
      <c r="O387" s="123" t="s">
        <v>1342</v>
      </c>
      <c r="P387" s="123" t="s">
        <v>1002</v>
      </c>
      <c r="Q387" s="123" t="s">
        <v>1770</v>
      </c>
      <c r="R387" s="123"/>
      <c r="S387" s="123"/>
      <c r="T387" s="123"/>
      <c r="U387" s="123"/>
      <c r="V387" s="21">
        <v>2.87</v>
      </c>
      <c r="W387" s="21">
        <v>2.56</v>
      </c>
      <c r="X387" s="21">
        <v>6.33</v>
      </c>
      <c r="Y387" s="21">
        <v>5.64</v>
      </c>
      <c r="Z387" s="22">
        <v>217</v>
      </c>
      <c r="AA387" s="22">
        <v>187</v>
      </c>
      <c r="AB387" s="22">
        <v>135</v>
      </c>
      <c r="AC387" s="21">
        <v>8.5399999999999991</v>
      </c>
      <c r="AD387" s="21">
        <v>7.36</v>
      </c>
      <c r="AE387" s="21">
        <v>5.31</v>
      </c>
    </row>
    <row r="388" spans="1:31" x14ac:dyDescent="0.2">
      <c r="A388" s="23">
        <v>10726001</v>
      </c>
      <c r="B388" s="17" t="s">
        <v>76</v>
      </c>
      <c r="C388" s="12" t="s">
        <v>22</v>
      </c>
      <c r="D388" s="14" t="s">
        <v>185</v>
      </c>
      <c r="E388" s="12" t="s">
        <v>211</v>
      </c>
      <c r="F388" s="12" t="s">
        <v>65</v>
      </c>
      <c r="G388" s="15"/>
      <c r="H388" s="13" t="s">
        <v>17</v>
      </c>
      <c r="I388" s="16" t="s">
        <v>45</v>
      </c>
      <c r="J388" s="116">
        <v>1185</v>
      </c>
      <c r="K388" s="18" t="s">
        <v>18</v>
      </c>
      <c r="L388" s="19">
        <v>4011097731100</v>
      </c>
      <c r="M388" s="20">
        <v>1</v>
      </c>
      <c r="N388" s="123" t="s">
        <v>1049</v>
      </c>
      <c r="O388" s="123" t="s">
        <v>1342</v>
      </c>
      <c r="P388" s="123" t="s">
        <v>1002</v>
      </c>
      <c r="Q388" s="123" t="s">
        <v>1770</v>
      </c>
      <c r="R388" s="123"/>
      <c r="S388" s="123"/>
      <c r="T388" s="123"/>
      <c r="U388" s="123"/>
      <c r="V388" s="21">
        <v>2.87</v>
      </c>
      <c r="W388" s="21">
        <v>2.56</v>
      </c>
      <c r="X388" s="21">
        <v>6.33</v>
      </c>
      <c r="Y388" s="21">
        <v>5.64</v>
      </c>
      <c r="Z388" s="22">
        <v>217</v>
      </c>
      <c r="AA388" s="22">
        <v>187</v>
      </c>
      <c r="AB388" s="22">
        <v>135</v>
      </c>
      <c r="AC388" s="21">
        <v>8.5399999999999991</v>
      </c>
      <c r="AD388" s="21">
        <v>7.36</v>
      </c>
      <c r="AE388" s="21">
        <v>5.31</v>
      </c>
    </row>
    <row r="389" spans="1:31" x14ac:dyDescent="0.2">
      <c r="A389" s="60">
        <v>10750181</v>
      </c>
      <c r="B389" s="17" t="s">
        <v>76</v>
      </c>
      <c r="C389" s="35" t="s">
        <v>850</v>
      </c>
      <c r="D389" s="14" t="s">
        <v>203</v>
      </c>
      <c r="E389" s="12" t="s">
        <v>212</v>
      </c>
      <c r="F389" s="12" t="s">
        <v>20</v>
      </c>
      <c r="G389" s="44"/>
      <c r="H389" s="13" t="s">
        <v>49</v>
      </c>
      <c r="I389" s="16"/>
      <c r="J389" s="116">
        <v>1196</v>
      </c>
      <c r="K389" s="36">
        <f>J389*0.72</f>
        <v>861.12</v>
      </c>
      <c r="L389" s="19">
        <v>4011097614298</v>
      </c>
      <c r="M389" s="20">
        <v>1</v>
      </c>
      <c r="N389" s="123" t="s">
        <v>1050</v>
      </c>
      <c r="O389" s="123" t="s">
        <v>1046</v>
      </c>
      <c r="P389" s="123" t="s">
        <v>1055</v>
      </c>
      <c r="Q389" s="123"/>
      <c r="R389" s="123"/>
      <c r="S389" s="123"/>
      <c r="T389" s="123"/>
      <c r="U389" s="123"/>
      <c r="V389" s="21">
        <v>4.8</v>
      </c>
      <c r="W389" s="21">
        <v>4.45</v>
      </c>
      <c r="X389" s="21">
        <v>10.56</v>
      </c>
      <c r="Y389" s="21">
        <v>9.7899999999999991</v>
      </c>
      <c r="Z389" s="22">
        <v>458</v>
      </c>
      <c r="AA389" s="22">
        <v>224</v>
      </c>
      <c r="AB389" s="22">
        <v>245</v>
      </c>
      <c r="AC389" s="21">
        <v>18.03</v>
      </c>
      <c r="AD389" s="21">
        <v>8.82</v>
      </c>
      <c r="AE389" s="21">
        <v>9.65</v>
      </c>
    </row>
    <row r="390" spans="1:31" x14ac:dyDescent="0.2">
      <c r="A390" s="60">
        <v>10751001</v>
      </c>
      <c r="B390" s="17" t="s">
        <v>76</v>
      </c>
      <c r="C390" s="12" t="s">
        <v>22</v>
      </c>
      <c r="D390" s="14" t="s">
        <v>203</v>
      </c>
      <c r="E390" s="12" t="s">
        <v>213</v>
      </c>
      <c r="F390" s="12" t="s">
        <v>65</v>
      </c>
      <c r="G390" s="44"/>
      <c r="H390" s="13" t="s">
        <v>49</v>
      </c>
      <c r="I390" s="16"/>
      <c r="J390" s="116">
        <v>1595</v>
      </c>
      <c r="K390" s="36">
        <f>J390*0.72</f>
        <v>1148.3999999999999</v>
      </c>
      <c r="L390" s="19">
        <v>4011097614809</v>
      </c>
      <c r="M390" s="20">
        <v>1</v>
      </c>
      <c r="N390" s="123" t="s">
        <v>1051</v>
      </c>
      <c r="O390" s="123" t="s">
        <v>1052</v>
      </c>
      <c r="P390" s="123" t="s">
        <v>1046</v>
      </c>
      <c r="Q390" s="123" t="s">
        <v>1771</v>
      </c>
      <c r="R390" s="123" t="s">
        <v>1877</v>
      </c>
      <c r="S390" s="123"/>
      <c r="T390" s="123"/>
      <c r="U390" s="123"/>
      <c r="V390" s="21">
        <v>5.7</v>
      </c>
      <c r="W390" s="21">
        <v>5.0999999999999996</v>
      </c>
      <c r="X390" s="21">
        <v>12.54</v>
      </c>
      <c r="Y390" s="21">
        <v>11.22</v>
      </c>
      <c r="Z390" s="22">
        <v>458</v>
      </c>
      <c r="AA390" s="22">
        <v>224</v>
      </c>
      <c r="AB390" s="22">
        <v>245</v>
      </c>
      <c r="AC390" s="21">
        <v>18.03</v>
      </c>
      <c r="AD390" s="21">
        <v>8.82</v>
      </c>
      <c r="AE390" s="21">
        <v>9.65</v>
      </c>
    </row>
    <row r="391" spans="1:31" x14ac:dyDescent="0.2">
      <c r="A391" s="60">
        <v>10754181</v>
      </c>
      <c r="B391" s="17" t="s">
        <v>76</v>
      </c>
      <c r="C391" s="35" t="s">
        <v>850</v>
      </c>
      <c r="D391" s="14" t="s">
        <v>203</v>
      </c>
      <c r="E391" s="12" t="s">
        <v>214</v>
      </c>
      <c r="F391" s="12" t="s">
        <v>20</v>
      </c>
      <c r="G391" s="44"/>
      <c r="H391" s="13" t="s">
        <v>49</v>
      </c>
      <c r="I391" s="16"/>
      <c r="J391" s="116">
        <v>467</v>
      </c>
      <c r="K391" s="36">
        <f>J391*0.72</f>
        <v>336.24</v>
      </c>
      <c r="L391" s="19">
        <v>4011097636566</v>
      </c>
      <c r="M391" s="20">
        <v>1</v>
      </c>
      <c r="N391" s="123" t="s">
        <v>1050</v>
      </c>
      <c r="O391" s="123" t="s">
        <v>1046</v>
      </c>
      <c r="P391" s="123" t="s">
        <v>1055</v>
      </c>
      <c r="Q391" s="123"/>
      <c r="R391" s="123"/>
      <c r="S391" s="123"/>
      <c r="T391" s="123"/>
      <c r="U391" s="123"/>
      <c r="V391" s="21">
        <v>2.2999999999999998</v>
      </c>
      <c r="W391" s="21">
        <v>2</v>
      </c>
      <c r="X391" s="21">
        <v>5.0599999999999996</v>
      </c>
      <c r="Y391" s="21">
        <v>4.4000000000000004</v>
      </c>
      <c r="Z391" s="22">
        <v>214</v>
      </c>
      <c r="AA391" s="22">
        <v>215</v>
      </c>
      <c r="AB391" s="22">
        <v>129</v>
      </c>
      <c r="AC391" s="21">
        <v>8.43</v>
      </c>
      <c r="AD391" s="21">
        <v>8.4600000000000009</v>
      </c>
      <c r="AE391" s="21">
        <v>5.08</v>
      </c>
    </row>
    <row r="392" spans="1:31" x14ac:dyDescent="0.2">
      <c r="A392" s="60">
        <v>10755001</v>
      </c>
      <c r="B392" s="17" t="s">
        <v>76</v>
      </c>
      <c r="C392" s="12" t="s">
        <v>22</v>
      </c>
      <c r="D392" s="14" t="s">
        <v>203</v>
      </c>
      <c r="E392" s="12" t="s">
        <v>215</v>
      </c>
      <c r="F392" s="12" t="s">
        <v>65</v>
      </c>
      <c r="G392" s="44"/>
      <c r="H392" s="13" t="s">
        <v>49</v>
      </c>
      <c r="I392" s="16"/>
      <c r="J392" s="116">
        <v>919</v>
      </c>
      <c r="K392" s="36">
        <f>J392*0.72</f>
        <v>661.68</v>
      </c>
      <c r="L392" s="19">
        <v>4011097636573</v>
      </c>
      <c r="M392" s="20">
        <v>1</v>
      </c>
      <c r="N392" s="123" t="s">
        <v>1052</v>
      </c>
      <c r="O392" s="123" t="s">
        <v>1343</v>
      </c>
      <c r="P392" s="123" t="s">
        <v>1597</v>
      </c>
      <c r="Q392" s="123" t="s">
        <v>1772</v>
      </c>
      <c r="R392" s="123"/>
      <c r="S392" s="123"/>
      <c r="T392" s="123"/>
      <c r="U392" s="123"/>
      <c r="V392" s="21">
        <v>2.6</v>
      </c>
      <c r="W392" s="21">
        <v>2</v>
      </c>
      <c r="X392" s="21">
        <v>5.72</v>
      </c>
      <c r="Y392" s="21">
        <v>4.4000000000000004</v>
      </c>
      <c r="Z392" s="22">
        <v>276</v>
      </c>
      <c r="AA392" s="22">
        <v>199</v>
      </c>
      <c r="AB392" s="22">
        <v>136</v>
      </c>
      <c r="AC392" s="21">
        <v>10.87</v>
      </c>
      <c r="AD392" s="21">
        <v>7.83</v>
      </c>
      <c r="AE392" s="21">
        <v>5.35</v>
      </c>
    </row>
    <row r="393" spans="1:31" x14ac:dyDescent="0.2">
      <c r="A393" s="60">
        <v>10790000</v>
      </c>
      <c r="B393" s="17" t="s">
        <v>76</v>
      </c>
      <c r="C393" s="12" t="s">
        <v>22</v>
      </c>
      <c r="D393" s="14" t="s">
        <v>203</v>
      </c>
      <c r="E393" s="12" t="s">
        <v>216</v>
      </c>
      <c r="F393" s="12" t="s">
        <v>79</v>
      </c>
      <c r="G393" s="44"/>
      <c r="H393" s="13" t="s">
        <v>17</v>
      </c>
      <c r="I393" s="16"/>
      <c r="J393" s="116">
        <v>105</v>
      </c>
      <c r="K393" s="18" t="s">
        <v>18</v>
      </c>
      <c r="L393" s="19">
        <v>4011097625683</v>
      </c>
      <c r="M393" s="20">
        <v>1</v>
      </c>
      <c r="N393" s="123" t="s">
        <v>4060</v>
      </c>
      <c r="O393" s="123" t="s">
        <v>4061</v>
      </c>
      <c r="P393" s="123" t="s">
        <v>1609</v>
      </c>
      <c r="Q393" s="123"/>
      <c r="R393" s="123"/>
      <c r="S393" s="123"/>
      <c r="T393" s="123"/>
      <c r="U393" s="123"/>
      <c r="V393" s="39">
        <v>0.54</v>
      </c>
      <c r="W393" s="39">
        <v>0.51</v>
      </c>
      <c r="X393" s="39">
        <v>1.18</v>
      </c>
      <c r="Y393" s="39">
        <v>1.1200000000000001</v>
      </c>
      <c r="Z393" s="39">
        <v>156</v>
      </c>
      <c r="AA393" s="39">
        <v>95</v>
      </c>
      <c r="AB393" s="21">
        <v>95</v>
      </c>
      <c r="AC393" s="39">
        <v>6.14</v>
      </c>
      <c r="AD393" s="39">
        <v>3.74</v>
      </c>
      <c r="AE393" s="21">
        <v>3.74</v>
      </c>
    </row>
    <row r="394" spans="1:31" x14ac:dyDescent="0.2">
      <c r="A394" s="56">
        <v>10820001</v>
      </c>
      <c r="B394" s="17" t="s">
        <v>76</v>
      </c>
      <c r="C394" s="12" t="s">
        <v>22</v>
      </c>
      <c r="D394" s="14" t="s">
        <v>74</v>
      </c>
      <c r="E394" s="12" t="s">
        <v>217</v>
      </c>
      <c r="F394" s="12" t="s">
        <v>25</v>
      </c>
      <c r="G394" s="17">
        <v>1.75</v>
      </c>
      <c r="H394" s="13" t="s">
        <v>49</v>
      </c>
      <c r="I394" s="16"/>
      <c r="J394" s="116">
        <v>1177</v>
      </c>
      <c r="K394" s="36">
        <f t="shared" ref="K394:K410" si="7">J394*0.72</f>
        <v>847.43999999999994</v>
      </c>
      <c r="L394" s="19">
        <v>4011097488141</v>
      </c>
      <c r="M394" s="20">
        <v>1</v>
      </c>
      <c r="N394" s="123" t="s">
        <v>968</v>
      </c>
      <c r="O394" s="123" t="s">
        <v>1344</v>
      </c>
      <c r="P394" s="123" t="s">
        <v>1016</v>
      </c>
      <c r="Q394" s="123" t="s">
        <v>1054</v>
      </c>
      <c r="R394" s="123" t="s">
        <v>1467</v>
      </c>
      <c r="S394" s="123" t="s">
        <v>1915</v>
      </c>
      <c r="T394" s="123" t="s">
        <v>1181</v>
      </c>
      <c r="U394" s="123" t="s">
        <v>1289</v>
      </c>
      <c r="V394" s="21">
        <v>5</v>
      </c>
      <c r="W394" s="21">
        <v>4.6500000000000004</v>
      </c>
      <c r="X394" s="21">
        <v>11</v>
      </c>
      <c r="Y394" s="21">
        <v>10.23</v>
      </c>
      <c r="Z394" s="22">
        <v>555</v>
      </c>
      <c r="AA394" s="22">
        <v>310</v>
      </c>
      <c r="AB394" s="22">
        <v>105</v>
      </c>
      <c r="AC394" s="21">
        <v>21.85</v>
      </c>
      <c r="AD394" s="21">
        <v>12.2</v>
      </c>
      <c r="AE394" s="21">
        <v>4.13</v>
      </c>
    </row>
    <row r="395" spans="1:31" x14ac:dyDescent="0.2">
      <c r="A395" s="25">
        <v>10821001</v>
      </c>
      <c r="B395" s="17" t="s">
        <v>76</v>
      </c>
      <c r="C395" s="12" t="s">
        <v>22</v>
      </c>
      <c r="D395" s="14" t="s">
        <v>74</v>
      </c>
      <c r="E395" s="12" t="s">
        <v>218</v>
      </c>
      <c r="F395" s="12" t="s">
        <v>25</v>
      </c>
      <c r="G395" s="17">
        <v>1.75</v>
      </c>
      <c r="H395" s="13" t="s">
        <v>49</v>
      </c>
      <c r="I395" s="16"/>
      <c r="J395" s="116">
        <v>886</v>
      </c>
      <c r="K395" s="36">
        <f t="shared" si="7"/>
        <v>637.91999999999996</v>
      </c>
      <c r="L395" s="19">
        <v>4011097689326</v>
      </c>
      <c r="M395" s="20">
        <v>1</v>
      </c>
      <c r="N395" s="123" t="s">
        <v>976</v>
      </c>
      <c r="O395" s="123" t="s">
        <v>1301</v>
      </c>
      <c r="P395" s="123" t="s">
        <v>1559</v>
      </c>
      <c r="Q395" s="123" t="s">
        <v>1625</v>
      </c>
      <c r="R395" s="123" t="s">
        <v>1549</v>
      </c>
      <c r="S395" s="123" t="s">
        <v>1612</v>
      </c>
      <c r="T395" s="123" t="s">
        <v>1700</v>
      </c>
      <c r="U395" s="123" t="s">
        <v>1931</v>
      </c>
      <c r="V395" s="21">
        <v>4.5199999999999996</v>
      </c>
      <c r="W395" s="21">
        <v>3.54</v>
      </c>
      <c r="X395" s="21">
        <v>9.94</v>
      </c>
      <c r="Y395" s="21">
        <v>7.79</v>
      </c>
      <c r="Z395" s="22">
        <v>734</v>
      </c>
      <c r="AA395" s="22">
        <v>313</v>
      </c>
      <c r="AB395" s="22">
        <v>96</v>
      </c>
      <c r="AC395" s="21">
        <v>28.9</v>
      </c>
      <c r="AD395" s="21">
        <v>12.32</v>
      </c>
      <c r="AE395" s="21">
        <v>3.78</v>
      </c>
    </row>
    <row r="396" spans="1:31" x14ac:dyDescent="0.2">
      <c r="A396" s="25">
        <v>10821801</v>
      </c>
      <c r="B396" s="17" t="s">
        <v>76</v>
      </c>
      <c r="C396" s="12" t="s">
        <v>26</v>
      </c>
      <c r="D396" s="14" t="s">
        <v>74</v>
      </c>
      <c r="E396" s="12" t="s">
        <v>218</v>
      </c>
      <c r="F396" s="12" t="s">
        <v>25</v>
      </c>
      <c r="G396" s="17">
        <v>1.75</v>
      </c>
      <c r="H396" s="13" t="s">
        <v>49</v>
      </c>
      <c r="I396" s="16"/>
      <c r="J396" s="116">
        <v>1121</v>
      </c>
      <c r="K396" s="36">
        <f t="shared" si="7"/>
        <v>807.12</v>
      </c>
      <c r="L396" s="19">
        <v>4011097689333</v>
      </c>
      <c r="M396" s="20">
        <v>1</v>
      </c>
      <c r="N396" s="123" t="s">
        <v>976</v>
      </c>
      <c r="O396" s="123" t="s">
        <v>1301</v>
      </c>
      <c r="P396" s="123" t="s">
        <v>1559</v>
      </c>
      <c r="Q396" s="123" t="s">
        <v>1625</v>
      </c>
      <c r="R396" s="123" t="s">
        <v>1549</v>
      </c>
      <c r="S396" s="123" t="s">
        <v>1612</v>
      </c>
      <c r="T396" s="123" t="s">
        <v>1700</v>
      </c>
      <c r="U396" s="123" t="s">
        <v>1931</v>
      </c>
      <c r="V396" s="21">
        <v>4.5199999999999996</v>
      </c>
      <c r="W396" s="21">
        <v>3.54</v>
      </c>
      <c r="X396" s="21">
        <v>9.94</v>
      </c>
      <c r="Y396" s="21">
        <v>7.79</v>
      </c>
      <c r="Z396" s="22">
        <v>734</v>
      </c>
      <c r="AA396" s="22">
        <v>313</v>
      </c>
      <c r="AB396" s="22">
        <v>96</v>
      </c>
      <c r="AC396" s="21">
        <v>28.9</v>
      </c>
      <c r="AD396" s="21">
        <v>12.32</v>
      </c>
      <c r="AE396" s="21">
        <v>3.78</v>
      </c>
    </row>
    <row r="397" spans="1:31" x14ac:dyDescent="0.2">
      <c r="A397" s="25">
        <v>10824001</v>
      </c>
      <c r="B397" s="17" t="s">
        <v>76</v>
      </c>
      <c r="C397" s="12" t="s">
        <v>22</v>
      </c>
      <c r="D397" s="14" t="s">
        <v>74</v>
      </c>
      <c r="E397" s="12" t="s">
        <v>219</v>
      </c>
      <c r="F397" s="12" t="s">
        <v>25</v>
      </c>
      <c r="G397" s="17">
        <v>1.75</v>
      </c>
      <c r="H397" s="13" t="s">
        <v>49</v>
      </c>
      <c r="I397" s="16"/>
      <c r="J397" s="116">
        <v>842</v>
      </c>
      <c r="K397" s="36">
        <f t="shared" si="7"/>
        <v>606.24</v>
      </c>
      <c r="L397" s="19">
        <v>4011097689418</v>
      </c>
      <c r="M397" s="20">
        <v>1</v>
      </c>
      <c r="N397" s="123" t="s">
        <v>976</v>
      </c>
      <c r="O397" s="123" t="s">
        <v>1301</v>
      </c>
      <c r="P397" s="123" t="s">
        <v>1559</v>
      </c>
      <c r="Q397" s="123" t="s">
        <v>1625</v>
      </c>
      <c r="R397" s="123" t="s">
        <v>1549</v>
      </c>
      <c r="S397" s="123" t="s">
        <v>1612</v>
      </c>
      <c r="T397" s="123" t="s">
        <v>1700</v>
      </c>
      <c r="U397" s="123" t="s">
        <v>1931</v>
      </c>
      <c r="V397" s="21">
        <v>3.97</v>
      </c>
      <c r="W397" s="21">
        <v>2.91</v>
      </c>
      <c r="X397" s="21">
        <v>8.73</v>
      </c>
      <c r="Y397" s="21">
        <v>6.4</v>
      </c>
      <c r="Z397" s="22">
        <v>734</v>
      </c>
      <c r="AA397" s="22">
        <v>313</v>
      </c>
      <c r="AB397" s="22">
        <v>96</v>
      </c>
      <c r="AC397" s="21">
        <v>28.9</v>
      </c>
      <c r="AD397" s="21">
        <v>12.32</v>
      </c>
      <c r="AE397" s="21">
        <v>3.78</v>
      </c>
    </row>
    <row r="398" spans="1:31" x14ac:dyDescent="0.2">
      <c r="A398" s="25">
        <v>10824801</v>
      </c>
      <c r="B398" s="17" t="s">
        <v>76</v>
      </c>
      <c r="C398" s="12" t="s">
        <v>26</v>
      </c>
      <c r="D398" s="14" t="s">
        <v>74</v>
      </c>
      <c r="E398" s="12" t="s">
        <v>219</v>
      </c>
      <c r="F398" s="12" t="s">
        <v>25</v>
      </c>
      <c r="G398" s="17">
        <v>1.75</v>
      </c>
      <c r="H398" s="13" t="s">
        <v>49</v>
      </c>
      <c r="I398" s="16"/>
      <c r="J398" s="116">
        <v>1088</v>
      </c>
      <c r="K398" s="36">
        <f t="shared" si="7"/>
        <v>783.36</v>
      </c>
      <c r="L398" s="19">
        <v>4011097689425</v>
      </c>
      <c r="M398" s="20">
        <v>1</v>
      </c>
      <c r="N398" s="123" t="s">
        <v>976</v>
      </c>
      <c r="O398" s="123" t="s">
        <v>1301</v>
      </c>
      <c r="P398" s="123" t="s">
        <v>1559</v>
      </c>
      <c r="Q398" s="123" t="s">
        <v>1625</v>
      </c>
      <c r="R398" s="123" t="s">
        <v>1549</v>
      </c>
      <c r="S398" s="123" t="s">
        <v>1612</v>
      </c>
      <c r="T398" s="123" t="s">
        <v>1700</v>
      </c>
      <c r="U398" s="123" t="s">
        <v>1931</v>
      </c>
      <c r="V398" s="21">
        <v>3.97</v>
      </c>
      <c r="W398" s="21">
        <v>2.91</v>
      </c>
      <c r="X398" s="21">
        <v>8.73</v>
      </c>
      <c r="Y398" s="21">
        <v>6.4</v>
      </c>
      <c r="Z398" s="22">
        <v>734</v>
      </c>
      <c r="AA398" s="22">
        <v>313</v>
      </c>
      <c r="AB398" s="22">
        <v>96</v>
      </c>
      <c r="AC398" s="21">
        <v>28.9</v>
      </c>
      <c r="AD398" s="21">
        <v>12.32</v>
      </c>
      <c r="AE398" s="21">
        <v>3.78</v>
      </c>
    </row>
    <row r="399" spans="1:31" x14ac:dyDescent="0.2">
      <c r="A399" s="25">
        <v>10826001</v>
      </c>
      <c r="B399" s="17" t="s">
        <v>76</v>
      </c>
      <c r="C399" s="12" t="s">
        <v>22</v>
      </c>
      <c r="D399" s="14" t="s">
        <v>74</v>
      </c>
      <c r="E399" s="12" t="s">
        <v>220</v>
      </c>
      <c r="F399" s="12" t="s">
        <v>25</v>
      </c>
      <c r="G399" s="17">
        <v>1.5</v>
      </c>
      <c r="H399" s="13" t="s">
        <v>49</v>
      </c>
      <c r="I399" s="16"/>
      <c r="J399" s="116">
        <v>677</v>
      </c>
      <c r="K399" s="36">
        <f t="shared" si="7"/>
        <v>487.44</v>
      </c>
      <c r="L399" s="19">
        <v>4011097689432</v>
      </c>
      <c r="M399" s="20">
        <v>1</v>
      </c>
      <c r="N399" s="123" t="s">
        <v>976</v>
      </c>
      <c r="O399" s="123" t="s">
        <v>1194</v>
      </c>
      <c r="P399" s="123" t="s">
        <v>1549</v>
      </c>
      <c r="Q399" s="123" t="s">
        <v>1560</v>
      </c>
      <c r="R399" s="123" t="s">
        <v>1700</v>
      </c>
      <c r="S399" s="123" t="s">
        <v>1931</v>
      </c>
      <c r="T399" s="123"/>
      <c r="U399" s="123"/>
      <c r="V399" s="21">
        <v>3.41</v>
      </c>
      <c r="W399" s="21">
        <v>2.34</v>
      </c>
      <c r="X399" s="21">
        <v>7.5</v>
      </c>
      <c r="Y399" s="21">
        <v>5.15</v>
      </c>
      <c r="Z399" s="22">
        <v>734</v>
      </c>
      <c r="AA399" s="22">
        <v>313</v>
      </c>
      <c r="AB399" s="22">
        <v>96</v>
      </c>
      <c r="AC399" s="21">
        <v>28.9</v>
      </c>
      <c r="AD399" s="21">
        <v>12.32</v>
      </c>
      <c r="AE399" s="21">
        <v>3.78</v>
      </c>
    </row>
    <row r="400" spans="1:31" x14ac:dyDescent="0.2">
      <c r="A400" s="25">
        <v>10826801</v>
      </c>
      <c r="B400" s="17" t="s">
        <v>76</v>
      </c>
      <c r="C400" s="12" t="s">
        <v>26</v>
      </c>
      <c r="D400" s="14" t="s">
        <v>74</v>
      </c>
      <c r="E400" s="12" t="s">
        <v>220</v>
      </c>
      <c r="F400" s="12" t="s">
        <v>25</v>
      </c>
      <c r="G400" s="17">
        <v>1.5</v>
      </c>
      <c r="H400" s="13" t="s">
        <v>49</v>
      </c>
      <c r="I400" s="16"/>
      <c r="J400" s="116">
        <v>856</v>
      </c>
      <c r="K400" s="36">
        <f t="shared" si="7"/>
        <v>616.31999999999994</v>
      </c>
      <c r="L400" s="19">
        <v>4011097689449</v>
      </c>
      <c r="M400" s="20">
        <v>1</v>
      </c>
      <c r="N400" s="123" t="s">
        <v>976</v>
      </c>
      <c r="O400" s="123" t="s">
        <v>1194</v>
      </c>
      <c r="P400" s="123" t="s">
        <v>1549</v>
      </c>
      <c r="Q400" s="123" t="s">
        <v>1560</v>
      </c>
      <c r="R400" s="123" t="s">
        <v>1700</v>
      </c>
      <c r="S400" s="123" t="s">
        <v>1931</v>
      </c>
      <c r="T400" s="123"/>
      <c r="U400" s="123"/>
      <c r="V400" s="21">
        <v>3.41</v>
      </c>
      <c r="W400" s="21">
        <v>2.34</v>
      </c>
      <c r="X400" s="21">
        <v>7.5</v>
      </c>
      <c r="Y400" s="21">
        <v>5.15</v>
      </c>
      <c r="Z400" s="22">
        <v>734</v>
      </c>
      <c r="AA400" s="22">
        <v>313</v>
      </c>
      <c r="AB400" s="22">
        <v>96</v>
      </c>
      <c r="AC400" s="21">
        <v>28.9</v>
      </c>
      <c r="AD400" s="21">
        <v>12.32</v>
      </c>
      <c r="AE400" s="21">
        <v>3.78</v>
      </c>
    </row>
    <row r="401" spans="1:31" x14ac:dyDescent="0.2">
      <c r="A401" s="53">
        <v>10859001</v>
      </c>
      <c r="B401" s="17" t="s">
        <v>76</v>
      </c>
      <c r="C401" s="12" t="s">
        <v>22</v>
      </c>
      <c r="D401" s="14" t="s">
        <v>74</v>
      </c>
      <c r="E401" s="12" t="s">
        <v>221</v>
      </c>
      <c r="F401" s="12" t="s">
        <v>25</v>
      </c>
      <c r="G401" s="43">
        <v>2.5</v>
      </c>
      <c r="H401" s="13" t="s">
        <v>49</v>
      </c>
      <c r="I401" s="16"/>
      <c r="J401" s="116">
        <v>1055</v>
      </c>
      <c r="K401" s="36">
        <f t="shared" si="7"/>
        <v>759.6</v>
      </c>
      <c r="L401" s="19">
        <v>4011097651514</v>
      </c>
      <c r="M401" s="20">
        <v>1</v>
      </c>
      <c r="N401" s="123" t="s">
        <v>1053</v>
      </c>
      <c r="O401" s="123" t="s">
        <v>1194</v>
      </c>
      <c r="P401" s="123" t="s">
        <v>1498</v>
      </c>
      <c r="Q401" s="123" t="s">
        <v>1649</v>
      </c>
      <c r="R401" s="123" t="s">
        <v>1357</v>
      </c>
      <c r="S401" s="123" t="s">
        <v>969</v>
      </c>
      <c r="T401" s="123"/>
      <c r="U401" s="123"/>
      <c r="V401" s="21">
        <v>3.8</v>
      </c>
      <c r="W401" s="21">
        <v>3.2</v>
      </c>
      <c r="X401" s="21">
        <v>8.36</v>
      </c>
      <c r="Y401" s="21">
        <v>7.04</v>
      </c>
      <c r="Z401" s="22">
        <v>585</v>
      </c>
      <c r="AA401" s="22">
        <v>405</v>
      </c>
      <c r="AB401" s="22">
        <v>95</v>
      </c>
      <c r="AC401" s="21">
        <v>23.03</v>
      </c>
      <c r="AD401" s="21">
        <v>15.94</v>
      </c>
      <c r="AE401" s="21">
        <v>3.74</v>
      </c>
    </row>
    <row r="402" spans="1:31" x14ac:dyDescent="0.2">
      <c r="A402" s="53">
        <v>10859801</v>
      </c>
      <c r="B402" s="17" t="s">
        <v>76</v>
      </c>
      <c r="C402" s="12" t="s">
        <v>26</v>
      </c>
      <c r="D402" s="14" t="s">
        <v>74</v>
      </c>
      <c r="E402" s="12" t="s">
        <v>221</v>
      </c>
      <c r="F402" s="12" t="s">
        <v>25</v>
      </c>
      <c r="G402" s="43">
        <v>2.5</v>
      </c>
      <c r="H402" s="13" t="s">
        <v>49</v>
      </c>
      <c r="I402" s="16"/>
      <c r="J402" s="116">
        <v>1344</v>
      </c>
      <c r="K402" s="36">
        <f t="shared" si="7"/>
        <v>967.68</v>
      </c>
      <c r="L402" s="19">
        <v>4011097651521</v>
      </c>
      <c r="M402" s="20">
        <v>1</v>
      </c>
      <c r="N402" s="123" t="s">
        <v>1053</v>
      </c>
      <c r="O402" s="123" t="s">
        <v>1194</v>
      </c>
      <c r="P402" s="123" t="s">
        <v>1498</v>
      </c>
      <c r="Q402" s="123" t="s">
        <v>1649</v>
      </c>
      <c r="R402" s="123" t="s">
        <v>1357</v>
      </c>
      <c r="S402" s="123" t="s">
        <v>969</v>
      </c>
      <c r="T402" s="123"/>
      <c r="U402" s="123"/>
      <c r="V402" s="21">
        <v>3.8</v>
      </c>
      <c r="W402" s="21">
        <v>3.2</v>
      </c>
      <c r="X402" s="21">
        <v>8.36</v>
      </c>
      <c r="Y402" s="21">
        <v>7.04</v>
      </c>
      <c r="Z402" s="22">
        <v>585</v>
      </c>
      <c r="AA402" s="22">
        <v>405</v>
      </c>
      <c r="AB402" s="22">
        <v>95</v>
      </c>
      <c r="AC402" s="21">
        <v>23.03</v>
      </c>
      <c r="AD402" s="21">
        <v>15.94</v>
      </c>
      <c r="AE402" s="21">
        <v>3.74</v>
      </c>
    </row>
    <row r="403" spans="1:31" x14ac:dyDescent="0.2">
      <c r="A403" s="53">
        <v>10860001</v>
      </c>
      <c r="B403" s="17" t="s">
        <v>76</v>
      </c>
      <c r="C403" s="12" t="s">
        <v>22</v>
      </c>
      <c r="D403" s="14" t="s">
        <v>74</v>
      </c>
      <c r="E403" s="12" t="s">
        <v>222</v>
      </c>
      <c r="F403" s="12" t="s">
        <v>25</v>
      </c>
      <c r="G403" s="43">
        <v>2.5</v>
      </c>
      <c r="H403" s="13" t="s">
        <v>49</v>
      </c>
      <c r="I403" s="16"/>
      <c r="J403" s="116">
        <v>1066</v>
      </c>
      <c r="K403" s="36">
        <f t="shared" si="7"/>
        <v>767.52</v>
      </c>
      <c r="L403" s="19">
        <v>4011097651538</v>
      </c>
      <c r="M403" s="20">
        <v>1</v>
      </c>
      <c r="N403" s="123" t="s">
        <v>1054</v>
      </c>
      <c r="O403" s="123" t="s">
        <v>1194</v>
      </c>
      <c r="P403" s="123" t="s">
        <v>1549</v>
      </c>
      <c r="Q403" s="123" t="s">
        <v>1649</v>
      </c>
      <c r="R403" s="123" t="s">
        <v>1357</v>
      </c>
      <c r="S403" s="123" t="s">
        <v>969</v>
      </c>
      <c r="T403" s="123"/>
      <c r="U403" s="123"/>
      <c r="V403" s="21">
        <v>5.0999999999999996</v>
      </c>
      <c r="W403" s="21">
        <v>4.5</v>
      </c>
      <c r="X403" s="21">
        <v>11.22</v>
      </c>
      <c r="Y403" s="21">
        <v>9.9</v>
      </c>
      <c r="Z403" s="22">
        <v>585</v>
      </c>
      <c r="AA403" s="22">
        <v>405</v>
      </c>
      <c r="AB403" s="22">
        <v>95</v>
      </c>
      <c r="AC403" s="21">
        <v>23.03</v>
      </c>
      <c r="AD403" s="21">
        <v>15.94</v>
      </c>
      <c r="AE403" s="21">
        <v>3.74</v>
      </c>
    </row>
    <row r="404" spans="1:31" x14ac:dyDescent="0.2">
      <c r="A404" s="53">
        <v>10860801</v>
      </c>
      <c r="B404" s="17" t="s">
        <v>76</v>
      </c>
      <c r="C404" s="12" t="s">
        <v>26</v>
      </c>
      <c r="D404" s="14" t="s">
        <v>74</v>
      </c>
      <c r="E404" s="12" t="s">
        <v>222</v>
      </c>
      <c r="F404" s="12" t="s">
        <v>25</v>
      </c>
      <c r="G404" s="43">
        <v>2.5</v>
      </c>
      <c r="H404" s="13" t="s">
        <v>49</v>
      </c>
      <c r="I404" s="16"/>
      <c r="J404" s="116">
        <v>1357</v>
      </c>
      <c r="K404" s="36">
        <f t="shared" si="7"/>
        <v>977.04</v>
      </c>
      <c r="L404" s="19">
        <v>4011097651545</v>
      </c>
      <c r="M404" s="20">
        <v>1</v>
      </c>
      <c r="N404" s="123" t="s">
        <v>1054</v>
      </c>
      <c r="O404" s="123" t="s">
        <v>1194</v>
      </c>
      <c r="P404" s="123" t="s">
        <v>1549</v>
      </c>
      <c r="Q404" s="123" t="s">
        <v>1649</v>
      </c>
      <c r="R404" s="123" t="s">
        <v>1357</v>
      </c>
      <c r="S404" s="123" t="s">
        <v>969</v>
      </c>
      <c r="T404" s="123"/>
      <c r="U404" s="123"/>
      <c r="V404" s="21">
        <v>5.0999999999999996</v>
      </c>
      <c r="W404" s="21">
        <v>4.5</v>
      </c>
      <c r="X404" s="21">
        <v>11.22</v>
      </c>
      <c r="Y404" s="21">
        <v>9.9</v>
      </c>
      <c r="Z404" s="22">
        <v>585</v>
      </c>
      <c r="AA404" s="22">
        <v>405</v>
      </c>
      <c r="AB404" s="22">
        <v>95</v>
      </c>
      <c r="AC404" s="21">
        <v>23.03</v>
      </c>
      <c r="AD404" s="21">
        <v>15.94</v>
      </c>
      <c r="AE404" s="21">
        <v>3.74</v>
      </c>
    </row>
    <row r="405" spans="1:31" x14ac:dyDescent="0.2">
      <c r="A405" s="23">
        <v>10921181</v>
      </c>
      <c r="B405" s="17" t="s">
        <v>76</v>
      </c>
      <c r="C405" s="35" t="s">
        <v>850</v>
      </c>
      <c r="D405" s="14" t="s">
        <v>203</v>
      </c>
      <c r="E405" s="12" t="s">
        <v>223</v>
      </c>
      <c r="F405" s="12" t="s">
        <v>20</v>
      </c>
      <c r="G405" s="44"/>
      <c r="H405" s="13" t="s">
        <v>49</v>
      </c>
      <c r="I405" s="16"/>
      <c r="J405" s="116">
        <v>255</v>
      </c>
      <c r="K405" s="36">
        <f t="shared" si="7"/>
        <v>183.6</v>
      </c>
      <c r="L405" s="19">
        <v>4011097694177</v>
      </c>
      <c r="M405" s="20">
        <v>1</v>
      </c>
      <c r="N405" s="123" t="s">
        <v>1055</v>
      </c>
      <c r="O405" s="123" t="s">
        <v>1345</v>
      </c>
      <c r="P405" s="123"/>
      <c r="Q405" s="123"/>
      <c r="R405" s="123"/>
      <c r="S405" s="123"/>
      <c r="T405" s="123"/>
      <c r="U405" s="123"/>
      <c r="V405" s="21">
        <v>2.85</v>
      </c>
      <c r="W405" s="21">
        <v>2.85</v>
      </c>
      <c r="X405" s="21">
        <v>6.27</v>
      </c>
      <c r="Y405" s="21">
        <v>6.27</v>
      </c>
      <c r="Z405" s="22">
        <v>239</v>
      </c>
      <c r="AA405" s="22">
        <v>197</v>
      </c>
      <c r="AB405" s="22">
        <v>165</v>
      </c>
      <c r="AC405" s="21">
        <v>9.41</v>
      </c>
      <c r="AD405" s="21">
        <v>7.76</v>
      </c>
      <c r="AE405" s="21">
        <v>6.5</v>
      </c>
    </row>
    <row r="406" spans="1:31" x14ac:dyDescent="0.2">
      <c r="A406" s="23">
        <v>10925001</v>
      </c>
      <c r="B406" s="17" t="s">
        <v>76</v>
      </c>
      <c r="C406" s="12" t="s">
        <v>22</v>
      </c>
      <c r="D406" s="14" t="s">
        <v>203</v>
      </c>
      <c r="E406" s="12" t="s">
        <v>224</v>
      </c>
      <c r="F406" s="12" t="s">
        <v>34</v>
      </c>
      <c r="G406" s="15">
        <v>2.5</v>
      </c>
      <c r="H406" s="13" t="s">
        <v>49</v>
      </c>
      <c r="I406" s="16"/>
      <c r="J406" s="116">
        <v>1797</v>
      </c>
      <c r="K406" s="36">
        <f t="shared" si="7"/>
        <v>1293.8399999999999</v>
      </c>
      <c r="L406" s="19">
        <v>4011097692357</v>
      </c>
      <c r="M406" s="20">
        <v>1</v>
      </c>
      <c r="N406" s="123" t="s">
        <v>1056</v>
      </c>
      <c r="O406" s="123" t="s">
        <v>968</v>
      </c>
      <c r="P406" s="123" t="s">
        <v>1598</v>
      </c>
      <c r="Q406" s="123" t="s">
        <v>1599</v>
      </c>
      <c r="R406" s="123" t="s">
        <v>1773</v>
      </c>
      <c r="S406" s="123" t="s">
        <v>1878</v>
      </c>
      <c r="T406" s="123"/>
      <c r="U406" s="123"/>
      <c r="V406" s="21">
        <v>8.1</v>
      </c>
      <c r="W406" s="21">
        <v>6.8</v>
      </c>
      <c r="X406" s="21">
        <v>17.82</v>
      </c>
      <c r="Y406" s="21">
        <v>14.96</v>
      </c>
      <c r="Z406" s="22">
        <v>719</v>
      </c>
      <c r="AA406" s="22">
        <v>345</v>
      </c>
      <c r="AB406" s="22">
        <v>190</v>
      </c>
      <c r="AC406" s="21">
        <v>28.31</v>
      </c>
      <c r="AD406" s="21">
        <v>13.58</v>
      </c>
      <c r="AE406" s="21">
        <v>7.48</v>
      </c>
    </row>
    <row r="407" spans="1:31" x14ac:dyDescent="0.2">
      <c r="A407" s="23">
        <v>10925821</v>
      </c>
      <c r="B407" s="17" t="s">
        <v>76</v>
      </c>
      <c r="C407" s="12" t="s">
        <v>36</v>
      </c>
      <c r="D407" s="14" t="s">
        <v>203</v>
      </c>
      <c r="E407" s="12" t="s">
        <v>224</v>
      </c>
      <c r="F407" s="12" t="s">
        <v>34</v>
      </c>
      <c r="G407" s="15">
        <v>2.5</v>
      </c>
      <c r="H407" s="13" t="s">
        <v>49</v>
      </c>
      <c r="I407" s="16"/>
      <c r="J407" s="116">
        <v>2601</v>
      </c>
      <c r="K407" s="36">
        <f t="shared" si="7"/>
        <v>1872.72</v>
      </c>
      <c r="L407" s="19">
        <v>4011097692364</v>
      </c>
      <c r="M407" s="20">
        <v>1</v>
      </c>
      <c r="N407" s="123" t="s">
        <v>1056</v>
      </c>
      <c r="O407" s="123" t="s">
        <v>968</v>
      </c>
      <c r="P407" s="123" t="s">
        <v>1598</v>
      </c>
      <c r="Q407" s="123" t="s">
        <v>1599</v>
      </c>
      <c r="R407" s="123" t="s">
        <v>1773</v>
      </c>
      <c r="S407" s="123" t="s">
        <v>1878</v>
      </c>
      <c r="T407" s="123"/>
      <c r="U407" s="123"/>
      <c r="V407" s="21">
        <v>8.1</v>
      </c>
      <c r="W407" s="21">
        <v>6.8</v>
      </c>
      <c r="X407" s="21">
        <v>17.82</v>
      </c>
      <c r="Y407" s="21">
        <v>14.96</v>
      </c>
      <c r="Z407" s="22">
        <v>719</v>
      </c>
      <c r="AA407" s="22">
        <v>345</v>
      </c>
      <c r="AB407" s="22">
        <v>190</v>
      </c>
      <c r="AC407" s="21">
        <v>28.31</v>
      </c>
      <c r="AD407" s="21">
        <v>13.58</v>
      </c>
      <c r="AE407" s="21">
        <v>7.48</v>
      </c>
    </row>
    <row r="408" spans="1:31" x14ac:dyDescent="0.2">
      <c r="A408" s="23">
        <v>10926001</v>
      </c>
      <c r="B408" s="17" t="s">
        <v>76</v>
      </c>
      <c r="C408" s="12" t="s">
        <v>22</v>
      </c>
      <c r="D408" s="14" t="s">
        <v>203</v>
      </c>
      <c r="E408" s="12" t="s">
        <v>225</v>
      </c>
      <c r="F408" s="12" t="s">
        <v>34</v>
      </c>
      <c r="G408" s="15">
        <v>2.5</v>
      </c>
      <c r="H408" s="13" t="s">
        <v>49</v>
      </c>
      <c r="I408" s="16"/>
      <c r="J408" s="116">
        <v>1466</v>
      </c>
      <c r="K408" s="36">
        <f t="shared" si="7"/>
        <v>1055.52</v>
      </c>
      <c r="L408" s="19">
        <v>4011097693880</v>
      </c>
      <c r="M408" s="20">
        <v>1</v>
      </c>
      <c r="N408" s="123" t="s">
        <v>1056</v>
      </c>
      <c r="O408" s="123" t="s">
        <v>968</v>
      </c>
      <c r="P408" s="123" t="s">
        <v>1599</v>
      </c>
      <c r="Q408" s="123" t="s">
        <v>1773</v>
      </c>
      <c r="R408" s="123" t="s">
        <v>1878</v>
      </c>
      <c r="S408" s="123"/>
      <c r="T408" s="123"/>
      <c r="U408" s="123"/>
      <c r="V408" s="21">
        <v>2.9</v>
      </c>
      <c r="W408" s="21">
        <v>2.75</v>
      </c>
      <c r="X408" s="21">
        <v>6.38</v>
      </c>
      <c r="Y408" s="21">
        <v>6.05</v>
      </c>
      <c r="Z408" s="22">
        <v>365</v>
      </c>
      <c r="AA408" s="22">
        <v>264</v>
      </c>
      <c r="AB408" s="22">
        <v>212</v>
      </c>
      <c r="AC408" s="21">
        <v>14.37</v>
      </c>
      <c r="AD408" s="21">
        <v>10.39</v>
      </c>
      <c r="AE408" s="21">
        <v>8.35</v>
      </c>
    </row>
    <row r="409" spans="1:31" x14ac:dyDescent="0.2">
      <c r="A409" s="23">
        <v>10926821</v>
      </c>
      <c r="B409" s="17" t="s">
        <v>76</v>
      </c>
      <c r="C409" s="12" t="s">
        <v>36</v>
      </c>
      <c r="D409" s="14" t="s">
        <v>203</v>
      </c>
      <c r="E409" s="12" t="s">
        <v>225</v>
      </c>
      <c r="F409" s="12" t="s">
        <v>34</v>
      </c>
      <c r="G409" s="15">
        <v>2.5</v>
      </c>
      <c r="H409" s="13" t="s">
        <v>49</v>
      </c>
      <c r="I409" s="16"/>
      <c r="J409" s="116">
        <v>1995</v>
      </c>
      <c r="K409" s="36">
        <f t="shared" si="7"/>
        <v>1436.3999999999999</v>
      </c>
      <c r="L409" s="19">
        <v>4011097693897</v>
      </c>
      <c r="M409" s="20">
        <v>1</v>
      </c>
      <c r="N409" s="123" t="s">
        <v>1056</v>
      </c>
      <c r="O409" s="123" t="s">
        <v>968</v>
      </c>
      <c r="P409" s="123" t="s">
        <v>1599</v>
      </c>
      <c r="Q409" s="123" t="s">
        <v>1773</v>
      </c>
      <c r="R409" s="123" t="s">
        <v>1878</v>
      </c>
      <c r="S409" s="123"/>
      <c r="T409" s="123"/>
      <c r="U409" s="123"/>
      <c r="V409" s="21">
        <v>2.9</v>
      </c>
      <c r="W409" s="21">
        <v>2.75</v>
      </c>
      <c r="X409" s="21">
        <v>6.38</v>
      </c>
      <c r="Y409" s="21">
        <v>6.05</v>
      </c>
      <c r="Z409" s="22">
        <v>365</v>
      </c>
      <c r="AA409" s="22">
        <v>264</v>
      </c>
      <c r="AB409" s="22">
        <v>212</v>
      </c>
      <c r="AC409" s="21">
        <v>14.37</v>
      </c>
      <c r="AD409" s="21">
        <v>10.39</v>
      </c>
      <c r="AE409" s="21">
        <v>8.35</v>
      </c>
    </row>
    <row r="410" spans="1:31" x14ac:dyDescent="0.2">
      <c r="A410" s="60">
        <v>10932001</v>
      </c>
      <c r="B410" s="17" t="s">
        <v>76</v>
      </c>
      <c r="C410" s="12" t="s">
        <v>22</v>
      </c>
      <c r="D410" s="14" t="s">
        <v>203</v>
      </c>
      <c r="E410" s="12" t="s">
        <v>226</v>
      </c>
      <c r="F410" s="12" t="s">
        <v>68</v>
      </c>
      <c r="G410" s="44"/>
      <c r="H410" s="13" t="s">
        <v>49</v>
      </c>
      <c r="I410" s="16"/>
      <c r="J410" s="116">
        <v>365</v>
      </c>
      <c r="K410" s="36">
        <f t="shared" si="7"/>
        <v>262.8</v>
      </c>
      <c r="L410" s="19">
        <v>4011097614816</v>
      </c>
      <c r="M410" s="20">
        <v>1</v>
      </c>
      <c r="N410" s="123" t="s">
        <v>1057</v>
      </c>
      <c r="O410" s="123" t="s">
        <v>1346</v>
      </c>
      <c r="P410" s="123"/>
      <c r="Q410" s="123"/>
      <c r="R410" s="123"/>
      <c r="S410" s="123"/>
      <c r="T410" s="123"/>
      <c r="U410" s="123"/>
      <c r="V410" s="21">
        <v>1.8</v>
      </c>
      <c r="W410" s="21">
        <v>1.6</v>
      </c>
      <c r="X410" s="21">
        <v>3.96</v>
      </c>
      <c r="Y410" s="21">
        <v>3.52</v>
      </c>
      <c r="Z410" s="22">
        <v>276</v>
      </c>
      <c r="AA410" s="22">
        <v>199</v>
      </c>
      <c r="AB410" s="22">
        <v>136</v>
      </c>
      <c r="AC410" s="21">
        <v>10.87</v>
      </c>
      <c r="AD410" s="21">
        <v>7.83</v>
      </c>
      <c r="AE410" s="21">
        <v>5.35</v>
      </c>
    </row>
    <row r="411" spans="1:31" x14ac:dyDescent="0.2">
      <c r="A411" s="25">
        <v>10934001</v>
      </c>
      <c r="B411" s="17" t="s">
        <v>76</v>
      </c>
      <c r="C411" s="12" t="s">
        <v>22</v>
      </c>
      <c r="D411" s="14" t="s">
        <v>185</v>
      </c>
      <c r="E411" s="12" t="s">
        <v>227</v>
      </c>
      <c r="F411" s="12" t="s">
        <v>68</v>
      </c>
      <c r="G411" s="44"/>
      <c r="H411" s="13" t="s">
        <v>17</v>
      </c>
      <c r="I411" s="16" t="s">
        <v>45</v>
      </c>
      <c r="J411" s="116">
        <v>316</v>
      </c>
      <c r="K411" s="18" t="s">
        <v>18</v>
      </c>
      <c r="L411" s="19">
        <v>4011097674254</v>
      </c>
      <c r="M411" s="20">
        <v>1</v>
      </c>
      <c r="N411" s="123" t="s">
        <v>1058</v>
      </c>
      <c r="O411" s="123" t="s">
        <v>1120</v>
      </c>
      <c r="P411" s="123" t="s">
        <v>1600</v>
      </c>
      <c r="Q411" s="123" t="s">
        <v>1774</v>
      </c>
      <c r="R411" s="123"/>
      <c r="S411" s="123"/>
      <c r="T411" s="123"/>
      <c r="U411" s="123"/>
      <c r="V411" s="21">
        <v>1.8</v>
      </c>
      <c r="W411" s="21">
        <v>1.6</v>
      </c>
      <c r="X411" s="21">
        <v>3.96</v>
      </c>
      <c r="Y411" s="21">
        <v>3.52</v>
      </c>
      <c r="Z411" s="22">
        <v>276</v>
      </c>
      <c r="AA411" s="22">
        <v>199</v>
      </c>
      <c r="AB411" s="22">
        <v>136</v>
      </c>
      <c r="AC411" s="21">
        <v>10.87</v>
      </c>
      <c r="AD411" s="21">
        <v>7.83</v>
      </c>
      <c r="AE411" s="21">
        <v>5.35</v>
      </c>
    </row>
    <row r="412" spans="1:31" x14ac:dyDescent="0.2">
      <c r="A412" s="23">
        <v>10941181</v>
      </c>
      <c r="B412" s="17" t="s">
        <v>76</v>
      </c>
      <c r="C412" s="35" t="s">
        <v>850</v>
      </c>
      <c r="D412" s="14" t="s">
        <v>203</v>
      </c>
      <c r="E412" s="12" t="s">
        <v>228</v>
      </c>
      <c r="F412" s="12" t="s">
        <v>20</v>
      </c>
      <c r="G412" s="44"/>
      <c r="H412" s="13" t="s">
        <v>49</v>
      </c>
      <c r="I412" s="16"/>
      <c r="J412" s="116">
        <v>255</v>
      </c>
      <c r="K412" s="36">
        <f t="shared" ref="K412:K417" si="8">J412*0.72</f>
        <v>183.6</v>
      </c>
      <c r="L412" s="19">
        <v>4011097693903</v>
      </c>
      <c r="M412" s="20">
        <v>1</v>
      </c>
      <c r="N412" s="123" t="s">
        <v>1059</v>
      </c>
      <c r="O412" s="123" t="s">
        <v>1046</v>
      </c>
      <c r="P412" s="123" t="s">
        <v>1055</v>
      </c>
      <c r="Q412" s="123"/>
      <c r="R412" s="123"/>
      <c r="S412" s="123"/>
      <c r="T412" s="123"/>
      <c r="U412" s="123"/>
      <c r="V412" s="21">
        <v>1.3</v>
      </c>
      <c r="W412" s="21">
        <v>1.3</v>
      </c>
      <c r="X412" s="21">
        <v>2.86</v>
      </c>
      <c r="Y412" s="21">
        <v>2.86</v>
      </c>
      <c r="Z412" s="22">
        <v>490</v>
      </c>
      <c r="AA412" s="22">
        <v>200</v>
      </c>
      <c r="AB412" s="22">
        <v>118</v>
      </c>
      <c r="AC412" s="21">
        <v>19.29</v>
      </c>
      <c r="AD412" s="21">
        <v>7.87</v>
      </c>
      <c r="AE412" s="21">
        <v>4.6500000000000004</v>
      </c>
    </row>
    <row r="413" spans="1:31" x14ac:dyDescent="0.2">
      <c r="A413" s="23">
        <v>10942001</v>
      </c>
      <c r="B413" s="17" t="s">
        <v>76</v>
      </c>
      <c r="C413" s="12" t="s">
        <v>22</v>
      </c>
      <c r="D413" s="14" t="s">
        <v>203</v>
      </c>
      <c r="E413" s="12" t="s">
        <v>229</v>
      </c>
      <c r="F413" s="12" t="s">
        <v>175</v>
      </c>
      <c r="G413" s="44"/>
      <c r="H413" s="13" t="s">
        <v>49</v>
      </c>
      <c r="I413" s="16"/>
      <c r="J413" s="116">
        <v>919</v>
      </c>
      <c r="K413" s="36">
        <f t="shared" si="8"/>
        <v>661.68</v>
      </c>
      <c r="L413" s="19">
        <v>4011097692388</v>
      </c>
      <c r="M413" s="20">
        <v>1</v>
      </c>
      <c r="N413" s="123" t="s">
        <v>968</v>
      </c>
      <c r="O413" s="123" t="s">
        <v>1347</v>
      </c>
      <c r="P413" s="123"/>
      <c r="Q413" s="123"/>
      <c r="R413" s="123"/>
      <c r="S413" s="123"/>
      <c r="T413" s="123"/>
      <c r="U413" s="123"/>
      <c r="V413" s="21">
        <v>2.6</v>
      </c>
      <c r="W413" s="21">
        <v>2.4500000000000002</v>
      </c>
      <c r="X413" s="21">
        <v>5.72</v>
      </c>
      <c r="Y413" s="21">
        <v>5.39</v>
      </c>
      <c r="Z413" s="22">
        <v>335</v>
      </c>
      <c r="AA413" s="22">
        <v>220</v>
      </c>
      <c r="AB413" s="22">
        <v>155</v>
      </c>
      <c r="AC413" s="21">
        <v>13.19</v>
      </c>
      <c r="AD413" s="21">
        <v>8.66</v>
      </c>
      <c r="AE413" s="21">
        <v>6.1</v>
      </c>
    </row>
    <row r="414" spans="1:31" x14ac:dyDescent="0.2">
      <c r="A414" s="25">
        <v>10970001</v>
      </c>
      <c r="B414" s="17" t="s">
        <v>76</v>
      </c>
      <c r="C414" s="12" t="s">
        <v>22</v>
      </c>
      <c r="D414" s="14" t="s">
        <v>74</v>
      </c>
      <c r="E414" s="12" t="s">
        <v>230</v>
      </c>
      <c r="F414" s="12" t="s">
        <v>231</v>
      </c>
      <c r="G414" s="44"/>
      <c r="H414" s="13" t="s">
        <v>49</v>
      </c>
      <c r="I414" s="16"/>
      <c r="J414" s="116">
        <v>261</v>
      </c>
      <c r="K414" s="36">
        <f t="shared" si="8"/>
        <v>187.92</v>
      </c>
      <c r="L414" s="19">
        <v>4011097631820</v>
      </c>
      <c r="M414" s="20">
        <v>1</v>
      </c>
      <c r="N414" s="123" t="s">
        <v>1058</v>
      </c>
      <c r="O414" s="123" t="s">
        <v>1122</v>
      </c>
      <c r="P414" s="123" t="s">
        <v>1601</v>
      </c>
      <c r="Q414" s="123" t="s">
        <v>1775</v>
      </c>
      <c r="R414" s="123" t="s">
        <v>1802</v>
      </c>
      <c r="S414" s="123"/>
      <c r="T414" s="123"/>
      <c r="U414" s="123"/>
      <c r="V414" s="21">
        <v>1.9</v>
      </c>
      <c r="W414" s="21">
        <v>1.7</v>
      </c>
      <c r="X414" s="21">
        <v>4.18</v>
      </c>
      <c r="Y414" s="21">
        <v>3.74</v>
      </c>
      <c r="Z414" s="22">
        <v>276</v>
      </c>
      <c r="AA414" s="22">
        <v>199</v>
      </c>
      <c r="AB414" s="22">
        <v>136</v>
      </c>
      <c r="AC414" s="21">
        <v>10.87</v>
      </c>
      <c r="AD414" s="21">
        <v>7.83</v>
      </c>
      <c r="AE414" s="21">
        <v>5.35</v>
      </c>
    </row>
    <row r="415" spans="1:31" x14ac:dyDescent="0.2">
      <c r="A415" s="25">
        <v>10970821</v>
      </c>
      <c r="B415" s="17" t="s">
        <v>76</v>
      </c>
      <c r="C415" s="12" t="s">
        <v>36</v>
      </c>
      <c r="D415" s="14" t="s">
        <v>74</v>
      </c>
      <c r="E415" s="12" t="s">
        <v>230</v>
      </c>
      <c r="F415" s="12" t="s">
        <v>231</v>
      </c>
      <c r="G415" s="44"/>
      <c r="H415" s="13" t="s">
        <v>49</v>
      </c>
      <c r="I415" s="16"/>
      <c r="J415" s="116">
        <v>391</v>
      </c>
      <c r="K415" s="36">
        <f t="shared" si="8"/>
        <v>281.52</v>
      </c>
      <c r="L415" s="19">
        <v>4011097631844</v>
      </c>
      <c r="M415" s="20">
        <v>1</v>
      </c>
      <c r="N415" s="123" t="s">
        <v>1058</v>
      </c>
      <c r="O415" s="123" t="s">
        <v>1122</v>
      </c>
      <c r="P415" s="123" t="s">
        <v>1601</v>
      </c>
      <c r="Q415" s="123" t="s">
        <v>1775</v>
      </c>
      <c r="R415" s="123" t="s">
        <v>1802</v>
      </c>
      <c r="S415" s="123"/>
      <c r="T415" s="123"/>
      <c r="U415" s="123"/>
      <c r="V415" s="21">
        <v>1.9</v>
      </c>
      <c r="W415" s="21">
        <v>1.7</v>
      </c>
      <c r="X415" s="21">
        <v>4.18</v>
      </c>
      <c r="Y415" s="21">
        <v>3.74</v>
      </c>
      <c r="Z415" s="22">
        <v>276</v>
      </c>
      <c r="AA415" s="22">
        <v>199</v>
      </c>
      <c r="AB415" s="22">
        <v>136</v>
      </c>
      <c r="AC415" s="21">
        <v>10.87</v>
      </c>
      <c r="AD415" s="21">
        <v>7.83</v>
      </c>
      <c r="AE415" s="21">
        <v>5.35</v>
      </c>
    </row>
    <row r="416" spans="1:31" x14ac:dyDescent="0.2">
      <c r="A416" s="60">
        <v>10971181</v>
      </c>
      <c r="B416" s="17" t="s">
        <v>76</v>
      </c>
      <c r="C416" s="35" t="s">
        <v>850</v>
      </c>
      <c r="D416" s="14" t="s">
        <v>203</v>
      </c>
      <c r="E416" s="12" t="s">
        <v>232</v>
      </c>
      <c r="F416" s="12" t="s">
        <v>20</v>
      </c>
      <c r="G416" s="44"/>
      <c r="H416" s="13" t="s">
        <v>49</v>
      </c>
      <c r="I416" s="16"/>
      <c r="J416" s="116">
        <v>222</v>
      </c>
      <c r="K416" s="36">
        <f t="shared" si="8"/>
        <v>159.84</v>
      </c>
      <c r="L416" s="19">
        <v>4011097614823</v>
      </c>
      <c r="M416" s="20">
        <v>1</v>
      </c>
      <c r="N416" s="123" t="s">
        <v>1055</v>
      </c>
      <c r="O416" s="123"/>
      <c r="P416" s="123"/>
      <c r="Q416" s="123"/>
      <c r="R416" s="123"/>
      <c r="S416" s="123"/>
      <c r="T416" s="123"/>
      <c r="U416" s="123"/>
      <c r="V416" s="21">
        <v>1.79</v>
      </c>
      <c r="W416" s="21">
        <v>1.59</v>
      </c>
      <c r="X416" s="21">
        <v>3.94</v>
      </c>
      <c r="Y416" s="21">
        <v>3.5</v>
      </c>
      <c r="Z416" s="22">
        <v>276</v>
      </c>
      <c r="AA416" s="22">
        <v>199</v>
      </c>
      <c r="AB416" s="22">
        <v>136</v>
      </c>
      <c r="AC416" s="21">
        <v>10.87</v>
      </c>
      <c r="AD416" s="21">
        <v>7.83</v>
      </c>
      <c r="AE416" s="21">
        <v>5.35</v>
      </c>
    </row>
    <row r="417" spans="1:31" x14ac:dyDescent="0.2">
      <c r="A417" s="60">
        <v>10972001</v>
      </c>
      <c r="B417" s="17" t="s">
        <v>76</v>
      </c>
      <c r="C417" s="12" t="s">
        <v>22</v>
      </c>
      <c r="D417" s="14" t="s">
        <v>203</v>
      </c>
      <c r="E417" s="12" t="s">
        <v>233</v>
      </c>
      <c r="F417" s="12" t="s">
        <v>231</v>
      </c>
      <c r="G417" s="44"/>
      <c r="H417" s="13" t="s">
        <v>49</v>
      </c>
      <c r="I417" s="16"/>
      <c r="J417" s="116">
        <v>299</v>
      </c>
      <c r="K417" s="36">
        <f t="shared" si="8"/>
        <v>215.28</v>
      </c>
      <c r="L417" s="19">
        <v>4011097614830</v>
      </c>
      <c r="M417" s="20">
        <v>1</v>
      </c>
      <c r="N417" s="123" t="s">
        <v>1060</v>
      </c>
      <c r="O417" s="123" t="s">
        <v>1348</v>
      </c>
      <c r="P417" s="123"/>
      <c r="Q417" s="123"/>
      <c r="R417" s="123"/>
      <c r="S417" s="123"/>
      <c r="T417" s="123"/>
      <c r="U417" s="123"/>
      <c r="V417" s="21">
        <v>1.9</v>
      </c>
      <c r="W417" s="21">
        <v>1.7</v>
      </c>
      <c r="X417" s="21">
        <v>4.18</v>
      </c>
      <c r="Y417" s="21">
        <v>3.74</v>
      </c>
      <c r="Z417" s="22">
        <v>276</v>
      </c>
      <c r="AA417" s="22">
        <v>199</v>
      </c>
      <c r="AB417" s="22">
        <v>136</v>
      </c>
      <c r="AC417" s="21">
        <v>10.87</v>
      </c>
      <c r="AD417" s="21">
        <v>7.83</v>
      </c>
      <c r="AE417" s="21">
        <v>5.35</v>
      </c>
    </row>
    <row r="418" spans="1:31" x14ac:dyDescent="0.2">
      <c r="A418" s="60">
        <v>10973180</v>
      </c>
      <c r="B418" s="17" t="s">
        <v>76</v>
      </c>
      <c r="C418" s="35" t="s">
        <v>850</v>
      </c>
      <c r="D418" s="14" t="s">
        <v>203</v>
      </c>
      <c r="E418" s="12" t="s">
        <v>234</v>
      </c>
      <c r="F418" s="12" t="s">
        <v>20</v>
      </c>
      <c r="G418" s="44"/>
      <c r="H418" s="13" t="s">
        <v>17</v>
      </c>
      <c r="I418" s="16" t="s">
        <v>45</v>
      </c>
      <c r="J418" s="116">
        <v>266</v>
      </c>
      <c r="K418" s="18" t="s">
        <v>18</v>
      </c>
      <c r="L418" s="19">
        <v>4011097606446</v>
      </c>
      <c r="M418" s="20">
        <v>1</v>
      </c>
      <c r="N418" s="123" t="s">
        <v>1061</v>
      </c>
      <c r="O418" s="123" t="s">
        <v>1349</v>
      </c>
      <c r="P418" s="123" t="s">
        <v>1602</v>
      </c>
      <c r="Q418" s="123"/>
      <c r="R418" s="123"/>
      <c r="S418" s="123"/>
      <c r="T418" s="123"/>
      <c r="U418" s="123"/>
      <c r="V418" s="21">
        <v>2</v>
      </c>
      <c r="W418" s="21">
        <v>1.48</v>
      </c>
      <c r="X418" s="21">
        <v>4.4000000000000004</v>
      </c>
      <c r="Y418" s="21">
        <v>3.26</v>
      </c>
      <c r="Z418" s="22">
        <v>639</v>
      </c>
      <c r="AA418" s="22">
        <v>200</v>
      </c>
      <c r="AB418" s="22">
        <v>78</v>
      </c>
      <c r="AC418" s="21">
        <v>25.16</v>
      </c>
      <c r="AD418" s="21">
        <v>7.87</v>
      </c>
      <c r="AE418" s="21">
        <v>3.07</v>
      </c>
    </row>
    <row r="419" spans="1:31" x14ac:dyDescent="0.2">
      <c r="A419" s="25">
        <v>10983000</v>
      </c>
      <c r="B419" s="17" t="s">
        <v>76</v>
      </c>
      <c r="C419" s="12" t="s">
        <v>22</v>
      </c>
      <c r="D419" s="14" t="s">
        <v>74</v>
      </c>
      <c r="E419" s="12" t="s">
        <v>235</v>
      </c>
      <c r="F419" s="12" t="s">
        <v>79</v>
      </c>
      <c r="G419" s="15"/>
      <c r="H419" s="13" t="s">
        <v>49</v>
      </c>
      <c r="I419" s="16"/>
      <c r="J419" s="116">
        <v>320</v>
      </c>
      <c r="K419" s="36">
        <f t="shared" ref="K419:K429" si="9">J419*0.72</f>
        <v>230.39999999999998</v>
      </c>
      <c r="L419" s="19">
        <v>4011097458656</v>
      </c>
      <c r="M419" s="20">
        <v>1</v>
      </c>
      <c r="N419" s="123" t="s">
        <v>1062</v>
      </c>
      <c r="O419" s="123"/>
      <c r="P419" s="123"/>
      <c r="Q419" s="123"/>
      <c r="R419" s="123"/>
      <c r="S419" s="123"/>
      <c r="T419" s="123"/>
      <c r="U419" s="123"/>
      <c r="V419" s="21">
        <v>0.48</v>
      </c>
      <c r="W419" s="21">
        <v>0.48</v>
      </c>
      <c r="X419" s="21">
        <v>1.06</v>
      </c>
      <c r="Y419" s="21">
        <v>1.06</v>
      </c>
      <c r="Z419" s="22">
        <v>155</v>
      </c>
      <c r="AA419" s="22">
        <v>90</v>
      </c>
      <c r="AB419" s="22">
        <v>85</v>
      </c>
      <c r="AC419" s="21">
        <v>6.1</v>
      </c>
      <c r="AD419" s="21">
        <v>3.54</v>
      </c>
      <c r="AE419" s="21">
        <v>3.35</v>
      </c>
    </row>
    <row r="420" spans="1:31" x14ac:dyDescent="0.2">
      <c r="A420" s="37">
        <v>11020001</v>
      </c>
      <c r="B420" s="17" t="s">
        <v>76</v>
      </c>
      <c r="C420" s="13" t="s">
        <v>22</v>
      </c>
      <c r="D420" s="14" t="s">
        <v>236</v>
      </c>
      <c r="E420" s="12" t="s">
        <v>237</v>
      </c>
      <c r="F420" s="12" t="s">
        <v>101</v>
      </c>
      <c r="G420" s="38">
        <v>1.2</v>
      </c>
      <c r="H420" s="13" t="s">
        <v>49</v>
      </c>
      <c r="I420" s="16"/>
      <c r="J420" s="116">
        <v>984</v>
      </c>
      <c r="K420" s="36">
        <f t="shared" si="9"/>
        <v>708.48</v>
      </c>
      <c r="L420" s="19">
        <v>4011097647036</v>
      </c>
      <c r="M420" s="20">
        <v>1</v>
      </c>
      <c r="N420" s="123" t="s">
        <v>1110</v>
      </c>
      <c r="O420" s="123" t="s">
        <v>1389</v>
      </c>
      <c r="P420" s="123" t="s">
        <v>1095</v>
      </c>
      <c r="Q420" s="123" t="s">
        <v>1350</v>
      </c>
      <c r="R420" s="123"/>
      <c r="S420" s="123"/>
      <c r="T420" s="123"/>
      <c r="U420" s="123"/>
      <c r="V420" s="39">
        <v>2.8650000000000002</v>
      </c>
      <c r="W420" s="39">
        <v>2.3010000000000002</v>
      </c>
      <c r="X420" s="39">
        <v>6.3</v>
      </c>
      <c r="Y420" s="39">
        <v>5.0599999999999996</v>
      </c>
      <c r="Z420" s="39">
        <v>359</v>
      </c>
      <c r="AA420" s="39">
        <v>203</v>
      </c>
      <c r="AB420" s="21">
        <v>168</v>
      </c>
      <c r="AC420" s="39">
        <v>14.13</v>
      </c>
      <c r="AD420" s="39">
        <v>7.99</v>
      </c>
      <c r="AE420" s="21">
        <v>6.61</v>
      </c>
    </row>
    <row r="421" spans="1:31" x14ac:dyDescent="0.2">
      <c r="A421" s="25">
        <v>11024001</v>
      </c>
      <c r="B421" s="17" t="s">
        <v>76</v>
      </c>
      <c r="C421" s="12" t="s">
        <v>22</v>
      </c>
      <c r="D421" s="14" t="s">
        <v>236</v>
      </c>
      <c r="E421" s="12" t="s">
        <v>238</v>
      </c>
      <c r="F421" s="12" t="s">
        <v>101</v>
      </c>
      <c r="G421" s="15">
        <v>1.2</v>
      </c>
      <c r="H421" s="13" t="s">
        <v>49</v>
      </c>
      <c r="I421" s="16"/>
      <c r="J421" s="116">
        <v>984</v>
      </c>
      <c r="K421" s="36">
        <f t="shared" si="9"/>
        <v>708.48</v>
      </c>
      <c r="L421" s="19">
        <v>4011097651880</v>
      </c>
      <c r="M421" s="20">
        <v>1</v>
      </c>
      <c r="N421" s="123" t="s">
        <v>1063</v>
      </c>
      <c r="O421" s="123" t="s">
        <v>1350</v>
      </c>
      <c r="P421" s="123" t="s">
        <v>1467</v>
      </c>
      <c r="Q421" s="123" t="s">
        <v>1776</v>
      </c>
      <c r="R421" s="123"/>
      <c r="S421" s="123"/>
      <c r="T421" s="123"/>
      <c r="U421" s="123"/>
      <c r="V421" s="21">
        <v>3.4</v>
      </c>
      <c r="W421" s="21">
        <v>3.4</v>
      </c>
      <c r="X421" s="21">
        <v>7.48</v>
      </c>
      <c r="Y421" s="21">
        <v>7.48</v>
      </c>
      <c r="Z421" s="22">
        <v>395</v>
      </c>
      <c r="AA421" s="22">
        <v>200</v>
      </c>
      <c r="AB421" s="22">
        <v>240</v>
      </c>
      <c r="AC421" s="21">
        <v>15.55</v>
      </c>
      <c r="AD421" s="21">
        <v>7.87</v>
      </c>
      <c r="AE421" s="21">
        <v>9.4499999999999993</v>
      </c>
    </row>
    <row r="422" spans="1:31" x14ac:dyDescent="0.2">
      <c r="A422" s="37">
        <v>11035001</v>
      </c>
      <c r="B422" s="17" t="s">
        <v>76</v>
      </c>
      <c r="C422" s="13" t="s">
        <v>22</v>
      </c>
      <c r="D422" s="14" t="s">
        <v>236</v>
      </c>
      <c r="E422" s="12" t="s">
        <v>239</v>
      </c>
      <c r="F422" s="12" t="s">
        <v>101</v>
      </c>
      <c r="G422" s="38">
        <v>1.2</v>
      </c>
      <c r="H422" s="13" t="s">
        <v>49</v>
      </c>
      <c r="I422" s="16"/>
      <c r="J422" s="116">
        <v>1364</v>
      </c>
      <c r="K422" s="36">
        <f t="shared" si="9"/>
        <v>982.07999999999993</v>
      </c>
      <c r="L422" s="19">
        <v>4011097703459</v>
      </c>
      <c r="M422" s="20">
        <v>1</v>
      </c>
      <c r="N422" s="123" t="s">
        <v>1110</v>
      </c>
      <c r="O422" s="123" t="s">
        <v>1389</v>
      </c>
      <c r="P422" s="123" t="s">
        <v>1095</v>
      </c>
      <c r="Q422" s="123" t="s">
        <v>1350</v>
      </c>
      <c r="R422" s="123"/>
      <c r="S422" s="123"/>
      <c r="T422" s="123"/>
      <c r="U422" s="123"/>
      <c r="V422" s="39">
        <v>4.6379999999999999</v>
      </c>
      <c r="W422" s="39">
        <v>2.83</v>
      </c>
      <c r="X422" s="39">
        <v>10.199999999999999</v>
      </c>
      <c r="Y422" s="39">
        <v>6.22</v>
      </c>
      <c r="Z422" s="39">
        <v>451</v>
      </c>
      <c r="AA422" s="39">
        <v>340</v>
      </c>
      <c r="AB422" s="21">
        <v>286</v>
      </c>
      <c r="AC422" s="39">
        <v>17.75</v>
      </c>
      <c r="AD422" s="39">
        <v>13.38</v>
      </c>
      <c r="AE422" s="21">
        <v>11.25</v>
      </c>
    </row>
    <row r="423" spans="1:31" x14ac:dyDescent="0.2">
      <c r="A423" s="25">
        <v>11041001</v>
      </c>
      <c r="B423" s="17" t="s">
        <v>76</v>
      </c>
      <c r="C423" s="12" t="s">
        <v>22</v>
      </c>
      <c r="D423" s="14" t="s">
        <v>236</v>
      </c>
      <c r="E423" s="12" t="s">
        <v>240</v>
      </c>
      <c r="F423" s="12" t="s">
        <v>101</v>
      </c>
      <c r="G423" s="15">
        <v>1.2</v>
      </c>
      <c r="H423" s="13" t="s">
        <v>49</v>
      </c>
      <c r="I423" s="16"/>
      <c r="J423" s="116">
        <v>1197</v>
      </c>
      <c r="K423" s="36">
        <f t="shared" si="9"/>
        <v>861.83999999999992</v>
      </c>
      <c r="L423" s="19">
        <v>4011097651941</v>
      </c>
      <c r="M423" s="20">
        <v>1</v>
      </c>
      <c r="N423" s="123" t="s">
        <v>1064</v>
      </c>
      <c r="O423" s="123" t="s">
        <v>1350</v>
      </c>
      <c r="P423" s="123" t="s">
        <v>1560</v>
      </c>
      <c r="Q423" s="123"/>
      <c r="R423" s="123"/>
      <c r="S423" s="123"/>
      <c r="T423" s="123"/>
      <c r="U423" s="123"/>
      <c r="V423" s="21">
        <v>3.44</v>
      </c>
      <c r="W423" s="21">
        <v>3.02</v>
      </c>
      <c r="X423" s="21">
        <v>7.57</v>
      </c>
      <c r="Y423" s="21">
        <v>6.64</v>
      </c>
      <c r="Z423" s="22">
        <v>435</v>
      </c>
      <c r="AA423" s="22">
        <v>235</v>
      </c>
      <c r="AB423" s="22">
        <v>100</v>
      </c>
      <c r="AC423" s="21">
        <v>17.13</v>
      </c>
      <c r="AD423" s="21">
        <v>9.25</v>
      </c>
      <c r="AE423" s="21">
        <v>3.94</v>
      </c>
    </row>
    <row r="424" spans="1:31" x14ac:dyDescent="0.2">
      <c r="A424" s="25">
        <v>11043001</v>
      </c>
      <c r="B424" s="17" t="s">
        <v>76</v>
      </c>
      <c r="C424" s="12" t="s">
        <v>22</v>
      </c>
      <c r="D424" s="14" t="s">
        <v>236</v>
      </c>
      <c r="E424" s="12" t="s">
        <v>241</v>
      </c>
      <c r="F424" s="12" t="s">
        <v>101</v>
      </c>
      <c r="G424" s="15">
        <v>1.2</v>
      </c>
      <c r="H424" s="13" t="s">
        <v>49</v>
      </c>
      <c r="I424" s="16"/>
      <c r="J424" s="116">
        <v>1197</v>
      </c>
      <c r="K424" s="36">
        <f t="shared" si="9"/>
        <v>861.83999999999992</v>
      </c>
      <c r="L424" s="19">
        <v>4011097651965</v>
      </c>
      <c r="M424" s="20">
        <v>1</v>
      </c>
      <c r="N424" s="123" t="s">
        <v>1064</v>
      </c>
      <c r="O424" s="123" t="s">
        <v>1351</v>
      </c>
      <c r="P424" s="123" t="s">
        <v>1603</v>
      </c>
      <c r="Q424" s="123" t="s">
        <v>1776</v>
      </c>
      <c r="R424" s="123"/>
      <c r="S424" s="123"/>
      <c r="T424" s="123"/>
      <c r="U424" s="123"/>
      <c r="V424" s="21">
        <v>2.82</v>
      </c>
      <c r="W424" s="21">
        <v>2.5299999999999998</v>
      </c>
      <c r="X424" s="21">
        <v>6.2</v>
      </c>
      <c r="Y424" s="21">
        <v>5.57</v>
      </c>
      <c r="Z424" s="22">
        <v>385</v>
      </c>
      <c r="AA424" s="22">
        <v>167</v>
      </c>
      <c r="AB424" s="22">
        <v>105</v>
      </c>
      <c r="AC424" s="21">
        <v>15.16</v>
      </c>
      <c r="AD424" s="21">
        <v>6.57</v>
      </c>
      <c r="AE424" s="21">
        <v>4.13</v>
      </c>
    </row>
    <row r="425" spans="1:31" x14ac:dyDescent="0.2">
      <c r="A425" s="25">
        <v>11220001</v>
      </c>
      <c r="B425" s="17" t="s">
        <v>76</v>
      </c>
      <c r="C425" s="12" t="s">
        <v>22</v>
      </c>
      <c r="D425" s="14" t="s">
        <v>236</v>
      </c>
      <c r="E425" s="12" t="s">
        <v>242</v>
      </c>
      <c r="F425" s="12" t="s">
        <v>243</v>
      </c>
      <c r="G425" s="44"/>
      <c r="H425" s="13" t="s">
        <v>49</v>
      </c>
      <c r="I425" s="16"/>
      <c r="J425" s="116">
        <v>984</v>
      </c>
      <c r="K425" s="36">
        <f t="shared" si="9"/>
        <v>708.48</v>
      </c>
      <c r="L425" s="19">
        <v>4011097647067</v>
      </c>
      <c r="M425" s="20">
        <v>1</v>
      </c>
      <c r="N425" s="123" t="s">
        <v>1065</v>
      </c>
      <c r="O425" s="123" t="s">
        <v>1352</v>
      </c>
      <c r="P425" s="123" t="s">
        <v>1350</v>
      </c>
      <c r="Q425" s="123" t="s">
        <v>1467</v>
      </c>
      <c r="R425" s="123"/>
      <c r="S425" s="123"/>
      <c r="T425" s="123"/>
      <c r="U425" s="123"/>
      <c r="V425" s="21">
        <v>2.96</v>
      </c>
      <c r="W425" s="21">
        <v>2.29</v>
      </c>
      <c r="X425" s="21">
        <v>6.51</v>
      </c>
      <c r="Y425" s="21">
        <v>5.04</v>
      </c>
      <c r="Z425" s="22">
        <v>355</v>
      </c>
      <c r="AA425" s="22">
        <v>200</v>
      </c>
      <c r="AB425" s="22">
        <v>162</v>
      </c>
      <c r="AC425" s="21">
        <v>13.98</v>
      </c>
      <c r="AD425" s="21">
        <v>7.87</v>
      </c>
      <c r="AE425" s="21">
        <v>6.38</v>
      </c>
    </row>
    <row r="426" spans="1:31" x14ac:dyDescent="0.2">
      <c r="A426" s="25">
        <v>11300000</v>
      </c>
      <c r="B426" s="17" t="s">
        <v>76</v>
      </c>
      <c r="C426" s="12" t="s">
        <v>244</v>
      </c>
      <c r="D426" s="14" t="s">
        <v>236</v>
      </c>
      <c r="E426" s="12" t="s">
        <v>245</v>
      </c>
      <c r="F426" s="12" t="s">
        <v>246</v>
      </c>
      <c r="G426" s="44"/>
      <c r="H426" s="13" t="s">
        <v>49</v>
      </c>
      <c r="I426" s="16"/>
      <c r="J426" s="116">
        <v>1852</v>
      </c>
      <c r="K426" s="36">
        <f t="shared" si="9"/>
        <v>1333.44</v>
      </c>
      <c r="L426" s="19">
        <v>4011097598581</v>
      </c>
      <c r="M426" s="20">
        <v>1</v>
      </c>
      <c r="N426" s="123" t="s">
        <v>1066</v>
      </c>
      <c r="O426" s="123" t="s">
        <v>1353</v>
      </c>
      <c r="P426" s="123" t="s">
        <v>1604</v>
      </c>
      <c r="Q426" s="123" t="s">
        <v>1777</v>
      </c>
      <c r="R426" s="123" t="s">
        <v>1779</v>
      </c>
      <c r="S426" s="123" t="s">
        <v>1932</v>
      </c>
      <c r="T426" s="123" t="s">
        <v>1933</v>
      </c>
      <c r="U426" s="123"/>
      <c r="V426" s="21">
        <v>21</v>
      </c>
      <c r="W426" s="21">
        <v>17</v>
      </c>
      <c r="X426" s="21">
        <v>46.2</v>
      </c>
      <c r="Y426" s="21">
        <v>37.4</v>
      </c>
      <c r="Z426" s="22">
        <v>560</v>
      </c>
      <c r="AA426" s="22">
        <v>360</v>
      </c>
      <c r="AB426" s="22">
        <v>280</v>
      </c>
      <c r="AC426" s="21">
        <v>22.05</v>
      </c>
      <c r="AD426" s="21">
        <v>14.17</v>
      </c>
      <c r="AE426" s="21">
        <v>11.02</v>
      </c>
    </row>
    <row r="427" spans="1:31" x14ac:dyDescent="0.2">
      <c r="A427" s="25">
        <v>11301000</v>
      </c>
      <c r="B427" s="17" t="s">
        <v>76</v>
      </c>
      <c r="C427" s="12" t="s">
        <v>244</v>
      </c>
      <c r="D427" s="14" t="s">
        <v>236</v>
      </c>
      <c r="E427" s="12" t="s">
        <v>247</v>
      </c>
      <c r="F427" s="12" t="s">
        <v>246</v>
      </c>
      <c r="G427" s="44"/>
      <c r="H427" s="13" t="s">
        <v>49</v>
      </c>
      <c r="I427" s="16"/>
      <c r="J427" s="116">
        <v>1665</v>
      </c>
      <c r="K427" s="36">
        <f t="shared" si="9"/>
        <v>1198.8</v>
      </c>
      <c r="L427" s="19">
        <v>4011097598598</v>
      </c>
      <c r="M427" s="20">
        <v>1</v>
      </c>
      <c r="N427" s="123" t="s">
        <v>1066</v>
      </c>
      <c r="O427" s="123" t="s">
        <v>1353</v>
      </c>
      <c r="P427" s="123" t="s">
        <v>1604</v>
      </c>
      <c r="Q427" s="123" t="s">
        <v>1778</v>
      </c>
      <c r="R427" s="123" t="s">
        <v>1779</v>
      </c>
      <c r="S427" s="123" t="s">
        <v>1934</v>
      </c>
      <c r="T427" s="123" t="s">
        <v>1933</v>
      </c>
      <c r="U427" s="123"/>
      <c r="V427" s="21">
        <v>11.4</v>
      </c>
      <c r="W427" s="21">
        <v>8.3000000000000007</v>
      </c>
      <c r="X427" s="21">
        <v>25.08</v>
      </c>
      <c r="Y427" s="21">
        <v>18.260000000000002</v>
      </c>
      <c r="Z427" s="22">
        <v>560</v>
      </c>
      <c r="AA427" s="22">
        <v>360</v>
      </c>
      <c r="AB427" s="22">
        <v>280</v>
      </c>
      <c r="AC427" s="21">
        <v>22.05</v>
      </c>
      <c r="AD427" s="21">
        <v>14.17</v>
      </c>
      <c r="AE427" s="21">
        <v>11.02</v>
      </c>
    </row>
    <row r="428" spans="1:31" x14ac:dyDescent="0.2">
      <c r="A428" s="25">
        <v>11302000</v>
      </c>
      <c r="B428" s="17" t="s">
        <v>76</v>
      </c>
      <c r="C428" s="12" t="s">
        <v>244</v>
      </c>
      <c r="D428" s="14" t="s">
        <v>236</v>
      </c>
      <c r="E428" s="12" t="s">
        <v>248</v>
      </c>
      <c r="F428" s="12" t="s">
        <v>246</v>
      </c>
      <c r="G428" s="44"/>
      <c r="H428" s="13" t="s">
        <v>49</v>
      </c>
      <c r="I428" s="16"/>
      <c r="J428" s="116">
        <v>1985</v>
      </c>
      <c r="K428" s="36">
        <f t="shared" si="9"/>
        <v>1429.2</v>
      </c>
      <c r="L428" s="19">
        <v>4011097619811</v>
      </c>
      <c r="M428" s="20">
        <v>1</v>
      </c>
      <c r="N428" s="123" t="s">
        <v>1066</v>
      </c>
      <c r="O428" s="123" t="s">
        <v>1353</v>
      </c>
      <c r="P428" s="123" t="s">
        <v>1605</v>
      </c>
      <c r="Q428" s="123" t="s">
        <v>1779</v>
      </c>
      <c r="R428" s="123" t="s">
        <v>1351</v>
      </c>
      <c r="S428" s="123"/>
      <c r="T428" s="123"/>
      <c r="U428" s="123"/>
      <c r="V428" s="21">
        <v>26</v>
      </c>
      <c r="W428" s="21">
        <v>18</v>
      </c>
      <c r="X428" s="21">
        <v>57.2</v>
      </c>
      <c r="Y428" s="21">
        <v>39.6</v>
      </c>
      <c r="Z428" s="22">
        <v>740</v>
      </c>
      <c r="AA428" s="22">
        <v>674</v>
      </c>
      <c r="AB428" s="22">
        <v>380</v>
      </c>
      <c r="AC428" s="21">
        <v>29</v>
      </c>
      <c r="AD428" s="21">
        <v>26.5</v>
      </c>
      <c r="AE428" s="21">
        <v>15</v>
      </c>
    </row>
    <row r="429" spans="1:31" x14ac:dyDescent="0.2">
      <c r="A429" s="25">
        <v>11408001</v>
      </c>
      <c r="B429" s="17" t="s">
        <v>76</v>
      </c>
      <c r="C429" s="12" t="s">
        <v>22</v>
      </c>
      <c r="D429" s="14" t="s">
        <v>236</v>
      </c>
      <c r="E429" s="12" t="s">
        <v>249</v>
      </c>
      <c r="F429" s="12" t="s">
        <v>55</v>
      </c>
      <c r="G429" s="44"/>
      <c r="H429" s="13" t="s">
        <v>49</v>
      </c>
      <c r="I429" s="16"/>
      <c r="J429" s="116">
        <v>514</v>
      </c>
      <c r="K429" s="36">
        <f t="shared" si="9"/>
        <v>370.08</v>
      </c>
      <c r="L429" s="19">
        <v>4011097664699</v>
      </c>
      <c r="M429" s="20">
        <v>1</v>
      </c>
      <c r="N429" s="123" t="s">
        <v>989</v>
      </c>
      <c r="O429" s="123" t="s">
        <v>1335</v>
      </c>
      <c r="P429" s="123" t="s">
        <v>1606</v>
      </c>
      <c r="Q429" s="123" t="s">
        <v>1703</v>
      </c>
      <c r="R429" s="123"/>
      <c r="S429" s="123"/>
      <c r="T429" s="123"/>
      <c r="U429" s="123"/>
      <c r="V429" s="21">
        <v>0.28000000000000003</v>
      </c>
      <c r="W429" s="21">
        <v>0.28000000000000003</v>
      </c>
      <c r="X429" s="21">
        <v>0.62</v>
      </c>
      <c r="Y429" s="21">
        <v>0.62</v>
      </c>
      <c r="Z429" s="22">
        <v>257</v>
      </c>
      <c r="AA429" s="22">
        <v>235</v>
      </c>
      <c r="AB429" s="22">
        <v>81</v>
      </c>
      <c r="AC429" s="21">
        <v>10.119999999999999</v>
      </c>
      <c r="AD429" s="21">
        <v>9.25</v>
      </c>
      <c r="AE429" s="21">
        <v>3.19</v>
      </c>
    </row>
    <row r="430" spans="1:31" x14ac:dyDescent="0.2">
      <c r="A430" s="25">
        <v>11422001</v>
      </c>
      <c r="B430" s="17" t="s">
        <v>76</v>
      </c>
      <c r="C430" s="12" t="s">
        <v>22</v>
      </c>
      <c r="D430" s="14" t="s">
        <v>236</v>
      </c>
      <c r="E430" s="12" t="s">
        <v>250</v>
      </c>
      <c r="F430" s="12" t="s">
        <v>98</v>
      </c>
      <c r="G430" s="15"/>
      <c r="H430" s="13" t="s">
        <v>17</v>
      </c>
      <c r="I430" s="16" t="s">
        <v>45</v>
      </c>
      <c r="J430" s="116">
        <v>3873</v>
      </c>
      <c r="K430" s="18" t="s">
        <v>18</v>
      </c>
      <c r="L430" s="19">
        <v>4011097652009</v>
      </c>
      <c r="M430" s="20">
        <v>1</v>
      </c>
      <c r="N430" s="123" t="s">
        <v>1067</v>
      </c>
      <c r="O430" s="123" t="s">
        <v>1078</v>
      </c>
      <c r="P430" s="123" t="s">
        <v>1607</v>
      </c>
      <c r="Q430" s="123" t="s">
        <v>1764</v>
      </c>
      <c r="R430" s="123" t="s">
        <v>1879</v>
      </c>
      <c r="S430" s="123" t="s">
        <v>1875</v>
      </c>
      <c r="T430" s="123" t="s">
        <v>1935</v>
      </c>
      <c r="U430" s="123" t="s">
        <v>1936</v>
      </c>
      <c r="V430" s="21">
        <v>12.25</v>
      </c>
      <c r="W430" s="21">
        <v>10.92</v>
      </c>
      <c r="X430" s="21">
        <v>26.95</v>
      </c>
      <c r="Y430" s="21">
        <v>24.02</v>
      </c>
      <c r="Z430" s="22">
        <v>1210</v>
      </c>
      <c r="AA430" s="22">
        <v>380</v>
      </c>
      <c r="AB430" s="22">
        <v>190</v>
      </c>
      <c r="AC430" s="21">
        <v>47.64</v>
      </c>
      <c r="AD430" s="21">
        <v>14.96</v>
      </c>
      <c r="AE430" s="21">
        <v>7.48</v>
      </c>
    </row>
    <row r="431" spans="1:31" x14ac:dyDescent="0.2">
      <c r="A431" s="13">
        <v>11423001</v>
      </c>
      <c r="B431" s="17" t="s">
        <v>76</v>
      </c>
      <c r="C431" s="13" t="s">
        <v>22</v>
      </c>
      <c r="D431" s="14" t="s">
        <v>236</v>
      </c>
      <c r="E431" s="12" t="s">
        <v>251</v>
      </c>
      <c r="F431" s="12" t="s">
        <v>98</v>
      </c>
      <c r="G431" s="52"/>
      <c r="H431" s="13" t="s">
        <v>49</v>
      </c>
      <c r="I431" s="16"/>
      <c r="J431" s="116">
        <v>3873</v>
      </c>
      <c r="K431" s="36">
        <f>J431*0.72</f>
        <v>2788.56</v>
      </c>
      <c r="L431" s="19">
        <v>4059625163436</v>
      </c>
      <c r="M431" s="20">
        <v>1</v>
      </c>
      <c r="N431" s="123" t="s">
        <v>1068</v>
      </c>
      <c r="O431" s="123" t="s">
        <v>1354</v>
      </c>
      <c r="P431" s="123" t="s">
        <v>1342</v>
      </c>
      <c r="Q431" s="123" t="s">
        <v>968</v>
      </c>
      <c r="R431" s="123" t="s">
        <v>1125</v>
      </c>
      <c r="S431" s="123"/>
      <c r="T431" s="123"/>
      <c r="U431" s="123"/>
      <c r="V431" s="39">
        <v>11.5</v>
      </c>
      <c r="W431" s="39">
        <v>10.24</v>
      </c>
      <c r="X431" s="39">
        <v>25.3</v>
      </c>
      <c r="Y431" s="39">
        <v>22.52</v>
      </c>
      <c r="Z431" s="39">
        <v>1194</v>
      </c>
      <c r="AA431" s="39">
        <v>384</v>
      </c>
      <c r="AB431" s="39">
        <v>229</v>
      </c>
      <c r="AC431" s="39">
        <v>47</v>
      </c>
      <c r="AD431" s="39">
        <v>15.11</v>
      </c>
      <c r="AE431" s="39">
        <v>9.01</v>
      </c>
    </row>
    <row r="432" spans="1:31" x14ac:dyDescent="0.2">
      <c r="A432" s="25">
        <v>11430001</v>
      </c>
      <c r="B432" s="17" t="s">
        <v>76</v>
      </c>
      <c r="C432" s="12" t="s">
        <v>22</v>
      </c>
      <c r="D432" s="14" t="s">
        <v>236</v>
      </c>
      <c r="E432" s="12" t="s">
        <v>252</v>
      </c>
      <c r="F432" s="12" t="s">
        <v>175</v>
      </c>
      <c r="G432" s="44"/>
      <c r="H432" s="13" t="s">
        <v>49</v>
      </c>
      <c r="I432" s="16"/>
      <c r="J432" s="116">
        <v>571</v>
      </c>
      <c r="K432" s="36">
        <f>J432*0.72</f>
        <v>411.12</v>
      </c>
      <c r="L432" s="19">
        <v>4011097652023</v>
      </c>
      <c r="M432" s="20">
        <v>1</v>
      </c>
      <c r="N432" s="123" t="s">
        <v>968</v>
      </c>
      <c r="O432" s="123" t="s">
        <v>1355</v>
      </c>
      <c r="P432" s="123"/>
      <c r="Q432" s="123"/>
      <c r="R432" s="123"/>
      <c r="S432" s="123"/>
      <c r="T432" s="123"/>
      <c r="U432" s="123"/>
      <c r="V432" s="21">
        <v>1.58</v>
      </c>
      <c r="W432" s="21">
        <v>1.33</v>
      </c>
      <c r="X432" s="21">
        <v>3.48</v>
      </c>
      <c r="Y432" s="21">
        <v>2.93</v>
      </c>
      <c r="Z432" s="22">
        <v>217</v>
      </c>
      <c r="AA432" s="22">
        <v>187</v>
      </c>
      <c r="AB432" s="22">
        <v>135</v>
      </c>
      <c r="AC432" s="21">
        <v>8.5399999999999991</v>
      </c>
      <c r="AD432" s="21">
        <v>7.36</v>
      </c>
      <c r="AE432" s="21">
        <v>5.31</v>
      </c>
    </row>
    <row r="433" spans="1:31" x14ac:dyDescent="0.2">
      <c r="A433" s="25">
        <v>11440000</v>
      </c>
      <c r="B433" s="17" t="s">
        <v>76</v>
      </c>
      <c r="C433" s="12" t="s">
        <v>244</v>
      </c>
      <c r="D433" s="14" t="s">
        <v>236</v>
      </c>
      <c r="E433" s="12" t="s">
        <v>253</v>
      </c>
      <c r="F433" s="12" t="s">
        <v>254</v>
      </c>
      <c r="G433" s="44"/>
      <c r="H433" s="13" t="s">
        <v>49</v>
      </c>
      <c r="I433" s="16"/>
      <c r="J433" s="116">
        <v>11921</v>
      </c>
      <c r="K433" s="36">
        <f>J433*0.72</f>
        <v>8583.119999999999</v>
      </c>
      <c r="L433" s="19">
        <v>4011097598659</v>
      </c>
      <c r="M433" s="20">
        <v>1</v>
      </c>
      <c r="N433" s="123" t="s">
        <v>1066</v>
      </c>
      <c r="O433" s="123" t="s">
        <v>1356</v>
      </c>
      <c r="P433" s="123" t="s">
        <v>1608</v>
      </c>
      <c r="Q433" s="123" t="s">
        <v>1780</v>
      </c>
      <c r="R433" s="123" t="s">
        <v>1353</v>
      </c>
      <c r="S433" s="123" t="s">
        <v>1937</v>
      </c>
      <c r="T433" s="123"/>
      <c r="U433" s="123"/>
      <c r="V433" s="21">
        <v>333</v>
      </c>
      <c r="W433" s="21">
        <v>187</v>
      </c>
      <c r="X433" s="21">
        <v>732.6</v>
      </c>
      <c r="Y433" s="21">
        <v>411.4</v>
      </c>
      <c r="Z433" s="22">
        <v>1980</v>
      </c>
      <c r="AA433" s="22">
        <v>965</v>
      </c>
      <c r="AB433" s="22">
        <v>1140</v>
      </c>
      <c r="AC433" s="21">
        <v>78</v>
      </c>
      <c r="AD433" s="21">
        <v>38</v>
      </c>
      <c r="AE433" s="21">
        <v>45</v>
      </c>
    </row>
    <row r="434" spans="1:31" x14ac:dyDescent="0.2">
      <c r="A434" s="25">
        <v>11443001</v>
      </c>
      <c r="B434" s="17" t="s">
        <v>76</v>
      </c>
      <c r="C434" s="12" t="s">
        <v>22</v>
      </c>
      <c r="D434" s="14" t="s">
        <v>236</v>
      </c>
      <c r="E434" s="12" t="s">
        <v>255</v>
      </c>
      <c r="F434" s="12" t="s">
        <v>98</v>
      </c>
      <c r="G434" s="15"/>
      <c r="H434" s="13" t="s">
        <v>17</v>
      </c>
      <c r="I434" s="16" t="s">
        <v>45</v>
      </c>
      <c r="J434" s="116">
        <v>2003</v>
      </c>
      <c r="K434" s="18" t="s">
        <v>18</v>
      </c>
      <c r="L434" s="19">
        <v>4011097664705</v>
      </c>
      <c r="M434" s="20">
        <v>1</v>
      </c>
      <c r="N434" s="123" t="s">
        <v>999</v>
      </c>
      <c r="O434" s="123" t="s">
        <v>1357</v>
      </c>
      <c r="P434" s="123" t="s">
        <v>1125</v>
      </c>
      <c r="Q434" s="123" t="s">
        <v>991</v>
      </c>
      <c r="R434" s="123"/>
      <c r="S434" s="123"/>
      <c r="T434" s="123"/>
      <c r="U434" s="123"/>
      <c r="V434" s="21">
        <v>4.0599999999999996</v>
      </c>
      <c r="W434" s="21">
        <v>4.0599999999999996</v>
      </c>
      <c r="X434" s="21">
        <v>8.93</v>
      </c>
      <c r="Y434" s="21">
        <v>8.93</v>
      </c>
      <c r="Z434" s="22">
        <v>508</v>
      </c>
      <c r="AA434" s="22">
        <v>260</v>
      </c>
      <c r="AB434" s="22">
        <v>102</v>
      </c>
      <c r="AC434" s="21">
        <v>20</v>
      </c>
      <c r="AD434" s="21">
        <v>10.24</v>
      </c>
      <c r="AE434" s="21">
        <v>4.0199999999999996</v>
      </c>
    </row>
    <row r="435" spans="1:31" x14ac:dyDescent="0.2">
      <c r="A435" s="13">
        <v>11446001</v>
      </c>
      <c r="B435" s="17" t="s">
        <v>76</v>
      </c>
      <c r="C435" s="13" t="s">
        <v>22</v>
      </c>
      <c r="D435" s="14" t="s">
        <v>236</v>
      </c>
      <c r="E435" s="12" t="s">
        <v>256</v>
      </c>
      <c r="F435" s="12" t="s">
        <v>98</v>
      </c>
      <c r="G435" s="52"/>
      <c r="H435" s="13" t="s">
        <v>49</v>
      </c>
      <c r="I435" s="16"/>
      <c r="J435" s="116">
        <v>2003</v>
      </c>
      <c r="K435" s="36">
        <f t="shared" ref="K435:K446" si="10">J435*0.72</f>
        <v>1442.1599999999999</v>
      </c>
      <c r="L435" s="19">
        <v>4059625163429</v>
      </c>
      <c r="M435" s="20">
        <v>1</v>
      </c>
      <c r="N435" s="123" t="s">
        <v>1069</v>
      </c>
      <c r="O435" s="123" t="s">
        <v>1358</v>
      </c>
      <c r="P435" s="123" t="s">
        <v>1314</v>
      </c>
      <c r="Q435" s="123" t="s">
        <v>1125</v>
      </c>
      <c r="R435" s="123" t="s">
        <v>991</v>
      </c>
      <c r="S435" s="123" t="s">
        <v>1888</v>
      </c>
      <c r="T435" s="123"/>
      <c r="U435" s="123"/>
      <c r="V435" s="39">
        <v>5.0199999999999996</v>
      </c>
      <c r="W435" s="39">
        <v>4.24</v>
      </c>
      <c r="X435" s="39">
        <v>11.04</v>
      </c>
      <c r="Y435" s="39">
        <v>9.32</v>
      </c>
      <c r="Z435" s="39">
        <v>511</v>
      </c>
      <c r="AA435" s="39">
        <v>267</v>
      </c>
      <c r="AB435" s="39">
        <v>130</v>
      </c>
      <c r="AC435" s="39">
        <v>20.11</v>
      </c>
      <c r="AD435" s="39">
        <v>10.51</v>
      </c>
      <c r="AE435" s="39">
        <v>5.1100000000000003</v>
      </c>
    </row>
    <row r="436" spans="1:31" x14ac:dyDescent="0.2">
      <c r="A436" s="25">
        <v>11626001</v>
      </c>
      <c r="B436" s="17" t="s">
        <v>76</v>
      </c>
      <c r="C436" s="12" t="s">
        <v>22</v>
      </c>
      <c r="D436" s="14" t="s">
        <v>236</v>
      </c>
      <c r="E436" s="12" t="s">
        <v>257</v>
      </c>
      <c r="F436" s="12" t="s">
        <v>79</v>
      </c>
      <c r="G436" s="44"/>
      <c r="H436" s="13" t="s">
        <v>49</v>
      </c>
      <c r="I436" s="16"/>
      <c r="J436" s="116">
        <v>246</v>
      </c>
      <c r="K436" s="36">
        <f t="shared" si="10"/>
        <v>177.12</v>
      </c>
      <c r="L436" s="19">
        <v>4011097658902</v>
      </c>
      <c r="M436" s="20">
        <v>1</v>
      </c>
      <c r="N436" s="123" t="s">
        <v>1070</v>
      </c>
      <c r="O436" s="123" t="s">
        <v>1359</v>
      </c>
      <c r="P436" s="123" t="s">
        <v>1498</v>
      </c>
      <c r="Q436" s="123" t="s">
        <v>1781</v>
      </c>
      <c r="R436" s="123"/>
      <c r="S436" s="123" t="s">
        <v>1624</v>
      </c>
      <c r="T436" s="123"/>
      <c r="U436" s="123"/>
      <c r="V436" s="21">
        <v>0.93</v>
      </c>
      <c r="W436" s="21">
        <v>0.87</v>
      </c>
      <c r="X436" s="21">
        <v>2.0499999999999998</v>
      </c>
      <c r="Y436" s="21">
        <v>1.91</v>
      </c>
      <c r="Z436" s="22">
        <v>130</v>
      </c>
      <c r="AA436" s="22">
        <v>110</v>
      </c>
      <c r="AB436" s="22">
        <v>80</v>
      </c>
      <c r="AC436" s="21">
        <v>5.12</v>
      </c>
      <c r="AD436" s="21">
        <v>4.33</v>
      </c>
      <c r="AE436" s="21">
        <v>3.15</v>
      </c>
    </row>
    <row r="437" spans="1:31" x14ac:dyDescent="0.2">
      <c r="A437" s="25">
        <v>11731001</v>
      </c>
      <c r="B437" s="17" t="s">
        <v>76</v>
      </c>
      <c r="C437" s="12" t="s">
        <v>22</v>
      </c>
      <c r="D437" s="14" t="s">
        <v>236</v>
      </c>
      <c r="E437" s="12" t="s">
        <v>258</v>
      </c>
      <c r="F437" s="12" t="s">
        <v>65</v>
      </c>
      <c r="G437" s="44"/>
      <c r="H437" s="13" t="s">
        <v>49</v>
      </c>
      <c r="I437" s="16"/>
      <c r="J437" s="116">
        <v>1118</v>
      </c>
      <c r="K437" s="36">
        <f t="shared" si="10"/>
        <v>804.95999999999992</v>
      </c>
      <c r="L437" s="19">
        <v>4011097663203</v>
      </c>
      <c r="M437" s="20">
        <v>1</v>
      </c>
      <c r="N437" s="123" t="s">
        <v>988</v>
      </c>
      <c r="O437" s="123" t="s">
        <v>1360</v>
      </c>
      <c r="P437" s="123" t="s">
        <v>1609</v>
      </c>
      <c r="Q437" s="123" t="s">
        <v>1782</v>
      </c>
      <c r="R437" s="123" t="s">
        <v>1867</v>
      </c>
      <c r="S437" s="123" t="s">
        <v>1938</v>
      </c>
      <c r="T437" s="123" t="s">
        <v>1703</v>
      </c>
      <c r="U437" s="123"/>
      <c r="V437" s="21">
        <v>2.76</v>
      </c>
      <c r="W437" s="21">
        <v>2.48</v>
      </c>
      <c r="X437" s="21">
        <v>6.07</v>
      </c>
      <c r="Y437" s="21">
        <v>5.46</v>
      </c>
      <c r="Z437" s="22">
        <v>217</v>
      </c>
      <c r="AA437" s="22">
        <v>187</v>
      </c>
      <c r="AB437" s="22">
        <v>135</v>
      </c>
      <c r="AC437" s="21">
        <v>8.5399999999999991</v>
      </c>
      <c r="AD437" s="21">
        <v>7.36</v>
      </c>
      <c r="AE437" s="21">
        <v>5.31</v>
      </c>
    </row>
    <row r="438" spans="1:31" x14ac:dyDescent="0.2">
      <c r="A438" s="23">
        <v>11732001</v>
      </c>
      <c r="B438" s="17" t="s">
        <v>76</v>
      </c>
      <c r="C438" s="12" t="s">
        <v>22</v>
      </c>
      <c r="D438" s="14" t="s">
        <v>236</v>
      </c>
      <c r="E438" s="12" t="s">
        <v>259</v>
      </c>
      <c r="F438" s="12" t="s">
        <v>65</v>
      </c>
      <c r="G438" s="44"/>
      <c r="H438" s="13" t="s">
        <v>49</v>
      </c>
      <c r="I438" s="16"/>
      <c r="J438" s="116">
        <v>951</v>
      </c>
      <c r="K438" s="36">
        <f t="shared" si="10"/>
        <v>684.72</v>
      </c>
      <c r="L438" s="19">
        <v>4011097731117</v>
      </c>
      <c r="M438" s="20">
        <v>1</v>
      </c>
      <c r="N438" s="123" t="s">
        <v>1048</v>
      </c>
      <c r="O438" s="123" t="s">
        <v>1341</v>
      </c>
      <c r="P438" s="123" t="s">
        <v>1002</v>
      </c>
      <c r="Q438" s="123" t="s">
        <v>1769</v>
      </c>
      <c r="R438" s="123"/>
      <c r="S438" s="123"/>
      <c r="T438" s="123"/>
      <c r="U438" s="123"/>
      <c r="V438" s="21">
        <v>2.87</v>
      </c>
      <c r="W438" s="21">
        <v>2.56</v>
      </c>
      <c r="X438" s="21">
        <v>6.33</v>
      </c>
      <c r="Y438" s="21">
        <v>5.64</v>
      </c>
      <c r="Z438" s="22">
        <v>217</v>
      </c>
      <c r="AA438" s="22">
        <v>187</v>
      </c>
      <c r="AB438" s="22">
        <v>135</v>
      </c>
      <c r="AC438" s="21">
        <v>8.5399999999999991</v>
      </c>
      <c r="AD438" s="21">
        <v>7.36</v>
      </c>
      <c r="AE438" s="21">
        <v>5.31</v>
      </c>
    </row>
    <row r="439" spans="1:31" x14ac:dyDescent="0.2">
      <c r="A439" s="23">
        <v>11733001</v>
      </c>
      <c r="B439" s="17" t="s">
        <v>76</v>
      </c>
      <c r="C439" s="12" t="s">
        <v>22</v>
      </c>
      <c r="D439" s="14" t="s">
        <v>236</v>
      </c>
      <c r="E439" s="12" t="s">
        <v>260</v>
      </c>
      <c r="F439" s="12" t="s">
        <v>65</v>
      </c>
      <c r="G439" s="44"/>
      <c r="H439" s="13" t="s">
        <v>49</v>
      </c>
      <c r="I439" s="16"/>
      <c r="J439" s="116">
        <v>1074</v>
      </c>
      <c r="K439" s="36">
        <f t="shared" si="10"/>
        <v>773.28</v>
      </c>
      <c r="L439" s="19">
        <v>4011097731124</v>
      </c>
      <c r="M439" s="20">
        <v>1</v>
      </c>
      <c r="N439" s="123" t="s">
        <v>1049</v>
      </c>
      <c r="O439" s="123" t="s">
        <v>1342</v>
      </c>
      <c r="P439" s="123" t="s">
        <v>1002</v>
      </c>
      <c r="Q439" s="123" t="s">
        <v>1770</v>
      </c>
      <c r="R439" s="123"/>
      <c r="S439" s="123"/>
      <c r="T439" s="123"/>
      <c r="U439" s="123"/>
      <c r="V439" s="21">
        <v>2.87</v>
      </c>
      <c r="W439" s="21">
        <v>2.56</v>
      </c>
      <c r="X439" s="21">
        <v>6.33</v>
      </c>
      <c r="Y439" s="21">
        <v>5.64</v>
      </c>
      <c r="Z439" s="22">
        <v>217</v>
      </c>
      <c r="AA439" s="22">
        <v>187</v>
      </c>
      <c r="AB439" s="22">
        <v>135</v>
      </c>
      <c r="AC439" s="21">
        <v>8.5399999999999991</v>
      </c>
      <c r="AD439" s="21">
        <v>7.36</v>
      </c>
      <c r="AE439" s="21">
        <v>5.31</v>
      </c>
    </row>
    <row r="440" spans="1:31" x14ac:dyDescent="0.2">
      <c r="A440" s="37">
        <v>11925001</v>
      </c>
      <c r="B440" s="17" t="s">
        <v>76</v>
      </c>
      <c r="C440" s="13" t="s">
        <v>22</v>
      </c>
      <c r="D440" s="14" t="s">
        <v>236</v>
      </c>
      <c r="E440" s="12" t="s">
        <v>261</v>
      </c>
      <c r="F440" s="12" t="s">
        <v>68</v>
      </c>
      <c r="G440" s="52"/>
      <c r="H440" s="13" t="s">
        <v>49</v>
      </c>
      <c r="I440" s="16" t="s">
        <v>291</v>
      </c>
      <c r="J440" s="116">
        <v>323</v>
      </c>
      <c r="K440" s="36">
        <f t="shared" si="10"/>
        <v>232.56</v>
      </c>
      <c r="L440" s="19">
        <v>4011097664668</v>
      </c>
      <c r="M440" s="62">
        <v>1</v>
      </c>
      <c r="N440" s="119" t="s">
        <v>1079</v>
      </c>
      <c r="O440" s="123" t="s">
        <v>4066</v>
      </c>
      <c r="P440" s="123"/>
      <c r="Q440" s="123"/>
      <c r="R440" s="123"/>
      <c r="S440" s="123"/>
      <c r="T440" s="123"/>
      <c r="U440" s="123"/>
      <c r="V440" s="63">
        <v>0.7</v>
      </c>
      <c r="W440" s="63">
        <v>0.53</v>
      </c>
    </row>
    <row r="441" spans="1:31" x14ac:dyDescent="0.2">
      <c r="A441" s="25">
        <v>11960001</v>
      </c>
      <c r="B441" s="17" t="s">
        <v>76</v>
      </c>
      <c r="C441" s="12" t="s">
        <v>22</v>
      </c>
      <c r="D441" s="14" t="s">
        <v>236</v>
      </c>
      <c r="E441" s="12" t="s">
        <v>262</v>
      </c>
      <c r="F441" s="12" t="s">
        <v>231</v>
      </c>
      <c r="G441" s="44"/>
      <c r="H441" s="13" t="s">
        <v>49</v>
      </c>
      <c r="I441" s="16"/>
      <c r="J441" s="116">
        <v>303</v>
      </c>
      <c r="K441" s="36">
        <f t="shared" si="10"/>
        <v>218.16</v>
      </c>
      <c r="L441" s="19">
        <v>4011097662411</v>
      </c>
      <c r="M441" s="20">
        <v>1</v>
      </c>
      <c r="N441" s="123" t="s">
        <v>1071</v>
      </c>
      <c r="O441" s="123" t="s">
        <v>1122</v>
      </c>
      <c r="P441" s="123" t="s">
        <v>1395</v>
      </c>
      <c r="Q441" s="123" t="s">
        <v>1783</v>
      </c>
      <c r="R441" s="123"/>
      <c r="S441" s="123"/>
      <c r="T441" s="123"/>
      <c r="U441" s="123"/>
      <c r="V441" s="21">
        <v>0.73</v>
      </c>
      <c r="W441" s="21">
        <v>0.59</v>
      </c>
      <c r="X441" s="21">
        <v>1.61</v>
      </c>
      <c r="Y441" s="21">
        <v>1.3</v>
      </c>
      <c r="Z441" s="22">
        <v>130</v>
      </c>
      <c r="AA441" s="22">
        <v>110</v>
      </c>
      <c r="AB441" s="22">
        <v>80</v>
      </c>
      <c r="AC441" s="21">
        <v>5.12</v>
      </c>
      <c r="AD441" s="21">
        <v>4.33</v>
      </c>
      <c r="AE441" s="21">
        <v>3.15</v>
      </c>
    </row>
    <row r="442" spans="1:31" x14ac:dyDescent="0.2">
      <c r="A442" s="65">
        <v>12010001</v>
      </c>
      <c r="B442" s="17" t="s">
        <v>76</v>
      </c>
      <c r="C442" s="12" t="s">
        <v>22</v>
      </c>
      <c r="D442" s="14" t="s">
        <v>263</v>
      </c>
      <c r="E442" s="12" t="s">
        <v>264</v>
      </c>
      <c r="F442" s="12" t="s">
        <v>101</v>
      </c>
      <c r="G442" s="15">
        <v>1.2</v>
      </c>
      <c r="H442" s="13" t="s">
        <v>49</v>
      </c>
      <c r="I442" s="16"/>
      <c r="J442" s="116">
        <v>665</v>
      </c>
      <c r="K442" s="36">
        <f t="shared" si="10"/>
        <v>478.79999999999995</v>
      </c>
      <c r="L442" s="19">
        <v>4011097718200</v>
      </c>
      <c r="M442" s="20">
        <v>1</v>
      </c>
      <c r="N442" s="123" t="s">
        <v>1072</v>
      </c>
      <c r="O442" s="123" t="s">
        <v>1361</v>
      </c>
      <c r="P442" s="123" t="s">
        <v>1610</v>
      </c>
      <c r="Q442" s="123" t="s">
        <v>1784</v>
      </c>
      <c r="R442" s="123" t="s">
        <v>1880</v>
      </c>
      <c r="S442" s="123" t="s">
        <v>1939</v>
      </c>
      <c r="T442" s="123" t="s">
        <v>1350</v>
      </c>
      <c r="U442" s="123"/>
      <c r="V442" s="21">
        <v>3.37</v>
      </c>
      <c r="W442" s="21">
        <v>2.84</v>
      </c>
      <c r="X442" s="21">
        <v>7.41</v>
      </c>
      <c r="Y442" s="21">
        <v>6.25</v>
      </c>
      <c r="Z442" s="22">
        <v>465</v>
      </c>
      <c r="AA442" s="22">
        <v>240</v>
      </c>
      <c r="AB442" s="22">
        <v>78</v>
      </c>
      <c r="AC442" s="21">
        <v>18.309999999999999</v>
      </c>
      <c r="AD442" s="21">
        <v>9.4499999999999993</v>
      </c>
      <c r="AE442" s="21">
        <v>3.07</v>
      </c>
    </row>
    <row r="443" spans="1:31" x14ac:dyDescent="0.2">
      <c r="A443" s="65">
        <v>12011001</v>
      </c>
      <c r="B443" s="17" t="s">
        <v>76</v>
      </c>
      <c r="C443" s="12" t="s">
        <v>22</v>
      </c>
      <c r="D443" s="14" t="s">
        <v>263</v>
      </c>
      <c r="E443" s="12" t="s">
        <v>265</v>
      </c>
      <c r="F443" s="12" t="s">
        <v>101</v>
      </c>
      <c r="G443" s="15">
        <v>1.2</v>
      </c>
      <c r="H443" s="13" t="s">
        <v>49</v>
      </c>
      <c r="I443" s="16"/>
      <c r="J443" s="116">
        <v>665</v>
      </c>
      <c r="K443" s="36">
        <f t="shared" si="10"/>
        <v>478.79999999999995</v>
      </c>
      <c r="L443" s="19">
        <v>4011097717906</v>
      </c>
      <c r="M443" s="20">
        <v>1</v>
      </c>
      <c r="N443" s="123" t="s">
        <v>1072</v>
      </c>
      <c r="O443" s="123" t="s">
        <v>1361</v>
      </c>
      <c r="P443" s="123" t="s">
        <v>1610</v>
      </c>
      <c r="Q443" s="123" t="s">
        <v>1784</v>
      </c>
      <c r="R443" s="123" t="s">
        <v>1880</v>
      </c>
      <c r="S443" s="123" t="s">
        <v>1939</v>
      </c>
      <c r="T443" s="123" t="s">
        <v>1796</v>
      </c>
      <c r="U443" s="123"/>
      <c r="V443" s="21">
        <v>3.37</v>
      </c>
      <c r="W443" s="21">
        <v>2.84</v>
      </c>
      <c r="X443" s="21">
        <v>7.41</v>
      </c>
      <c r="Y443" s="21">
        <v>6.25</v>
      </c>
      <c r="Z443" s="22">
        <v>465</v>
      </c>
      <c r="AA443" s="22">
        <v>240</v>
      </c>
      <c r="AB443" s="22">
        <v>78</v>
      </c>
      <c r="AC443" s="21">
        <v>18.309999999999999</v>
      </c>
      <c r="AD443" s="21">
        <v>9.4499999999999993</v>
      </c>
      <c r="AE443" s="21">
        <v>3.07</v>
      </c>
    </row>
    <row r="444" spans="1:31" x14ac:dyDescent="0.2">
      <c r="A444" s="65">
        <v>12012001</v>
      </c>
      <c r="B444" s="17" t="s">
        <v>76</v>
      </c>
      <c r="C444" s="12" t="s">
        <v>22</v>
      </c>
      <c r="D444" s="14" t="s">
        <v>263</v>
      </c>
      <c r="E444" s="12" t="s">
        <v>266</v>
      </c>
      <c r="F444" s="12" t="s">
        <v>101</v>
      </c>
      <c r="G444" s="15">
        <v>1.2</v>
      </c>
      <c r="H444" s="13" t="s">
        <v>49</v>
      </c>
      <c r="I444" s="16"/>
      <c r="J444" s="116">
        <v>869</v>
      </c>
      <c r="K444" s="36">
        <f t="shared" si="10"/>
        <v>625.67999999999995</v>
      </c>
      <c r="L444" s="19">
        <v>4011097717913</v>
      </c>
      <c r="M444" s="20">
        <v>1</v>
      </c>
      <c r="N444" s="123" t="s">
        <v>1072</v>
      </c>
      <c r="O444" s="123" t="s">
        <v>1361</v>
      </c>
      <c r="P444" s="123" t="s">
        <v>1610</v>
      </c>
      <c r="Q444" s="123" t="s">
        <v>1784</v>
      </c>
      <c r="R444" s="123" t="s">
        <v>1880</v>
      </c>
      <c r="S444" s="123" t="s">
        <v>1939</v>
      </c>
      <c r="T444" s="123" t="s">
        <v>1796</v>
      </c>
      <c r="U444" s="123"/>
      <c r="V444" s="21">
        <v>4.3099999999999996</v>
      </c>
      <c r="W444" s="21">
        <v>3.13</v>
      </c>
      <c r="X444" s="21">
        <v>9.48</v>
      </c>
      <c r="Y444" s="21">
        <v>6.89</v>
      </c>
      <c r="Z444" s="22">
        <v>676</v>
      </c>
      <c r="AA444" s="22">
        <v>323</v>
      </c>
      <c r="AB444" s="22">
        <v>85</v>
      </c>
      <c r="AC444" s="21">
        <v>26.61</v>
      </c>
      <c r="AD444" s="21">
        <v>12.72</v>
      </c>
      <c r="AE444" s="21">
        <v>3.35</v>
      </c>
    </row>
    <row r="445" spans="1:31" x14ac:dyDescent="0.2">
      <c r="A445" s="65">
        <v>12013001</v>
      </c>
      <c r="B445" s="17" t="s">
        <v>76</v>
      </c>
      <c r="C445" s="12" t="s">
        <v>22</v>
      </c>
      <c r="D445" s="14" t="s">
        <v>263</v>
      </c>
      <c r="E445" s="12" t="s">
        <v>854</v>
      </c>
      <c r="F445" s="12" t="s">
        <v>101</v>
      </c>
      <c r="G445" s="15">
        <v>1.2</v>
      </c>
      <c r="H445" s="13" t="s">
        <v>49</v>
      </c>
      <c r="I445" s="16"/>
      <c r="J445" s="116">
        <v>1050</v>
      </c>
      <c r="K445" s="36">
        <f t="shared" si="10"/>
        <v>756</v>
      </c>
      <c r="L445" s="19">
        <v>4011097717920</v>
      </c>
      <c r="M445" s="20">
        <v>1</v>
      </c>
      <c r="N445" s="123" t="s">
        <v>1072</v>
      </c>
      <c r="O445" s="123" t="s">
        <v>1361</v>
      </c>
      <c r="P445" s="123" t="s">
        <v>1610</v>
      </c>
      <c r="Q445" s="123" t="s">
        <v>1784</v>
      </c>
      <c r="R445" s="123" t="s">
        <v>1880</v>
      </c>
      <c r="S445" s="123" t="s">
        <v>1939</v>
      </c>
      <c r="T445" s="123" t="s">
        <v>1796</v>
      </c>
      <c r="U445" s="123"/>
      <c r="V445" s="21">
        <v>4.59</v>
      </c>
      <c r="W445" s="21">
        <v>4.1100000000000003</v>
      </c>
      <c r="X445" s="21">
        <v>10.1</v>
      </c>
      <c r="Y445" s="21">
        <v>9.0399999999999991</v>
      </c>
      <c r="Z445" s="22">
        <v>676</v>
      </c>
      <c r="AA445" s="22">
        <v>323</v>
      </c>
      <c r="AB445" s="22">
        <v>85</v>
      </c>
      <c r="AC445" s="21">
        <v>26.61</v>
      </c>
      <c r="AD445" s="21">
        <v>12.72</v>
      </c>
      <c r="AE445" s="21">
        <v>3.35</v>
      </c>
    </row>
    <row r="446" spans="1:31" x14ac:dyDescent="0.2">
      <c r="A446" s="65">
        <v>12014001</v>
      </c>
      <c r="B446" s="17" t="s">
        <v>76</v>
      </c>
      <c r="C446" s="12" t="s">
        <v>22</v>
      </c>
      <c r="D446" s="14" t="s">
        <v>263</v>
      </c>
      <c r="E446" s="12" t="s">
        <v>267</v>
      </c>
      <c r="F446" s="12" t="s">
        <v>101</v>
      </c>
      <c r="G446" s="15">
        <v>1.2</v>
      </c>
      <c r="H446" s="13" t="s">
        <v>49</v>
      </c>
      <c r="I446" s="16"/>
      <c r="J446" s="116">
        <v>665</v>
      </c>
      <c r="K446" s="36">
        <f t="shared" si="10"/>
        <v>478.79999999999995</v>
      </c>
      <c r="L446" s="19">
        <v>4011097717937</v>
      </c>
      <c r="M446" s="20">
        <v>1</v>
      </c>
      <c r="N446" s="123" t="s">
        <v>1072</v>
      </c>
      <c r="O446" s="123" t="s">
        <v>1361</v>
      </c>
      <c r="P446" s="123" t="s">
        <v>1610</v>
      </c>
      <c r="Q446" s="123" t="s">
        <v>1784</v>
      </c>
      <c r="R446" s="123" t="s">
        <v>1880</v>
      </c>
      <c r="S446" s="123" t="s">
        <v>1939</v>
      </c>
      <c r="T446" s="123" t="s">
        <v>1350</v>
      </c>
      <c r="U446" s="123"/>
      <c r="V446" s="21">
        <v>3.29</v>
      </c>
      <c r="W446" s="21">
        <v>2.77</v>
      </c>
      <c r="X446" s="21">
        <v>7.24</v>
      </c>
      <c r="Y446" s="21">
        <v>6.09</v>
      </c>
      <c r="Z446" s="22">
        <v>465</v>
      </c>
      <c r="AA446" s="22">
        <v>240</v>
      </c>
      <c r="AB446" s="22">
        <v>78</v>
      </c>
      <c r="AC446" s="21">
        <v>18.309999999999999</v>
      </c>
      <c r="AD446" s="21">
        <v>9.4499999999999993</v>
      </c>
      <c r="AE446" s="21">
        <v>3.07</v>
      </c>
    </row>
    <row r="447" spans="1:31" x14ac:dyDescent="0.2">
      <c r="A447" s="23">
        <v>12016001</v>
      </c>
      <c r="B447" s="17" t="s">
        <v>76</v>
      </c>
      <c r="C447" s="12" t="s">
        <v>22</v>
      </c>
      <c r="D447" s="14" t="s">
        <v>263</v>
      </c>
      <c r="E447" s="12" t="s">
        <v>268</v>
      </c>
      <c r="F447" s="12" t="s">
        <v>98</v>
      </c>
      <c r="G447" s="15"/>
      <c r="H447" s="13" t="s">
        <v>17</v>
      </c>
      <c r="I447" s="16" t="s">
        <v>45</v>
      </c>
      <c r="J447" s="116">
        <v>2787</v>
      </c>
      <c r="K447" s="18" t="s">
        <v>18</v>
      </c>
      <c r="L447" s="19">
        <v>4011097737225</v>
      </c>
      <c r="M447" s="20">
        <v>1</v>
      </c>
      <c r="N447" s="123" t="s">
        <v>999</v>
      </c>
      <c r="O447" s="123" t="s">
        <v>1078</v>
      </c>
      <c r="P447" s="123" t="s">
        <v>968</v>
      </c>
      <c r="Q447" s="123" t="s">
        <v>1125</v>
      </c>
      <c r="R447" s="123"/>
      <c r="S447" s="123"/>
      <c r="T447" s="123"/>
      <c r="U447" s="123"/>
      <c r="V447" s="21">
        <v>12.25</v>
      </c>
      <c r="W447" s="21">
        <v>10.92</v>
      </c>
      <c r="X447" s="21">
        <v>26.95</v>
      </c>
      <c r="Y447" s="21">
        <v>24.02</v>
      </c>
      <c r="Z447" s="22">
        <v>1210</v>
      </c>
      <c r="AA447" s="22">
        <v>380</v>
      </c>
      <c r="AB447" s="22">
        <v>190</v>
      </c>
      <c r="AC447" s="21">
        <v>47.64</v>
      </c>
      <c r="AD447" s="21">
        <v>14.96</v>
      </c>
      <c r="AE447" s="21">
        <v>7.48</v>
      </c>
    </row>
    <row r="448" spans="1:31" x14ac:dyDescent="0.2">
      <c r="A448" s="13">
        <v>12018001</v>
      </c>
      <c r="B448" s="17" t="s">
        <v>76</v>
      </c>
      <c r="C448" s="13" t="s">
        <v>22</v>
      </c>
      <c r="D448" s="14" t="s">
        <v>263</v>
      </c>
      <c r="E448" s="12" t="s">
        <v>269</v>
      </c>
      <c r="F448" s="12" t="s">
        <v>98</v>
      </c>
      <c r="G448" s="52"/>
      <c r="H448" s="13" t="s">
        <v>49</v>
      </c>
      <c r="I448" s="16"/>
      <c r="J448" s="116">
        <v>2787</v>
      </c>
      <c r="K448" s="36">
        <f>J448*0.72</f>
        <v>2006.6399999999999</v>
      </c>
      <c r="L448" s="19">
        <v>4059625163412</v>
      </c>
      <c r="M448" s="20">
        <v>1</v>
      </c>
      <c r="N448" s="123" t="s">
        <v>1068</v>
      </c>
      <c r="O448" s="123" t="s">
        <v>1354</v>
      </c>
      <c r="P448" s="123" t="s">
        <v>1611</v>
      </c>
      <c r="Q448" s="123" t="s">
        <v>968</v>
      </c>
      <c r="R448" s="123" t="s">
        <v>1125</v>
      </c>
      <c r="S448" s="123"/>
      <c r="T448" s="123"/>
      <c r="U448" s="123"/>
      <c r="V448" s="39">
        <v>14.05</v>
      </c>
      <c r="W448" s="39">
        <v>10</v>
      </c>
      <c r="X448" s="39">
        <v>30.91</v>
      </c>
      <c r="Y448" s="39">
        <v>22</v>
      </c>
      <c r="Z448" s="39">
        <v>1305</v>
      </c>
      <c r="AA448" s="39">
        <v>380</v>
      </c>
      <c r="AB448" s="39">
        <v>225</v>
      </c>
      <c r="AC448" s="39">
        <v>51.37</v>
      </c>
      <c r="AD448" s="39">
        <v>14.96</v>
      </c>
      <c r="AE448" s="39">
        <v>8.85</v>
      </c>
    </row>
    <row r="449" spans="1:31" x14ac:dyDescent="0.2">
      <c r="A449" s="37">
        <v>12171001</v>
      </c>
      <c r="B449" s="17" t="s">
        <v>76</v>
      </c>
      <c r="C449" s="13" t="s">
        <v>22</v>
      </c>
      <c r="D449" s="14" t="s">
        <v>263</v>
      </c>
      <c r="E449" s="12" t="s">
        <v>270</v>
      </c>
      <c r="F449" s="12" t="s">
        <v>188</v>
      </c>
      <c r="G449" s="38">
        <v>0.5</v>
      </c>
      <c r="H449" s="13" t="s">
        <v>49</v>
      </c>
      <c r="I449" s="16"/>
      <c r="J449" s="116">
        <v>1054</v>
      </c>
      <c r="K449" s="36">
        <f>J449*0.72</f>
        <v>758.88</v>
      </c>
      <c r="L449" s="19">
        <v>4011097768960</v>
      </c>
      <c r="M449" s="20">
        <v>1</v>
      </c>
      <c r="N449" s="123" t="s">
        <v>1072</v>
      </c>
      <c r="O449" s="123" t="s">
        <v>4062</v>
      </c>
      <c r="P449" s="123" t="s">
        <v>4063</v>
      </c>
      <c r="Q449" s="123" t="s">
        <v>4065</v>
      </c>
      <c r="R449" s="123" t="s">
        <v>1796</v>
      </c>
      <c r="S449" s="123" t="s">
        <v>1728</v>
      </c>
      <c r="T449" s="123"/>
      <c r="U449" s="123"/>
      <c r="V449" s="39">
        <v>3.4350000000000001</v>
      </c>
      <c r="W449" s="39">
        <v>2.77</v>
      </c>
      <c r="X449" s="39">
        <v>7.55</v>
      </c>
      <c r="Y449" s="39">
        <v>6.09</v>
      </c>
      <c r="Z449" s="39">
        <v>470</v>
      </c>
      <c r="AA449" s="39">
        <v>232</v>
      </c>
      <c r="AB449" s="21">
        <v>117</v>
      </c>
      <c r="AC449" s="39">
        <v>18.5</v>
      </c>
      <c r="AD449" s="39">
        <v>9.1300000000000008</v>
      </c>
      <c r="AE449" s="21">
        <v>4.5999999999999996</v>
      </c>
    </row>
    <row r="450" spans="1:31" x14ac:dyDescent="0.2">
      <c r="A450" s="37">
        <v>12172001</v>
      </c>
      <c r="B450" s="17" t="s">
        <v>76</v>
      </c>
      <c r="C450" s="13" t="s">
        <v>22</v>
      </c>
      <c r="D450" s="14" t="s">
        <v>263</v>
      </c>
      <c r="E450" s="12" t="s">
        <v>855</v>
      </c>
      <c r="F450" s="12" t="s">
        <v>188</v>
      </c>
      <c r="G450" s="38">
        <v>0.5</v>
      </c>
      <c r="H450" s="13" t="s">
        <v>49</v>
      </c>
      <c r="I450" s="16"/>
      <c r="J450" s="116">
        <v>937</v>
      </c>
      <c r="K450" s="36">
        <f>J450*0.72</f>
        <v>674.64</v>
      </c>
      <c r="L450" s="19">
        <v>4011097768977</v>
      </c>
      <c r="M450" s="20">
        <v>1</v>
      </c>
      <c r="N450" s="123" t="s">
        <v>1072</v>
      </c>
      <c r="O450" s="123" t="s">
        <v>4062</v>
      </c>
      <c r="P450" s="123" t="s">
        <v>4064</v>
      </c>
      <c r="Q450" s="123" t="s">
        <v>4065</v>
      </c>
      <c r="R450" s="123" t="s">
        <v>1796</v>
      </c>
      <c r="S450" s="123" t="s">
        <v>1728</v>
      </c>
      <c r="T450" s="123"/>
      <c r="U450" s="123"/>
      <c r="V450" s="39">
        <v>3.44</v>
      </c>
      <c r="W450" s="39">
        <v>2.7749999999999999</v>
      </c>
      <c r="X450" s="39">
        <v>7.56</v>
      </c>
      <c r="Y450" s="39">
        <v>6.1</v>
      </c>
      <c r="Z450" s="39">
        <v>470</v>
      </c>
      <c r="AA450" s="39">
        <v>232</v>
      </c>
      <c r="AB450" s="21">
        <v>121</v>
      </c>
      <c r="AC450" s="39">
        <v>18.5</v>
      </c>
      <c r="AD450" s="39">
        <v>9.1300000000000008</v>
      </c>
      <c r="AE450" s="21">
        <v>4.76</v>
      </c>
    </row>
    <row r="451" spans="1:31" x14ac:dyDescent="0.2">
      <c r="A451" s="65">
        <v>12417001</v>
      </c>
      <c r="B451" s="17" t="s">
        <v>76</v>
      </c>
      <c r="C451" s="12" t="s">
        <v>22</v>
      </c>
      <c r="D451" s="14" t="s">
        <v>263</v>
      </c>
      <c r="E451" s="12" t="s">
        <v>271</v>
      </c>
      <c r="F451" s="12" t="s">
        <v>175</v>
      </c>
      <c r="G451" s="44"/>
      <c r="H451" s="13" t="s">
        <v>49</v>
      </c>
      <c r="I451" s="16"/>
      <c r="J451" s="116">
        <v>440</v>
      </c>
      <c r="K451" s="36">
        <f>J451*0.72</f>
        <v>316.8</v>
      </c>
      <c r="L451" s="19">
        <v>4011097717975</v>
      </c>
      <c r="M451" s="20">
        <v>1</v>
      </c>
      <c r="N451" s="123" t="s">
        <v>968</v>
      </c>
      <c r="O451" s="123" t="s">
        <v>1362</v>
      </c>
      <c r="P451" s="123"/>
      <c r="Q451" s="123"/>
      <c r="R451" s="123"/>
      <c r="S451" s="123"/>
      <c r="T451" s="123"/>
      <c r="U451" s="123"/>
      <c r="V451" s="21">
        <v>1.8</v>
      </c>
      <c r="W451" s="21">
        <v>1.62</v>
      </c>
      <c r="X451" s="21">
        <v>3.96</v>
      </c>
      <c r="Y451" s="21">
        <v>3.56</v>
      </c>
      <c r="Z451" s="22">
        <v>220</v>
      </c>
      <c r="AA451" s="22">
        <v>180</v>
      </c>
      <c r="AB451" s="22">
        <v>135</v>
      </c>
      <c r="AC451" s="21">
        <v>8.66</v>
      </c>
      <c r="AD451" s="21">
        <v>7.09</v>
      </c>
      <c r="AE451" s="21">
        <v>5.31</v>
      </c>
    </row>
    <row r="452" spans="1:31" x14ac:dyDescent="0.2">
      <c r="A452" s="13">
        <v>12424001</v>
      </c>
      <c r="B452" s="17" t="s">
        <v>76</v>
      </c>
      <c r="C452" s="13" t="s">
        <v>22</v>
      </c>
      <c r="D452" s="14" t="s">
        <v>263</v>
      </c>
      <c r="E452" s="12" t="s">
        <v>272</v>
      </c>
      <c r="F452" s="12" t="s">
        <v>98</v>
      </c>
      <c r="G452" s="52"/>
      <c r="H452" s="13" t="s">
        <v>49</v>
      </c>
      <c r="I452" s="16"/>
      <c r="J452" s="116">
        <v>1472</v>
      </c>
      <c r="K452" s="36">
        <f>J452*0.72</f>
        <v>1059.8399999999999</v>
      </c>
      <c r="L452" s="19">
        <v>4059625163405</v>
      </c>
      <c r="M452" s="20">
        <v>1</v>
      </c>
      <c r="N452" s="123" t="s">
        <v>1074</v>
      </c>
      <c r="O452" s="123" t="s">
        <v>1078</v>
      </c>
      <c r="P452" s="123" t="s">
        <v>968</v>
      </c>
      <c r="Q452" s="123" t="s">
        <v>991</v>
      </c>
      <c r="R452" s="123" t="s">
        <v>1125</v>
      </c>
      <c r="S452" s="123" t="s">
        <v>1940</v>
      </c>
      <c r="T452" s="123"/>
      <c r="U452" s="123"/>
      <c r="V452" s="39">
        <v>5.99</v>
      </c>
      <c r="W452" s="39">
        <v>5.07</v>
      </c>
      <c r="X452" s="39">
        <v>13.17</v>
      </c>
      <c r="Y452" s="39">
        <v>11.15</v>
      </c>
      <c r="Z452" s="39">
        <v>518</v>
      </c>
      <c r="AA452" s="39">
        <v>279</v>
      </c>
      <c r="AB452" s="39">
        <v>127</v>
      </c>
      <c r="AC452" s="39">
        <v>20.39</v>
      </c>
      <c r="AD452" s="39">
        <v>10.98</v>
      </c>
      <c r="AE452" s="39">
        <v>4.99</v>
      </c>
    </row>
    <row r="453" spans="1:31" x14ac:dyDescent="0.2">
      <c r="A453" s="65">
        <v>12425001</v>
      </c>
      <c r="B453" s="17" t="s">
        <v>76</v>
      </c>
      <c r="C453" s="12" t="s">
        <v>22</v>
      </c>
      <c r="D453" s="14" t="s">
        <v>263</v>
      </c>
      <c r="E453" s="12" t="s">
        <v>273</v>
      </c>
      <c r="F453" s="12" t="s">
        <v>98</v>
      </c>
      <c r="G453" s="15"/>
      <c r="H453" s="13" t="s">
        <v>17</v>
      </c>
      <c r="I453" s="16" t="s">
        <v>45</v>
      </c>
      <c r="J453" s="116">
        <v>1472</v>
      </c>
      <c r="K453" s="18" t="s">
        <v>18</v>
      </c>
      <c r="L453" s="19">
        <v>4011097717999</v>
      </c>
      <c r="M453" s="20">
        <v>1</v>
      </c>
      <c r="N453" s="123" t="s">
        <v>999</v>
      </c>
      <c r="O453" s="123" t="s">
        <v>1078</v>
      </c>
      <c r="P453" s="123" t="s">
        <v>968</v>
      </c>
      <c r="Q453" s="123" t="s">
        <v>1125</v>
      </c>
      <c r="R453" s="123"/>
      <c r="S453" s="123" t="s">
        <v>1624</v>
      </c>
      <c r="T453" s="123"/>
      <c r="U453" s="123"/>
      <c r="V453" s="21">
        <v>3</v>
      </c>
      <c r="W453" s="21">
        <v>3</v>
      </c>
      <c r="X453" s="66">
        <v>13.2</v>
      </c>
      <c r="Y453" s="66">
        <v>11.18</v>
      </c>
      <c r="Z453" s="22">
        <v>447</v>
      </c>
      <c r="AA453" s="22">
        <v>257</v>
      </c>
      <c r="AB453" s="22">
        <v>124</v>
      </c>
      <c r="AC453" s="21">
        <v>17.600000000000001</v>
      </c>
      <c r="AD453" s="21">
        <v>10.119999999999999</v>
      </c>
      <c r="AE453" s="21">
        <v>4.88</v>
      </c>
    </row>
    <row r="454" spans="1:31" x14ac:dyDescent="0.2">
      <c r="A454" s="13">
        <v>12456001</v>
      </c>
      <c r="B454" s="17" t="s">
        <v>76</v>
      </c>
      <c r="C454" s="13" t="s">
        <v>22</v>
      </c>
      <c r="D454" s="14" t="s">
        <v>74</v>
      </c>
      <c r="E454" s="12" t="s">
        <v>274</v>
      </c>
      <c r="F454" s="12" t="s">
        <v>98</v>
      </c>
      <c r="G454" s="38"/>
      <c r="H454" s="13" t="s">
        <v>49</v>
      </c>
      <c r="I454" s="16"/>
      <c r="J454" s="116">
        <v>2260</v>
      </c>
      <c r="K454" s="36">
        <f t="shared" ref="K454:K465" si="11">J454*0.72</f>
        <v>1627.2</v>
      </c>
      <c r="L454" s="19">
        <v>4059625162439</v>
      </c>
      <c r="M454" s="20">
        <v>1</v>
      </c>
      <c r="N454" s="123" t="s">
        <v>1068</v>
      </c>
      <c r="O454" s="123" t="s">
        <v>1354</v>
      </c>
      <c r="P454" s="123" t="s">
        <v>1095</v>
      </c>
      <c r="Q454" s="123" t="s">
        <v>968</v>
      </c>
      <c r="R454" s="123" t="s">
        <v>1125</v>
      </c>
      <c r="S454" s="123"/>
      <c r="T454" s="123"/>
      <c r="U454" s="123"/>
      <c r="V454" s="39">
        <v>9.4</v>
      </c>
      <c r="W454" s="39">
        <v>8.3819999999999997</v>
      </c>
      <c r="X454" s="39">
        <v>20.68</v>
      </c>
      <c r="Y454" s="39">
        <v>18.440000000000001</v>
      </c>
      <c r="Z454" s="39">
        <v>1205</v>
      </c>
      <c r="AA454" s="39">
        <v>380</v>
      </c>
      <c r="AB454" s="39">
        <v>225</v>
      </c>
      <c r="AC454" s="39">
        <v>47.44</v>
      </c>
      <c r="AD454" s="39">
        <v>14.96</v>
      </c>
      <c r="AE454" s="39">
        <v>8.85</v>
      </c>
    </row>
    <row r="455" spans="1:31" x14ac:dyDescent="0.2">
      <c r="A455" s="13">
        <v>12456821</v>
      </c>
      <c r="B455" s="17" t="s">
        <v>76</v>
      </c>
      <c r="C455" s="13" t="s">
        <v>36</v>
      </c>
      <c r="D455" s="14" t="s">
        <v>74</v>
      </c>
      <c r="E455" s="12" t="s">
        <v>274</v>
      </c>
      <c r="F455" s="12" t="s">
        <v>98</v>
      </c>
      <c r="G455" s="52"/>
      <c r="H455" s="13" t="s">
        <v>49</v>
      </c>
      <c r="I455" s="16"/>
      <c r="J455" s="116">
        <v>3277</v>
      </c>
      <c r="K455" s="36">
        <f t="shared" si="11"/>
        <v>2359.44</v>
      </c>
      <c r="L455" s="19">
        <v>4059625163290</v>
      </c>
      <c r="M455" s="20">
        <v>1</v>
      </c>
      <c r="N455" s="123" t="s">
        <v>1075</v>
      </c>
      <c r="O455" s="123" t="s">
        <v>1354</v>
      </c>
      <c r="P455" s="123" t="s">
        <v>1095</v>
      </c>
      <c r="Q455" s="123" t="s">
        <v>968</v>
      </c>
      <c r="R455" s="123" t="s">
        <v>1125</v>
      </c>
      <c r="S455" s="123"/>
      <c r="T455" s="123"/>
      <c r="U455" s="123"/>
      <c r="V455" s="39">
        <v>9.4</v>
      </c>
      <c r="W455" s="39">
        <v>8.3819999999999997</v>
      </c>
      <c r="X455" s="39">
        <v>20.68</v>
      </c>
      <c r="Y455" s="39">
        <v>18.440000000000001</v>
      </c>
      <c r="Z455" s="39">
        <v>1205</v>
      </c>
      <c r="AA455" s="39">
        <v>380</v>
      </c>
      <c r="AB455" s="39">
        <v>225</v>
      </c>
      <c r="AC455" s="39">
        <v>47.44</v>
      </c>
      <c r="AD455" s="39">
        <v>14.96</v>
      </c>
      <c r="AE455" s="39">
        <v>8.85</v>
      </c>
    </row>
    <row r="456" spans="1:31" x14ac:dyDescent="0.2">
      <c r="A456" s="65">
        <v>12626001</v>
      </c>
      <c r="B456" s="17" t="s">
        <v>76</v>
      </c>
      <c r="C456" s="12" t="s">
        <v>22</v>
      </c>
      <c r="D456" s="14" t="s">
        <v>263</v>
      </c>
      <c r="E456" s="12" t="s">
        <v>275</v>
      </c>
      <c r="F456" s="12" t="s">
        <v>52</v>
      </c>
      <c r="G456" s="15">
        <v>2</v>
      </c>
      <c r="H456" s="13" t="s">
        <v>49</v>
      </c>
      <c r="I456" s="16"/>
      <c r="J456" s="116">
        <v>565</v>
      </c>
      <c r="K456" s="36">
        <f t="shared" si="11"/>
        <v>406.8</v>
      </c>
      <c r="L456" s="19">
        <v>4011097718019</v>
      </c>
      <c r="M456" s="20">
        <v>1</v>
      </c>
      <c r="N456" s="123" t="s">
        <v>1076</v>
      </c>
      <c r="O456" s="123" t="s">
        <v>1363</v>
      </c>
      <c r="P456" s="123" t="s">
        <v>1558</v>
      </c>
      <c r="Q456" s="123"/>
      <c r="R456" s="123"/>
      <c r="S456" s="123"/>
      <c r="T456" s="123"/>
      <c r="U456" s="123"/>
      <c r="V456" s="21">
        <v>2.0699999999999998</v>
      </c>
      <c r="W456" s="21">
        <v>1.81</v>
      </c>
      <c r="X456" s="21">
        <v>4.55</v>
      </c>
      <c r="Y456" s="21">
        <v>3.98</v>
      </c>
      <c r="Z456" s="22">
        <v>220</v>
      </c>
      <c r="AA456" s="22">
        <v>180</v>
      </c>
      <c r="AB456" s="22">
        <v>135</v>
      </c>
      <c r="AC456" s="21">
        <v>8.66</v>
      </c>
      <c r="AD456" s="21">
        <v>7.09</v>
      </c>
      <c r="AE456" s="21">
        <v>5.31</v>
      </c>
    </row>
    <row r="457" spans="1:31" s="67" customFormat="1" x14ac:dyDescent="0.2">
      <c r="A457" s="13">
        <v>12627001</v>
      </c>
      <c r="B457" s="17" t="s">
        <v>76</v>
      </c>
      <c r="C457" s="13" t="s">
        <v>22</v>
      </c>
      <c r="D457" s="14" t="s">
        <v>263</v>
      </c>
      <c r="E457" s="12" t="s">
        <v>276</v>
      </c>
      <c r="F457" s="12" t="s">
        <v>52</v>
      </c>
      <c r="G457" s="52">
        <v>1.75</v>
      </c>
      <c r="H457" s="13" t="s">
        <v>49</v>
      </c>
      <c r="I457" s="16"/>
      <c r="J457" s="116">
        <v>565</v>
      </c>
      <c r="K457" s="36">
        <f t="shared" si="11"/>
        <v>406.8</v>
      </c>
      <c r="L457" s="19">
        <v>4059625163283</v>
      </c>
      <c r="M457" s="20">
        <v>1</v>
      </c>
      <c r="N457" s="123" t="s">
        <v>1077</v>
      </c>
      <c r="O457" s="123" t="s">
        <v>1364</v>
      </c>
      <c r="P457" s="123" t="s">
        <v>1558</v>
      </c>
      <c r="Q457" s="123"/>
      <c r="R457" s="123"/>
      <c r="S457" s="123"/>
      <c r="T457" s="123"/>
      <c r="U457" s="123"/>
      <c r="V457" s="39">
        <v>2.0699999999999998</v>
      </c>
      <c r="W457" s="39">
        <v>1.8</v>
      </c>
      <c r="X457" s="39">
        <v>4.55</v>
      </c>
      <c r="Y457" s="39">
        <v>3.96</v>
      </c>
      <c r="Z457" s="39">
        <v>229</v>
      </c>
      <c r="AA457" s="39">
        <v>178</v>
      </c>
      <c r="AB457" s="39">
        <v>127</v>
      </c>
      <c r="AC457" s="39">
        <v>9.01</v>
      </c>
      <c r="AD457" s="39">
        <v>7</v>
      </c>
      <c r="AE457" s="39">
        <v>4.99</v>
      </c>
    </row>
    <row r="458" spans="1:31" x14ac:dyDescent="0.2">
      <c r="A458" s="13">
        <v>12651001</v>
      </c>
      <c r="B458" s="17" t="s">
        <v>76</v>
      </c>
      <c r="C458" s="13" t="s">
        <v>22</v>
      </c>
      <c r="D458" s="14" t="s">
        <v>203</v>
      </c>
      <c r="E458" s="12" t="s">
        <v>277</v>
      </c>
      <c r="F458" s="12" t="s">
        <v>52</v>
      </c>
      <c r="G458" s="52">
        <v>1.75</v>
      </c>
      <c r="H458" s="13" t="s">
        <v>49</v>
      </c>
      <c r="I458" s="16"/>
      <c r="J458" s="116">
        <v>1054</v>
      </c>
      <c r="K458" s="36">
        <f t="shared" si="11"/>
        <v>758.88</v>
      </c>
      <c r="L458" s="19">
        <v>4059625163276</v>
      </c>
      <c r="M458" s="20">
        <v>1</v>
      </c>
      <c r="N458" s="123" t="s">
        <v>1077</v>
      </c>
      <c r="O458" s="123" t="s">
        <v>1364</v>
      </c>
      <c r="P458" s="123" t="s">
        <v>1612</v>
      </c>
      <c r="Q458" s="123"/>
      <c r="R458" s="123"/>
      <c r="S458" s="123"/>
      <c r="T458" s="123"/>
      <c r="U458" s="123"/>
      <c r="V458" s="39">
        <v>3.97</v>
      </c>
      <c r="W458" s="39">
        <v>3.32</v>
      </c>
      <c r="X458" s="39">
        <v>8.73</v>
      </c>
      <c r="Y458" s="39">
        <v>7.3</v>
      </c>
      <c r="Z458" s="39">
        <v>286</v>
      </c>
      <c r="AA458" s="39">
        <v>191</v>
      </c>
      <c r="AB458" s="39">
        <v>197</v>
      </c>
      <c r="AC458" s="39">
        <v>11.25</v>
      </c>
      <c r="AD458" s="39">
        <v>7.51</v>
      </c>
      <c r="AE458" s="39">
        <v>7.75</v>
      </c>
    </row>
    <row r="459" spans="1:31" x14ac:dyDescent="0.2">
      <c r="A459" s="13">
        <v>12651821</v>
      </c>
      <c r="B459" s="17" t="s">
        <v>76</v>
      </c>
      <c r="C459" s="13" t="s">
        <v>36</v>
      </c>
      <c r="D459" s="14" t="s">
        <v>203</v>
      </c>
      <c r="E459" s="12" t="s">
        <v>277</v>
      </c>
      <c r="F459" s="12" t="s">
        <v>52</v>
      </c>
      <c r="G459" s="52">
        <v>1.75</v>
      </c>
      <c r="H459" s="13" t="s">
        <v>49</v>
      </c>
      <c r="I459" s="16"/>
      <c r="J459" s="116">
        <v>1532</v>
      </c>
      <c r="K459" s="36">
        <f t="shared" si="11"/>
        <v>1103.04</v>
      </c>
      <c r="L459" s="19">
        <v>4059625163269</v>
      </c>
      <c r="M459" s="20">
        <v>1</v>
      </c>
      <c r="N459" s="123" t="s">
        <v>1077</v>
      </c>
      <c r="O459" s="123" t="s">
        <v>1364</v>
      </c>
      <c r="P459" s="123" t="s">
        <v>1612</v>
      </c>
      <c r="Q459" s="123"/>
      <c r="R459" s="123"/>
      <c r="S459" s="123"/>
      <c r="T459" s="123"/>
      <c r="U459" s="123"/>
      <c r="V459" s="39">
        <v>3.97</v>
      </c>
      <c r="W459" s="39">
        <v>3.32</v>
      </c>
      <c r="X459" s="39">
        <v>8.73</v>
      </c>
      <c r="Y459" s="39">
        <v>7.3</v>
      </c>
      <c r="Z459" s="39">
        <v>286</v>
      </c>
      <c r="AA459" s="39">
        <v>191</v>
      </c>
      <c r="AB459" s="39">
        <v>197</v>
      </c>
      <c r="AC459" s="39">
        <v>11.25</v>
      </c>
      <c r="AD459" s="39">
        <v>7.51</v>
      </c>
      <c r="AE459" s="39">
        <v>7.75</v>
      </c>
    </row>
    <row r="460" spans="1:31" x14ac:dyDescent="0.2">
      <c r="A460" s="65">
        <v>12711001</v>
      </c>
      <c r="B460" s="17" t="s">
        <v>76</v>
      </c>
      <c r="C460" s="12" t="s">
        <v>22</v>
      </c>
      <c r="D460" s="14" t="s">
        <v>263</v>
      </c>
      <c r="E460" s="12" t="s">
        <v>278</v>
      </c>
      <c r="F460" s="12" t="s">
        <v>65</v>
      </c>
      <c r="G460" s="44"/>
      <c r="H460" s="13" t="s">
        <v>49</v>
      </c>
      <c r="I460" s="16"/>
      <c r="J460" s="116">
        <v>847</v>
      </c>
      <c r="K460" s="36">
        <f t="shared" si="11"/>
        <v>609.84</v>
      </c>
      <c r="L460" s="19">
        <v>4011097718026</v>
      </c>
      <c r="M460" s="20">
        <v>1</v>
      </c>
      <c r="N460" s="123" t="s">
        <v>1078</v>
      </c>
      <c r="O460" s="123" t="s">
        <v>1002</v>
      </c>
      <c r="P460" s="123" t="s">
        <v>1613</v>
      </c>
      <c r="Q460" s="123"/>
      <c r="R460" s="123"/>
      <c r="S460" s="123"/>
      <c r="T460" s="123"/>
      <c r="U460" s="123"/>
      <c r="V460" s="21">
        <v>2.93</v>
      </c>
      <c r="W460" s="21">
        <v>2.66</v>
      </c>
      <c r="X460" s="21">
        <v>6.45</v>
      </c>
      <c r="Y460" s="21">
        <v>5.85</v>
      </c>
      <c r="Z460" s="22">
        <v>220</v>
      </c>
      <c r="AA460" s="22">
        <v>180</v>
      </c>
      <c r="AB460" s="22">
        <v>135</v>
      </c>
      <c r="AC460" s="21">
        <v>8.66</v>
      </c>
      <c r="AD460" s="21">
        <v>7.09</v>
      </c>
      <c r="AE460" s="21">
        <v>5.31</v>
      </c>
    </row>
    <row r="461" spans="1:31" x14ac:dyDescent="0.2">
      <c r="A461" s="65">
        <v>12712001</v>
      </c>
      <c r="B461" s="17" t="s">
        <v>76</v>
      </c>
      <c r="C461" s="12" t="s">
        <v>22</v>
      </c>
      <c r="D461" s="14" t="s">
        <v>263</v>
      </c>
      <c r="E461" s="12" t="s">
        <v>279</v>
      </c>
      <c r="F461" s="12" t="s">
        <v>65</v>
      </c>
      <c r="G461" s="44"/>
      <c r="H461" s="13" t="s">
        <v>49</v>
      </c>
      <c r="I461" s="16"/>
      <c r="J461" s="116">
        <v>891</v>
      </c>
      <c r="K461" s="36">
        <f t="shared" si="11"/>
        <v>641.52</v>
      </c>
      <c r="L461" s="19">
        <v>4011097718033</v>
      </c>
      <c r="M461" s="20">
        <v>1</v>
      </c>
      <c r="N461" s="123" t="s">
        <v>1078</v>
      </c>
      <c r="O461" s="123" t="s">
        <v>1002</v>
      </c>
      <c r="P461" s="123" t="s">
        <v>1614</v>
      </c>
      <c r="Q461" s="123"/>
      <c r="R461" s="123"/>
      <c r="S461" s="123"/>
      <c r="T461" s="123"/>
      <c r="U461" s="123"/>
      <c r="V461" s="21">
        <v>2</v>
      </c>
      <c r="W461" s="21">
        <v>1.88</v>
      </c>
      <c r="X461" s="21">
        <v>4.4000000000000004</v>
      </c>
      <c r="Y461" s="21">
        <v>4.1399999999999997</v>
      </c>
      <c r="Z461" s="22">
        <v>276</v>
      </c>
      <c r="AA461" s="22">
        <v>199</v>
      </c>
      <c r="AB461" s="22">
        <v>136</v>
      </c>
      <c r="AC461" s="21">
        <v>10.87</v>
      </c>
      <c r="AD461" s="21">
        <v>7.83</v>
      </c>
      <c r="AE461" s="21">
        <v>5.35</v>
      </c>
    </row>
    <row r="462" spans="1:31" x14ac:dyDescent="0.2">
      <c r="A462" s="65">
        <v>12715001</v>
      </c>
      <c r="B462" s="17" t="s">
        <v>76</v>
      </c>
      <c r="C462" s="12" t="s">
        <v>22</v>
      </c>
      <c r="D462" s="14" t="s">
        <v>263</v>
      </c>
      <c r="E462" s="12" t="s">
        <v>280</v>
      </c>
      <c r="F462" s="12" t="s">
        <v>65</v>
      </c>
      <c r="G462" s="44"/>
      <c r="H462" s="13" t="s">
        <v>49</v>
      </c>
      <c r="I462" s="16"/>
      <c r="J462" s="116">
        <v>891</v>
      </c>
      <c r="K462" s="36">
        <f t="shared" si="11"/>
        <v>641.52</v>
      </c>
      <c r="L462" s="19">
        <v>4011097718040</v>
      </c>
      <c r="M462" s="20">
        <v>1</v>
      </c>
      <c r="N462" s="123" t="s">
        <v>1048</v>
      </c>
      <c r="O462" s="123" t="s">
        <v>1341</v>
      </c>
      <c r="P462" s="123" t="s">
        <v>1002</v>
      </c>
      <c r="Q462" s="123" t="s">
        <v>1769</v>
      </c>
      <c r="R462" s="123"/>
      <c r="S462" s="123"/>
      <c r="T462" s="123"/>
      <c r="U462" s="123"/>
      <c r="V462" s="21">
        <v>3.28</v>
      </c>
      <c r="W462" s="21">
        <v>3</v>
      </c>
      <c r="X462" s="21">
        <v>7.22</v>
      </c>
      <c r="Y462" s="21">
        <v>6.6</v>
      </c>
      <c r="Z462" s="22">
        <v>220</v>
      </c>
      <c r="AA462" s="22">
        <v>180</v>
      </c>
      <c r="AB462" s="22">
        <v>135</v>
      </c>
      <c r="AC462" s="21">
        <v>8.66</v>
      </c>
      <c r="AD462" s="21">
        <v>7.09</v>
      </c>
      <c r="AE462" s="21">
        <v>5.31</v>
      </c>
    </row>
    <row r="463" spans="1:31" x14ac:dyDescent="0.2">
      <c r="A463" s="65">
        <v>12716001</v>
      </c>
      <c r="B463" s="17" t="s">
        <v>76</v>
      </c>
      <c r="C463" s="12" t="s">
        <v>22</v>
      </c>
      <c r="D463" s="14" t="s">
        <v>263</v>
      </c>
      <c r="E463" s="12" t="s">
        <v>281</v>
      </c>
      <c r="F463" s="12" t="s">
        <v>65</v>
      </c>
      <c r="G463" s="44"/>
      <c r="H463" s="13" t="s">
        <v>49</v>
      </c>
      <c r="I463" s="16"/>
      <c r="J463" s="116">
        <v>1028</v>
      </c>
      <c r="K463" s="36">
        <f t="shared" si="11"/>
        <v>740.16</v>
      </c>
      <c r="L463" s="19">
        <v>4011097718057</v>
      </c>
      <c r="M463" s="20">
        <v>1</v>
      </c>
      <c r="N463" s="123" t="s">
        <v>1049</v>
      </c>
      <c r="O463" s="123" t="s">
        <v>1342</v>
      </c>
      <c r="P463" s="123" t="s">
        <v>1002</v>
      </c>
      <c r="Q463" s="123" t="s">
        <v>1770</v>
      </c>
      <c r="R463" s="123"/>
      <c r="S463" s="123"/>
      <c r="T463" s="123"/>
      <c r="U463" s="123"/>
      <c r="V463" s="21">
        <v>3.1</v>
      </c>
      <c r="W463" s="21">
        <v>2.82</v>
      </c>
      <c r="X463" s="21">
        <v>6.82</v>
      </c>
      <c r="Y463" s="21">
        <v>6.2</v>
      </c>
      <c r="Z463" s="22">
        <v>220</v>
      </c>
      <c r="AA463" s="22">
        <v>180</v>
      </c>
      <c r="AB463" s="22">
        <v>135</v>
      </c>
      <c r="AC463" s="21">
        <v>8.66</v>
      </c>
      <c r="AD463" s="21">
        <v>7.09</v>
      </c>
      <c r="AE463" s="21">
        <v>5.31</v>
      </c>
    </row>
    <row r="464" spans="1:31" x14ac:dyDescent="0.2">
      <c r="A464" s="65">
        <v>12731001</v>
      </c>
      <c r="B464" s="17" t="s">
        <v>76</v>
      </c>
      <c r="C464" s="12" t="s">
        <v>22</v>
      </c>
      <c r="D464" s="14" t="s">
        <v>263</v>
      </c>
      <c r="E464" s="12" t="s">
        <v>282</v>
      </c>
      <c r="F464" s="12" t="s">
        <v>68</v>
      </c>
      <c r="G464" s="44"/>
      <c r="H464" s="13" t="s">
        <v>49</v>
      </c>
      <c r="I464" s="16"/>
      <c r="J464" s="116">
        <v>305</v>
      </c>
      <c r="K464" s="36">
        <f t="shared" si="11"/>
        <v>219.6</v>
      </c>
      <c r="L464" s="19">
        <v>4011097724553</v>
      </c>
      <c r="M464" s="20">
        <v>1</v>
      </c>
      <c r="N464" s="123" t="s">
        <v>1079</v>
      </c>
      <c r="O464" s="123"/>
      <c r="P464" s="123"/>
      <c r="Q464" s="123"/>
      <c r="R464" s="123"/>
      <c r="S464" s="123"/>
      <c r="T464" s="123"/>
      <c r="U464" s="123"/>
      <c r="V464" s="21">
        <v>1.1200000000000001</v>
      </c>
      <c r="W464" s="21">
        <v>0.93</v>
      </c>
      <c r="X464" s="21">
        <v>2.46</v>
      </c>
      <c r="Y464" s="21">
        <v>2.0499999999999998</v>
      </c>
      <c r="Z464" s="22">
        <v>240</v>
      </c>
      <c r="AA464" s="22">
        <v>226</v>
      </c>
      <c r="AB464" s="22">
        <v>60</v>
      </c>
      <c r="AC464" s="21">
        <v>9.4499999999999993</v>
      </c>
      <c r="AD464" s="21">
        <v>8.9</v>
      </c>
      <c r="AE464" s="21">
        <v>2.36</v>
      </c>
    </row>
    <row r="465" spans="1:31" x14ac:dyDescent="0.2">
      <c r="A465" s="65">
        <v>12771001</v>
      </c>
      <c r="B465" s="17" t="s">
        <v>76</v>
      </c>
      <c r="C465" s="12" t="s">
        <v>22</v>
      </c>
      <c r="D465" s="14" t="s">
        <v>263</v>
      </c>
      <c r="E465" s="12" t="s">
        <v>283</v>
      </c>
      <c r="F465" s="12" t="s">
        <v>231</v>
      </c>
      <c r="G465" s="44"/>
      <c r="H465" s="13" t="s">
        <v>49</v>
      </c>
      <c r="I465" s="16"/>
      <c r="J465" s="116">
        <v>248</v>
      </c>
      <c r="K465" s="36">
        <f t="shared" si="11"/>
        <v>178.56</v>
      </c>
      <c r="L465" s="19">
        <v>4011097724560</v>
      </c>
      <c r="M465" s="20">
        <v>1</v>
      </c>
      <c r="N465" s="123" t="s">
        <v>1079</v>
      </c>
      <c r="O465" s="123"/>
      <c r="P465" s="123"/>
      <c r="Q465" s="123"/>
      <c r="R465" s="123"/>
      <c r="S465" s="123"/>
      <c r="T465" s="123"/>
      <c r="U465" s="123"/>
      <c r="V465" s="21">
        <v>1.1100000000000001</v>
      </c>
      <c r="W465" s="21">
        <v>0.92</v>
      </c>
      <c r="X465" s="21">
        <v>2.44</v>
      </c>
      <c r="Y465" s="21">
        <v>2.02</v>
      </c>
      <c r="Z465" s="22">
        <v>240</v>
      </c>
      <c r="AA465" s="22">
        <v>226</v>
      </c>
      <c r="AB465" s="22">
        <v>60</v>
      </c>
      <c r="AC465" s="21">
        <v>9.4499999999999993</v>
      </c>
      <c r="AD465" s="21">
        <v>8.9</v>
      </c>
      <c r="AE465" s="21">
        <v>2.36</v>
      </c>
    </row>
    <row r="466" spans="1:31" x14ac:dyDescent="0.2">
      <c r="A466" s="25">
        <v>13108001</v>
      </c>
      <c r="B466" s="17" t="s">
        <v>21</v>
      </c>
      <c r="C466" s="17" t="s">
        <v>22</v>
      </c>
      <c r="D466" s="14" t="s">
        <v>284</v>
      </c>
      <c r="E466" s="12" t="s">
        <v>285</v>
      </c>
      <c r="F466" s="12" t="s">
        <v>65</v>
      </c>
      <c r="G466" s="15"/>
      <c r="H466" s="13" t="s">
        <v>49</v>
      </c>
      <c r="I466" s="16"/>
      <c r="J466" s="116">
        <v>995</v>
      </c>
      <c r="K466" s="18">
        <f>J466*0.65</f>
        <v>646.75</v>
      </c>
      <c r="L466" s="19">
        <v>4059625030608</v>
      </c>
      <c r="M466" s="20">
        <v>1</v>
      </c>
      <c r="N466" s="123" t="s">
        <v>1012</v>
      </c>
      <c r="O466" s="123" t="s">
        <v>1049</v>
      </c>
      <c r="P466" s="123" t="s">
        <v>1609</v>
      </c>
      <c r="Q466" s="123" t="s">
        <v>1785</v>
      </c>
      <c r="R466" s="123" t="s">
        <v>1881</v>
      </c>
      <c r="S466" s="123"/>
      <c r="T466" s="123"/>
      <c r="U466" s="123"/>
      <c r="V466" s="21">
        <v>5.57</v>
      </c>
      <c r="W466" s="21">
        <v>4.58</v>
      </c>
      <c r="X466" s="21">
        <v>12.28</v>
      </c>
      <c r="Y466" s="21">
        <v>10.1</v>
      </c>
      <c r="Z466" s="22">
        <v>650</v>
      </c>
      <c r="AA466" s="22">
        <v>170</v>
      </c>
      <c r="AB466" s="22">
        <v>250</v>
      </c>
      <c r="AC466" s="21">
        <v>25.59</v>
      </c>
      <c r="AD466" s="21">
        <v>6.69</v>
      </c>
      <c r="AE466" s="21">
        <v>9.84</v>
      </c>
    </row>
    <row r="467" spans="1:31" x14ac:dyDescent="0.2">
      <c r="A467" s="25">
        <v>13108401</v>
      </c>
      <c r="B467" s="17" t="s">
        <v>21</v>
      </c>
      <c r="C467" s="17" t="s">
        <v>106</v>
      </c>
      <c r="D467" s="14" t="s">
        <v>284</v>
      </c>
      <c r="E467" s="12" t="s">
        <v>285</v>
      </c>
      <c r="F467" s="12" t="s">
        <v>65</v>
      </c>
      <c r="G467" s="15"/>
      <c r="H467" s="13" t="s">
        <v>49</v>
      </c>
      <c r="I467" s="16"/>
      <c r="J467" s="116">
        <v>995</v>
      </c>
      <c r="K467" s="18">
        <f>J467*0.65</f>
        <v>646.75</v>
      </c>
      <c r="L467" s="19">
        <v>4059625030585</v>
      </c>
      <c r="M467" s="20">
        <v>1</v>
      </c>
      <c r="N467" s="123" t="s">
        <v>1012</v>
      </c>
      <c r="O467" s="123" t="s">
        <v>1049</v>
      </c>
      <c r="P467" s="123" t="s">
        <v>1609</v>
      </c>
      <c r="Q467" s="123" t="s">
        <v>1786</v>
      </c>
      <c r="R467" s="123" t="s">
        <v>1881</v>
      </c>
      <c r="S467" s="123"/>
      <c r="T467" s="123"/>
      <c r="U467" s="123"/>
      <c r="V467" s="21">
        <v>5.57</v>
      </c>
      <c r="W467" s="21">
        <v>4.58</v>
      </c>
      <c r="X467" s="21">
        <v>12.28</v>
      </c>
      <c r="Y467" s="21">
        <v>10.1</v>
      </c>
      <c r="Z467" s="22">
        <v>650</v>
      </c>
      <c r="AA467" s="22">
        <v>170</v>
      </c>
      <c r="AB467" s="22">
        <v>250</v>
      </c>
      <c r="AC467" s="21">
        <v>25.59</v>
      </c>
      <c r="AD467" s="21">
        <v>6.69</v>
      </c>
      <c r="AE467" s="21">
        <v>9.84</v>
      </c>
    </row>
    <row r="468" spans="1:31" x14ac:dyDescent="0.2">
      <c r="A468" s="25">
        <v>13129181</v>
      </c>
      <c r="B468" s="17" t="s">
        <v>21</v>
      </c>
      <c r="C468" s="17" t="s">
        <v>850</v>
      </c>
      <c r="D468" s="14"/>
      <c r="E468" s="12" t="s">
        <v>286</v>
      </c>
      <c r="F468" s="12" t="s">
        <v>20</v>
      </c>
      <c r="G468" s="15"/>
      <c r="H468" s="13" t="s">
        <v>49</v>
      </c>
      <c r="I468" s="16"/>
      <c r="J468" s="116">
        <v>111</v>
      </c>
      <c r="K468" s="18">
        <f>J468*0.65</f>
        <v>72.150000000000006</v>
      </c>
      <c r="L468" s="19">
        <v>4059625142554</v>
      </c>
      <c r="M468" s="20">
        <v>1</v>
      </c>
      <c r="N468" s="123" t="s">
        <v>1080</v>
      </c>
      <c r="O468" s="123" t="s">
        <v>1365</v>
      </c>
      <c r="P468" s="123"/>
      <c r="Q468" s="123"/>
      <c r="R468" s="123"/>
      <c r="S468" s="123"/>
      <c r="T468" s="123"/>
      <c r="U468" s="123"/>
      <c r="V468" s="21">
        <v>1.1000000000000001</v>
      </c>
      <c r="W468" s="21">
        <v>0.97</v>
      </c>
      <c r="X468" s="21">
        <v>2.4300000000000002</v>
      </c>
      <c r="Y468" s="21">
        <v>2.14</v>
      </c>
      <c r="Z468" s="22">
        <v>245</v>
      </c>
      <c r="AA468" s="22">
        <v>115</v>
      </c>
      <c r="AB468" s="22">
        <v>105</v>
      </c>
      <c r="AC468" s="21">
        <v>9.65</v>
      </c>
      <c r="AD468" s="21">
        <v>4.53</v>
      </c>
      <c r="AE468" s="21">
        <v>4.13</v>
      </c>
    </row>
    <row r="469" spans="1:31" x14ac:dyDescent="0.2">
      <c r="A469" s="23">
        <v>13161001</v>
      </c>
      <c r="B469" s="17" t="s">
        <v>21</v>
      </c>
      <c r="C469" s="12" t="s">
        <v>22</v>
      </c>
      <c r="D469" s="14" t="s">
        <v>287</v>
      </c>
      <c r="E469" s="12" t="s">
        <v>288</v>
      </c>
      <c r="F469" s="12" t="s">
        <v>65</v>
      </c>
      <c r="G469" s="15"/>
      <c r="H469" s="13" t="s">
        <v>49</v>
      </c>
      <c r="I469" s="16"/>
      <c r="J469" s="116">
        <v>516</v>
      </c>
      <c r="K469" s="18">
        <f>J469*0.65</f>
        <v>335.40000000000003</v>
      </c>
      <c r="L469" s="19">
        <v>4011097698533</v>
      </c>
      <c r="M469" s="20">
        <v>1</v>
      </c>
      <c r="N469" s="123" t="s">
        <v>988</v>
      </c>
      <c r="O469" s="123" t="s">
        <v>1048</v>
      </c>
      <c r="P469" s="123" t="s">
        <v>1002</v>
      </c>
      <c r="Q469" s="123" t="s">
        <v>1741</v>
      </c>
      <c r="R469" s="123" t="s">
        <v>1867</v>
      </c>
      <c r="S469" s="123" t="s">
        <v>1941</v>
      </c>
      <c r="T469" s="123"/>
      <c r="U469" s="123"/>
      <c r="V469" s="21">
        <v>5.2</v>
      </c>
      <c r="W469" s="21">
        <v>4.55</v>
      </c>
      <c r="X469" s="21">
        <v>11.44</v>
      </c>
      <c r="Y469" s="21">
        <v>10.01</v>
      </c>
      <c r="Z469" s="22">
        <v>437</v>
      </c>
      <c r="AA469" s="22">
        <v>205</v>
      </c>
      <c r="AB469" s="22">
        <v>123</v>
      </c>
      <c r="AC469" s="21">
        <v>17.2</v>
      </c>
      <c r="AD469" s="21">
        <v>8.07</v>
      </c>
      <c r="AE469" s="21">
        <v>4.84</v>
      </c>
    </row>
    <row r="470" spans="1:31" x14ac:dyDescent="0.2">
      <c r="A470" s="25">
        <v>13413001</v>
      </c>
      <c r="B470" s="17" t="s">
        <v>21</v>
      </c>
      <c r="C470" s="12" t="s">
        <v>22</v>
      </c>
      <c r="D470" s="14" t="s">
        <v>112</v>
      </c>
      <c r="E470" s="12" t="s">
        <v>175</v>
      </c>
      <c r="F470" s="12" t="s">
        <v>175</v>
      </c>
      <c r="G470" s="44"/>
      <c r="H470" s="13" t="s">
        <v>17</v>
      </c>
      <c r="I470" s="16"/>
      <c r="J470" s="116">
        <v>167</v>
      </c>
      <c r="K470" s="18" t="s">
        <v>18</v>
      </c>
      <c r="L470" s="19">
        <v>4011097631851</v>
      </c>
      <c r="M470" s="20">
        <v>1</v>
      </c>
      <c r="N470" s="123" t="s">
        <v>1081</v>
      </c>
      <c r="O470" s="123" t="s">
        <v>1366</v>
      </c>
      <c r="P470" s="123" t="s">
        <v>968</v>
      </c>
      <c r="Q470" s="123" t="s">
        <v>1689</v>
      </c>
      <c r="R470" s="123"/>
      <c r="S470" s="123"/>
      <c r="T470" s="123"/>
      <c r="U470" s="123"/>
      <c r="V470" s="21">
        <v>0.9</v>
      </c>
      <c r="W470" s="21">
        <v>0.8</v>
      </c>
      <c r="X470" s="21">
        <v>1.98</v>
      </c>
      <c r="Y470" s="21">
        <v>1.76</v>
      </c>
      <c r="Z470" s="22">
        <v>217</v>
      </c>
      <c r="AA470" s="22">
        <v>78</v>
      </c>
      <c r="AB470" s="22">
        <v>75</v>
      </c>
      <c r="AC470" s="21">
        <v>8.5399999999999991</v>
      </c>
      <c r="AD470" s="21">
        <v>3.07</v>
      </c>
      <c r="AE470" s="21">
        <v>2.95</v>
      </c>
    </row>
    <row r="471" spans="1:31" x14ac:dyDescent="0.2">
      <c r="A471" s="25">
        <v>13413821</v>
      </c>
      <c r="B471" s="17" t="s">
        <v>21</v>
      </c>
      <c r="C471" s="12" t="s">
        <v>36</v>
      </c>
      <c r="D471" s="14" t="s">
        <v>112</v>
      </c>
      <c r="E471" s="12" t="s">
        <v>175</v>
      </c>
      <c r="F471" s="12" t="s">
        <v>175</v>
      </c>
      <c r="G471" s="44"/>
      <c r="H471" s="13" t="s">
        <v>17</v>
      </c>
      <c r="I471" s="16"/>
      <c r="J471" s="116">
        <v>209</v>
      </c>
      <c r="K471" s="18" t="s">
        <v>18</v>
      </c>
      <c r="L471" s="19">
        <v>4011097631875</v>
      </c>
      <c r="M471" s="20">
        <v>1</v>
      </c>
      <c r="N471" s="123" t="s">
        <v>1081</v>
      </c>
      <c r="O471" s="123" t="s">
        <v>1366</v>
      </c>
      <c r="P471" s="123" t="s">
        <v>968</v>
      </c>
      <c r="Q471" s="123" t="s">
        <v>1689</v>
      </c>
      <c r="R471" s="123"/>
      <c r="S471" s="123"/>
      <c r="T471" s="123"/>
      <c r="U471" s="123"/>
      <c r="V471" s="21">
        <v>0.9</v>
      </c>
      <c r="W471" s="21">
        <v>0.8</v>
      </c>
      <c r="X471" s="21">
        <v>1.98</v>
      </c>
      <c r="Y471" s="21">
        <v>1.76</v>
      </c>
      <c r="Z471" s="22">
        <v>217</v>
      </c>
      <c r="AA471" s="22">
        <v>78</v>
      </c>
      <c r="AB471" s="22">
        <v>75</v>
      </c>
      <c r="AC471" s="21">
        <v>8.5399999999999991</v>
      </c>
      <c r="AD471" s="21">
        <v>3.07</v>
      </c>
      <c r="AE471" s="21">
        <v>2.95</v>
      </c>
    </row>
    <row r="472" spans="1:31" x14ac:dyDescent="0.2">
      <c r="A472" s="25">
        <v>13413831</v>
      </c>
      <c r="B472" s="17" t="s">
        <v>21</v>
      </c>
      <c r="C472" s="12" t="s">
        <v>37</v>
      </c>
      <c r="D472" s="14" t="s">
        <v>112</v>
      </c>
      <c r="E472" s="12" t="s">
        <v>175</v>
      </c>
      <c r="F472" s="12" t="s">
        <v>175</v>
      </c>
      <c r="G472" s="44"/>
      <c r="H472" s="13" t="s">
        <v>17</v>
      </c>
      <c r="I472" s="16"/>
      <c r="J472" s="116">
        <v>199</v>
      </c>
      <c r="K472" s="18" t="s">
        <v>18</v>
      </c>
      <c r="L472" s="19">
        <v>4011097631882</v>
      </c>
      <c r="M472" s="20">
        <v>1</v>
      </c>
      <c r="N472" s="123" t="s">
        <v>1081</v>
      </c>
      <c r="O472" s="123" t="s">
        <v>1366</v>
      </c>
      <c r="P472" s="123" t="s">
        <v>968</v>
      </c>
      <c r="Q472" s="123" t="s">
        <v>1689</v>
      </c>
      <c r="R472" s="123"/>
      <c r="S472" s="123"/>
      <c r="T472" s="123"/>
      <c r="U472" s="123"/>
      <c r="V472" s="21">
        <v>0.9</v>
      </c>
      <c r="W472" s="21">
        <v>0.8</v>
      </c>
      <c r="X472" s="21">
        <v>1.98</v>
      </c>
      <c r="Y472" s="21">
        <v>1.76</v>
      </c>
      <c r="Z472" s="22">
        <v>217</v>
      </c>
      <c r="AA472" s="22">
        <v>78</v>
      </c>
      <c r="AB472" s="22">
        <v>75</v>
      </c>
      <c r="AC472" s="21">
        <v>8.5399999999999991</v>
      </c>
      <c r="AD472" s="21">
        <v>3.07</v>
      </c>
      <c r="AE472" s="21">
        <v>2.95</v>
      </c>
    </row>
    <row r="473" spans="1:31" x14ac:dyDescent="0.2">
      <c r="A473" s="25">
        <v>13413921</v>
      </c>
      <c r="B473" s="17" t="s">
        <v>21</v>
      </c>
      <c r="C473" s="12" t="s">
        <v>38</v>
      </c>
      <c r="D473" s="14" t="s">
        <v>112</v>
      </c>
      <c r="E473" s="12" t="s">
        <v>175</v>
      </c>
      <c r="F473" s="12" t="s">
        <v>175</v>
      </c>
      <c r="G473" s="44"/>
      <c r="H473" s="13" t="s">
        <v>17</v>
      </c>
      <c r="I473" s="16"/>
      <c r="J473" s="116">
        <v>209</v>
      </c>
      <c r="K473" s="18" t="s">
        <v>18</v>
      </c>
      <c r="L473" s="19">
        <v>4011097631899</v>
      </c>
      <c r="M473" s="20">
        <v>1</v>
      </c>
      <c r="N473" s="123" t="s">
        <v>1081</v>
      </c>
      <c r="O473" s="123" t="s">
        <v>1366</v>
      </c>
      <c r="P473" s="123" t="s">
        <v>968</v>
      </c>
      <c r="Q473" s="123" t="s">
        <v>1689</v>
      </c>
      <c r="R473" s="123"/>
      <c r="S473" s="123"/>
      <c r="T473" s="123"/>
      <c r="U473" s="123"/>
      <c r="V473" s="21">
        <v>0.9</v>
      </c>
      <c r="W473" s="21">
        <v>0.8</v>
      </c>
      <c r="X473" s="21">
        <v>1.98</v>
      </c>
      <c r="Y473" s="21">
        <v>1.76</v>
      </c>
      <c r="Z473" s="22">
        <v>217</v>
      </c>
      <c r="AA473" s="22">
        <v>78</v>
      </c>
      <c r="AB473" s="22">
        <v>75</v>
      </c>
      <c r="AC473" s="21">
        <v>8.5399999999999991</v>
      </c>
      <c r="AD473" s="21">
        <v>3.07</v>
      </c>
      <c r="AE473" s="21">
        <v>2.95</v>
      </c>
    </row>
    <row r="474" spans="1:31" x14ac:dyDescent="0.2">
      <c r="A474" s="55">
        <v>13418181</v>
      </c>
      <c r="B474" s="17" t="s">
        <v>21</v>
      </c>
      <c r="C474" s="12" t="s">
        <v>850</v>
      </c>
      <c r="D474" s="14"/>
      <c r="E474" s="12" t="s">
        <v>289</v>
      </c>
      <c r="F474" s="12" t="s">
        <v>20</v>
      </c>
      <c r="G474" s="15"/>
      <c r="H474" s="13" t="s">
        <v>17</v>
      </c>
      <c r="I474" s="16"/>
      <c r="J474" s="116">
        <v>280</v>
      </c>
      <c r="K474" s="18" t="s">
        <v>18</v>
      </c>
      <c r="L474" s="19">
        <v>4011097235547</v>
      </c>
      <c r="M474" s="20">
        <v>1</v>
      </c>
      <c r="N474" s="123" t="s">
        <v>1082</v>
      </c>
      <c r="O474" s="123" t="s">
        <v>1367</v>
      </c>
      <c r="P474" s="123" t="s">
        <v>1615</v>
      </c>
      <c r="Q474" s="123" t="s">
        <v>1787</v>
      </c>
      <c r="R474" s="123"/>
      <c r="S474" s="123"/>
      <c r="T474" s="123"/>
      <c r="U474" s="123"/>
      <c r="V474" s="21">
        <v>1.1599999999999999</v>
      </c>
      <c r="W474" s="21">
        <v>0.96</v>
      </c>
      <c r="X474" s="21">
        <v>2.5499999999999998</v>
      </c>
      <c r="Y474" s="21">
        <v>2.11</v>
      </c>
      <c r="Z474" s="22">
        <v>130</v>
      </c>
      <c r="AA474" s="22">
        <v>108</v>
      </c>
      <c r="AB474" s="22">
        <v>89</v>
      </c>
      <c r="AC474" s="21">
        <v>5.12</v>
      </c>
      <c r="AD474" s="21">
        <v>4.25</v>
      </c>
      <c r="AE474" s="21">
        <v>3.5</v>
      </c>
    </row>
    <row r="475" spans="1:31" x14ac:dyDescent="0.2">
      <c r="A475" s="104">
        <v>13425001</v>
      </c>
      <c r="B475" s="17" t="s">
        <v>21</v>
      </c>
      <c r="C475" s="12" t="s">
        <v>22</v>
      </c>
      <c r="D475" s="14" t="s">
        <v>290</v>
      </c>
      <c r="E475" s="12" t="s">
        <v>175</v>
      </c>
      <c r="F475" s="12" t="s">
        <v>175</v>
      </c>
      <c r="G475" s="52"/>
      <c r="H475" s="13" t="s">
        <v>49</v>
      </c>
      <c r="I475" s="16" t="s">
        <v>291</v>
      </c>
      <c r="J475" s="116">
        <v>170</v>
      </c>
      <c r="K475" s="18">
        <f>J475*0.65</f>
        <v>110.5</v>
      </c>
      <c r="L475" s="19">
        <v>4059625076132</v>
      </c>
      <c r="M475" s="20">
        <v>1</v>
      </c>
      <c r="N475" s="123" t="s">
        <v>968</v>
      </c>
      <c r="O475" s="123" t="s">
        <v>1465</v>
      </c>
      <c r="P475" s="123"/>
      <c r="Q475" s="123"/>
      <c r="R475" s="123"/>
      <c r="S475" s="123"/>
      <c r="T475" s="123"/>
      <c r="U475" s="123"/>
      <c r="V475" s="63">
        <v>1.085</v>
      </c>
      <c r="W475" s="63">
        <v>0.98499999999999999</v>
      </c>
      <c r="X475" s="63">
        <v>2.39</v>
      </c>
      <c r="Y475" s="63">
        <v>2.1720000000000002</v>
      </c>
      <c r="Z475" s="63">
        <v>270</v>
      </c>
      <c r="AA475" s="63">
        <v>83</v>
      </c>
      <c r="AB475" s="63">
        <v>85</v>
      </c>
      <c r="AC475" s="63">
        <v>10.62</v>
      </c>
      <c r="AD475" s="63">
        <v>3.27</v>
      </c>
      <c r="AE475" s="63">
        <v>3.35</v>
      </c>
    </row>
    <row r="476" spans="1:31" x14ac:dyDescent="0.2">
      <c r="A476" s="104">
        <v>13425821</v>
      </c>
      <c r="B476" s="17" t="s">
        <v>21</v>
      </c>
      <c r="C476" s="12" t="s">
        <v>36</v>
      </c>
      <c r="D476" s="14" t="s">
        <v>290</v>
      </c>
      <c r="E476" s="12" t="s">
        <v>175</v>
      </c>
      <c r="F476" s="12" t="s">
        <v>175</v>
      </c>
      <c r="G476" s="52"/>
      <c r="H476" s="13" t="s">
        <v>49</v>
      </c>
      <c r="I476" s="16" t="s">
        <v>291</v>
      </c>
      <c r="J476" s="116">
        <v>212</v>
      </c>
      <c r="K476" s="18">
        <f>J476*0.65</f>
        <v>137.80000000000001</v>
      </c>
      <c r="L476" s="19">
        <v>4059625076149</v>
      </c>
      <c r="M476" s="20">
        <v>1</v>
      </c>
      <c r="N476" s="123" t="s">
        <v>968</v>
      </c>
      <c r="O476" s="123" t="s">
        <v>1465</v>
      </c>
      <c r="P476" s="123"/>
      <c r="Q476" s="123"/>
      <c r="R476" s="123"/>
      <c r="S476" s="123"/>
      <c r="T476" s="123"/>
      <c r="U476" s="123"/>
      <c r="V476" s="63">
        <v>1.085</v>
      </c>
      <c r="W476" s="63">
        <v>0.98499999999999999</v>
      </c>
      <c r="X476" s="63">
        <v>2.39</v>
      </c>
      <c r="Y476" s="63">
        <v>2.1720000000000002</v>
      </c>
      <c r="Z476" s="63">
        <v>270</v>
      </c>
      <c r="AA476" s="63">
        <v>83</v>
      </c>
      <c r="AB476" s="63">
        <v>85</v>
      </c>
      <c r="AC476" s="63">
        <v>10.62</v>
      </c>
      <c r="AD476" s="63">
        <v>3.27</v>
      </c>
      <c r="AE476" s="63">
        <v>3.35</v>
      </c>
    </row>
    <row r="477" spans="1:31" x14ac:dyDescent="0.2">
      <c r="A477" s="37">
        <v>13439181</v>
      </c>
      <c r="B477" s="17" t="s">
        <v>21</v>
      </c>
      <c r="C477" s="13" t="s">
        <v>850</v>
      </c>
      <c r="D477" s="14"/>
      <c r="E477" s="12" t="s">
        <v>292</v>
      </c>
      <c r="F477" s="12" t="s">
        <v>20</v>
      </c>
      <c r="G477" s="52"/>
      <c r="H477" s="13" t="s">
        <v>17</v>
      </c>
      <c r="I477" s="16"/>
      <c r="J477" s="116">
        <v>258</v>
      </c>
      <c r="K477" s="18" t="s">
        <v>18</v>
      </c>
      <c r="L477" s="19">
        <v>4059625080191</v>
      </c>
      <c r="M477" s="20">
        <v>1</v>
      </c>
      <c r="N477" s="123" t="s">
        <v>1080</v>
      </c>
      <c r="O477" s="123"/>
      <c r="P477" s="123"/>
      <c r="Q477" s="123"/>
      <c r="R477" s="123"/>
      <c r="S477" s="123"/>
      <c r="T477" s="123"/>
      <c r="U477" s="123"/>
      <c r="V477" s="39">
        <v>3.5870000000000002</v>
      </c>
      <c r="W477" s="39">
        <v>3.1</v>
      </c>
      <c r="X477" s="39">
        <v>7.89</v>
      </c>
      <c r="Y477" s="39">
        <v>6.82</v>
      </c>
      <c r="Z477" s="39">
        <v>307</v>
      </c>
      <c r="AA477" s="39">
        <v>284</v>
      </c>
      <c r="AB477" s="21">
        <v>139</v>
      </c>
      <c r="AC477" s="39">
        <v>12.08</v>
      </c>
      <c r="AD477" s="39">
        <v>11.18</v>
      </c>
      <c r="AE477" s="21">
        <v>5.47</v>
      </c>
    </row>
    <row r="478" spans="1:31" x14ac:dyDescent="0.2">
      <c r="A478" s="55">
        <v>13444181</v>
      </c>
      <c r="B478" s="17" t="s">
        <v>76</v>
      </c>
      <c r="C478" s="35" t="s">
        <v>850</v>
      </c>
      <c r="D478" s="14"/>
      <c r="E478" s="12" t="s">
        <v>179</v>
      </c>
      <c r="F478" s="12" t="s">
        <v>20</v>
      </c>
      <c r="G478" s="44"/>
      <c r="H478" s="13" t="s">
        <v>49</v>
      </c>
      <c r="I478" s="16"/>
      <c r="J478" s="116">
        <v>876</v>
      </c>
      <c r="K478" s="36">
        <f>J478*0.72</f>
        <v>630.72</v>
      </c>
      <c r="L478" s="19">
        <v>4011097147772</v>
      </c>
      <c r="M478" s="20">
        <v>1</v>
      </c>
      <c r="N478" s="123" t="s">
        <v>1083</v>
      </c>
      <c r="O478" s="123" t="s">
        <v>1368</v>
      </c>
      <c r="P478" s="123" t="s">
        <v>1616</v>
      </c>
      <c r="Q478" s="123" t="s">
        <v>1787</v>
      </c>
      <c r="R478" s="123"/>
      <c r="S478" s="123"/>
      <c r="T478" s="123"/>
      <c r="U478" s="123"/>
      <c r="V478" s="21">
        <v>4.55</v>
      </c>
      <c r="W478" s="21">
        <v>4.25</v>
      </c>
      <c r="X478" s="21">
        <v>10.01</v>
      </c>
      <c r="Y478" s="21">
        <v>9.35</v>
      </c>
      <c r="Z478" s="22">
        <v>279</v>
      </c>
      <c r="AA478" s="22">
        <v>210</v>
      </c>
      <c r="AB478" s="22">
        <v>190</v>
      </c>
      <c r="AC478" s="21">
        <v>11</v>
      </c>
      <c r="AD478" s="70">
        <v>8.25</v>
      </c>
      <c r="AE478" s="70">
        <v>7.48</v>
      </c>
    </row>
    <row r="479" spans="1:31" x14ac:dyDescent="0.2">
      <c r="A479" s="55">
        <v>13595000</v>
      </c>
      <c r="B479" s="17" t="s">
        <v>21</v>
      </c>
      <c r="C479" s="12" t="s">
        <v>850</v>
      </c>
      <c r="D479" s="14"/>
      <c r="E479" s="12" t="s">
        <v>293</v>
      </c>
      <c r="F479" s="12" t="s">
        <v>79</v>
      </c>
      <c r="G479" s="15"/>
      <c r="H479" s="13" t="s">
        <v>17</v>
      </c>
      <c r="I479" s="16"/>
      <c r="J479" s="116">
        <v>65</v>
      </c>
      <c r="K479" s="18" t="s">
        <v>18</v>
      </c>
      <c r="L479" s="19">
        <v>4011097333670</v>
      </c>
      <c r="M479" s="20">
        <v>1</v>
      </c>
      <c r="N479" s="123" t="s">
        <v>960</v>
      </c>
      <c r="O479" s="123" t="s">
        <v>1369</v>
      </c>
      <c r="P479" s="123" t="s">
        <v>1617</v>
      </c>
      <c r="Q479" s="123" t="s">
        <v>1689</v>
      </c>
      <c r="R479" s="123"/>
      <c r="S479" s="123"/>
      <c r="T479" s="123"/>
      <c r="U479" s="123"/>
      <c r="V479" s="21">
        <v>0.17</v>
      </c>
      <c r="W479" s="21">
        <v>0.11</v>
      </c>
      <c r="X479" s="21">
        <v>0.37</v>
      </c>
      <c r="Y479" s="21">
        <v>0.24</v>
      </c>
      <c r="Z479" s="22">
        <v>130</v>
      </c>
      <c r="AA479" s="22">
        <v>110</v>
      </c>
      <c r="AB479" s="22">
        <v>76</v>
      </c>
      <c r="AC479" s="71">
        <v>5</v>
      </c>
      <c r="AD479" s="21">
        <v>4.5</v>
      </c>
      <c r="AE479" s="21">
        <v>3</v>
      </c>
    </row>
    <row r="480" spans="1:31" x14ac:dyDescent="0.2">
      <c r="A480" s="25">
        <v>13596000</v>
      </c>
      <c r="B480" s="17" t="s">
        <v>21</v>
      </c>
      <c r="C480" s="12" t="s">
        <v>22</v>
      </c>
      <c r="D480" s="14"/>
      <c r="E480" s="12" t="s">
        <v>294</v>
      </c>
      <c r="F480" s="12" t="s">
        <v>79</v>
      </c>
      <c r="G480" s="15"/>
      <c r="H480" s="13" t="s">
        <v>17</v>
      </c>
      <c r="I480" s="16"/>
      <c r="J480" s="116">
        <v>65</v>
      </c>
      <c r="K480" s="18" t="s">
        <v>18</v>
      </c>
      <c r="L480" s="19">
        <v>4011097393803</v>
      </c>
      <c r="M480" s="20">
        <v>1</v>
      </c>
      <c r="N480" s="123" t="s">
        <v>960</v>
      </c>
      <c r="O480" s="123" t="s">
        <v>1265</v>
      </c>
      <c r="P480" s="123" t="s">
        <v>1529</v>
      </c>
      <c r="Q480" s="123" t="s">
        <v>1689</v>
      </c>
      <c r="R480" s="123"/>
      <c r="S480" s="123"/>
      <c r="T480" s="123"/>
      <c r="U480" s="123"/>
      <c r="V480" s="21">
        <v>0.19</v>
      </c>
      <c r="W480" s="21">
        <v>0.08</v>
      </c>
      <c r="X480" s="21">
        <v>0.42</v>
      </c>
      <c r="Y480" s="21">
        <v>0.18</v>
      </c>
      <c r="Z480" s="22">
        <v>173</v>
      </c>
      <c r="AA480" s="22">
        <v>170</v>
      </c>
      <c r="AB480" s="22">
        <v>92</v>
      </c>
      <c r="AC480" s="71">
        <v>6.81</v>
      </c>
      <c r="AD480" s="21">
        <v>6.69</v>
      </c>
      <c r="AE480" s="21">
        <v>3.62</v>
      </c>
    </row>
    <row r="481" spans="1:31" x14ac:dyDescent="0.2">
      <c r="A481" s="25">
        <v>13596820</v>
      </c>
      <c r="B481" s="17" t="s">
        <v>21</v>
      </c>
      <c r="C481" s="12" t="s">
        <v>36</v>
      </c>
      <c r="D481" s="14"/>
      <c r="E481" s="12" t="s">
        <v>294</v>
      </c>
      <c r="F481" s="12" t="s">
        <v>79</v>
      </c>
      <c r="G481" s="15"/>
      <c r="H481" s="13" t="s">
        <v>17</v>
      </c>
      <c r="I481" s="16"/>
      <c r="J481" s="116">
        <v>86</v>
      </c>
      <c r="K481" s="18" t="s">
        <v>18</v>
      </c>
      <c r="L481" s="19">
        <v>4011097636436</v>
      </c>
      <c r="M481" s="20">
        <v>1</v>
      </c>
      <c r="N481" s="123" t="s">
        <v>960</v>
      </c>
      <c r="O481" s="123" t="s">
        <v>1265</v>
      </c>
      <c r="P481" s="123" t="s">
        <v>1529</v>
      </c>
      <c r="Q481" s="123" t="s">
        <v>1689</v>
      </c>
      <c r="R481" s="123"/>
      <c r="S481" s="123"/>
      <c r="T481" s="123"/>
      <c r="U481" s="123"/>
      <c r="V481" s="21">
        <v>0.19</v>
      </c>
      <c r="W481" s="21">
        <v>0.08</v>
      </c>
      <c r="X481" s="21">
        <v>0.42</v>
      </c>
      <c r="Y481" s="21">
        <v>0.18</v>
      </c>
      <c r="Z481" s="22">
        <v>173</v>
      </c>
      <c r="AA481" s="22">
        <v>170</v>
      </c>
      <c r="AB481" s="22">
        <v>92</v>
      </c>
      <c r="AC481" s="71">
        <v>6.81</v>
      </c>
      <c r="AD481" s="21">
        <v>6.69</v>
      </c>
      <c r="AE481" s="21">
        <v>3.62</v>
      </c>
    </row>
    <row r="482" spans="1:31" x14ac:dyDescent="0.2">
      <c r="A482" s="25">
        <v>13596830</v>
      </c>
      <c r="B482" s="17" t="s">
        <v>21</v>
      </c>
      <c r="C482" s="12" t="s">
        <v>37</v>
      </c>
      <c r="D482" s="14"/>
      <c r="E482" s="12" t="s">
        <v>294</v>
      </c>
      <c r="F482" s="12" t="s">
        <v>79</v>
      </c>
      <c r="G482" s="15"/>
      <c r="H482" s="13" t="s">
        <v>17</v>
      </c>
      <c r="I482" s="16"/>
      <c r="J482" s="116">
        <v>75</v>
      </c>
      <c r="K482" s="18" t="s">
        <v>18</v>
      </c>
      <c r="L482" s="19">
        <v>4011097947815</v>
      </c>
      <c r="M482" s="20">
        <v>1</v>
      </c>
      <c r="N482" s="123" t="s">
        <v>960</v>
      </c>
      <c r="O482" s="123" t="s">
        <v>1265</v>
      </c>
      <c r="P482" s="123" t="s">
        <v>1529</v>
      </c>
      <c r="Q482" s="123" t="s">
        <v>1689</v>
      </c>
      <c r="R482" s="123"/>
      <c r="S482" s="123"/>
      <c r="T482" s="123"/>
      <c r="U482" s="123"/>
      <c r="V482" s="21">
        <v>0.19</v>
      </c>
      <c r="W482" s="21">
        <v>0.08</v>
      </c>
      <c r="X482" s="21">
        <v>0.42</v>
      </c>
      <c r="Y482" s="21">
        <v>0.18</v>
      </c>
      <c r="Z482" s="22">
        <v>173</v>
      </c>
      <c r="AA482" s="22">
        <v>170</v>
      </c>
      <c r="AB482" s="22">
        <v>92</v>
      </c>
      <c r="AC482" s="71">
        <v>6.81</v>
      </c>
      <c r="AD482" s="21">
        <v>6.69</v>
      </c>
      <c r="AE482" s="21">
        <v>3.62</v>
      </c>
    </row>
    <row r="483" spans="1:31" x14ac:dyDescent="0.2">
      <c r="A483" s="25">
        <v>13596920</v>
      </c>
      <c r="B483" s="17" t="s">
        <v>21</v>
      </c>
      <c r="C483" s="12" t="s">
        <v>38</v>
      </c>
      <c r="D483" s="14"/>
      <c r="E483" s="12" t="s">
        <v>294</v>
      </c>
      <c r="F483" s="12" t="s">
        <v>79</v>
      </c>
      <c r="G483" s="15"/>
      <c r="H483" s="13" t="s">
        <v>17</v>
      </c>
      <c r="I483" s="16"/>
      <c r="J483" s="116">
        <v>86</v>
      </c>
      <c r="K483" s="18" t="s">
        <v>18</v>
      </c>
      <c r="L483" s="19">
        <v>4011097636450</v>
      </c>
      <c r="M483" s="20">
        <v>1</v>
      </c>
      <c r="N483" s="123" t="s">
        <v>960</v>
      </c>
      <c r="O483" s="123" t="s">
        <v>1265</v>
      </c>
      <c r="P483" s="123" t="s">
        <v>1529</v>
      </c>
      <c r="Q483" s="123" t="s">
        <v>1689</v>
      </c>
      <c r="R483" s="123"/>
      <c r="S483" s="123"/>
      <c r="T483" s="123"/>
      <c r="U483" s="123"/>
      <c r="V483" s="21">
        <v>0.19</v>
      </c>
      <c r="W483" s="21">
        <v>0.08</v>
      </c>
      <c r="X483" s="21">
        <v>0.42</v>
      </c>
      <c r="Y483" s="21">
        <v>0.18</v>
      </c>
      <c r="Z483" s="22">
        <v>173</v>
      </c>
      <c r="AA483" s="22">
        <v>170</v>
      </c>
      <c r="AB483" s="22">
        <v>92</v>
      </c>
      <c r="AC483" s="71">
        <v>6.81</v>
      </c>
      <c r="AD483" s="21">
        <v>6.69</v>
      </c>
      <c r="AE483" s="21">
        <v>3.62</v>
      </c>
    </row>
    <row r="484" spans="1:31" x14ac:dyDescent="0.2">
      <c r="A484" s="25">
        <v>13622181</v>
      </c>
      <c r="B484" s="17" t="s">
        <v>21</v>
      </c>
      <c r="C484" s="12" t="s">
        <v>850</v>
      </c>
      <c r="D484" s="14"/>
      <c r="E484" s="12" t="s">
        <v>295</v>
      </c>
      <c r="F484" s="12" t="s">
        <v>20</v>
      </c>
      <c r="G484" s="15"/>
      <c r="H484" s="13" t="s">
        <v>17</v>
      </c>
      <c r="I484" s="16"/>
      <c r="J484" s="116">
        <v>291</v>
      </c>
      <c r="K484" s="18" t="s">
        <v>18</v>
      </c>
      <c r="L484" s="19">
        <v>4011097639505</v>
      </c>
      <c r="M484" s="20">
        <v>1</v>
      </c>
      <c r="N484" s="123" t="s">
        <v>1084</v>
      </c>
      <c r="O484" s="123" t="s">
        <v>1370</v>
      </c>
      <c r="P484" s="123" t="s">
        <v>968</v>
      </c>
      <c r="Q484" s="123" t="s">
        <v>1687</v>
      </c>
      <c r="R484" s="123"/>
      <c r="S484" s="123"/>
      <c r="T484" s="123"/>
      <c r="U484" s="123"/>
      <c r="V484" s="21">
        <v>1.3</v>
      </c>
      <c r="W484" s="21">
        <v>1.1000000000000001</v>
      </c>
      <c r="X484" s="21">
        <v>2.86</v>
      </c>
      <c r="Y484" s="21">
        <v>2.42</v>
      </c>
      <c r="Z484" s="22">
        <v>265</v>
      </c>
      <c r="AA484" s="22">
        <v>149</v>
      </c>
      <c r="AB484" s="22">
        <v>78</v>
      </c>
      <c r="AC484" s="71">
        <v>10.43</v>
      </c>
      <c r="AD484" s="21">
        <v>5.87</v>
      </c>
      <c r="AE484" s="21">
        <v>3.07</v>
      </c>
    </row>
    <row r="485" spans="1:31" x14ac:dyDescent="0.2">
      <c r="A485" s="56">
        <v>14018001</v>
      </c>
      <c r="B485" s="17" t="s">
        <v>21</v>
      </c>
      <c r="C485" s="12" t="s">
        <v>22</v>
      </c>
      <c r="D485" s="14" t="s">
        <v>158</v>
      </c>
      <c r="E485" s="12" t="s">
        <v>296</v>
      </c>
      <c r="F485" s="12" t="s">
        <v>135</v>
      </c>
      <c r="G485" s="15"/>
      <c r="H485" s="13" t="s">
        <v>17</v>
      </c>
      <c r="I485" s="16"/>
      <c r="J485" s="116">
        <v>53</v>
      </c>
      <c r="K485" s="18" t="s">
        <v>18</v>
      </c>
      <c r="L485" s="19">
        <v>4011097533834</v>
      </c>
      <c r="M485" s="20">
        <v>1</v>
      </c>
      <c r="N485" s="123" t="s">
        <v>1085</v>
      </c>
      <c r="O485" s="123" t="s">
        <v>1371</v>
      </c>
      <c r="P485" s="123" t="s">
        <v>1618</v>
      </c>
      <c r="Q485" s="123" t="s">
        <v>1687</v>
      </c>
      <c r="R485" s="123"/>
      <c r="S485" s="123"/>
      <c r="T485" s="123"/>
      <c r="U485" s="123"/>
      <c r="V485" s="21">
        <v>0.28999999999999998</v>
      </c>
      <c r="W485" s="21">
        <v>0.25</v>
      </c>
      <c r="X485" s="21">
        <v>0.64</v>
      </c>
      <c r="Y485" s="21">
        <v>0.55000000000000004</v>
      </c>
      <c r="Z485" s="22">
        <v>200</v>
      </c>
      <c r="AA485" s="22">
        <v>80</v>
      </c>
      <c r="AB485" s="22">
        <v>76</v>
      </c>
      <c r="AC485" s="71">
        <v>7.87</v>
      </c>
      <c r="AD485" s="21">
        <v>3.15</v>
      </c>
      <c r="AE485" s="21">
        <v>3</v>
      </c>
    </row>
    <row r="486" spans="1:31" x14ac:dyDescent="0.2">
      <c r="A486" s="56">
        <v>14018821</v>
      </c>
      <c r="B486" s="17" t="s">
        <v>21</v>
      </c>
      <c r="C486" s="12" t="s">
        <v>36</v>
      </c>
      <c r="D486" s="14" t="s">
        <v>158</v>
      </c>
      <c r="E486" s="12" t="s">
        <v>296</v>
      </c>
      <c r="F486" s="12" t="s">
        <v>135</v>
      </c>
      <c r="G486" s="15"/>
      <c r="H486" s="13" t="s">
        <v>17</v>
      </c>
      <c r="I486" s="16"/>
      <c r="J486" s="116">
        <v>75</v>
      </c>
      <c r="K486" s="18" t="s">
        <v>18</v>
      </c>
      <c r="L486" s="19">
        <v>4011097533889</v>
      </c>
      <c r="M486" s="20">
        <v>1</v>
      </c>
      <c r="N486" s="123" t="s">
        <v>1085</v>
      </c>
      <c r="O486" s="123" t="s">
        <v>1371</v>
      </c>
      <c r="P486" s="123" t="s">
        <v>1618</v>
      </c>
      <c r="Q486" s="123" t="s">
        <v>1687</v>
      </c>
      <c r="R486" s="123"/>
      <c r="S486" s="123"/>
      <c r="T486" s="123"/>
      <c r="U486" s="123"/>
      <c r="V486" s="21">
        <v>0.28999999999999998</v>
      </c>
      <c r="W486" s="21">
        <v>0.25</v>
      </c>
      <c r="X486" s="21">
        <v>0.64</v>
      </c>
      <c r="Y486" s="21">
        <v>0.55000000000000004</v>
      </c>
      <c r="Z486" s="22">
        <v>200</v>
      </c>
      <c r="AA486" s="22">
        <v>80</v>
      </c>
      <c r="AB486" s="22">
        <v>76</v>
      </c>
      <c r="AC486" s="71">
        <v>7.87</v>
      </c>
      <c r="AD486" s="21">
        <v>3.15</v>
      </c>
      <c r="AE486" s="21">
        <v>3</v>
      </c>
    </row>
    <row r="487" spans="1:31" x14ac:dyDescent="0.2">
      <c r="A487" s="56">
        <v>14018831</v>
      </c>
      <c r="B487" s="17" t="s">
        <v>21</v>
      </c>
      <c r="C487" s="12" t="s">
        <v>37</v>
      </c>
      <c r="D487" s="14" t="s">
        <v>158</v>
      </c>
      <c r="E487" s="12" t="s">
        <v>296</v>
      </c>
      <c r="F487" s="12" t="s">
        <v>135</v>
      </c>
      <c r="G487" s="15"/>
      <c r="H487" s="13" t="s">
        <v>17</v>
      </c>
      <c r="I487" s="16"/>
      <c r="J487" s="116">
        <v>65</v>
      </c>
      <c r="K487" s="18" t="s">
        <v>18</v>
      </c>
      <c r="L487" s="19">
        <v>4011097533896</v>
      </c>
      <c r="M487" s="20">
        <v>1</v>
      </c>
      <c r="N487" s="123" t="s">
        <v>1086</v>
      </c>
      <c r="O487" s="123"/>
      <c r="P487" s="123"/>
      <c r="Q487" s="123"/>
      <c r="R487" s="123"/>
      <c r="S487" s="123"/>
      <c r="T487" s="123"/>
      <c r="U487" s="123"/>
      <c r="V487" s="39">
        <v>0.3</v>
      </c>
      <c r="W487" s="39">
        <v>0.19</v>
      </c>
      <c r="X487" s="39">
        <v>0.66</v>
      </c>
      <c r="Y487" s="39">
        <v>0.41</v>
      </c>
      <c r="Z487" s="39">
        <v>273</v>
      </c>
      <c r="AA487" s="39">
        <v>86</v>
      </c>
      <c r="AB487" s="39">
        <v>86</v>
      </c>
      <c r="AC487" s="72">
        <v>10.74</v>
      </c>
      <c r="AD487" s="39">
        <v>3.38</v>
      </c>
      <c r="AE487" s="39">
        <v>3.38</v>
      </c>
    </row>
    <row r="488" spans="1:31" x14ac:dyDescent="0.2">
      <c r="A488" s="56">
        <v>14018921</v>
      </c>
      <c r="B488" s="17" t="s">
        <v>21</v>
      </c>
      <c r="C488" s="12" t="s">
        <v>38</v>
      </c>
      <c r="D488" s="14" t="s">
        <v>158</v>
      </c>
      <c r="E488" s="12" t="s">
        <v>296</v>
      </c>
      <c r="F488" s="12" t="s">
        <v>135</v>
      </c>
      <c r="G488" s="15"/>
      <c r="H488" s="13" t="s">
        <v>17</v>
      </c>
      <c r="I488" s="16"/>
      <c r="J488" s="116">
        <v>75</v>
      </c>
      <c r="K488" s="18" t="s">
        <v>18</v>
      </c>
      <c r="L488" s="19">
        <v>4011097642956</v>
      </c>
      <c r="M488" s="20">
        <v>1</v>
      </c>
      <c r="N488" s="123" t="s">
        <v>1085</v>
      </c>
      <c r="O488" s="123" t="s">
        <v>1371</v>
      </c>
      <c r="P488" s="123" t="s">
        <v>1618</v>
      </c>
      <c r="Q488" s="123" t="s">
        <v>1687</v>
      </c>
      <c r="R488" s="123"/>
      <c r="S488" s="123"/>
      <c r="T488" s="123"/>
      <c r="U488" s="123"/>
      <c r="V488" s="21">
        <v>0.28999999999999998</v>
      </c>
      <c r="W488" s="21">
        <v>0.25</v>
      </c>
      <c r="X488" s="21">
        <v>0.64</v>
      </c>
      <c r="Y488" s="21">
        <v>0.55000000000000004</v>
      </c>
      <c r="Z488" s="22">
        <v>200</v>
      </c>
      <c r="AA488" s="22">
        <v>80</v>
      </c>
      <c r="AB488" s="22">
        <v>76</v>
      </c>
      <c r="AC488" s="71">
        <v>7.87</v>
      </c>
      <c r="AD488" s="21">
        <v>3.15</v>
      </c>
      <c r="AE488" s="21">
        <v>3</v>
      </c>
    </row>
    <row r="489" spans="1:31" x14ac:dyDescent="0.2">
      <c r="A489" s="56">
        <v>14019001</v>
      </c>
      <c r="B489" s="17" t="s">
        <v>21</v>
      </c>
      <c r="C489" s="12" t="s">
        <v>22</v>
      </c>
      <c r="D489" s="14"/>
      <c r="E489" s="12" t="s">
        <v>297</v>
      </c>
      <c r="F489" s="12" t="s">
        <v>59</v>
      </c>
      <c r="G489" s="15"/>
      <c r="H489" s="13" t="s">
        <v>17</v>
      </c>
      <c r="I489" s="16"/>
      <c r="J489" s="116">
        <v>75</v>
      </c>
      <c r="K489" s="18" t="s">
        <v>18</v>
      </c>
      <c r="L489" s="19">
        <v>4011097534428</v>
      </c>
      <c r="M489" s="20">
        <v>1</v>
      </c>
      <c r="N489" s="123" t="s">
        <v>1087</v>
      </c>
      <c r="O489" s="123" t="s">
        <v>1318</v>
      </c>
      <c r="P489" s="123" t="s">
        <v>1619</v>
      </c>
      <c r="Q489" s="123" t="s">
        <v>1788</v>
      </c>
      <c r="R489" s="123" t="s">
        <v>1882</v>
      </c>
      <c r="S489" s="123" t="s">
        <v>1872</v>
      </c>
      <c r="T489" s="123" t="s">
        <v>1942</v>
      </c>
      <c r="U489" s="123"/>
      <c r="V489" s="21">
        <v>0.6</v>
      </c>
      <c r="W489" s="21">
        <v>0.55000000000000004</v>
      </c>
      <c r="X489" s="21">
        <v>1.32</v>
      </c>
      <c r="Y489" s="21">
        <v>1.21</v>
      </c>
      <c r="Z489" s="22">
        <v>285</v>
      </c>
      <c r="AA489" s="22">
        <v>105</v>
      </c>
      <c r="AB489" s="22">
        <v>76</v>
      </c>
      <c r="AC489" s="71">
        <v>11.22</v>
      </c>
      <c r="AD489" s="21">
        <v>4.13</v>
      </c>
      <c r="AE489" s="21">
        <v>3</v>
      </c>
    </row>
    <row r="490" spans="1:31" x14ac:dyDescent="0.2">
      <c r="A490" s="56">
        <v>14019831</v>
      </c>
      <c r="B490" s="17" t="s">
        <v>21</v>
      </c>
      <c r="C490" s="12" t="s">
        <v>37</v>
      </c>
      <c r="D490" s="14"/>
      <c r="E490" s="12" t="s">
        <v>297</v>
      </c>
      <c r="F490" s="12" t="s">
        <v>59</v>
      </c>
      <c r="G490" s="15"/>
      <c r="H490" s="13" t="s">
        <v>17</v>
      </c>
      <c r="I490" s="16"/>
      <c r="J490" s="116">
        <v>81</v>
      </c>
      <c r="K490" s="18" t="s">
        <v>18</v>
      </c>
      <c r="L490" s="19">
        <v>4011097605760</v>
      </c>
      <c r="M490" s="20">
        <v>1</v>
      </c>
      <c r="N490" s="123" t="s">
        <v>1087</v>
      </c>
      <c r="O490" s="123" t="s">
        <v>1318</v>
      </c>
      <c r="P490" s="123" t="s">
        <v>1619</v>
      </c>
      <c r="Q490" s="123" t="s">
        <v>1788</v>
      </c>
      <c r="R490" s="123" t="s">
        <v>1882</v>
      </c>
      <c r="S490" s="123" t="s">
        <v>1872</v>
      </c>
      <c r="T490" s="123" t="s">
        <v>1942</v>
      </c>
      <c r="U490" s="123"/>
      <c r="V490" s="21">
        <v>0.6</v>
      </c>
      <c r="W490" s="21">
        <v>0.55000000000000004</v>
      </c>
      <c r="X490" s="21">
        <v>1.32</v>
      </c>
      <c r="Y490" s="21">
        <v>1.21</v>
      </c>
      <c r="Z490" s="22">
        <v>285</v>
      </c>
      <c r="AA490" s="22">
        <v>105</v>
      </c>
      <c r="AB490" s="22">
        <v>76</v>
      </c>
      <c r="AC490" s="71">
        <v>11.22</v>
      </c>
      <c r="AD490" s="21">
        <v>4.13</v>
      </c>
      <c r="AE490" s="21">
        <v>3</v>
      </c>
    </row>
    <row r="491" spans="1:31" x14ac:dyDescent="0.2">
      <c r="A491" s="56">
        <v>14019861</v>
      </c>
      <c r="B491" s="17" t="s">
        <v>21</v>
      </c>
      <c r="C491" s="12" t="s">
        <v>26</v>
      </c>
      <c r="D491" s="14"/>
      <c r="E491" s="12" t="s">
        <v>297</v>
      </c>
      <c r="F491" s="12" t="s">
        <v>59</v>
      </c>
      <c r="G491" s="15"/>
      <c r="H491" s="13" t="s">
        <v>17</v>
      </c>
      <c r="I491" s="16"/>
      <c r="J491" s="116">
        <v>108</v>
      </c>
      <c r="K491" s="18" t="s">
        <v>18</v>
      </c>
      <c r="L491" s="19">
        <v>4011097534473</v>
      </c>
      <c r="M491" s="20">
        <v>1</v>
      </c>
      <c r="N491" s="123" t="s">
        <v>1087</v>
      </c>
      <c r="O491" s="123" t="s">
        <v>1372</v>
      </c>
      <c r="P491" s="123" t="s">
        <v>1619</v>
      </c>
      <c r="Q491" s="123" t="s">
        <v>1788</v>
      </c>
      <c r="R491" s="123" t="s">
        <v>1882</v>
      </c>
      <c r="S491" s="123" t="s">
        <v>1872</v>
      </c>
      <c r="T491" s="123" t="s">
        <v>1942</v>
      </c>
      <c r="U491" s="123"/>
      <c r="V491" s="21">
        <v>0.6</v>
      </c>
      <c r="W491" s="21">
        <v>0.55000000000000004</v>
      </c>
      <c r="X491" s="21">
        <v>1.32</v>
      </c>
      <c r="Y491" s="21">
        <v>1.21</v>
      </c>
      <c r="Z491" s="22">
        <v>285</v>
      </c>
      <c r="AA491" s="22">
        <v>105</v>
      </c>
      <c r="AB491" s="22">
        <v>76</v>
      </c>
      <c r="AC491" s="71">
        <v>11.22</v>
      </c>
      <c r="AD491" s="21">
        <v>4.13</v>
      </c>
      <c r="AE491" s="21">
        <v>3</v>
      </c>
    </row>
    <row r="492" spans="1:31" x14ac:dyDescent="0.2">
      <c r="A492" s="56">
        <v>14019921</v>
      </c>
      <c r="B492" s="17" t="s">
        <v>21</v>
      </c>
      <c r="C492" s="12" t="s">
        <v>38</v>
      </c>
      <c r="D492" s="14"/>
      <c r="E492" s="12" t="s">
        <v>297</v>
      </c>
      <c r="F492" s="12" t="s">
        <v>59</v>
      </c>
      <c r="G492" s="15"/>
      <c r="H492" s="13" t="s">
        <v>17</v>
      </c>
      <c r="I492" s="16"/>
      <c r="J492" s="116">
        <v>108</v>
      </c>
      <c r="K492" s="18" t="s">
        <v>18</v>
      </c>
      <c r="L492" s="19">
        <v>4011097615042</v>
      </c>
      <c r="M492" s="20">
        <v>1</v>
      </c>
      <c r="N492" s="123" t="s">
        <v>1087</v>
      </c>
      <c r="O492" s="123" t="s">
        <v>980</v>
      </c>
      <c r="P492" s="123" t="s">
        <v>1619</v>
      </c>
      <c r="Q492" s="123" t="s">
        <v>1788</v>
      </c>
      <c r="R492" s="123" t="s">
        <v>1882</v>
      </c>
      <c r="S492" s="123" t="s">
        <v>1872</v>
      </c>
      <c r="T492" s="123" t="s">
        <v>1942</v>
      </c>
      <c r="U492" s="123"/>
      <c r="V492" s="21">
        <v>0.6</v>
      </c>
      <c r="W492" s="21">
        <v>0.55000000000000004</v>
      </c>
      <c r="X492" s="21">
        <v>1.32</v>
      </c>
      <c r="Y492" s="21">
        <v>1.21</v>
      </c>
      <c r="Z492" s="22">
        <v>285</v>
      </c>
      <c r="AA492" s="22">
        <v>105</v>
      </c>
      <c r="AB492" s="22">
        <v>76</v>
      </c>
      <c r="AC492" s="71">
        <v>11.22</v>
      </c>
      <c r="AD492" s="21">
        <v>4.13</v>
      </c>
      <c r="AE492" s="21">
        <v>3</v>
      </c>
    </row>
    <row r="493" spans="1:31" x14ac:dyDescent="0.2">
      <c r="A493" s="23">
        <v>14111001</v>
      </c>
      <c r="B493" s="17" t="s">
        <v>21</v>
      </c>
      <c r="C493" s="12" t="s">
        <v>22</v>
      </c>
      <c r="D493" s="14" t="s">
        <v>60</v>
      </c>
      <c r="E493" s="12" t="s">
        <v>298</v>
      </c>
      <c r="F493" s="12" t="s">
        <v>101</v>
      </c>
      <c r="G493" s="15">
        <v>1.2</v>
      </c>
      <c r="H493" s="13" t="s">
        <v>17</v>
      </c>
      <c r="I493" s="16"/>
      <c r="J493" s="116">
        <v>333</v>
      </c>
      <c r="K493" s="18" t="s">
        <v>18</v>
      </c>
      <c r="L493" s="19">
        <v>4011097618913</v>
      </c>
      <c r="M493" s="20">
        <v>6</v>
      </c>
      <c r="N493" s="123" t="s">
        <v>1088</v>
      </c>
      <c r="O493" s="123" t="s">
        <v>1373</v>
      </c>
      <c r="P493" s="123" t="s">
        <v>1620</v>
      </c>
      <c r="Q493" s="123" t="s">
        <v>1691</v>
      </c>
      <c r="R493" s="123" t="s">
        <v>1693</v>
      </c>
      <c r="S493" s="123"/>
      <c r="T493" s="123"/>
      <c r="U493" s="123"/>
      <c r="V493" s="21">
        <v>1.82</v>
      </c>
      <c r="W493" s="21">
        <v>1.62</v>
      </c>
      <c r="X493" s="21">
        <v>4</v>
      </c>
      <c r="Y493" s="21">
        <v>3.56</v>
      </c>
      <c r="Z493" s="22">
        <v>350</v>
      </c>
      <c r="AA493" s="22">
        <v>176</v>
      </c>
      <c r="AB493" s="22">
        <v>70</v>
      </c>
      <c r="AC493" s="71">
        <v>13.78</v>
      </c>
      <c r="AD493" s="21">
        <v>6.93</v>
      </c>
      <c r="AE493" s="21">
        <v>2.76</v>
      </c>
    </row>
    <row r="494" spans="1:31" x14ac:dyDescent="0.2">
      <c r="A494" s="23">
        <v>14111821</v>
      </c>
      <c r="B494" s="17" t="s">
        <v>21</v>
      </c>
      <c r="C494" s="12" t="s">
        <v>36</v>
      </c>
      <c r="D494" s="14" t="s">
        <v>60</v>
      </c>
      <c r="E494" s="12" t="s">
        <v>298</v>
      </c>
      <c r="F494" s="12" t="s">
        <v>101</v>
      </c>
      <c r="G494" s="15">
        <v>1.2</v>
      </c>
      <c r="H494" s="13" t="s">
        <v>17</v>
      </c>
      <c r="I494" s="16"/>
      <c r="J494" s="116">
        <v>463</v>
      </c>
      <c r="K494" s="18" t="s">
        <v>18</v>
      </c>
      <c r="L494" s="19">
        <v>4011097618920</v>
      </c>
      <c r="M494" s="20">
        <v>6</v>
      </c>
      <c r="N494" s="123" t="s">
        <v>1088</v>
      </c>
      <c r="O494" s="123" t="s">
        <v>1373</v>
      </c>
      <c r="P494" s="123" t="s">
        <v>1621</v>
      </c>
      <c r="Q494" s="123" t="s">
        <v>1691</v>
      </c>
      <c r="R494" s="123" t="s">
        <v>1693</v>
      </c>
      <c r="S494" s="123"/>
      <c r="T494" s="123"/>
      <c r="U494" s="123"/>
      <c r="V494" s="21">
        <v>1.82</v>
      </c>
      <c r="W494" s="21">
        <v>1.62</v>
      </c>
      <c r="X494" s="21">
        <v>4</v>
      </c>
      <c r="Y494" s="21">
        <v>3.56</v>
      </c>
      <c r="Z494" s="22">
        <v>350</v>
      </c>
      <c r="AA494" s="22">
        <v>176</v>
      </c>
      <c r="AB494" s="22">
        <v>70</v>
      </c>
      <c r="AC494" s="71">
        <v>13.78</v>
      </c>
      <c r="AD494" s="21">
        <v>6.93</v>
      </c>
      <c r="AE494" s="21">
        <v>2.76</v>
      </c>
    </row>
    <row r="495" spans="1:31" x14ac:dyDescent="0.2">
      <c r="A495" s="23">
        <v>14111831</v>
      </c>
      <c r="B495" s="17" t="s">
        <v>21</v>
      </c>
      <c r="C495" s="12" t="s">
        <v>37</v>
      </c>
      <c r="D495" s="14" t="s">
        <v>60</v>
      </c>
      <c r="E495" s="12" t="s">
        <v>298</v>
      </c>
      <c r="F495" s="12" t="s">
        <v>101</v>
      </c>
      <c r="G495" s="15">
        <v>1.2</v>
      </c>
      <c r="H495" s="13" t="s">
        <v>17</v>
      </c>
      <c r="I495" s="16"/>
      <c r="J495" s="116">
        <v>400</v>
      </c>
      <c r="K495" s="18" t="s">
        <v>18</v>
      </c>
      <c r="L495" s="19">
        <v>4059625182154</v>
      </c>
      <c r="M495" s="20">
        <v>1</v>
      </c>
      <c r="N495" s="123" t="s">
        <v>1088</v>
      </c>
      <c r="O495" s="123" t="s">
        <v>1373</v>
      </c>
      <c r="P495" s="123" t="s">
        <v>1622</v>
      </c>
      <c r="Q495" s="123" t="s">
        <v>1691</v>
      </c>
      <c r="R495" s="123" t="s">
        <v>1693</v>
      </c>
      <c r="S495" s="123"/>
      <c r="T495" s="123"/>
      <c r="U495" s="123"/>
      <c r="V495" s="39">
        <v>1.96</v>
      </c>
      <c r="W495" s="39">
        <v>1.68</v>
      </c>
      <c r="X495" s="39">
        <v>4.3099999999999996</v>
      </c>
      <c r="Y495" s="39">
        <v>3.69</v>
      </c>
      <c r="Z495" s="39">
        <v>419</v>
      </c>
      <c r="AA495" s="39">
        <v>251</v>
      </c>
      <c r="AB495" s="21">
        <v>76</v>
      </c>
      <c r="AC495" s="72">
        <v>16.489999999999998</v>
      </c>
      <c r="AD495" s="39">
        <v>9.8800000000000008</v>
      </c>
      <c r="AE495" s="21">
        <v>2.99</v>
      </c>
    </row>
    <row r="496" spans="1:31" x14ac:dyDescent="0.2">
      <c r="A496" s="23">
        <v>14111921</v>
      </c>
      <c r="B496" s="17" t="s">
        <v>21</v>
      </c>
      <c r="C496" s="12" t="s">
        <v>38</v>
      </c>
      <c r="D496" s="14" t="s">
        <v>60</v>
      </c>
      <c r="E496" s="12" t="s">
        <v>298</v>
      </c>
      <c r="F496" s="12" t="s">
        <v>101</v>
      </c>
      <c r="G496" s="15">
        <v>1.2</v>
      </c>
      <c r="H496" s="13" t="s">
        <v>17</v>
      </c>
      <c r="I496" s="16"/>
      <c r="J496" s="116">
        <v>463</v>
      </c>
      <c r="K496" s="18" t="s">
        <v>18</v>
      </c>
      <c r="L496" s="19">
        <v>4011097619415</v>
      </c>
      <c r="M496" s="20">
        <v>6</v>
      </c>
      <c r="N496" s="123" t="s">
        <v>1088</v>
      </c>
      <c r="O496" s="123" t="s">
        <v>1373</v>
      </c>
      <c r="P496" s="123" t="s">
        <v>1621</v>
      </c>
      <c r="Q496" s="123" t="s">
        <v>1691</v>
      </c>
      <c r="R496" s="123" t="s">
        <v>1693</v>
      </c>
      <c r="S496" s="123"/>
      <c r="T496" s="123"/>
      <c r="U496" s="123"/>
      <c r="V496" s="21">
        <v>1.82</v>
      </c>
      <c r="W496" s="21">
        <v>1.62</v>
      </c>
      <c r="X496" s="21">
        <v>4</v>
      </c>
      <c r="Y496" s="21">
        <v>3.56</v>
      </c>
      <c r="Z496" s="22">
        <v>350</v>
      </c>
      <c r="AA496" s="22">
        <v>176</v>
      </c>
      <c r="AB496" s="22">
        <v>70</v>
      </c>
      <c r="AC496" s="71">
        <v>13.78</v>
      </c>
      <c r="AD496" s="21">
        <v>6.93</v>
      </c>
      <c r="AE496" s="21">
        <v>2.76</v>
      </c>
    </row>
    <row r="497" spans="1:31" x14ac:dyDescent="0.2">
      <c r="A497" s="23">
        <v>14113001</v>
      </c>
      <c r="B497" s="17" t="s">
        <v>21</v>
      </c>
      <c r="C497" s="12" t="s">
        <v>22</v>
      </c>
      <c r="D497" s="14" t="s">
        <v>60</v>
      </c>
      <c r="E497" s="12" t="s">
        <v>100</v>
      </c>
      <c r="F497" s="12" t="s">
        <v>101</v>
      </c>
      <c r="G497" s="15">
        <v>1.2</v>
      </c>
      <c r="H497" s="13" t="s">
        <v>17</v>
      </c>
      <c r="I497" s="16"/>
      <c r="J497" s="116">
        <v>560</v>
      </c>
      <c r="K497" s="18" t="s">
        <v>18</v>
      </c>
      <c r="L497" s="19">
        <v>4011097618937</v>
      </c>
      <c r="M497" s="20">
        <v>4</v>
      </c>
      <c r="N497" s="123" t="s">
        <v>1089</v>
      </c>
      <c r="O497" s="123" t="s">
        <v>1373</v>
      </c>
      <c r="P497" s="123" t="s">
        <v>1620</v>
      </c>
      <c r="Q497" s="123" t="s">
        <v>1789</v>
      </c>
      <c r="R497" s="123" t="s">
        <v>968</v>
      </c>
      <c r="S497" s="123" t="s">
        <v>1692</v>
      </c>
      <c r="T497" s="123" t="s">
        <v>1693</v>
      </c>
      <c r="U497" s="123" t="s">
        <v>1943</v>
      </c>
      <c r="V497" s="21">
        <v>3.6</v>
      </c>
      <c r="W497" s="21">
        <v>3.1</v>
      </c>
      <c r="X497" s="21">
        <v>7.92</v>
      </c>
      <c r="Y497" s="21">
        <v>6.82</v>
      </c>
      <c r="Z497" s="22">
        <v>435</v>
      </c>
      <c r="AA497" s="22">
        <v>235</v>
      </c>
      <c r="AB497" s="22">
        <v>100</v>
      </c>
      <c r="AC497" s="71">
        <v>17.13</v>
      </c>
      <c r="AD497" s="21">
        <v>9.25</v>
      </c>
      <c r="AE497" s="21">
        <v>3.94</v>
      </c>
    </row>
    <row r="498" spans="1:31" x14ac:dyDescent="0.2">
      <c r="A498" s="23">
        <v>14113821</v>
      </c>
      <c r="B498" s="17" t="s">
        <v>21</v>
      </c>
      <c r="C498" s="12" t="s">
        <v>36</v>
      </c>
      <c r="D498" s="14" t="s">
        <v>60</v>
      </c>
      <c r="E498" s="12" t="s">
        <v>100</v>
      </c>
      <c r="F498" s="12" t="s">
        <v>101</v>
      </c>
      <c r="G498" s="15">
        <v>1.2</v>
      </c>
      <c r="H498" s="13" t="s">
        <v>17</v>
      </c>
      <c r="I498" s="16"/>
      <c r="J498" s="116">
        <v>753</v>
      </c>
      <c r="K498" s="18" t="s">
        <v>18</v>
      </c>
      <c r="L498" s="19">
        <v>4011097618944</v>
      </c>
      <c r="M498" s="20">
        <v>4</v>
      </c>
      <c r="N498" s="123" t="s">
        <v>1089</v>
      </c>
      <c r="O498" s="123" t="s">
        <v>1373</v>
      </c>
      <c r="P498" s="123" t="s">
        <v>1621</v>
      </c>
      <c r="Q498" s="123" t="s">
        <v>1789</v>
      </c>
      <c r="R498" s="123" t="s">
        <v>968</v>
      </c>
      <c r="S498" s="123" t="s">
        <v>1692</v>
      </c>
      <c r="T498" s="123" t="s">
        <v>1693</v>
      </c>
      <c r="U498" s="123"/>
      <c r="V498" s="21">
        <v>3.6</v>
      </c>
      <c r="W498" s="21">
        <v>3.1</v>
      </c>
      <c r="X498" s="21">
        <v>7.92</v>
      </c>
      <c r="Y498" s="21">
        <v>6.82</v>
      </c>
      <c r="Z498" s="22">
        <v>435</v>
      </c>
      <c r="AA498" s="22">
        <v>235</v>
      </c>
      <c r="AB498" s="22">
        <v>100</v>
      </c>
      <c r="AC498" s="71">
        <v>17.13</v>
      </c>
      <c r="AD498" s="21">
        <v>9.25</v>
      </c>
      <c r="AE498" s="21">
        <v>3.94</v>
      </c>
    </row>
    <row r="499" spans="1:31" x14ac:dyDescent="0.2">
      <c r="A499" s="23">
        <v>14113831</v>
      </c>
      <c r="B499" s="17" t="s">
        <v>21</v>
      </c>
      <c r="C499" s="12" t="s">
        <v>37</v>
      </c>
      <c r="D499" s="14" t="s">
        <v>60</v>
      </c>
      <c r="E499" s="12" t="s">
        <v>100</v>
      </c>
      <c r="F499" s="12" t="s">
        <v>101</v>
      </c>
      <c r="G499" s="15">
        <v>1.2</v>
      </c>
      <c r="H499" s="13" t="s">
        <v>17</v>
      </c>
      <c r="I499" s="16"/>
      <c r="J499" s="116">
        <v>673</v>
      </c>
      <c r="K499" s="18" t="s">
        <v>18</v>
      </c>
      <c r="L499" s="19">
        <v>4059625182192</v>
      </c>
      <c r="M499" s="20">
        <v>1</v>
      </c>
      <c r="N499" s="123" t="s">
        <v>1089</v>
      </c>
      <c r="O499" s="123" t="s">
        <v>1373</v>
      </c>
      <c r="P499" s="123" t="s">
        <v>1622</v>
      </c>
      <c r="Q499" s="123" t="s">
        <v>1789</v>
      </c>
      <c r="R499" s="123" t="s">
        <v>968</v>
      </c>
      <c r="S499" s="123" t="s">
        <v>1692</v>
      </c>
      <c r="T499" s="123" t="s">
        <v>1693</v>
      </c>
      <c r="U499" s="123"/>
      <c r="V499" s="39">
        <v>3.7</v>
      </c>
      <c r="W499" s="39">
        <v>3.15</v>
      </c>
      <c r="X499" s="39">
        <v>8.14</v>
      </c>
      <c r="Y499" s="39">
        <v>6.93</v>
      </c>
      <c r="Z499" s="39">
        <v>603</v>
      </c>
      <c r="AA499" s="39">
        <v>343</v>
      </c>
      <c r="AB499" s="21">
        <v>95</v>
      </c>
      <c r="AC499" s="72">
        <v>23.74</v>
      </c>
      <c r="AD499" s="39">
        <v>13.5</v>
      </c>
      <c r="AE499" s="21">
        <v>3.74</v>
      </c>
    </row>
    <row r="500" spans="1:31" x14ac:dyDescent="0.2">
      <c r="A500" s="23">
        <v>14113921</v>
      </c>
      <c r="B500" s="17" t="s">
        <v>21</v>
      </c>
      <c r="C500" s="12" t="s">
        <v>38</v>
      </c>
      <c r="D500" s="14" t="s">
        <v>60</v>
      </c>
      <c r="E500" s="12" t="s">
        <v>100</v>
      </c>
      <c r="F500" s="12" t="s">
        <v>101</v>
      </c>
      <c r="G500" s="15">
        <v>1.2</v>
      </c>
      <c r="H500" s="13" t="s">
        <v>17</v>
      </c>
      <c r="I500" s="16"/>
      <c r="J500" s="116">
        <v>753</v>
      </c>
      <c r="K500" s="18" t="s">
        <v>18</v>
      </c>
      <c r="L500" s="19">
        <v>4011097619439</v>
      </c>
      <c r="M500" s="20">
        <v>4</v>
      </c>
      <c r="N500" s="123" t="s">
        <v>1089</v>
      </c>
      <c r="O500" s="123" t="s">
        <v>1373</v>
      </c>
      <c r="P500" s="123" t="s">
        <v>1623</v>
      </c>
      <c r="Q500" s="123" t="s">
        <v>1789</v>
      </c>
      <c r="R500" s="123" t="s">
        <v>968</v>
      </c>
      <c r="S500" s="123" t="s">
        <v>1692</v>
      </c>
      <c r="T500" s="123" t="s">
        <v>1693</v>
      </c>
      <c r="U500" s="123"/>
      <c r="V500" s="21">
        <v>3.6</v>
      </c>
      <c r="W500" s="21">
        <v>3.1</v>
      </c>
      <c r="X500" s="21">
        <v>7.92</v>
      </c>
      <c r="Y500" s="21">
        <v>6.82</v>
      </c>
      <c r="Z500" s="22">
        <v>435</v>
      </c>
      <c r="AA500" s="22">
        <v>235</v>
      </c>
      <c r="AB500" s="22">
        <v>100</v>
      </c>
      <c r="AC500" s="71">
        <v>17.13</v>
      </c>
      <c r="AD500" s="21">
        <v>9.25</v>
      </c>
      <c r="AE500" s="21">
        <v>3.94</v>
      </c>
    </row>
    <row r="501" spans="1:31" x14ac:dyDescent="0.2">
      <c r="A501" s="23">
        <v>14116001</v>
      </c>
      <c r="B501" s="17" t="s">
        <v>21</v>
      </c>
      <c r="C501" s="12" t="s">
        <v>22</v>
      </c>
      <c r="D501" s="14" t="s">
        <v>60</v>
      </c>
      <c r="E501" s="12" t="s">
        <v>299</v>
      </c>
      <c r="F501" s="12" t="s">
        <v>101</v>
      </c>
      <c r="G501" s="15">
        <v>1.2</v>
      </c>
      <c r="H501" s="13" t="s">
        <v>17</v>
      </c>
      <c r="I501" s="16"/>
      <c r="J501" s="116">
        <v>453</v>
      </c>
      <c r="K501" s="18" t="s">
        <v>18</v>
      </c>
      <c r="L501" s="19">
        <v>4011097618951</v>
      </c>
      <c r="M501" s="20">
        <v>1</v>
      </c>
      <c r="N501" s="123" t="s">
        <v>1088</v>
      </c>
      <c r="O501" s="123" t="s">
        <v>1373</v>
      </c>
      <c r="P501" s="123" t="s">
        <v>1620</v>
      </c>
      <c r="Q501" s="123" t="s">
        <v>1691</v>
      </c>
      <c r="R501" s="123" t="s">
        <v>1693</v>
      </c>
      <c r="S501" s="123"/>
      <c r="T501" s="123"/>
      <c r="U501" s="123"/>
      <c r="V501" s="21">
        <v>3.1</v>
      </c>
      <c r="W501" s="21">
        <v>2.85</v>
      </c>
      <c r="X501" s="21">
        <v>6.82</v>
      </c>
      <c r="Y501" s="21">
        <v>6.27</v>
      </c>
      <c r="Z501" s="22">
        <v>550</v>
      </c>
      <c r="AA501" s="22">
        <v>190</v>
      </c>
      <c r="AB501" s="22">
        <v>70</v>
      </c>
      <c r="AC501" s="71">
        <v>21.65</v>
      </c>
      <c r="AD501" s="21">
        <v>7.48</v>
      </c>
      <c r="AE501" s="21">
        <v>2.75</v>
      </c>
    </row>
    <row r="502" spans="1:31" x14ac:dyDescent="0.2">
      <c r="A502" s="23">
        <v>14116821</v>
      </c>
      <c r="B502" s="17" t="s">
        <v>21</v>
      </c>
      <c r="C502" s="12" t="s">
        <v>36</v>
      </c>
      <c r="D502" s="14" t="s">
        <v>60</v>
      </c>
      <c r="E502" s="12" t="s">
        <v>299</v>
      </c>
      <c r="F502" s="12" t="s">
        <v>101</v>
      </c>
      <c r="G502" s="15">
        <v>1.2</v>
      </c>
      <c r="H502" s="13" t="s">
        <v>17</v>
      </c>
      <c r="I502" s="16"/>
      <c r="J502" s="116">
        <v>624</v>
      </c>
      <c r="K502" s="18" t="s">
        <v>18</v>
      </c>
      <c r="L502" s="19">
        <v>4011097618968</v>
      </c>
      <c r="M502" s="20">
        <v>1</v>
      </c>
      <c r="N502" s="123" t="s">
        <v>1088</v>
      </c>
      <c r="O502" s="123" t="s">
        <v>1373</v>
      </c>
      <c r="P502" s="123" t="s">
        <v>1028</v>
      </c>
      <c r="Q502" s="123" t="s">
        <v>1691</v>
      </c>
      <c r="R502" s="123" t="s">
        <v>1693</v>
      </c>
      <c r="S502" s="123"/>
      <c r="T502" s="123"/>
      <c r="U502" s="123"/>
      <c r="V502" s="21">
        <v>3.1</v>
      </c>
      <c r="W502" s="21">
        <v>2.85</v>
      </c>
      <c r="X502" s="21">
        <v>6.82</v>
      </c>
      <c r="Y502" s="21">
        <v>6.27</v>
      </c>
      <c r="Z502" s="22">
        <v>550</v>
      </c>
      <c r="AA502" s="22">
        <v>190</v>
      </c>
      <c r="AB502" s="22">
        <v>70</v>
      </c>
      <c r="AC502" s="71">
        <v>21.65</v>
      </c>
      <c r="AD502" s="21">
        <v>7.48</v>
      </c>
      <c r="AE502" s="21">
        <v>2.75</v>
      </c>
    </row>
    <row r="503" spans="1:31" x14ac:dyDescent="0.2">
      <c r="A503" s="23">
        <v>14116831</v>
      </c>
      <c r="B503" s="17" t="s">
        <v>21</v>
      </c>
      <c r="C503" s="12" t="s">
        <v>37</v>
      </c>
      <c r="D503" s="14" t="s">
        <v>60</v>
      </c>
      <c r="E503" s="12" t="s">
        <v>299</v>
      </c>
      <c r="F503" s="12" t="s">
        <v>101</v>
      </c>
      <c r="G503" s="15">
        <v>1.2</v>
      </c>
      <c r="H503" s="13" t="s">
        <v>17</v>
      </c>
      <c r="I503" s="16"/>
      <c r="J503" s="116">
        <v>543</v>
      </c>
      <c r="K503" s="18" t="s">
        <v>18</v>
      </c>
      <c r="L503" s="19">
        <v>4059625182178</v>
      </c>
      <c r="M503" s="20">
        <v>1</v>
      </c>
      <c r="N503" s="123" t="s">
        <v>1088</v>
      </c>
      <c r="O503" s="123" t="s">
        <v>1373</v>
      </c>
      <c r="P503" s="123" t="s">
        <v>1622</v>
      </c>
      <c r="Q503" s="123" t="s">
        <v>1691</v>
      </c>
      <c r="R503" s="123" t="s">
        <v>1693</v>
      </c>
      <c r="S503" s="123"/>
      <c r="T503" s="123"/>
      <c r="U503" s="123"/>
      <c r="V503" s="39">
        <v>3.15</v>
      </c>
      <c r="W503" s="39">
        <v>3.12</v>
      </c>
      <c r="X503" s="39">
        <v>6.93</v>
      </c>
      <c r="Y503" s="39">
        <v>6.86</v>
      </c>
      <c r="Z503" s="39">
        <v>603</v>
      </c>
      <c r="AA503" s="39">
        <v>343</v>
      </c>
      <c r="AB503" s="21">
        <v>95</v>
      </c>
      <c r="AC503" s="72">
        <v>23.74</v>
      </c>
      <c r="AD503" s="39">
        <v>13.5</v>
      </c>
      <c r="AE503" s="21">
        <v>3.74</v>
      </c>
    </row>
    <row r="504" spans="1:31" x14ac:dyDescent="0.2">
      <c r="A504" s="23">
        <v>14116921</v>
      </c>
      <c r="B504" s="17" t="s">
        <v>21</v>
      </c>
      <c r="C504" s="12" t="s">
        <v>38</v>
      </c>
      <c r="D504" s="14" t="s">
        <v>60</v>
      </c>
      <c r="E504" s="12" t="s">
        <v>299</v>
      </c>
      <c r="F504" s="12" t="s">
        <v>101</v>
      </c>
      <c r="G504" s="15">
        <v>1.2</v>
      </c>
      <c r="H504" s="13" t="s">
        <v>17</v>
      </c>
      <c r="I504" s="16"/>
      <c r="J504" s="116">
        <v>624</v>
      </c>
      <c r="K504" s="18" t="s">
        <v>18</v>
      </c>
      <c r="L504" s="19">
        <v>4011097619453</v>
      </c>
      <c r="M504" s="20">
        <v>1</v>
      </c>
      <c r="N504" s="123" t="s">
        <v>1088</v>
      </c>
      <c r="O504" s="123" t="s">
        <v>1373</v>
      </c>
      <c r="P504" s="123" t="s">
        <v>980</v>
      </c>
      <c r="Q504" s="123" t="s">
        <v>1691</v>
      </c>
      <c r="R504" s="123" t="s">
        <v>1693</v>
      </c>
      <c r="S504" s="123"/>
      <c r="T504" s="123"/>
      <c r="U504" s="123"/>
      <c r="V504" s="21">
        <v>3.1</v>
      </c>
      <c r="W504" s="21">
        <v>2.85</v>
      </c>
      <c r="X504" s="21">
        <v>6.82</v>
      </c>
      <c r="Y504" s="21">
        <v>6.27</v>
      </c>
      <c r="Z504" s="22">
        <v>550</v>
      </c>
      <c r="AA504" s="22">
        <v>190</v>
      </c>
      <c r="AB504" s="22">
        <v>70</v>
      </c>
      <c r="AC504" s="71">
        <v>21.65</v>
      </c>
      <c r="AD504" s="21">
        <v>7.48</v>
      </c>
      <c r="AE504" s="21">
        <v>2.75</v>
      </c>
    </row>
    <row r="505" spans="1:31" x14ac:dyDescent="0.2">
      <c r="A505" s="23">
        <v>14120001</v>
      </c>
      <c r="B505" s="17" t="s">
        <v>21</v>
      </c>
      <c r="C505" s="12" t="s">
        <v>22</v>
      </c>
      <c r="D505" s="14" t="s">
        <v>60</v>
      </c>
      <c r="E505" s="12" t="s">
        <v>300</v>
      </c>
      <c r="F505" s="12" t="s">
        <v>243</v>
      </c>
      <c r="G505" s="44"/>
      <c r="H505" s="13" t="s">
        <v>17</v>
      </c>
      <c r="I505" s="16"/>
      <c r="J505" s="116">
        <v>345</v>
      </c>
      <c r="K505" s="18" t="s">
        <v>18</v>
      </c>
      <c r="L505" s="19">
        <v>4011097629377</v>
      </c>
      <c r="M505" s="20">
        <v>1</v>
      </c>
      <c r="N505" s="123" t="s">
        <v>1090</v>
      </c>
      <c r="O505" s="123" t="s">
        <v>1374</v>
      </c>
      <c r="P505" s="123" t="s">
        <v>968</v>
      </c>
      <c r="Q505" s="123" t="s">
        <v>1694</v>
      </c>
      <c r="R505" s="123"/>
      <c r="S505" s="123"/>
      <c r="T505" s="123"/>
      <c r="U505" s="123"/>
      <c r="V505" s="21">
        <v>1.7</v>
      </c>
      <c r="W505" s="21">
        <v>1.5</v>
      </c>
      <c r="X505" s="21">
        <v>3.74</v>
      </c>
      <c r="Y505" s="21">
        <v>3.3</v>
      </c>
      <c r="Z505" s="22">
        <v>350</v>
      </c>
      <c r="AA505" s="22">
        <v>176</v>
      </c>
      <c r="AB505" s="22">
        <v>70</v>
      </c>
      <c r="AC505" s="71">
        <v>13.78</v>
      </c>
      <c r="AD505" s="21">
        <v>6.93</v>
      </c>
      <c r="AE505" s="21">
        <v>2.76</v>
      </c>
    </row>
    <row r="506" spans="1:31" x14ac:dyDescent="0.2">
      <c r="A506" s="23">
        <v>14120821</v>
      </c>
      <c r="B506" s="17" t="s">
        <v>21</v>
      </c>
      <c r="C506" s="12" t="s">
        <v>36</v>
      </c>
      <c r="D506" s="14" t="s">
        <v>60</v>
      </c>
      <c r="E506" s="12" t="s">
        <v>300</v>
      </c>
      <c r="F506" s="12" t="s">
        <v>243</v>
      </c>
      <c r="G506" s="44"/>
      <c r="H506" s="13" t="s">
        <v>17</v>
      </c>
      <c r="I506" s="16"/>
      <c r="J506" s="116">
        <v>463</v>
      </c>
      <c r="K506" s="18" t="s">
        <v>18</v>
      </c>
      <c r="L506" s="19">
        <v>4011097629391</v>
      </c>
      <c r="M506" s="20">
        <v>1</v>
      </c>
      <c r="N506" s="123" t="s">
        <v>1090</v>
      </c>
      <c r="O506" s="123" t="s">
        <v>1374</v>
      </c>
      <c r="P506" s="123" t="s">
        <v>968</v>
      </c>
      <c r="Q506" s="123" t="s">
        <v>1694</v>
      </c>
      <c r="R506" s="123"/>
      <c r="S506" s="123"/>
      <c r="T506" s="123"/>
      <c r="U506" s="123"/>
      <c r="V506" s="21">
        <v>1.7</v>
      </c>
      <c r="W506" s="21">
        <v>1.5</v>
      </c>
      <c r="X506" s="21">
        <v>3.74</v>
      </c>
      <c r="Y506" s="21">
        <v>3.3</v>
      </c>
      <c r="Z506" s="22">
        <v>350</v>
      </c>
      <c r="AA506" s="22">
        <v>176</v>
      </c>
      <c r="AB506" s="22">
        <v>70</v>
      </c>
      <c r="AC506" s="71">
        <v>13.78</v>
      </c>
      <c r="AD506" s="21">
        <v>6.93</v>
      </c>
      <c r="AE506" s="21">
        <v>2.76</v>
      </c>
    </row>
    <row r="507" spans="1:31" x14ac:dyDescent="0.2">
      <c r="A507" s="23">
        <v>14120831</v>
      </c>
      <c r="B507" s="17" t="s">
        <v>21</v>
      </c>
      <c r="C507" s="12" t="s">
        <v>37</v>
      </c>
      <c r="D507" s="14" t="s">
        <v>60</v>
      </c>
      <c r="E507" s="12" t="s">
        <v>300</v>
      </c>
      <c r="F507" s="12" t="s">
        <v>243</v>
      </c>
      <c r="G507" s="44"/>
      <c r="H507" s="13" t="s">
        <v>17</v>
      </c>
      <c r="I507" s="16"/>
      <c r="J507" s="116">
        <v>414</v>
      </c>
      <c r="K507" s="18" t="s">
        <v>18</v>
      </c>
      <c r="L507" s="19">
        <v>4059625182185</v>
      </c>
      <c r="M507" s="20">
        <v>1</v>
      </c>
      <c r="N507" s="123" t="s">
        <v>1090</v>
      </c>
      <c r="O507" s="123" t="s">
        <v>1374</v>
      </c>
      <c r="P507" s="123" t="s">
        <v>968</v>
      </c>
      <c r="Q507" s="123" t="s">
        <v>1687</v>
      </c>
      <c r="R507" s="123"/>
      <c r="S507" s="123"/>
      <c r="T507" s="123"/>
      <c r="U507" s="123"/>
      <c r="V507" s="39">
        <v>1.73</v>
      </c>
      <c r="W507" s="39">
        <v>1.49</v>
      </c>
      <c r="X507" s="39">
        <v>3.8</v>
      </c>
      <c r="Y507" s="39">
        <v>3.27</v>
      </c>
      <c r="Z507" s="39">
        <v>415</v>
      </c>
      <c r="AA507" s="39">
        <v>245</v>
      </c>
      <c r="AB507" s="21">
        <v>72</v>
      </c>
      <c r="AC507" s="72">
        <v>16.329999999999998</v>
      </c>
      <c r="AD507" s="39">
        <v>9.64</v>
      </c>
      <c r="AE507" s="21">
        <v>2.83</v>
      </c>
    </row>
    <row r="508" spans="1:31" x14ac:dyDescent="0.2">
      <c r="A508" s="23">
        <v>14120921</v>
      </c>
      <c r="B508" s="17" t="s">
        <v>21</v>
      </c>
      <c r="C508" s="12" t="s">
        <v>38</v>
      </c>
      <c r="D508" s="14" t="s">
        <v>60</v>
      </c>
      <c r="E508" s="12" t="s">
        <v>300</v>
      </c>
      <c r="F508" s="12" t="s">
        <v>243</v>
      </c>
      <c r="G508" s="44"/>
      <c r="H508" s="13" t="s">
        <v>17</v>
      </c>
      <c r="I508" s="16"/>
      <c r="J508" s="116">
        <v>463</v>
      </c>
      <c r="K508" s="18" t="s">
        <v>18</v>
      </c>
      <c r="L508" s="19">
        <v>4011097629506</v>
      </c>
      <c r="M508" s="20">
        <v>1</v>
      </c>
      <c r="N508" s="123" t="s">
        <v>1090</v>
      </c>
      <c r="O508" s="123" t="s">
        <v>1374</v>
      </c>
      <c r="P508" s="123" t="s">
        <v>968</v>
      </c>
      <c r="Q508" s="123" t="s">
        <v>1694</v>
      </c>
      <c r="R508" s="123"/>
      <c r="S508" s="123"/>
      <c r="T508" s="123"/>
      <c r="U508" s="123"/>
      <c r="V508" s="21">
        <v>1.7</v>
      </c>
      <c r="W508" s="21">
        <v>1.5</v>
      </c>
      <c r="X508" s="21">
        <v>3.74</v>
      </c>
      <c r="Y508" s="21">
        <v>3.3</v>
      </c>
      <c r="Z508" s="22">
        <v>350</v>
      </c>
      <c r="AA508" s="22">
        <v>176</v>
      </c>
      <c r="AB508" s="22">
        <v>70</v>
      </c>
      <c r="AC508" s="71">
        <v>13.78</v>
      </c>
      <c r="AD508" s="21">
        <v>6.93</v>
      </c>
      <c r="AE508" s="21">
        <v>2.76</v>
      </c>
    </row>
    <row r="509" spans="1:31" x14ac:dyDescent="0.2">
      <c r="A509" s="23">
        <v>14127001</v>
      </c>
      <c r="B509" s="17" t="s">
        <v>21</v>
      </c>
      <c r="C509" s="12" t="s">
        <v>22</v>
      </c>
      <c r="D509" s="14" t="s">
        <v>60</v>
      </c>
      <c r="E509" s="12" t="s">
        <v>301</v>
      </c>
      <c r="F509" s="12" t="s">
        <v>101</v>
      </c>
      <c r="G509" s="15">
        <v>1.2</v>
      </c>
      <c r="H509" s="13" t="s">
        <v>17</v>
      </c>
      <c r="I509" s="16"/>
      <c r="J509" s="116">
        <v>473</v>
      </c>
      <c r="K509" s="18" t="s">
        <v>18</v>
      </c>
      <c r="L509" s="19">
        <v>4011097618975</v>
      </c>
      <c r="M509" s="20">
        <v>6</v>
      </c>
      <c r="N509" s="123" t="s">
        <v>1091</v>
      </c>
      <c r="O509" s="123" t="s">
        <v>1373</v>
      </c>
      <c r="P509" s="123" t="s">
        <v>1620</v>
      </c>
      <c r="Q509" s="123" t="s">
        <v>1691</v>
      </c>
      <c r="R509" s="123" t="s">
        <v>1693</v>
      </c>
      <c r="S509" s="123"/>
      <c r="T509" s="123"/>
      <c r="U509" s="123"/>
      <c r="V509" s="21">
        <v>1.75</v>
      </c>
      <c r="W509" s="21">
        <v>1.55</v>
      </c>
      <c r="X509" s="21">
        <v>3.85</v>
      </c>
      <c r="Y509" s="21">
        <v>3.41</v>
      </c>
      <c r="Z509" s="22">
        <v>350</v>
      </c>
      <c r="AA509" s="22">
        <v>176</v>
      </c>
      <c r="AB509" s="22">
        <v>70</v>
      </c>
      <c r="AC509" s="71">
        <v>13.78</v>
      </c>
      <c r="AD509" s="21">
        <v>6.93</v>
      </c>
      <c r="AE509" s="21">
        <v>2.76</v>
      </c>
    </row>
    <row r="510" spans="1:31" x14ac:dyDescent="0.2">
      <c r="A510" s="23">
        <v>14127821</v>
      </c>
      <c r="B510" s="17" t="s">
        <v>21</v>
      </c>
      <c r="C510" s="12" t="s">
        <v>36</v>
      </c>
      <c r="D510" s="14" t="s">
        <v>60</v>
      </c>
      <c r="E510" s="12" t="s">
        <v>301</v>
      </c>
      <c r="F510" s="12" t="s">
        <v>101</v>
      </c>
      <c r="G510" s="15">
        <v>1.2</v>
      </c>
      <c r="H510" s="13" t="s">
        <v>17</v>
      </c>
      <c r="I510" s="16"/>
      <c r="J510" s="116">
        <v>624</v>
      </c>
      <c r="K510" s="18" t="s">
        <v>18</v>
      </c>
      <c r="L510" s="19">
        <v>4011097618982</v>
      </c>
      <c r="M510" s="20">
        <v>6</v>
      </c>
      <c r="N510" s="123" t="s">
        <v>1091</v>
      </c>
      <c r="O510" s="123" t="s">
        <v>1373</v>
      </c>
      <c r="P510" s="123" t="s">
        <v>1028</v>
      </c>
      <c r="Q510" s="123" t="s">
        <v>1691</v>
      </c>
      <c r="R510" s="123" t="s">
        <v>1693</v>
      </c>
      <c r="S510" s="123"/>
      <c r="T510" s="123"/>
      <c r="U510" s="123"/>
      <c r="V510" s="21">
        <v>1.75</v>
      </c>
      <c r="W510" s="21">
        <v>1.55</v>
      </c>
      <c r="X510" s="21">
        <v>3.85</v>
      </c>
      <c r="Y510" s="21">
        <v>3.41</v>
      </c>
      <c r="Z510" s="22">
        <v>350</v>
      </c>
      <c r="AA510" s="22">
        <v>176</v>
      </c>
      <c r="AB510" s="22">
        <v>70</v>
      </c>
      <c r="AC510" s="71">
        <v>13.78</v>
      </c>
      <c r="AD510" s="21">
        <v>6.93</v>
      </c>
      <c r="AE510" s="21">
        <v>2.76</v>
      </c>
    </row>
    <row r="511" spans="1:31" x14ac:dyDescent="0.2">
      <c r="A511" s="23">
        <v>14127831</v>
      </c>
      <c r="B511" s="17" t="s">
        <v>21</v>
      </c>
      <c r="C511" s="12" t="s">
        <v>37</v>
      </c>
      <c r="D511" s="14" t="s">
        <v>60</v>
      </c>
      <c r="E511" s="12" t="s">
        <v>301</v>
      </c>
      <c r="F511" s="12" t="s">
        <v>101</v>
      </c>
      <c r="G511" s="15">
        <v>1.2</v>
      </c>
      <c r="H511" s="13" t="s">
        <v>17</v>
      </c>
      <c r="I511" s="16"/>
      <c r="J511" s="116">
        <v>569</v>
      </c>
      <c r="K511" s="18" t="s">
        <v>18</v>
      </c>
      <c r="L511" s="19">
        <v>4059625182161</v>
      </c>
      <c r="M511" s="20">
        <v>1</v>
      </c>
      <c r="N511" s="123" t="s">
        <v>1088</v>
      </c>
      <c r="O511" s="123" t="s">
        <v>1373</v>
      </c>
      <c r="P511" s="123" t="s">
        <v>1622</v>
      </c>
      <c r="Q511" s="123" t="s">
        <v>1691</v>
      </c>
      <c r="R511" s="123" t="s">
        <v>1693</v>
      </c>
      <c r="S511" s="123"/>
      <c r="T511" s="123"/>
      <c r="U511" s="123"/>
      <c r="V511" s="39">
        <v>2.0499999999999998</v>
      </c>
      <c r="W511" s="39">
        <v>1.774</v>
      </c>
      <c r="X511" s="39">
        <v>4.51</v>
      </c>
      <c r="Y511" s="39">
        <v>3.9</v>
      </c>
      <c r="Z511" s="39">
        <v>419</v>
      </c>
      <c r="AA511" s="39">
        <v>248</v>
      </c>
      <c r="AB511" s="21">
        <v>73</v>
      </c>
      <c r="AC511" s="72">
        <v>16.489999999999998</v>
      </c>
      <c r="AD511" s="39">
        <v>9.76</v>
      </c>
      <c r="AE511" s="21">
        <v>2.87</v>
      </c>
    </row>
    <row r="512" spans="1:31" x14ac:dyDescent="0.2">
      <c r="A512" s="23">
        <v>14127921</v>
      </c>
      <c r="B512" s="17" t="s">
        <v>21</v>
      </c>
      <c r="C512" s="12" t="s">
        <v>38</v>
      </c>
      <c r="D512" s="14" t="s">
        <v>60</v>
      </c>
      <c r="E512" s="12" t="s">
        <v>301</v>
      </c>
      <c r="F512" s="12" t="s">
        <v>101</v>
      </c>
      <c r="G512" s="15">
        <v>1.2</v>
      </c>
      <c r="H512" s="13" t="s">
        <v>17</v>
      </c>
      <c r="I512" s="16"/>
      <c r="J512" s="116">
        <v>624</v>
      </c>
      <c r="K512" s="18" t="s">
        <v>18</v>
      </c>
      <c r="L512" s="19">
        <v>4011097619477</v>
      </c>
      <c r="M512" s="20">
        <v>6</v>
      </c>
      <c r="N512" s="123" t="s">
        <v>1091</v>
      </c>
      <c r="O512" s="123" t="s">
        <v>1373</v>
      </c>
      <c r="P512" s="123" t="s">
        <v>980</v>
      </c>
      <c r="Q512" s="123" t="s">
        <v>1691</v>
      </c>
      <c r="R512" s="123" t="s">
        <v>1693</v>
      </c>
      <c r="S512" s="123"/>
      <c r="T512" s="123"/>
      <c r="U512" s="123"/>
      <c r="V512" s="21">
        <v>1.75</v>
      </c>
      <c r="W512" s="21">
        <v>1.55</v>
      </c>
      <c r="X512" s="21">
        <v>3.85</v>
      </c>
      <c r="Y512" s="21">
        <v>3.41</v>
      </c>
      <c r="Z512" s="22">
        <v>350</v>
      </c>
      <c r="AA512" s="22">
        <v>176</v>
      </c>
      <c r="AB512" s="22">
        <v>70</v>
      </c>
      <c r="AC512" s="71">
        <v>13.78</v>
      </c>
      <c r="AD512" s="21">
        <v>6.93</v>
      </c>
      <c r="AE512" s="21">
        <v>2.76</v>
      </c>
    </row>
    <row r="513" spans="1:31" x14ac:dyDescent="0.2">
      <c r="A513" s="25">
        <v>14148001</v>
      </c>
      <c r="B513" s="17" t="s">
        <v>21</v>
      </c>
      <c r="C513" s="12" t="s">
        <v>22</v>
      </c>
      <c r="D513" s="14" t="s">
        <v>60</v>
      </c>
      <c r="E513" s="12" t="s">
        <v>175</v>
      </c>
      <c r="F513" s="12" t="s">
        <v>175</v>
      </c>
      <c r="G513" s="44"/>
      <c r="H513" s="13" t="s">
        <v>17</v>
      </c>
      <c r="I513" s="16"/>
      <c r="J513" s="116">
        <v>205</v>
      </c>
      <c r="K513" s="18" t="s">
        <v>18</v>
      </c>
      <c r="L513" s="19">
        <v>4011097629551</v>
      </c>
      <c r="M513" s="20">
        <v>1</v>
      </c>
      <c r="N513" s="123" t="s">
        <v>1081</v>
      </c>
      <c r="O513" s="123" t="s">
        <v>1366</v>
      </c>
      <c r="P513" s="123" t="s">
        <v>968</v>
      </c>
      <c r="Q513" s="123" t="s">
        <v>1689</v>
      </c>
      <c r="R513" s="123"/>
      <c r="S513" s="123"/>
      <c r="T513" s="123"/>
      <c r="U513" s="123"/>
      <c r="V513" s="21">
        <v>0.8</v>
      </c>
      <c r="W513" s="21">
        <v>0.7</v>
      </c>
      <c r="X513" s="21">
        <v>1.76</v>
      </c>
      <c r="Y513" s="21">
        <v>1.54</v>
      </c>
      <c r="Z513" s="22">
        <v>180</v>
      </c>
      <c r="AA513" s="22">
        <v>70</v>
      </c>
      <c r="AB513" s="22">
        <v>65</v>
      </c>
      <c r="AC513" s="71">
        <v>7.09</v>
      </c>
      <c r="AD513" s="21">
        <v>2.75</v>
      </c>
      <c r="AE513" s="21">
        <v>2.56</v>
      </c>
    </row>
    <row r="514" spans="1:31" x14ac:dyDescent="0.2">
      <c r="A514" s="25">
        <v>14148821</v>
      </c>
      <c r="B514" s="17" t="s">
        <v>21</v>
      </c>
      <c r="C514" s="12" t="s">
        <v>36</v>
      </c>
      <c r="D514" s="14" t="s">
        <v>60</v>
      </c>
      <c r="E514" s="12" t="s">
        <v>175</v>
      </c>
      <c r="F514" s="12" t="s">
        <v>175</v>
      </c>
      <c r="G514" s="44"/>
      <c r="H514" s="13" t="s">
        <v>17</v>
      </c>
      <c r="I514" s="16"/>
      <c r="J514" s="116">
        <v>291</v>
      </c>
      <c r="K514" s="18" t="s">
        <v>18</v>
      </c>
      <c r="L514" s="19">
        <v>4011097629575</v>
      </c>
      <c r="M514" s="20">
        <v>1</v>
      </c>
      <c r="N514" s="123" t="s">
        <v>1081</v>
      </c>
      <c r="O514" s="123" t="s">
        <v>1366</v>
      </c>
      <c r="P514" s="123" t="s">
        <v>968</v>
      </c>
      <c r="Q514" s="123" t="s">
        <v>1689</v>
      </c>
      <c r="R514" s="123"/>
      <c r="S514" s="123"/>
      <c r="T514" s="123"/>
      <c r="U514" s="123"/>
      <c r="V514" s="21">
        <v>0.8</v>
      </c>
      <c r="W514" s="21">
        <v>0.7</v>
      </c>
      <c r="X514" s="21">
        <v>1.76</v>
      </c>
      <c r="Y514" s="21">
        <v>1.54</v>
      </c>
      <c r="Z514" s="22">
        <v>180</v>
      </c>
      <c r="AA514" s="22">
        <v>70</v>
      </c>
      <c r="AB514" s="22">
        <v>65</v>
      </c>
      <c r="AC514" s="71">
        <v>7.09</v>
      </c>
      <c r="AD514" s="21">
        <v>2.75</v>
      </c>
      <c r="AE514" s="21">
        <v>2.56</v>
      </c>
    </row>
    <row r="515" spans="1:31" x14ac:dyDescent="0.2">
      <c r="A515" s="25">
        <v>14148831</v>
      </c>
      <c r="B515" s="17" t="s">
        <v>21</v>
      </c>
      <c r="C515" s="12" t="s">
        <v>37</v>
      </c>
      <c r="D515" s="14" t="s">
        <v>60</v>
      </c>
      <c r="E515" s="12" t="s">
        <v>175</v>
      </c>
      <c r="F515" s="12" t="s">
        <v>175</v>
      </c>
      <c r="G515" s="44"/>
      <c r="H515" s="13" t="s">
        <v>17</v>
      </c>
      <c r="I515" s="16"/>
      <c r="J515" s="116">
        <v>246</v>
      </c>
      <c r="K515" s="18" t="s">
        <v>18</v>
      </c>
      <c r="L515" s="19">
        <v>4059625182222</v>
      </c>
      <c r="M515" s="20">
        <v>1</v>
      </c>
      <c r="N515" s="123" t="s">
        <v>1081</v>
      </c>
      <c r="O515" s="123" t="s">
        <v>1366</v>
      </c>
      <c r="P515" s="123" t="s">
        <v>968</v>
      </c>
      <c r="Q515" s="123" t="s">
        <v>1687</v>
      </c>
      <c r="R515" s="123"/>
      <c r="S515" s="123"/>
      <c r="T515" s="123"/>
      <c r="U515" s="123"/>
      <c r="V515" s="39">
        <v>0.75</v>
      </c>
      <c r="W515" s="39">
        <v>0.72299999999999998</v>
      </c>
      <c r="X515" s="39">
        <v>1.65</v>
      </c>
      <c r="Y515" s="39">
        <v>1.59</v>
      </c>
      <c r="Z515" s="39">
        <v>273</v>
      </c>
      <c r="AA515" s="39">
        <v>89</v>
      </c>
      <c r="AB515" s="21">
        <v>86</v>
      </c>
      <c r="AC515" s="72">
        <v>10.74</v>
      </c>
      <c r="AD515" s="39">
        <v>3.5</v>
      </c>
      <c r="AE515" s="21">
        <v>3.38</v>
      </c>
    </row>
    <row r="516" spans="1:31" x14ac:dyDescent="0.2">
      <c r="A516" s="25">
        <v>14148921</v>
      </c>
      <c r="B516" s="17" t="s">
        <v>21</v>
      </c>
      <c r="C516" s="12" t="s">
        <v>38</v>
      </c>
      <c r="D516" s="14" t="s">
        <v>60</v>
      </c>
      <c r="E516" s="12" t="s">
        <v>175</v>
      </c>
      <c r="F516" s="12" t="s">
        <v>175</v>
      </c>
      <c r="G516" s="44"/>
      <c r="H516" s="13" t="s">
        <v>17</v>
      </c>
      <c r="I516" s="16"/>
      <c r="J516" s="116">
        <v>291</v>
      </c>
      <c r="K516" s="18" t="s">
        <v>18</v>
      </c>
      <c r="L516" s="19">
        <v>4011097629582</v>
      </c>
      <c r="M516" s="20">
        <v>1</v>
      </c>
      <c r="N516" s="123" t="s">
        <v>1081</v>
      </c>
      <c r="O516" s="123" t="s">
        <v>1366</v>
      </c>
      <c r="P516" s="123" t="s">
        <v>968</v>
      </c>
      <c r="Q516" s="123" t="s">
        <v>1689</v>
      </c>
      <c r="R516" s="123"/>
      <c r="S516" s="123"/>
      <c r="T516" s="123"/>
      <c r="U516" s="123"/>
      <c r="V516" s="21">
        <v>0.8</v>
      </c>
      <c r="W516" s="21">
        <v>0.7</v>
      </c>
      <c r="X516" s="21">
        <v>1.76</v>
      </c>
      <c r="Y516" s="21">
        <v>1.54</v>
      </c>
      <c r="Z516" s="22">
        <v>180</v>
      </c>
      <c r="AA516" s="22">
        <v>70</v>
      </c>
      <c r="AB516" s="22">
        <v>65</v>
      </c>
      <c r="AC516" s="71">
        <v>7.09</v>
      </c>
      <c r="AD516" s="21">
        <v>2.75</v>
      </c>
      <c r="AE516" s="21">
        <v>2.56</v>
      </c>
    </row>
    <row r="517" spans="1:31" x14ac:dyDescent="0.2">
      <c r="A517" s="25">
        <v>14313001</v>
      </c>
      <c r="B517" s="17" t="s">
        <v>21</v>
      </c>
      <c r="C517" s="12" t="s">
        <v>22</v>
      </c>
      <c r="D517" s="14" t="s">
        <v>60</v>
      </c>
      <c r="E517" s="12" t="s">
        <v>97</v>
      </c>
      <c r="F517" s="12" t="s">
        <v>98</v>
      </c>
      <c r="G517" s="44"/>
      <c r="H517" s="13" t="s">
        <v>17</v>
      </c>
      <c r="I517" s="16"/>
      <c r="J517" s="116">
        <v>616</v>
      </c>
      <c r="K517" s="18" t="s">
        <v>18</v>
      </c>
      <c r="L517" s="19">
        <v>4011097636474</v>
      </c>
      <c r="M517" s="20">
        <v>1</v>
      </c>
      <c r="N517" s="123" t="s">
        <v>1023</v>
      </c>
      <c r="O517" s="123" t="s">
        <v>1322</v>
      </c>
      <c r="P517" s="123" t="s">
        <v>968</v>
      </c>
      <c r="Q517" s="123" t="s">
        <v>1695</v>
      </c>
      <c r="R517" s="123"/>
      <c r="S517" s="123"/>
      <c r="T517" s="123"/>
      <c r="U517" s="123"/>
      <c r="V517" s="21">
        <v>3.59</v>
      </c>
      <c r="W517" s="21">
        <v>2.96</v>
      </c>
      <c r="X517" s="21">
        <v>7.89</v>
      </c>
      <c r="Y517" s="21">
        <v>6.51</v>
      </c>
      <c r="Z517" s="22">
        <v>320</v>
      </c>
      <c r="AA517" s="22">
        <v>270</v>
      </c>
      <c r="AB517" s="22">
        <v>135</v>
      </c>
      <c r="AC517" s="71">
        <v>12.6</v>
      </c>
      <c r="AD517" s="21">
        <v>10.63</v>
      </c>
      <c r="AE517" s="21">
        <v>5.31</v>
      </c>
    </row>
    <row r="518" spans="1:31" x14ac:dyDescent="0.2">
      <c r="A518" s="25">
        <v>14313821</v>
      </c>
      <c r="B518" s="17" t="s">
        <v>21</v>
      </c>
      <c r="C518" s="12" t="s">
        <v>36</v>
      </c>
      <c r="D518" s="14" t="s">
        <v>60</v>
      </c>
      <c r="E518" s="12" t="s">
        <v>97</v>
      </c>
      <c r="F518" s="12" t="s">
        <v>98</v>
      </c>
      <c r="G518" s="44"/>
      <c r="H518" s="13" t="s">
        <v>17</v>
      </c>
      <c r="I518" s="16"/>
      <c r="J518" s="116">
        <v>876</v>
      </c>
      <c r="K518" s="18" t="s">
        <v>18</v>
      </c>
      <c r="L518" s="19">
        <v>4011097636498</v>
      </c>
      <c r="M518" s="20">
        <v>1</v>
      </c>
      <c r="N518" s="123" t="s">
        <v>1023</v>
      </c>
      <c r="O518" s="123" t="s">
        <v>1322</v>
      </c>
      <c r="P518" s="123" t="s">
        <v>968</v>
      </c>
      <c r="Q518" s="123" t="s">
        <v>1695</v>
      </c>
      <c r="R518" s="123"/>
      <c r="S518" s="123"/>
      <c r="T518" s="123"/>
      <c r="U518" s="123"/>
      <c r="V518" s="21">
        <v>3.59</v>
      </c>
      <c r="W518" s="21">
        <v>2.96</v>
      </c>
      <c r="X518" s="21">
        <v>7.89</v>
      </c>
      <c r="Y518" s="21">
        <v>6.51</v>
      </c>
      <c r="Z518" s="22">
        <v>320</v>
      </c>
      <c r="AA518" s="22">
        <v>270</v>
      </c>
      <c r="AB518" s="22">
        <v>135</v>
      </c>
      <c r="AC518" s="71">
        <v>12.6</v>
      </c>
      <c r="AD518" s="21">
        <v>10.63</v>
      </c>
      <c r="AE518" s="21">
        <v>5.31</v>
      </c>
    </row>
    <row r="519" spans="1:31" x14ac:dyDescent="0.2">
      <c r="A519" s="25">
        <v>14313831</v>
      </c>
      <c r="B519" s="17" t="s">
        <v>21</v>
      </c>
      <c r="C519" s="12" t="s">
        <v>37</v>
      </c>
      <c r="D519" s="14" t="s">
        <v>60</v>
      </c>
      <c r="E519" s="12" t="s">
        <v>97</v>
      </c>
      <c r="F519" s="12" t="s">
        <v>98</v>
      </c>
      <c r="G519" s="44"/>
      <c r="H519" s="13" t="s">
        <v>17</v>
      </c>
      <c r="I519" s="16"/>
      <c r="J519" s="116">
        <v>740</v>
      </c>
      <c r="K519" s="18" t="s">
        <v>18</v>
      </c>
      <c r="L519" s="19">
        <v>4059625182208</v>
      </c>
      <c r="M519" s="20">
        <v>1</v>
      </c>
      <c r="N519" s="123" t="s">
        <v>1023</v>
      </c>
      <c r="O519" s="123" t="s">
        <v>1322</v>
      </c>
      <c r="P519" s="123" t="s">
        <v>968</v>
      </c>
      <c r="Q519" s="123" t="s">
        <v>1687</v>
      </c>
      <c r="R519" s="123"/>
      <c r="S519" s="123"/>
      <c r="T519" s="123"/>
      <c r="U519" s="123"/>
      <c r="V519" s="39">
        <v>2.5</v>
      </c>
      <c r="W519" s="39">
        <v>2.5</v>
      </c>
      <c r="X519" s="39">
        <v>5.5</v>
      </c>
      <c r="Y519" s="39">
        <v>5.5</v>
      </c>
      <c r="Z519" s="39">
        <v>321</v>
      </c>
      <c r="AA519" s="39">
        <v>273</v>
      </c>
      <c r="AB519" s="21">
        <v>140</v>
      </c>
      <c r="AC519" s="72">
        <v>12.63</v>
      </c>
      <c r="AD519" s="39">
        <v>10.74</v>
      </c>
      <c r="AE519" s="21">
        <v>5.51</v>
      </c>
    </row>
    <row r="520" spans="1:31" x14ac:dyDescent="0.2">
      <c r="A520" s="25">
        <v>14313921</v>
      </c>
      <c r="B520" s="17" t="s">
        <v>21</v>
      </c>
      <c r="C520" s="12" t="s">
        <v>38</v>
      </c>
      <c r="D520" s="14" t="s">
        <v>60</v>
      </c>
      <c r="E520" s="12" t="s">
        <v>97</v>
      </c>
      <c r="F520" s="12" t="s">
        <v>98</v>
      </c>
      <c r="G520" s="44"/>
      <c r="H520" s="13" t="s">
        <v>17</v>
      </c>
      <c r="I520" s="16"/>
      <c r="J520" s="116">
        <v>876</v>
      </c>
      <c r="K520" s="18" t="s">
        <v>18</v>
      </c>
      <c r="L520" s="19">
        <v>4011097636504</v>
      </c>
      <c r="M520" s="20">
        <v>1</v>
      </c>
      <c r="N520" s="123" t="s">
        <v>1023</v>
      </c>
      <c r="O520" s="123" t="s">
        <v>1322</v>
      </c>
      <c r="P520" s="123" t="s">
        <v>968</v>
      </c>
      <c r="Q520" s="123" t="s">
        <v>1695</v>
      </c>
      <c r="R520" s="123"/>
      <c r="S520" s="123"/>
      <c r="T520" s="123"/>
      <c r="U520" s="123"/>
      <c r="V520" s="21">
        <v>3.59</v>
      </c>
      <c r="W520" s="21">
        <v>2.96</v>
      </c>
      <c r="X520" s="21">
        <v>7.89</v>
      </c>
      <c r="Y520" s="21">
        <v>6.51</v>
      </c>
      <c r="Z520" s="22">
        <v>320</v>
      </c>
      <c r="AA520" s="22">
        <v>270</v>
      </c>
      <c r="AB520" s="22">
        <v>135</v>
      </c>
      <c r="AC520" s="71">
        <v>12.6</v>
      </c>
      <c r="AD520" s="21">
        <v>10.63</v>
      </c>
      <c r="AE520" s="21">
        <v>5.31</v>
      </c>
    </row>
    <row r="521" spans="1:31" x14ac:dyDescent="0.2">
      <c r="A521" s="25">
        <v>14314001</v>
      </c>
      <c r="B521" s="17" t="s">
        <v>21</v>
      </c>
      <c r="C521" s="12" t="s">
        <v>22</v>
      </c>
      <c r="D521" s="14" t="s">
        <v>60</v>
      </c>
      <c r="E521" s="12" t="s">
        <v>99</v>
      </c>
      <c r="F521" s="12" t="s">
        <v>98</v>
      </c>
      <c r="G521" s="15"/>
      <c r="H521" s="13" t="s">
        <v>17</v>
      </c>
      <c r="I521" s="16" t="s">
        <v>45</v>
      </c>
      <c r="J521" s="116">
        <v>753</v>
      </c>
      <c r="K521" s="18" t="s">
        <v>18</v>
      </c>
      <c r="L521" s="19">
        <v>4011097636511</v>
      </c>
      <c r="M521" s="20">
        <v>1</v>
      </c>
      <c r="N521" s="123" t="s">
        <v>1023</v>
      </c>
      <c r="O521" s="123" t="s">
        <v>1322</v>
      </c>
      <c r="P521" s="123" t="s">
        <v>968</v>
      </c>
      <c r="Q521" s="123" t="s">
        <v>1695</v>
      </c>
      <c r="R521" s="123"/>
      <c r="S521" s="123"/>
      <c r="T521" s="123"/>
      <c r="U521" s="123"/>
      <c r="V521" s="21">
        <v>3.97</v>
      </c>
      <c r="W521" s="21">
        <v>3.38</v>
      </c>
      <c r="X521" s="21">
        <v>8.73</v>
      </c>
      <c r="Y521" s="21">
        <v>7.44</v>
      </c>
      <c r="Z521" s="22">
        <v>320</v>
      </c>
      <c r="AA521" s="22">
        <v>270</v>
      </c>
      <c r="AB521" s="22">
        <v>135</v>
      </c>
      <c r="AC521" s="71">
        <v>12.6</v>
      </c>
      <c r="AD521" s="21">
        <v>10.63</v>
      </c>
      <c r="AE521" s="21">
        <v>5.31</v>
      </c>
    </row>
    <row r="522" spans="1:31" x14ac:dyDescent="0.2">
      <c r="A522" s="25">
        <v>14314821</v>
      </c>
      <c r="B522" s="17" t="s">
        <v>21</v>
      </c>
      <c r="C522" s="12" t="s">
        <v>36</v>
      </c>
      <c r="D522" s="14" t="s">
        <v>60</v>
      </c>
      <c r="E522" s="12" t="s">
        <v>99</v>
      </c>
      <c r="F522" s="12" t="s">
        <v>98</v>
      </c>
      <c r="G522" s="15"/>
      <c r="H522" s="13" t="s">
        <v>17</v>
      </c>
      <c r="I522" s="16" t="s">
        <v>45</v>
      </c>
      <c r="J522" s="116">
        <v>1087</v>
      </c>
      <c r="K522" s="18" t="s">
        <v>18</v>
      </c>
      <c r="L522" s="19">
        <v>4011097636535</v>
      </c>
      <c r="M522" s="20">
        <v>1</v>
      </c>
      <c r="N522" s="123" t="s">
        <v>1023</v>
      </c>
      <c r="O522" s="123" t="s">
        <v>1322</v>
      </c>
      <c r="P522" s="123" t="s">
        <v>968</v>
      </c>
      <c r="Q522" s="123" t="s">
        <v>1695</v>
      </c>
      <c r="R522" s="123"/>
      <c r="S522" s="123"/>
      <c r="T522" s="123"/>
      <c r="U522" s="123"/>
      <c r="V522" s="21">
        <v>3.97</v>
      </c>
      <c r="W522" s="21">
        <v>3.38</v>
      </c>
      <c r="X522" s="21">
        <v>8.73</v>
      </c>
      <c r="Y522" s="21">
        <v>7.44</v>
      </c>
      <c r="Z522" s="22">
        <v>320</v>
      </c>
      <c r="AA522" s="22">
        <v>270</v>
      </c>
      <c r="AB522" s="22">
        <v>135</v>
      </c>
      <c r="AC522" s="71">
        <v>12.6</v>
      </c>
      <c r="AD522" s="21">
        <v>10.63</v>
      </c>
      <c r="AE522" s="21">
        <v>5.31</v>
      </c>
    </row>
    <row r="523" spans="1:31" x14ac:dyDescent="0.2">
      <c r="A523" s="25">
        <v>14314921</v>
      </c>
      <c r="B523" s="17" t="s">
        <v>21</v>
      </c>
      <c r="C523" s="12" t="s">
        <v>38</v>
      </c>
      <c r="D523" s="14" t="s">
        <v>60</v>
      </c>
      <c r="E523" s="12" t="s">
        <v>99</v>
      </c>
      <c r="F523" s="12" t="s">
        <v>98</v>
      </c>
      <c r="G523" s="15"/>
      <c r="H523" s="13" t="s">
        <v>17</v>
      </c>
      <c r="I523" s="16" t="s">
        <v>45</v>
      </c>
      <c r="J523" s="116">
        <v>1087</v>
      </c>
      <c r="K523" s="18" t="s">
        <v>18</v>
      </c>
      <c r="L523" s="19">
        <v>4011097636542</v>
      </c>
      <c r="M523" s="20">
        <v>1</v>
      </c>
      <c r="N523" s="123" t="s">
        <v>1023</v>
      </c>
      <c r="O523" s="123" t="s">
        <v>1322</v>
      </c>
      <c r="P523" s="123" t="s">
        <v>968</v>
      </c>
      <c r="Q523" s="123" t="s">
        <v>1695</v>
      </c>
      <c r="R523" s="123"/>
      <c r="S523" s="123"/>
      <c r="T523" s="123"/>
      <c r="U523" s="123"/>
      <c r="V523" s="21">
        <v>3.97</v>
      </c>
      <c r="W523" s="21">
        <v>3.38</v>
      </c>
      <c r="X523" s="21">
        <v>8.73</v>
      </c>
      <c r="Y523" s="21">
        <v>7.44</v>
      </c>
      <c r="Z523" s="22">
        <v>320</v>
      </c>
      <c r="AA523" s="22">
        <v>270</v>
      </c>
      <c r="AB523" s="22">
        <v>135</v>
      </c>
      <c r="AC523" s="71">
        <v>12.6</v>
      </c>
      <c r="AD523" s="21">
        <v>10.63</v>
      </c>
      <c r="AE523" s="21">
        <v>5.31</v>
      </c>
    </row>
    <row r="524" spans="1:31" x14ac:dyDescent="0.2">
      <c r="A524" s="25">
        <v>14315001</v>
      </c>
      <c r="B524" s="17" t="s">
        <v>21</v>
      </c>
      <c r="C524" s="12" t="s">
        <v>22</v>
      </c>
      <c r="D524" s="14" t="s">
        <v>60</v>
      </c>
      <c r="E524" s="12" t="s">
        <v>156</v>
      </c>
      <c r="F524" s="12" t="s">
        <v>98</v>
      </c>
      <c r="G524" s="15"/>
      <c r="H524" s="13" t="s">
        <v>17</v>
      </c>
      <c r="I524" s="16"/>
      <c r="J524" s="116">
        <v>753</v>
      </c>
      <c r="K524" s="18" t="s">
        <v>18</v>
      </c>
      <c r="L524" s="19">
        <v>4059625163788</v>
      </c>
      <c r="M524" s="20">
        <v>1</v>
      </c>
      <c r="N524" s="123" t="s">
        <v>1024</v>
      </c>
      <c r="O524" s="123" t="s">
        <v>1314</v>
      </c>
      <c r="P524" s="123" t="s">
        <v>1624</v>
      </c>
      <c r="Q524" s="123"/>
      <c r="R524" s="123"/>
      <c r="S524" s="123"/>
      <c r="T524" s="123"/>
      <c r="U524" s="123"/>
      <c r="V524" s="39">
        <v>3.35</v>
      </c>
      <c r="W524" s="39">
        <v>3.35</v>
      </c>
      <c r="X524" s="39">
        <v>7.37</v>
      </c>
      <c r="Y524" s="39">
        <v>7.37</v>
      </c>
      <c r="Z524" s="39">
        <v>324</v>
      </c>
      <c r="AA524" s="39">
        <v>276</v>
      </c>
      <c r="AB524" s="21">
        <v>140</v>
      </c>
      <c r="AC524" s="72">
        <v>12.75</v>
      </c>
      <c r="AD524" s="39">
        <v>10.86</v>
      </c>
      <c r="AE524" s="21">
        <v>5.51</v>
      </c>
    </row>
    <row r="525" spans="1:31" x14ac:dyDescent="0.2">
      <c r="A525" s="25">
        <v>14315821</v>
      </c>
      <c r="B525" s="17" t="s">
        <v>21</v>
      </c>
      <c r="C525" s="12" t="s">
        <v>36</v>
      </c>
      <c r="D525" s="14" t="s">
        <v>60</v>
      </c>
      <c r="E525" s="12" t="s">
        <v>156</v>
      </c>
      <c r="F525" s="12" t="s">
        <v>98</v>
      </c>
      <c r="G525" s="15"/>
      <c r="H525" s="13" t="s">
        <v>17</v>
      </c>
      <c r="I525" s="16"/>
      <c r="J525" s="116">
        <v>1087</v>
      </c>
      <c r="K525" s="18" t="s">
        <v>18</v>
      </c>
      <c r="L525" s="19">
        <v>4059625163771</v>
      </c>
      <c r="M525" s="20">
        <v>1</v>
      </c>
      <c r="N525" s="123" t="s">
        <v>1025</v>
      </c>
      <c r="O525" s="123" t="s">
        <v>1314</v>
      </c>
      <c r="P525" s="123" t="s">
        <v>1624</v>
      </c>
      <c r="Q525" s="123"/>
      <c r="R525" s="123"/>
      <c r="S525" s="123"/>
      <c r="T525" s="123"/>
      <c r="U525" s="123"/>
      <c r="V525" s="39">
        <v>3.35</v>
      </c>
      <c r="W525" s="39">
        <v>3.35</v>
      </c>
      <c r="X525" s="39">
        <v>7.37</v>
      </c>
      <c r="Y525" s="39">
        <v>7.37</v>
      </c>
      <c r="Z525" s="39">
        <v>324</v>
      </c>
      <c r="AA525" s="39">
        <v>276</v>
      </c>
      <c r="AB525" s="21">
        <v>140</v>
      </c>
      <c r="AC525" s="72">
        <v>12.75</v>
      </c>
      <c r="AD525" s="39">
        <v>10.86</v>
      </c>
      <c r="AE525" s="21">
        <v>5.51</v>
      </c>
    </row>
    <row r="526" spans="1:31" x14ac:dyDescent="0.2">
      <c r="A526" s="25">
        <v>14315831</v>
      </c>
      <c r="B526" s="17" t="s">
        <v>21</v>
      </c>
      <c r="C526" s="12" t="s">
        <v>37</v>
      </c>
      <c r="D526" s="14" t="s">
        <v>60</v>
      </c>
      <c r="E526" s="12" t="s">
        <v>156</v>
      </c>
      <c r="F526" s="12" t="s">
        <v>98</v>
      </c>
      <c r="G526" s="15"/>
      <c r="H526" s="13" t="s">
        <v>17</v>
      </c>
      <c r="I526" s="16"/>
      <c r="J526" s="116">
        <v>904</v>
      </c>
      <c r="K526" s="18" t="s">
        <v>18</v>
      </c>
      <c r="L526" s="19">
        <v>4059625182215</v>
      </c>
      <c r="M526" s="20">
        <v>1</v>
      </c>
      <c r="N526" s="123" t="s">
        <v>1092</v>
      </c>
      <c r="O526" s="123" t="s">
        <v>1314</v>
      </c>
      <c r="P526" s="123" t="s">
        <v>1624</v>
      </c>
      <c r="Q526" s="123"/>
      <c r="R526" s="123"/>
      <c r="S526" s="123"/>
      <c r="T526" s="123"/>
      <c r="U526" s="123"/>
      <c r="V526" s="39">
        <v>3.35</v>
      </c>
      <c r="W526" s="39">
        <v>3.35</v>
      </c>
      <c r="X526" s="39">
        <v>7.37</v>
      </c>
      <c r="Y526" s="39">
        <v>7.37</v>
      </c>
      <c r="Z526" s="39">
        <v>324</v>
      </c>
      <c r="AA526" s="39">
        <v>276</v>
      </c>
      <c r="AB526" s="21">
        <v>140</v>
      </c>
      <c r="AC526" s="72">
        <v>12.75</v>
      </c>
      <c r="AD526" s="39">
        <v>10.86</v>
      </c>
      <c r="AE526" s="21">
        <v>5.51</v>
      </c>
    </row>
    <row r="527" spans="1:31" x14ac:dyDescent="0.2">
      <c r="A527" s="25">
        <v>14315921</v>
      </c>
      <c r="B527" s="17" t="s">
        <v>21</v>
      </c>
      <c r="C527" s="12" t="s">
        <v>38</v>
      </c>
      <c r="D527" s="14" t="s">
        <v>60</v>
      </c>
      <c r="E527" s="12" t="s">
        <v>156</v>
      </c>
      <c r="F527" s="12" t="s">
        <v>98</v>
      </c>
      <c r="G527" s="15"/>
      <c r="H527" s="13" t="s">
        <v>17</v>
      </c>
      <c r="I527" s="16"/>
      <c r="J527" s="116">
        <v>1087</v>
      </c>
      <c r="K527" s="18" t="s">
        <v>18</v>
      </c>
      <c r="L527" s="19">
        <v>4059625163764</v>
      </c>
      <c r="M527" s="20">
        <v>1</v>
      </c>
      <c r="N527" s="123" t="s">
        <v>1026</v>
      </c>
      <c r="O527" s="123" t="s">
        <v>1314</v>
      </c>
      <c r="P527" s="123" t="s">
        <v>1624</v>
      </c>
      <c r="Q527" s="123"/>
      <c r="R527" s="123"/>
      <c r="S527" s="123"/>
      <c r="T527" s="123"/>
      <c r="U527" s="123"/>
      <c r="V527" s="39">
        <v>3.35</v>
      </c>
      <c r="W527" s="39">
        <v>3.35</v>
      </c>
      <c r="X527" s="39">
        <v>7.37</v>
      </c>
      <c r="Y527" s="39">
        <v>7.37</v>
      </c>
      <c r="Z527" s="39">
        <v>324</v>
      </c>
      <c r="AA527" s="39">
        <v>276</v>
      </c>
      <c r="AB527" s="21">
        <v>140</v>
      </c>
      <c r="AC527" s="72">
        <v>12.75</v>
      </c>
      <c r="AD527" s="39">
        <v>10.86</v>
      </c>
      <c r="AE527" s="21">
        <v>5.51</v>
      </c>
    </row>
    <row r="528" spans="1:31" x14ac:dyDescent="0.2">
      <c r="A528" s="73">
        <v>14413001</v>
      </c>
      <c r="B528" s="17" t="s">
        <v>21</v>
      </c>
      <c r="C528" s="12" t="s">
        <v>22</v>
      </c>
      <c r="D528" s="14" t="s">
        <v>127</v>
      </c>
      <c r="E528" s="12" t="s">
        <v>175</v>
      </c>
      <c r="F528" s="12" t="s">
        <v>175</v>
      </c>
      <c r="G528" s="15"/>
      <c r="H528" s="13" t="s">
        <v>17</v>
      </c>
      <c r="I528" s="16"/>
      <c r="J528" s="116">
        <v>174</v>
      </c>
      <c r="K528" s="18" t="s">
        <v>18</v>
      </c>
      <c r="L528" s="19">
        <v>4011097552248</v>
      </c>
      <c r="M528" s="20">
        <v>6</v>
      </c>
      <c r="N528" s="123" t="s">
        <v>1081</v>
      </c>
      <c r="O528" s="123" t="s">
        <v>1366</v>
      </c>
      <c r="P528" s="123" t="s">
        <v>968</v>
      </c>
      <c r="Q528" s="123" t="s">
        <v>1689</v>
      </c>
      <c r="R528" s="123"/>
      <c r="S528" s="123"/>
      <c r="T528" s="123"/>
      <c r="U528" s="123"/>
      <c r="V528" s="21">
        <v>0.95</v>
      </c>
      <c r="W528" s="21">
        <v>0.86</v>
      </c>
      <c r="X528" s="21">
        <v>2.09</v>
      </c>
      <c r="Y528" s="21">
        <v>1.89</v>
      </c>
      <c r="Z528" s="22">
        <v>195</v>
      </c>
      <c r="AA528" s="22">
        <v>90</v>
      </c>
      <c r="AB528" s="22">
        <v>65</v>
      </c>
      <c r="AC528" s="71">
        <v>7.68</v>
      </c>
      <c r="AD528" s="21">
        <v>3.54</v>
      </c>
      <c r="AE528" s="21">
        <v>2.56</v>
      </c>
    </row>
    <row r="529" spans="1:31" x14ac:dyDescent="0.2">
      <c r="A529" s="73">
        <v>14413821</v>
      </c>
      <c r="B529" s="17" t="s">
        <v>21</v>
      </c>
      <c r="C529" s="12" t="s">
        <v>36</v>
      </c>
      <c r="D529" s="14" t="s">
        <v>127</v>
      </c>
      <c r="E529" s="12" t="s">
        <v>175</v>
      </c>
      <c r="F529" s="12" t="s">
        <v>175</v>
      </c>
      <c r="G529" s="15"/>
      <c r="H529" s="13" t="s">
        <v>17</v>
      </c>
      <c r="I529" s="16"/>
      <c r="J529" s="116">
        <v>249</v>
      </c>
      <c r="K529" s="18" t="s">
        <v>18</v>
      </c>
      <c r="L529" s="19">
        <v>4011097552231</v>
      </c>
      <c r="M529" s="20">
        <v>6</v>
      </c>
      <c r="N529" s="123" t="s">
        <v>1081</v>
      </c>
      <c r="O529" s="123" t="s">
        <v>1366</v>
      </c>
      <c r="P529" s="123" t="s">
        <v>968</v>
      </c>
      <c r="Q529" s="123" t="s">
        <v>1689</v>
      </c>
      <c r="R529" s="123"/>
      <c r="S529" s="123"/>
      <c r="T529" s="123"/>
      <c r="U529" s="123"/>
      <c r="V529" s="21">
        <v>0.95</v>
      </c>
      <c r="W529" s="21">
        <v>0.86</v>
      </c>
      <c r="X529" s="21">
        <v>2.09</v>
      </c>
      <c r="Y529" s="21">
        <v>1.89</v>
      </c>
      <c r="Z529" s="22">
        <v>195</v>
      </c>
      <c r="AA529" s="22">
        <v>90</v>
      </c>
      <c r="AB529" s="22">
        <v>65</v>
      </c>
      <c r="AC529" s="71">
        <v>7.68</v>
      </c>
      <c r="AD529" s="21">
        <v>3.54</v>
      </c>
      <c r="AE529" s="21">
        <v>2.56</v>
      </c>
    </row>
    <row r="530" spans="1:31" x14ac:dyDescent="0.2">
      <c r="A530" s="73">
        <v>14414001</v>
      </c>
      <c r="B530" s="17" t="s">
        <v>21</v>
      </c>
      <c r="C530" s="12" t="s">
        <v>22</v>
      </c>
      <c r="D530" s="14" t="s">
        <v>127</v>
      </c>
      <c r="E530" s="12" t="s">
        <v>176</v>
      </c>
      <c r="F530" s="12" t="s">
        <v>175</v>
      </c>
      <c r="G530" s="15"/>
      <c r="H530" s="13" t="s">
        <v>17</v>
      </c>
      <c r="I530" s="16"/>
      <c r="J530" s="116">
        <v>227</v>
      </c>
      <c r="K530" s="18" t="s">
        <v>18</v>
      </c>
      <c r="L530" s="19">
        <v>4011097552255</v>
      </c>
      <c r="M530" s="20">
        <v>6</v>
      </c>
      <c r="N530" s="123" t="s">
        <v>1081</v>
      </c>
      <c r="O530" s="123" t="s">
        <v>1366</v>
      </c>
      <c r="P530" s="123" t="s">
        <v>968</v>
      </c>
      <c r="Q530" s="123" t="s">
        <v>1689</v>
      </c>
      <c r="R530" s="123"/>
      <c r="S530" s="123"/>
      <c r="T530" s="123"/>
      <c r="U530" s="123"/>
      <c r="V530" s="21">
        <v>1.1000000000000001</v>
      </c>
      <c r="W530" s="21">
        <v>0.9</v>
      </c>
      <c r="X530" s="21">
        <v>2.42</v>
      </c>
      <c r="Y530" s="21">
        <v>1.98</v>
      </c>
      <c r="Z530" s="22">
        <v>195</v>
      </c>
      <c r="AA530" s="22">
        <v>90</v>
      </c>
      <c r="AB530" s="22">
        <v>65</v>
      </c>
      <c r="AC530" s="71">
        <v>7.68</v>
      </c>
      <c r="AD530" s="21">
        <v>3.54</v>
      </c>
      <c r="AE530" s="21">
        <v>2.56</v>
      </c>
    </row>
    <row r="531" spans="1:31" x14ac:dyDescent="0.2">
      <c r="A531" s="73">
        <v>14414821</v>
      </c>
      <c r="B531" s="17" t="s">
        <v>21</v>
      </c>
      <c r="C531" s="12" t="s">
        <v>36</v>
      </c>
      <c r="D531" s="14" t="s">
        <v>127</v>
      </c>
      <c r="E531" s="12" t="s">
        <v>176</v>
      </c>
      <c r="F531" s="12" t="s">
        <v>175</v>
      </c>
      <c r="G531" s="15"/>
      <c r="H531" s="13" t="s">
        <v>17</v>
      </c>
      <c r="I531" s="16"/>
      <c r="J531" s="116">
        <v>325</v>
      </c>
      <c r="K531" s="18" t="s">
        <v>18</v>
      </c>
      <c r="L531" s="19">
        <v>4011097552262</v>
      </c>
      <c r="M531" s="20">
        <v>6</v>
      </c>
      <c r="N531" s="123" t="s">
        <v>1081</v>
      </c>
      <c r="O531" s="123" t="s">
        <v>1366</v>
      </c>
      <c r="P531" s="123" t="s">
        <v>968</v>
      </c>
      <c r="Q531" s="123" t="s">
        <v>1689</v>
      </c>
      <c r="R531" s="123"/>
      <c r="S531" s="123"/>
      <c r="T531" s="123"/>
      <c r="U531" s="123"/>
      <c r="V531" s="21">
        <v>1.1000000000000001</v>
      </c>
      <c r="W531" s="21">
        <v>0.9</v>
      </c>
      <c r="X531" s="21">
        <v>2.42</v>
      </c>
      <c r="Y531" s="21">
        <v>1.98</v>
      </c>
      <c r="Z531" s="22">
        <v>195</v>
      </c>
      <c r="AA531" s="22">
        <v>90</v>
      </c>
      <c r="AB531" s="22">
        <v>65</v>
      </c>
      <c r="AC531" s="71">
        <v>7.68</v>
      </c>
      <c r="AD531" s="21">
        <v>3.54</v>
      </c>
      <c r="AE531" s="21">
        <v>2.56</v>
      </c>
    </row>
    <row r="532" spans="1:31" x14ac:dyDescent="0.2">
      <c r="A532" s="108">
        <v>14421001</v>
      </c>
      <c r="B532" s="17" t="s">
        <v>21</v>
      </c>
      <c r="C532" s="12" t="s">
        <v>22</v>
      </c>
      <c r="D532" s="14" t="s">
        <v>127</v>
      </c>
      <c r="E532" s="12" t="s">
        <v>302</v>
      </c>
      <c r="F532" s="12" t="s">
        <v>175</v>
      </c>
      <c r="G532" s="15"/>
      <c r="H532" s="13" t="s">
        <v>17</v>
      </c>
      <c r="I532" s="16"/>
      <c r="J532" s="116">
        <v>215</v>
      </c>
      <c r="K532" s="18" t="s">
        <v>18</v>
      </c>
      <c r="L532" s="19">
        <v>4011097580708</v>
      </c>
      <c r="M532" s="20">
        <v>1</v>
      </c>
      <c r="N532" s="123" t="s">
        <v>1081</v>
      </c>
      <c r="O532" s="123" t="s">
        <v>1366</v>
      </c>
      <c r="P532" s="123" t="s">
        <v>968</v>
      </c>
      <c r="Q532" s="123" t="s">
        <v>1689</v>
      </c>
      <c r="R532" s="123"/>
      <c r="S532" s="123"/>
      <c r="T532" s="123"/>
      <c r="U532" s="123"/>
      <c r="V532" s="21">
        <v>0.95</v>
      </c>
      <c r="W532" s="21">
        <v>0.89</v>
      </c>
      <c r="X532" s="21">
        <v>2.09</v>
      </c>
      <c r="Y532" s="21">
        <v>1.96</v>
      </c>
      <c r="Z532" s="22">
        <v>280</v>
      </c>
      <c r="AA532" s="22">
        <v>105</v>
      </c>
      <c r="AB532" s="22">
        <v>65</v>
      </c>
      <c r="AC532" s="71">
        <v>11.02</v>
      </c>
      <c r="AD532" s="21">
        <v>4.13</v>
      </c>
      <c r="AE532" s="21">
        <v>2.56</v>
      </c>
    </row>
    <row r="533" spans="1:31" x14ac:dyDescent="0.2">
      <c r="A533" s="108">
        <v>14421821</v>
      </c>
      <c r="B533" s="17" t="s">
        <v>21</v>
      </c>
      <c r="C533" s="12" t="s">
        <v>36</v>
      </c>
      <c r="D533" s="14" t="s">
        <v>127</v>
      </c>
      <c r="E533" s="12" t="s">
        <v>302</v>
      </c>
      <c r="F533" s="12" t="s">
        <v>175</v>
      </c>
      <c r="G533" s="15"/>
      <c r="H533" s="13" t="s">
        <v>17</v>
      </c>
      <c r="I533" s="16"/>
      <c r="J533" s="116">
        <v>301</v>
      </c>
      <c r="K533" s="18" t="s">
        <v>18</v>
      </c>
      <c r="L533" s="19">
        <v>4011097673394</v>
      </c>
      <c r="M533" s="20">
        <v>1</v>
      </c>
      <c r="N533" s="123" t="s">
        <v>1081</v>
      </c>
      <c r="O533" s="123" t="s">
        <v>1366</v>
      </c>
      <c r="P533" s="123" t="s">
        <v>968</v>
      </c>
      <c r="Q533" s="123" t="s">
        <v>1689</v>
      </c>
      <c r="R533" s="123"/>
      <c r="S533" s="123"/>
      <c r="T533" s="123"/>
      <c r="U533" s="123"/>
      <c r="V533" s="21">
        <v>0.95</v>
      </c>
      <c r="W533" s="21">
        <v>0.89</v>
      </c>
      <c r="X533" s="21">
        <v>2.09</v>
      </c>
      <c r="Y533" s="21">
        <v>1.96</v>
      </c>
      <c r="Z533" s="22">
        <v>280</v>
      </c>
      <c r="AA533" s="22">
        <v>105</v>
      </c>
      <c r="AB533" s="22">
        <v>65</v>
      </c>
      <c r="AC533" s="71">
        <v>11.02</v>
      </c>
      <c r="AD533" s="21">
        <v>4.13</v>
      </c>
      <c r="AE533" s="21">
        <v>2.56</v>
      </c>
    </row>
    <row r="534" spans="1:31" x14ac:dyDescent="0.2">
      <c r="A534" s="23">
        <v>14801001</v>
      </c>
      <c r="B534" s="17" t="s">
        <v>21</v>
      </c>
      <c r="C534" s="12" t="s">
        <v>22</v>
      </c>
      <c r="D534" s="14" t="s">
        <v>28</v>
      </c>
      <c r="E534" s="12" t="s">
        <v>62</v>
      </c>
      <c r="F534" s="12" t="s">
        <v>25</v>
      </c>
      <c r="G534" s="17">
        <v>1.5</v>
      </c>
      <c r="H534" s="13" t="s">
        <v>17</v>
      </c>
      <c r="I534" s="16"/>
      <c r="J534" s="116">
        <v>461</v>
      </c>
      <c r="K534" s="18" t="s">
        <v>18</v>
      </c>
      <c r="L534" s="19">
        <v>4011097596365</v>
      </c>
      <c r="M534" s="20">
        <v>1</v>
      </c>
      <c r="N534" s="123" t="s">
        <v>1081</v>
      </c>
      <c r="O534" s="123" t="s">
        <v>1366</v>
      </c>
      <c r="P534" s="123" t="s">
        <v>968</v>
      </c>
      <c r="Q534" s="123" t="s">
        <v>1689</v>
      </c>
      <c r="R534" s="123"/>
      <c r="S534" s="123"/>
      <c r="T534" s="123"/>
      <c r="U534" s="123"/>
      <c r="V534" s="21">
        <v>2.5499999999999998</v>
      </c>
      <c r="W534" s="21">
        <v>2.2999999999999998</v>
      </c>
      <c r="X534" s="21">
        <v>5.61</v>
      </c>
      <c r="Y534" s="21">
        <v>5.0599999999999996</v>
      </c>
      <c r="Z534" s="22">
        <v>615</v>
      </c>
      <c r="AA534" s="22">
        <v>330</v>
      </c>
      <c r="AB534" s="22">
        <v>83</v>
      </c>
      <c r="AC534" s="71">
        <v>24.21</v>
      </c>
      <c r="AD534" s="21">
        <v>12.99</v>
      </c>
      <c r="AE534" s="21">
        <v>3.25</v>
      </c>
    </row>
    <row r="535" spans="1:31" x14ac:dyDescent="0.2">
      <c r="A535" s="23">
        <v>14801801</v>
      </c>
      <c r="B535" s="17" t="s">
        <v>21</v>
      </c>
      <c r="C535" s="12" t="s">
        <v>26</v>
      </c>
      <c r="D535" s="14" t="s">
        <v>28</v>
      </c>
      <c r="E535" s="12" t="s">
        <v>62</v>
      </c>
      <c r="F535" s="12" t="s">
        <v>25</v>
      </c>
      <c r="G535" s="17">
        <v>1.5</v>
      </c>
      <c r="H535" s="13" t="s">
        <v>17</v>
      </c>
      <c r="I535" s="16"/>
      <c r="J535" s="116">
        <v>538</v>
      </c>
      <c r="K535" s="18" t="s">
        <v>18</v>
      </c>
      <c r="L535" s="19">
        <v>4011097596372</v>
      </c>
      <c r="M535" s="20">
        <v>1</v>
      </c>
      <c r="N535" s="123" t="s">
        <v>1081</v>
      </c>
      <c r="O535" s="123" t="s">
        <v>1366</v>
      </c>
      <c r="P535" s="123" t="s">
        <v>968</v>
      </c>
      <c r="Q535" s="123" t="s">
        <v>1689</v>
      </c>
      <c r="R535" s="123"/>
      <c r="S535" s="123"/>
      <c r="T535" s="123"/>
      <c r="U535" s="123"/>
      <c r="V535" s="21">
        <v>2.5499999999999998</v>
      </c>
      <c r="W535" s="21">
        <v>2.2999999999999998</v>
      </c>
      <c r="X535" s="21">
        <v>5.61</v>
      </c>
      <c r="Y535" s="21">
        <v>5.0599999999999996</v>
      </c>
      <c r="Z535" s="22">
        <v>615</v>
      </c>
      <c r="AA535" s="22">
        <v>330</v>
      </c>
      <c r="AB535" s="22">
        <v>83</v>
      </c>
      <c r="AC535" s="71">
        <v>24.21</v>
      </c>
      <c r="AD535" s="21">
        <v>12.99</v>
      </c>
      <c r="AE535" s="21">
        <v>3.25</v>
      </c>
    </row>
    <row r="536" spans="1:31" x14ac:dyDescent="0.2">
      <c r="A536" s="23">
        <v>14820001</v>
      </c>
      <c r="B536" s="17" t="s">
        <v>21</v>
      </c>
      <c r="C536" s="12" t="s">
        <v>22</v>
      </c>
      <c r="D536" s="14" t="s">
        <v>117</v>
      </c>
      <c r="E536" s="12" t="s">
        <v>303</v>
      </c>
      <c r="F536" s="12" t="s">
        <v>25</v>
      </c>
      <c r="G536" s="17">
        <v>1.75</v>
      </c>
      <c r="H536" s="13" t="s">
        <v>49</v>
      </c>
      <c r="I536" s="16"/>
      <c r="J536" s="116">
        <v>685</v>
      </c>
      <c r="K536" s="18">
        <f>J536*0.65</f>
        <v>445.25</v>
      </c>
      <c r="L536" s="19">
        <v>4011097725932</v>
      </c>
      <c r="M536" s="20">
        <v>1</v>
      </c>
      <c r="N536" s="123" t="s">
        <v>977</v>
      </c>
      <c r="O536" s="123" t="s">
        <v>968</v>
      </c>
      <c r="P536" s="123" t="s">
        <v>1541</v>
      </c>
      <c r="Q536" s="123" t="s">
        <v>1736</v>
      </c>
      <c r="R536" s="123"/>
      <c r="S536" s="123"/>
      <c r="T536" s="123"/>
      <c r="U536" s="123"/>
      <c r="V536" s="21">
        <v>3.78</v>
      </c>
      <c r="W536" s="21">
        <v>3.1</v>
      </c>
      <c r="X536" s="21">
        <v>8.33</v>
      </c>
      <c r="Y536" s="21">
        <v>6.84</v>
      </c>
      <c r="Z536" s="22">
        <v>567</v>
      </c>
      <c r="AA536" s="22">
        <v>317</v>
      </c>
      <c r="AB536" s="22">
        <v>77</v>
      </c>
      <c r="AC536" s="71">
        <v>22.32</v>
      </c>
      <c r="AD536" s="21">
        <v>12.48</v>
      </c>
      <c r="AE536" s="21">
        <v>3.03</v>
      </c>
    </row>
    <row r="537" spans="1:31" x14ac:dyDescent="0.2">
      <c r="A537" s="23">
        <v>14820801</v>
      </c>
      <c r="B537" s="17" t="s">
        <v>21</v>
      </c>
      <c r="C537" s="12" t="s">
        <v>26</v>
      </c>
      <c r="D537" s="14" t="s">
        <v>117</v>
      </c>
      <c r="E537" s="12" t="s">
        <v>303</v>
      </c>
      <c r="F537" s="12" t="s">
        <v>25</v>
      </c>
      <c r="G537" s="17">
        <v>1.75</v>
      </c>
      <c r="H537" s="13" t="s">
        <v>49</v>
      </c>
      <c r="I537" s="16"/>
      <c r="J537" s="116">
        <v>815</v>
      </c>
      <c r="K537" s="18">
        <f>J537*0.65</f>
        <v>529.75</v>
      </c>
      <c r="L537" s="19">
        <v>4011097725949</v>
      </c>
      <c r="M537" s="20">
        <v>1</v>
      </c>
      <c r="N537" s="123" t="s">
        <v>977</v>
      </c>
      <c r="O537" s="123" t="s">
        <v>968</v>
      </c>
      <c r="P537" s="123" t="s">
        <v>1541</v>
      </c>
      <c r="Q537" s="123" t="s">
        <v>1736</v>
      </c>
      <c r="R537" s="123"/>
      <c r="S537" s="123"/>
      <c r="T537" s="123"/>
      <c r="U537" s="123"/>
      <c r="V537" s="21">
        <v>3.78</v>
      </c>
      <c r="W537" s="21">
        <v>3.1</v>
      </c>
      <c r="X537" s="21">
        <v>8.33</v>
      </c>
      <c r="Y537" s="21">
        <v>6.84</v>
      </c>
      <c r="Z537" s="22">
        <v>567</v>
      </c>
      <c r="AA537" s="22">
        <v>317</v>
      </c>
      <c r="AB537" s="22">
        <v>77</v>
      </c>
      <c r="AC537" s="71">
        <v>22.32</v>
      </c>
      <c r="AD537" s="21">
        <v>12.48</v>
      </c>
      <c r="AE537" s="21">
        <v>3.03</v>
      </c>
    </row>
    <row r="538" spans="1:31" x14ac:dyDescent="0.2">
      <c r="A538" s="74">
        <v>14848001</v>
      </c>
      <c r="B538" s="17" t="s">
        <v>21</v>
      </c>
      <c r="C538" s="35" t="s">
        <v>22</v>
      </c>
      <c r="D538" s="14" t="s">
        <v>304</v>
      </c>
      <c r="E538" s="12" t="s">
        <v>305</v>
      </c>
      <c r="F538" s="12" t="s">
        <v>25</v>
      </c>
      <c r="G538" s="17">
        <v>1.75</v>
      </c>
      <c r="H538" s="13" t="s">
        <v>49</v>
      </c>
      <c r="I538" s="16"/>
      <c r="J538" s="116">
        <v>675</v>
      </c>
      <c r="K538" s="18">
        <f>J538*0.65</f>
        <v>438.75</v>
      </c>
      <c r="L538" s="19">
        <v>4011097801872</v>
      </c>
      <c r="M538" s="20">
        <v>1</v>
      </c>
      <c r="N538" s="123" t="s">
        <v>1093</v>
      </c>
      <c r="O538" s="123" t="s">
        <v>976</v>
      </c>
      <c r="P538" s="123" t="s">
        <v>1194</v>
      </c>
      <c r="Q538" s="123" t="s">
        <v>1612</v>
      </c>
      <c r="R538" s="123" t="s">
        <v>1095</v>
      </c>
      <c r="S538" s="123" t="s">
        <v>1125</v>
      </c>
      <c r="T538" s="123"/>
      <c r="U538" s="123"/>
      <c r="V538" s="39">
        <v>4</v>
      </c>
      <c r="W538" s="39">
        <v>3.3050000000000002</v>
      </c>
      <c r="X538" s="39">
        <v>8.8000000000000007</v>
      </c>
      <c r="Y538" s="39">
        <v>7.2709999999999999</v>
      </c>
      <c r="Z538" s="22">
        <v>555</v>
      </c>
      <c r="AA538" s="22">
        <v>310</v>
      </c>
      <c r="AB538" s="22">
        <v>90</v>
      </c>
      <c r="AC538" s="72">
        <v>22</v>
      </c>
      <c r="AD538" s="39">
        <v>12.25</v>
      </c>
      <c r="AE538" s="39">
        <v>3.75</v>
      </c>
    </row>
    <row r="539" spans="1:31" x14ac:dyDescent="0.2">
      <c r="A539" s="74">
        <v>14848801</v>
      </c>
      <c r="B539" s="17" t="s">
        <v>21</v>
      </c>
      <c r="C539" s="35" t="s">
        <v>26</v>
      </c>
      <c r="D539" s="14" t="s">
        <v>304</v>
      </c>
      <c r="E539" s="12" t="s">
        <v>305</v>
      </c>
      <c r="F539" s="12" t="s">
        <v>25</v>
      </c>
      <c r="G539" s="17">
        <v>1.75</v>
      </c>
      <c r="H539" s="13" t="s">
        <v>49</v>
      </c>
      <c r="I539" s="16"/>
      <c r="J539" s="116">
        <v>843</v>
      </c>
      <c r="K539" s="18">
        <f>J539*0.65</f>
        <v>547.95000000000005</v>
      </c>
      <c r="L539" s="19">
        <v>4011097801865</v>
      </c>
      <c r="M539" s="20">
        <v>1</v>
      </c>
      <c r="N539" s="123" t="s">
        <v>1093</v>
      </c>
      <c r="O539" s="123" t="s">
        <v>976</v>
      </c>
      <c r="P539" s="123" t="s">
        <v>1194</v>
      </c>
      <c r="Q539" s="123" t="s">
        <v>1612</v>
      </c>
      <c r="R539" s="123" t="s">
        <v>1095</v>
      </c>
      <c r="S539" s="123" t="s">
        <v>1125</v>
      </c>
      <c r="T539" s="123"/>
      <c r="U539" s="123"/>
      <c r="V539" s="39">
        <v>4</v>
      </c>
      <c r="W539" s="39">
        <v>3.3050000000000002</v>
      </c>
      <c r="X539" s="39">
        <v>8.8000000000000007</v>
      </c>
      <c r="Y539" s="39">
        <v>7.2709999999999999</v>
      </c>
      <c r="Z539" s="22">
        <v>555</v>
      </c>
      <c r="AA539" s="22">
        <v>310</v>
      </c>
      <c r="AB539" s="22">
        <v>90</v>
      </c>
      <c r="AC539" s="72">
        <v>22</v>
      </c>
      <c r="AD539" s="39">
        <v>12.25</v>
      </c>
      <c r="AE539" s="39">
        <v>3.75</v>
      </c>
    </row>
    <row r="540" spans="1:31" x14ac:dyDescent="0.2">
      <c r="A540" s="25">
        <v>14872001</v>
      </c>
      <c r="B540" s="17" t="s">
        <v>21</v>
      </c>
      <c r="C540" s="12" t="s">
        <v>22</v>
      </c>
      <c r="D540" s="14" t="s">
        <v>72</v>
      </c>
      <c r="E540" s="12" t="s">
        <v>306</v>
      </c>
      <c r="F540" s="12" t="s">
        <v>25</v>
      </c>
      <c r="G540" s="17">
        <v>1.75</v>
      </c>
      <c r="H540" s="13" t="s">
        <v>17</v>
      </c>
      <c r="I540" s="16"/>
      <c r="J540" s="116">
        <v>494</v>
      </c>
      <c r="K540" s="18" t="s">
        <v>18</v>
      </c>
      <c r="L540" s="19">
        <v>4011097697840</v>
      </c>
      <c r="M540" s="20">
        <v>1</v>
      </c>
      <c r="N540" s="123" t="s">
        <v>1016</v>
      </c>
      <c r="O540" s="123" t="s">
        <v>1375</v>
      </c>
      <c r="P540" s="123" t="s">
        <v>1625</v>
      </c>
      <c r="Q540" s="123" t="s">
        <v>976</v>
      </c>
      <c r="R540" s="123"/>
      <c r="S540" s="123"/>
      <c r="T540" s="123"/>
      <c r="U540" s="123"/>
      <c r="V540" s="21">
        <v>3.73</v>
      </c>
      <c r="W540" s="21">
        <v>2.94</v>
      </c>
      <c r="X540" s="21">
        <v>8.2100000000000009</v>
      </c>
      <c r="Y540" s="21">
        <v>6.47</v>
      </c>
      <c r="Z540" s="22">
        <v>615</v>
      </c>
      <c r="AA540" s="22">
        <v>335</v>
      </c>
      <c r="AB540" s="22">
        <v>89</v>
      </c>
      <c r="AC540" s="71">
        <v>24.21</v>
      </c>
      <c r="AD540" s="21">
        <v>13.19</v>
      </c>
      <c r="AE540" s="21">
        <v>3.5</v>
      </c>
    </row>
    <row r="541" spans="1:31" x14ac:dyDescent="0.2">
      <c r="A541" s="25">
        <v>14872801</v>
      </c>
      <c r="B541" s="17" t="s">
        <v>21</v>
      </c>
      <c r="C541" s="12" t="s">
        <v>26</v>
      </c>
      <c r="D541" s="14" t="s">
        <v>72</v>
      </c>
      <c r="E541" s="12" t="s">
        <v>306</v>
      </c>
      <c r="F541" s="12" t="s">
        <v>25</v>
      </c>
      <c r="G541" s="17">
        <v>1.75</v>
      </c>
      <c r="H541" s="13" t="s">
        <v>17</v>
      </c>
      <c r="I541" s="16"/>
      <c r="J541" s="116">
        <v>612</v>
      </c>
      <c r="K541" s="18" t="s">
        <v>18</v>
      </c>
      <c r="L541" s="19">
        <v>4011097697697</v>
      </c>
      <c r="M541" s="20">
        <v>1</v>
      </c>
      <c r="N541" s="123" t="s">
        <v>1016</v>
      </c>
      <c r="O541" s="123" t="s">
        <v>1375</v>
      </c>
      <c r="P541" s="123" t="s">
        <v>1625</v>
      </c>
      <c r="Q541" s="123" t="s">
        <v>976</v>
      </c>
      <c r="R541" s="123"/>
      <c r="S541" s="123"/>
      <c r="T541" s="123"/>
      <c r="U541" s="123"/>
      <c r="V541" s="21">
        <v>3.73</v>
      </c>
      <c r="W541" s="21">
        <v>2.94</v>
      </c>
      <c r="X541" s="21">
        <v>8.2100000000000009</v>
      </c>
      <c r="Y541" s="21">
        <v>6.47</v>
      </c>
      <c r="Z541" s="22">
        <v>615</v>
      </c>
      <c r="AA541" s="22">
        <v>335</v>
      </c>
      <c r="AB541" s="22">
        <v>89</v>
      </c>
      <c r="AC541" s="71">
        <v>24.21</v>
      </c>
      <c r="AD541" s="21">
        <v>13.19</v>
      </c>
      <c r="AE541" s="21">
        <v>3.5</v>
      </c>
    </row>
    <row r="542" spans="1:31" x14ac:dyDescent="0.2">
      <c r="A542" s="25">
        <v>14877001</v>
      </c>
      <c r="B542" s="17" t="s">
        <v>21</v>
      </c>
      <c r="C542" s="12" t="s">
        <v>22</v>
      </c>
      <c r="D542" s="14" t="s">
        <v>72</v>
      </c>
      <c r="E542" s="12" t="s">
        <v>30</v>
      </c>
      <c r="F542" s="12" t="s">
        <v>25</v>
      </c>
      <c r="G542" s="17">
        <v>1.75</v>
      </c>
      <c r="H542" s="13" t="s">
        <v>17</v>
      </c>
      <c r="I542" s="16"/>
      <c r="J542" s="116">
        <v>609</v>
      </c>
      <c r="K542" s="18" t="s">
        <v>18</v>
      </c>
      <c r="L542" s="19">
        <v>4011097658803</v>
      </c>
      <c r="M542" s="20">
        <v>4</v>
      </c>
      <c r="N542" s="123" t="s">
        <v>965</v>
      </c>
      <c r="O542" s="123" t="s">
        <v>1267</v>
      </c>
      <c r="P542" s="123" t="s">
        <v>968</v>
      </c>
      <c r="Q542" s="123" t="s">
        <v>1687</v>
      </c>
      <c r="R542" s="123"/>
      <c r="S542" s="123"/>
      <c r="T542" s="123"/>
      <c r="U542" s="123"/>
      <c r="V542" s="21">
        <v>3.73</v>
      </c>
      <c r="W542" s="21">
        <v>2.94</v>
      </c>
      <c r="X542" s="21">
        <v>8.2100000000000009</v>
      </c>
      <c r="Y542" s="21">
        <v>6.47</v>
      </c>
      <c r="Z542" s="22">
        <v>615</v>
      </c>
      <c r="AA542" s="22">
        <v>335</v>
      </c>
      <c r="AB542" s="22">
        <v>89</v>
      </c>
      <c r="AC542" s="71">
        <v>24.21</v>
      </c>
      <c r="AD542" s="21">
        <v>13.19</v>
      </c>
      <c r="AE542" s="21">
        <v>3.5</v>
      </c>
    </row>
    <row r="543" spans="1:31" x14ac:dyDescent="0.2">
      <c r="A543" s="25">
        <v>14877801</v>
      </c>
      <c r="B543" s="17" t="s">
        <v>21</v>
      </c>
      <c r="C543" s="12" t="s">
        <v>26</v>
      </c>
      <c r="D543" s="14" t="s">
        <v>72</v>
      </c>
      <c r="E543" s="12" t="s">
        <v>30</v>
      </c>
      <c r="F543" s="12" t="s">
        <v>25</v>
      </c>
      <c r="G543" s="17">
        <v>1.75</v>
      </c>
      <c r="H543" s="13" t="s">
        <v>17</v>
      </c>
      <c r="I543" s="16"/>
      <c r="J543" s="116">
        <v>727</v>
      </c>
      <c r="K543" s="18" t="s">
        <v>18</v>
      </c>
      <c r="L543" s="19">
        <v>4011097658810</v>
      </c>
      <c r="M543" s="20">
        <v>4</v>
      </c>
      <c r="N543" s="123" t="s">
        <v>965</v>
      </c>
      <c r="O543" s="123" t="s">
        <v>1267</v>
      </c>
      <c r="P543" s="123" t="s">
        <v>968</v>
      </c>
      <c r="Q543" s="123" t="s">
        <v>1687</v>
      </c>
      <c r="R543" s="123"/>
      <c r="S543" s="123"/>
      <c r="T543" s="123"/>
      <c r="U543" s="123"/>
      <c r="V543" s="21">
        <v>3.73</v>
      </c>
      <c r="W543" s="21">
        <v>2.94</v>
      </c>
      <c r="X543" s="21">
        <v>8.2100000000000009</v>
      </c>
      <c r="Y543" s="21">
        <v>6.47</v>
      </c>
      <c r="Z543" s="22">
        <v>615</v>
      </c>
      <c r="AA543" s="22">
        <v>335</v>
      </c>
      <c r="AB543" s="22">
        <v>89</v>
      </c>
      <c r="AC543" s="71">
        <v>24.21</v>
      </c>
      <c r="AD543" s="21">
        <v>13.19</v>
      </c>
      <c r="AE543" s="21">
        <v>3.5</v>
      </c>
    </row>
    <row r="544" spans="1:31" x14ac:dyDescent="0.2">
      <c r="A544" s="74">
        <v>14884001</v>
      </c>
      <c r="B544" s="17" t="s">
        <v>21</v>
      </c>
      <c r="C544" s="35" t="s">
        <v>22</v>
      </c>
      <c r="D544" s="14" t="s">
        <v>304</v>
      </c>
      <c r="E544" s="12" t="s">
        <v>307</v>
      </c>
      <c r="F544" s="12" t="s">
        <v>25</v>
      </c>
      <c r="G544" s="17">
        <v>1.75</v>
      </c>
      <c r="H544" s="13" t="s">
        <v>49</v>
      </c>
      <c r="I544" s="16"/>
      <c r="J544" s="116">
        <v>725</v>
      </c>
      <c r="K544" s="18">
        <f t="shared" ref="K544:K557" si="12">J544*0.65</f>
        <v>471.25</v>
      </c>
      <c r="L544" s="19">
        <v>4011097793528</v>
      </c>
      <c r="M544" s="20">
        <v>1</v>
      </c>
      <c r="N544" s="123" t="s">
        <v>1093</v>
      </c>
      <c r="O544" s="123" t="s">
        <v>976</v>
      </c>
      <c r="P544" s="123" t="s">
        <v>1194</v>
      </c>
      <c r="Q544" s="123" t="s">
        <v>1612</v>
      </c>
      <c r="R544" s="123" t="s">
        <v>1095</v>
      </c>
      <c r="S544" s="123" t="s">
        <v>1125</v>
      </c>
      <c r="T544" s="123"/>
      <c r="U544" s="123"/>
      <c r="V544" s="39">
        <v>4.125</v>
      </c>
      <c r="W544" s="39">
        <v>3.42</v>
      </c>
      <c r="X544" s="39">
        <v>9.0749999999999993</v>
      </c>
      <c r="Y544" s="39">
        <v>7.524</v>
      </c>
      <c r="Z544" s="22">
        <v>555</v>
      </c>
      <c r="AA544" s="22">
        <v>310</v>
      </c>
      <c r="AB544" s="22">
        <v>90</v>
      </c>
      <c r="AC544" s="72">
        <v>22</v>
      </c>
      <c r="AD544" s="39">
        <v>12.25</v>
      </c>
      <c r="AE544" s="39">
        <v>3.75</v>
      </c>
    </row>
    <row r="545" spans="1:31" x14ac:dyDescent="0.2">
      <c r="A545" s="74">
        <v>14884801</v>
      </c>
      <c r="B545" s="17" t="s">
        <v>21</v>
      </c>
      <c r="C545" s="35" t="s">
        <v>26</v>
      </c>
      <c r="D545" s="14" t="s">
        <v>304</v>
      </c>
      <c r="E545" s="12" t="s">
        <v>307</v>
      </c>
      <c r="F545" s="12" t="s">
        <v>25</v>
      </c>
      <c r="G545" s="17">
        <v>1.75</v>
      </c>
      <c r="H545" s="13" t="s">
        <v>49</v>
      </c>
      <c r="I545" s="16"/>
      <c r="J545" s="116">
        <v>904</v>
      </c>
      <c r="K545" s="18">
        <f t="shared" si="12"/>
        <v>587.6</v>
      </c>
      <c r="L545" s="19">
        <v>4011097793535</v>
      </c>
      <c r="M545" s="20">
        <v>1</v>
      </c>
      <c r="N545" s="123" t="s">
        <v>1093</v>
      </c>
      <c r="O545" s="123" t="s">
        <v>976</v>
      </c>
      <c r="P545" s="123" t="s">
        <v>1194</v>
      </c>
      <c r="Q545" s="123" t="s">
        <v>1612</v>
      </c>
      <c r="R545" s="123" t="s">
        <v>1095</v>
      </c>
      <c r="S545" s="123" t="s">
        <v>1125</v>
      </c>
      <c r="T545" s="123"/>
      <c r="U545" s="123"/>
      <c r="V545" s="39">
        <v>4.125</v>
      </c>
      <c r="W545" s="39">
        <v>3.42</v>
      </c>
      <c r="X545" s="39">
        <v>9.0749999999999993</v>
      </c>
      <c r="Y545" s="39">
        <v>7.524</v>
      </c>
      <c r="Z545" s="22">
        <v>555</v>
      </c>
      <c r="AA545" s="22">
        <v>310</v>
      </c>
      <c r="AB545" s="22">
        <v>90</v>
      </c>
      <c r="AC545" s="72">
        <v>22</v>
      </c>
      <c r="AD545" s="39">
        <v>12.25</v>
      </c>
      <c r="AE545" s="39">
        <v>3.75</v>
      </c>
    </row>
    <row r="546" spans="1:31" x14ac:dyDescent="0.2">
      <c r="A546" s="25">
        <v>15070001</v>
      </c>
      <c r="B546" s="17" t="s">
        <v>21</v>
      </c>
      <c r="C546" s="12" t="s">
        <v>22</v>
      </c>
      <c r="D546" s="14" t="s">
        <v>308</v>
      </c>
      <c r="E546" s="12" t="s">
        <v>309</v>
      </c>
      <c r="F546" s="12" t="s">
        <v>101</v>
      </c>
      <c r="G546" s="15">
        <v>1.2</v>
      </c>
      <c r="H546" s="13" t="s">
        <v>49</v>
      </c>
      <c r="I546" s="16"/>
      <c r="J546" s="116">
        <v>617</v>
      </c>
      <c r="K546" s="18">
        <f t="shared" si="12"/>
        <v>401.05</v>
      </c>
      <c r="L546" s="19">
        <v>4011097634081</v>
      </c>
      <c r="M546" s="20">
        <v>1</v>
      </c>
      <c r="N546" s="123" t="s">
        <v>1094</v>
      </c>
      <c r="O546" s="123" t="s">
        <v>1373</v>
      </c>
      <c r="P546" s="123" t="s">
        <v>1620</v>
      </c>
      <c r="Q546" s="123" t="s">
        <v>1691</v>
      </c>
      <c r="R546" s="123" t="s">
        <v>1697</v>
      </c>
      <c r="S546" s="123"/>
      <c r="T546" s="123"/>
      <c r="U546" s="123"/>
      <c r="V546" s="21">
        <v>2.2000000000000002</v>
      </c>
      <c r="W546" s="21">
        <v>1.8</v>
      </c>
      <c r="X546" s="21">
        <v>4.84</v>
      </c>
      <c r="Y546" s="21">
        <v>3.96</v>
      </c>
      <c r="Z546" s="22">
        <v>350</v>
      </c>
      <c r="AA546" s="22">
        <v>176</v>
      </c>
      <c r="AB546" s="22">
        <v>70</v>
      </c>
      <c r="AC546" s="71">
        <v>13.78</v>
      </c>
      <c r="AD546" s="21">
        <v>6.93</v>
      </c>
      <c r="AE546" s="21">
        <v>2.76</v>
      </c>
    </row>
    <row r="547" spans="1:31" x14ac:dyDescent="0.2">
      <c r="A547" s="25">
        <v>15070401</v>
      </c>
      <c r="B547" s="17" t="s">
        <v>21</v>
      </c>
      <c r="C547" s="35" t="s">
        <v>106</v>
      </c>
      <c r="D547" s="14" t="s">
        <v>308</v>
      </c>
      <c r="E547" s="12" t="s">
        <v>309</v>
      </c>
      <c r="F547" s="12" t="s">
        <v>101</v>
      </c>
      <c r="G547" s="15">
        <v>1.2</v>
      </c>
      <c r="H547" s="13" t="s">
        <v>49</v>
      </c>
      <c r="I547" s="16"/>
      <c r="J547" s="116">
        <v>617</v>
      </c>
      <c r="K547" s="18">
        <f t="shared" si="12"/>
        <v>401.05</v>
      </c>
      <c r="L547" s="19">
        <v>4011097634098</v>
      </c>
      <c r="M547" s="20">
        <v>1</v>
      </c>
      <c r="N547" s="123" t="s">
        <v>1094</v>
      </c>
      <c r="O547" s="123" t="s">
        <v>1373</v>
      </c>
      <c r="P547" s="123" t="s">
        <v>1620</v>
      </c>
      <c r="Q547" s="123" t="s">
        <v>1691</v>
      </c>
      <c r="R547" s="123" t="s">
        <v>1697</v>
      </c>
      <c r="S547" s="123"/>
      <c r="T547" s="123"/>
      <c r="U547" s="123"/>
      <c r="V547" s="21">
        <v>2.2000000000000002</v>
      </c>
      <c r="W547" s="21">
        <v>1.8</v>
      </c>
      <c r="X547" s="21">
        <v>4.84</v>
      </c>
      <c r="Y547" s="21">
        <v>3.96</v>
      </c>
      <c r="Z547" s="22">
        <v>350</v>
      </c>
      <c r="AA547" s="22">
        <v>176</v>
      </c>
      <c r="AB547" s="22">
        <v>70</v>
      </c>
      <c r="AC547" s="71">
        <v>13.78</v>
      </c>
      <c r="AD547" s="21">
        <v>6.93</v>
      </c>
      <c r="AE547" s="21">
        <v>2.76</v>
      </c>
    </row>
    <row r="548" spans="1:31" x14ac:dyDescent="0.2">
      <c r="A548" s="25">
        <v>15072001</v>
      </c>
      <c r="B548" s="17" t="s">
        <v>21</v>
      </c>
      <c r="C548" s="12" t="s">
        <v>22</v>
      </c>
      <c r="D548" s="14" t="s">
        <v>308</v>
      </c>
      <c r="E548" s="12" t="s">
        <v>310</v>
      </c>
      <c r="F548" s="12" t="s">
        <v>101</v>
      </c>
      <c r="G548" s="15">
        <v>1.2</v>
      </c>
      <c r="H548" s="13" t="s">
        <v>49</v>
      </c>
      <c r="I548" s="16"/>
      <c r="J548" s="116">
        <v>833</v>
      </c>
      <c r="K548" s="18">
        <f t="shared" si="12"/>
        <v>541.45000000000005</v>
      </c>
      <c r="L548" s="19">
        <v>4011097634104</v>
      </c>
      <c r="M548" s="20">
        <v>1</v>
      </c>
      <c r="N548" s="123" t="s">
        <v>1094</v>
      </c>
      <c r="O548" s="123" t="s">
        <v>1373</v>
      </c>
      <c r="P548" s="123" t="s">
        <v>1620</v>
      </c>
      <c r="Q548" s="123" t="s">
        <v>1691</v>
      </c>
      <c r="R548" s="123" t="s">
        <v>1697</v>
      </c>
      <c r="S548" s="123"/>
      <c r="T548" s="123"/>
      <c r="U548" s="123"/>
      <c r="V548" s="21">
        <v>3.4</v>
      </c>
      <c r="W548" s="21">
        <v>2.8</v>
      </c>
      <c r="X548" s="21">
        <v>7.48</v>
      </c>
      <c r="Y548" s="21">
        <v>6.16</v>
      </c>
      <c r="Z548" s="22">
        <v>550</v>
      </c>
      <c r="AA548" s="22">
        <v>190</v>
      </c>
      <c r="AB548" s="22">
        <v>70</v>
      </c>
      <c r="AC548" s="71">
        <v>21.65</v>
      </c>
      <c r="AD548" s="21">
        <v>7.48</v>
      </c>
      <c r="AE548" s="21">
        <v>2.75</v>
      </c>
    </row>
    <row r="549" spans="1:31" x14ac:dyDescent="0.2">
      <c r="A549" s="25">
        <v>15072401</v>
      </c>
      <c r="B549" s="17" t="s">
        <v>21</v>
      </c>
      <c r="C549" s="35" t="s">
        <v>106</v>
      </c>
      <c r="D549" s="14" t="s">
        <v>308</v>
      </c>
      <c r="E549" s="12" t="s">
        <v>310</v>
      </c>
      <c r="F549" s="12" t="s">
        <v>101</v>
      </c>
      <c r="G549" s="15">
        <v>1.2</v>
      </c>
      <c r="H549" s="13" t="s">
        <v>49</v>
      </c>
      <c r="I549" s="16"/>
      <c r="J549" s="116">
        <v>833</v>
      </c>
      <c r="K549" s="18">
        <f t="shared" si="12"/>
        <v>541.45000000000005</v>
      </c>
      <c r="L549" s="19">
        <v>4011097634111</v>
      </c>
      <c r="M549" s="20">
        <v>1</v>
      </c>
      <c r="N549" s="123" t="s">
        <v>1094</v>
      </c>
      <c r="O549" s="123" t="s">
        <v>1373</v>
      </c>
      <c r="P549" s="123" t="s">
        <v>1620</v>
      </c>
      <c r="Q549" s="123" t="s">
        <v>1691</v>
      </c>
      <c r="R549" s="123" t="s">
        <v>1697</v>
      </c>
      <c r="S549" s="123"/>
      <c r="T549" s="123"/>
      <c r="U549" s="123"/>
      <c r="V549" s="21">
        <v>3.4</v>
      </c>
      <c r="W549" s="21">
        <v>2.8</v>
      </c>
      <c r="X549" s="21">
        <v>7.48</v>
      </c>
      <c r="Y549" s="21">
        <v>6.16</v>
      </c>
      <c r="Z549" s="22">
        <v>550</v>
      </c>
      <c r="AA549" s="22">
        <v>190</v>
      </c>
      <c r="AB549" s="22">
        <v>70</v>
      </c>
      <c r="AC549" s="71">
        <v>21.65</v>
      </c>
      <c r="AD549" s="21">
        <v>7.48</v>
      </c>
      <c r="AE549" s="21">
        <v>2.75</v>
      </c>
    </row>
    <row r="550" spans="1:31" x14ac:dyDescent="0.2">
      <c r="A550" s="25">
        <v>15073001</v>
      </c>
      <c r="B550" s="17" t="s">
        <v>21</v>
      </c>
      <c r="C550" s="12" t="s">
        <v>22</v>
      </c>
      <c r="D550" s="14" t="s">
        <v>308</v>
      </c>
      <c r="E550" s="12" t="s">
        <v>311</v>
      </c>
      <c r="F550" s="12" t="s">
        <v>101</v>
      </c>
      <c r="G550" s="15">
        <v>1.2</v>
      </c>
      <c r="H550" s="13" t="s">
        <v>49</v>
      </c>
      <c r="I550" s="16"/>
      <c r="J550" s="116">
        <v>941</v>
      </c>
      <c r="K550" s="18">
        <f t="shared" si="12"/>
        <v>611.65</v>
      </c>
      <c r="L550" s="19">
        <v>4011097634128</v>
      </c>
      <c r="M550" s="20">
        <v>1</v>
      </c>
      <c r="N550" s="123" t="s">
        <v>1089</v>
      </c>
      <c r="O550" s="123" t="s">
        <v>1376</v>
      </c>
      <c r="P550" s="123" t="s">
        <v>1620</v>
      </c>
      <c r="Q550" s="123" t="s">
        <v>1790</v>
      </c>
      <c r="R550" s="123" t="s">
        <v>1692</v>
      </c>
      <c r="S550" s="123" t="s">
        <v>1944</v>
      </c>
      <c r="T550" s="123" t="s">
        <v>1943</v>
      </c>
      <c r="U550" s="123"/>
      <c r="V550" s="21">
        <v>3.3</v>
      </c>
      <c r="W550" s="21">
        <v>2.6</v>
      </c>
      <c r="X550" s="21">
        <v>7.26</v>
      </c>
      <c r="Y550" s="21">
        <v>5.72</v>
      </c>
      <c r="Z550" s="22">
        <v>435</v>
      </c>
      <c r="AA550" s="22">
        <v>235</v>
      </c>
      <c r="AB550" s="22">
        <v>100</v>
      </c>
      <c r="AC550" s="71">
        <v>17.13</v>
      </c>
      <c r="AD550" s="21">
        <v>9.25</v>
      </c>
      <c r="AE550" s="21">
        <v>3.94</v>
      </c>
    </row>
    <row r="551" spans="1:31" x14ac:dyDescent="0.2">
      <c r="A551" s="25">
        <v>15073401</v>
      </c>
      <c r="B551" s="17" t="s">
        <v>21</v>
      </c>
      <c r="C551" s="35" t="s">
        <v>106</v>
      </c>
      <c r="D551" s="14" t="s">
        <v>308</v>
      </c>
      <c r="E551" s="12" t="s">
        <v>311</v>
      </c>
      <c r="F551" s="12" t="s">
        <v>101</v>
      </c>
      <c r="G551" s="15">
        <v>1.2</v>
      </c>
      <c r="H551" s="13" t="s">
        <v>49</v>
      </c>
      <c r="I551" s="16"/>
      <c r="J551" s="116">
        <v>941</v>
      </c>
      <c r="K551" s="18">
        <f t="shared" si="12"/>
        <v>611.65</v>
      </c>
      <c r="L551" s="19">
        <v>4011097634135</v>
      </c>
      <c r="M551" s="20">
        <v>1</v>
      </c>
      <c r="N551" s="123" t="s">
        <v>1089</v>
      </c>
      <c r="O551" s="123" t="s">
        <v>1377</v>
      </c>
      <c r="P551" s="123" t="s">
        <v>1620</v>
      </c>
      <c r="Q551" s="123" t="s">
        <v>1790</v>
      </c>
      <c r="R551" s="123" t="s">
        <v>1692</v>
      </c>
      <c r="S551" s="123" t="s">
        <v>1944</v>
      </c>
      <c r="T551" s="123" t="s">
        <v>1943</v>
      </c>
      <c r="U551" s="123"/>
      <c r="V551" s="21">
        <v>3.3</v>
      </c>
      <c r="W551" s="21">
        <v>2.6</v>
      </c>
      <c r="X551" s="21">
        <v>7.26</v>
      </c>
      <c r="Y551" s="21">
        <v>5.72</v>
      </c>
      <c r="Z551" s="22">
        <v>435</v>
      </c>
      <c r="AA551" s="22">
        <v>235</v>
      </c>
      <c r="AB551" s="22">
        <v>100</v>
      </c>
      <c r="AC551" s="71">
        <v>17.13</v>
      </c>
      <c r="AD551" s="21">
        <v>9.25</v>
      </c>
      <c r="AE551" s="21">
        <v>3.94</v>
      </c>
    </row>
    <row r="552" spans="1:31" x14ac:dyDescent="0.2">
      <c r="A552" s="25">
        <v>15074001</v>
      </c>
      <c r="B552" s="17" t="s">
        <v>21</v>
      </c>
      <c r="C552" s="12" t="s">
        <v>22</v>
      </c>
      <c r="D552" s="14" t="s">
        <v>308</v>
      </c>
      <c r="E552" s="12" t="s">
        <v>312</v>
      </c>
      <c r="F552" s="12" t="s">
        <v>101</v>
      </c>
      <c r="G552" s="15">
        <v>1.2</v>
      </c>
      <c r="H552" s="13" t="s">
        <v>49</v>
      </c>
      <c r="I552" s="16"/>
      <c r="J552" s="116">
        <v>639</v>
      </c>
      <c r="K552" s="18">
        <f t="shared" si="12"/>
        <v>415.35</v>
      </c>
      <c r="L552" s="19">
        <v>4011097657127</v>
      </c>
      <c r="M552" s="20">
        <v>1</v>
      </c>
      <c r="N552" s="123" t="s">
        <v>1094</v>
      </c>
      <c r="O552" s="123" t="s">
        <v>1373</v>
      </c>
      <c r="P552" s="123" t="s">
        <v>1620</v>
      </c>
      <c r="Q552" s="123" t="s">
        <v>1691</v>
      </c>
      <c r="R552" s="123" t="s">
        <v>1697</v>
      </c>
      <c r="S552" s="123"/>
      <c r="T552" s="123"/>
      <c r="U552" s="123"/>
      <c r="V552" s="21">
        <v>2.65</v>
      </c>
      <c r="W552" s="21">
        <v>2.2000000000000002</v>
      </c>
      <c r="X552" s="21">
        <v>5.85</v>
      </c>
      <c r="Y552" s="21">
        <v>4.8499999999999996</v>
      </c>
      <c r="Z552" s="22">
        <v>350</v>
      </c>
      <c r="AA552" s="22">
        <v>250</v>
      </c>
      <c r="AB552" s="22">
        <v>72</v>
      </c>
      <c r="AC552" s="71">
        <v>13.75</v>
      </c>
      <c r="AD552" s="21">
        <v>9.75</v>
      </c>
      <c r="AE552" s="21">
        <v>3</v>
      </c>
    </row>
    <row r="553" spans="1:31" x14ac:dyDescent="0.2">
      <c r="A553" s="25">
        <v>15074401</v>
      </c>
      <c r="B553" s="17" t="s">
        <v>21</v>
      </c>
      <c r="C553" s="35" t="s">
        <v>106</v>
      </c>
      <c r="D553" s="14" t="s">
        <v>308</v>
      </c>
      <c r="E553" s="12" t="s">
        <v>312</v>
      </c>
      <c r="F553" s="12" t="s">
        <v>101</v>
      </c>
      <c r="G553" s="15">
        <v>1.2</v>
      </c>
      <c r="H553" s="13" t="s">
        <v>49</v>
      </c>
      <c r="I553" s="16"/>
      <c r="J553" s="116">
        <v>639</v>
      </c>
      <c r="K553" s="18">
        <f t="shared" si="12"/>
        <v>415.35</v>
      </c>
      <c r="L553" s="19">
        <v>4011097657110</v>
      </c>
      <c r="M553" s="20">
        <v>1</v>
      </c>
      <c r="N553" s="123" t="s">
        <v>1094</v>
      </c>
      <c r="O553" s="123" t="s">
        <v>1373</v>
      </c>
      <c r="P553" s="123" t="s">
        <v>1620</v>
      </c>
      <c r="Q553" s="123" t="s">
        <v>1691</v>
      </c>
      <c r="R553" s="123" t="s">
        <v>1697</v>
      </c>
      <c r="S553" s="123"/>
      <c r="T553" s="123"/>
      <c r="U553" s="123"/>
      <c r="V553" s="21">
        <v>2.65</v>
      </c>
      <c r="W553" s="21">
        <v>2.2000000000000002</v>
      </c>
      <c r="X553" s="21">
        <v>5.85</v>
      </c>
      <c r="Y553" s="21">
        <v>4.8499999999999996</v>
      </c>
      <c r="Z553" s="22">
        <v>350</v>
      </c>
      <c r="AA553" s="22">
        <v>250</v>
      </c>
      <c r="AB553" s="22">
        <v>72</v>
      </c>
      <c r="AC553" s="71">
        <v>13.75</v>
      </c>
      <c r="AD553" s="21">
        <v>9.75</v>
      </c>
      <c r="AE553" s="21">
        <v>3</v>
      </c>
    </row>
    <row r="554" spans="1:31" x14ac:dyDescent="0.2">
      <c r="A554" s="23">
        <v>15081001</v>
      </c>
      <c r="B554" s="17" t="s">
        <v>21</v>
      </c>
      <c r="C554" s="12" t="s">
        <v>22</v>
      </c>
      <c r="D554" s="14" t="s">
        <v>308</v>
      </c>
      <c r="E554" s="12" t="s">
        <v>313</v>
      </c>
      <c r="F554" s="12" t="s">
        <v>101</v>
      </c>
      <c r="G554" s="15">
        <v>1.2</v>
      </c>
      <c r="H554" s="13" t="s">
        <v>49</v>
      </c>
      <c r="I554" s="16"/>
      <c r="J554" s="116">
        <v>714</v>
      </c>
      <c r="K554" s="18">
        <f t="shared" si="12"/>
        <v>464.1</v>
      </c>
      <c r="L554" s="19">
        <v>4011097689180</v>
      </c>
      <c r="M554" s="20">
        <v>1</v>
      </c>
      <c r="N554" s="123" t="s">
        <v>1095</v>
      </c>
      <c r="O554" s="123" t="s">
        <v>1378</v>
      </c>
      <c r="P554" s="123" t="s">
        <v>1626</v>
      </c>
      <c r="Q554" s="123" t="s">
        <v>1560</v>
      </c>
      <c r="R554" s="123"/>
      <c r="S554" s="123"/>
      <c r="T554" s="123"/>
      <c r="U554" s="123"/>
      <c r="V554" s="21">
        <v>3.17</v>
      </c>
      <c r="W554" s="21">
        <v>2.41</v>
      </c>
      <c r="X554" s="21">
        <v>6.97</v>
      </c>
      <c r="Y554" s="21">
        <v>5.3</v>
      </c>
      <c r="Z554" s="22">
        <v>555</v>
      </c>
      <c r="AA554" s="22">
        <v>308</v>
      </c>
      <c r="AB554" s="22">
        <v>78</v>
      </c>
      <c r="AC554" s="71">
        <v>21.85</v>
      </c>
      <c r="AD554" s="21">
        <v>12.13</v>
      </c>
      <c r="AE554" s="21">
        <v>3.07</v>
      </c>
    </row>
    <row r="555" spans="1:31" x14ac:dyDescent="0.2">
      <c r="A555" s="23">
        <v>15081401</v>
      </c>
      <c r="B555" s="17" t="s">
        <v>21</v>
      </c>
      <c r="C555" s="35" t="s">
        <v>106</v>
      </c>
      <c r="D555" s="14" t="s">
        <v>308</v>
      </c>
      <c r="E555" s="12" t="s">
        <v>313</v>
      </c>
      <c r="F555" s="12" t="s">
        <v>101</v>
      </c>
      <c r="G555" s="15">
        <v>1.2</v>
      </c>
      <c r="H555" s="13" t="s">
        <v>49</v>
      </c>
      <c r="I555" s="16"/>
      <c r="J555" s="116">
        <v>714</v>
      </c>
      <c r="K555" s="18">
        <f t="shared" si="12"/>
        <v>464.1</v>
      </c>
      <c r="L555" s="19">
        <v>4011097689197</v>
      </c>
      <c r="M555" s="20">
        <v>1</v>
      </c>
      <c r="N555" s="123" t="s">
        <v>1095</v>
      </c>
      <c r="O555" s="123" t="s">
        <v>1095</v>
      </c>
      <c r="P555" s="123" t="s">
        <v>1378</v>
      </c>
      <c r="Q555" s="123" t="s">
        <v>1560</v>
      </c>
      <c r="R555" s="123" t="s">
        <v>1743</v>
      </c>
      <c r="S555" s="123"/>
      <c r="T555" s="123"/>
      <c r="U555" s="123"/>
      <c r="V555" s="21">
        <v>3.17</v>
      </c>
      <c r="W555" s="21">
        <v>2.41</v>
      </c>
      <c r="X555" s="21">
        <v>6.97</v>
      </c>
      <c r="Y555" s="21">
        <v>5.3</v>
      </c>
      <c r="Z555" s="22">
        <v>555</v>
      </c>
      <c r="AA555" s="22">
        <v>308</v>
      </c>
      <c r="AB555" s="22">
        <v>78</v>
      </c>
      <c r="AC555" s="71">
        <v>21.85</v>
      </c>
      <c r="AD555" s="21">
        <v>12.13</v>
      </c>
      <c r="AE555" s="21">
        <v>3.07</v>
      </c>
    </row>
    <row r="556" spans="1:31" x14ac:dyDescent="0.2">
      <c r="A556" s="23">
        <v>15170001</v>
      </c>
      <c r="B556" s="17" t="s">
        <v>21</v>
      </c>
      <c r="C556" s="12" t="s">
        <v>22</v>
      </c>
      <c r="D556" s="14" t="s">
        <v>308</v>
      </c>
      <c r="E556" s="12" t="s">
        <v>315</v>
      </c>
      <c r="F556" s="12" t="s">
        <v>188</v>
      </c>
      <c r="G556" s="38">
        <v>0.5</v>
      </c>
      <c r="H556" s="13" t="s">
        <v>49</v>
      </c>
      <c r="I556" s="16"/>
      <c r="J556" s="116">
        <v>1006</v>
      </c>
      <c r="K556" s="18">
        <f t="shared" si="12"/>
        <v>653.9</v>
      </c>
      <c r="L556" s="19">
        <v>4011097679266</v>
      </c>
      <c r="M556" s="20">
        <v>1</v>
      </c>
      <c r="N556" s="123" t="s">
        <v>1096</v>
      </c>
      <c r="O556" s="123" t="s">
        <v>1379</v>
      </c>
      <c r="P556" s="123" t="s">
        <v>1627</v>
      </c>
      <c r="Q556" s="123" t="s">
        <v>1560</v>
      </c>
      <c r="R556" s="123"/>
      <c r="S556" s="123"/>
      <c r="T556" s="123"/>
      <c r="U556" s="123"/>
      <c r="V556" s="21">
        <v>3.56</v>
      </c>
      <c r="W556" s="21">
        <v>3.35</v>
      </c>
      <c r="X556" s="21">
        <v>7.83</v>
      </c>
      <c r="Y556" s="21">
        <v>7.37</v>
      </c>
      <c r="Z556" s="22">
        <v>400</v>
      </c>
      <c r="AA556" s="22">
        <v>230</v>
      </c>
      <c r="AB556" s="22">
        <v>105</v>
      </c>
      <c r="AC556" s="71">
        <v>15.75</v>
      </c>
      <c r="AD556" s="21">
        <v>9.06</v>
      </c>
      <c r="AE556" s="21">
        <v>4.13</v>
      </c>
    </row>
    <row r="557" spans="1:31" x14ac:dyDescent="0.2">
      <c r="A557" s="23">
        <v>15171001</v>
      </c>
      <c r="B557" s="17" t="s">
        <v>21</v>
      </c>
      <c r="C557" s="12" t="s">
        <v>22</v>
      </c>
      <c r="D557" s="14" t="s">
        <v>308</v>
      </c>
      <c r="E557" s="12" t="s">
        <v>316</v>
      </c>
      <c r="F557" s="12" t="s">
        <v>188</v>
      </c>
      <c r="G557" s="38">
        <v>0.5</v>
      </c>
      <c r="H557" s="13" t="s">
        <v>49</v>
      </c>
      <c r="I557" s="16"/>
      <c r="J557" s="116">
        <v>984</v>
      </c>
      <c r="K557" s="18">
        <f t="shared" si="12"/>
        <v>639.6</v>
      </c>
      <c r="L557" s="19">
        <v>4011097679280</v>
      </c>
      <c r="M557" s="20">
        <v>1</v>
      </c>
      <c r="N557" s="123" t="s">
        <v>1096</v>
      </c>
      <c r="O557" s="123" t="s">
        <v>1379</v>
      </c>
      <c r="P557" s="123" t="s">
        <v>1627</v>
      </c>
      <c r="Q557" s="123" t="s">
        <v>1560</v>
      </c>
      <c r="R557" s="123" t="s">
        <v>1883</v>
      </c>
      <c r="S557" s="123"/>
      <c r="T557" s="123"/>
      <c r="U557" s="123"/>
      <c r="V557" s="21">
        <v>3.56</v>
      </c>
      <c r="W557" s="21">
        <v>3.35</v>
      </c>
      <c r="X557" s="21">
        <v>7.83</v>
      </c>
      <c r="Y557" s="21">
        <v>7.37</v>
      </c>
      <c r="Z557" s="22">
        <v>400</v>
      </c>
      <c r="AA557" s="22">
        <v>230</v>
      </c>
      <c r="AB557" s="22">
        <v>105</v>
      </c>
      <c r="AC557" s="71">
        <v>15.75</v>
      </c>
      <c r="AD557" s="21">
        <v>9.06</v>
      </c>
      <c r="AE557" s="21">
        <v>4.13</v>
      </c>
    </row>
    <row r="558" spans="1:31" x14ac:dyDescent="0.2">
      <c r="A558" s="25">
        <v>15404001</v>
      </c>
      <c r="B558" s="17" t="s">
        <v>21</v>
      </c>
      <c r="C558" s="12" t="s">
        <v>22</v>
      </c>
      <c r="D558" s="14" t="s">
        <v>110</v>
      </c>
      <c r="E558" s="12" t="s">
        <v>856</v>
      </c>
      <c r="F558" s="12" t="s">
        <v>55</v>
      </c>
      <c r="G558" s="43"/>
      <c r="H558" s="13" t="s">
        <v>17</v>
      </c>
      <c r="I558" s="16"/>
      <c r="J558" s="116">
        <v>215</v>
      </c>
      <c r="K558" s="18" t="s">
        <v>18</v>
      </c>
      <c r="L558" s="19">
        <v>4011097676784</v>
      </c>
      <c r="M558" s="20">
        <v>4</v>
      </c>
      <c r="N558" s="123" t="s">
        <v>990</v>
      </c>
      <c r="O558" s="123" t="s">
        <v>1380</v>
      </c>
      <c r="P558" s="123" t="s">
        <v>1554</v>
      </c>
      <c r="Q558" s="123" t="s">
        <v>1791</v>
      </c>
      <c r="R558" s="123"/>
      <c r="S558" s="123"/>
      <c r="T558" s="123"/>
      <c r="U558" s="123"/>
      <c r="V558" s="21">
        <v>1.21</v>
      </c>
      <c r="W558" s="21">
        <v>1.0900000000000001</v>
      </c>
      <c r="X558" s="21">
        <v>2.66</v>
      </c>
      <c r="Y558" s="21">
        <v>2.39</v>
      </c>
      <c r="Z558" s="22">
        <v>276</v>
      </c>
      <c r="AA558" s="22">
        <v>196</v>
      </c>
      <c r="AB558" s="22">
        <v>140</v>
      </c>
      <c r="AC558" s="71">
        <v>10.75</v>
      </c>
      <c r="AD558" s="21">
        <v>7.75</v>
      </c>
      <c r="AE558" s="21">
        <v>5.51</v>
      </c>
    </row>
    <row r="559" spans="1:31" x14ac:dyDescent="0.2">
      <c r="A559" s="25">
        <v>15404821</v>
      </c>
      <c r="B559" s="17" t="s">
        <v>21</v>
      </c>
      <c r="C559" s="12" t="s">
        <v>36</v>
      </c>
      <c r="D559" s="14" t="s">
        <v>110</v>
      </c>
      <c r="E559" s="12" t="s">
        <v>856</v>
      </c>
      <c r="F559" s="12" t="s">
        <v>55</v>
      </c>
      <c r="G559" s="43"/>
      <c r="H559" s="13" t="s">
        <v>17</v>
      </c>
      <c r="I559" s="16"/>
      <c r="J559" s="116">
        <v>301</v>
      </c>
      <c r="K559" s="18" t="s">
        <v>18</v>
      </c>
      <c r="L559" s="19">
        <v>4011097676791</v>
      </c>
      <c r="M559" s="20">
        <v>4</v>
      </c>
      <c r="N559" s="123" t="s">
        <v>990</v>
      </c>
      <c r="O559" s="123" t="s">
        <v>1380</v>
      </c>
      <c r="P559" s="123" t="s">
        <v>1554</v>
      </c>
      <c r="Q559" s="123" t="s">
        <v>1791</v>
      </c>
      <c r="R559" s="123"/>
      <c r="S559" s="123"/>
      <c r="T559" s="123"/>
      <c r="U559" s="123"/>
      <c r="V559" s="21">
        <v>1.21</v>
      </c>
      <c r="W559" s="21">
        <v>1.0900000000000001</v>
      </c>
      <c r="X559" s="21">
        <v>2.66</v>
      </c>
      <c r="Y559" s="21">
        <v>2.39</v>
      </c>
      <c r="Z559" s="22">
        <v>276</v>
      </c>
      <c r="AA559" s="22">
        <v>196</v>
      </c>
      <c r="AB559" s="22">
        <v>140</v>
      </c>
      <c r="AC559" s="71">
        <v>10.75</v>
      </c>
      <c r="AD559" s="21">
        <v>7.75</v>
      </c>
      <c r="AE559" s="21">
        <v>5.51</v>
      </c>
    </row>
    <row r="560" spans="1:31" x14ac:dyDescent="0.2">
      <c r="A560" s="25">
        <v>15404831</v>
      </c>
      <c r="B560" s="17" t="s">
        <v>21</v>
      </c>
      <c r="C560" s="12" t="s">
        <v>37</v>
      </c>
      <c r="D560" s="14" t="s">
        <v>110</v>
      </c>
      <c r="E560" s="12" t="s">
        <v>856</v>
      </c>
      <c r="F560" s="12" t="s">
        <v>55</v>
      </c>
      <c r="G560" s="43"/>
      <c r="H560" s="13" t="s">
        <v>17</v>
      </c>
      <c r="I560" s="16"/>
      <c r="J560" s="116">
        <v>248</v>
      </c>
      <c r="K560" s="18" t="s">
        <v>18</v>
      </c>
      <c r="L560" s="19">
        <v>4011097677200</v>
      </c>
      <c r="M560" s="20">
        <v>4</v>
      </c>
      <c r="N560" s="123" t="s">
        <v>990</v>
      </c>
      <c r="O560" s="123" t="s">
        <v>1380</v>
      </c>
      <c r="P560" s="123" t="s">
        <v>1554</v>
      </c>
      <c r="Q560" s="123" t="s">
        <v>1791</v>
      </c>
      <c r="R560" s="123"/>
      <c r="S560" s="123"/>
      <c r="T560" s="123"/>
      <c r="U560" s="123"/>
      <c r="V560" s="21">
        <v>1.21</v>
      </c>
      <c r="W560" s="21">
        <v>1.0900000000000001</v>
      </c>
      <c r="X560" s="21">
        <v>2.66</v>
      </c>
      <c r="Y560" s="21">
        <v>2.39</v>
      </c>
      <c r="Z560" s="22">
        <v>276</v>
      </c>
      <c r="AA560" s="22">
        <v>196</v>
      </c>
      <c r="AB560" s="22">
        <v>140</v>
      </c>
      <c r="AC560" s="71">
        <v>10.75</v>
      </c>
      <c r="AD560" s="21">
        <v>7.75</v>
      </c>
      <c r="AE560" s="21">
        <v>5.51</v>
      </c>
    </row>
    <row r="561" spans="1:31" x14ac:dyDescent="0.2">
      <c r="A561" s="25">
        <v>15404921</v>
      </c>
      <c r="B561" s="17" t="s">
        <v>21</v>
      </c>
      <c r="C561" s="12" t="s">
        <v>38</v>
      </c>
      <c r="D561" s="14" t="s">
        <v>110</v>
      </c>
      <c r="E561" s="12" t="s">
        <v>856</v>
      </c>
      <c r="F561" s="12" t="s">
        <v>55</v>
      </c>
      <c r="G561" s="43"/>
      <c r="H561" s="13" t="s">
        <v>17</v>
      </c>
      <c r="I561" s="16"/>
      <c r="J561" s="116">
        <v>301</v>
      </c>
      <c r="K561" s="18" t="s">
        <v>18</v>
      </c>
      <c r="L561" s="19">
        <v>4011097677217</v>
      </c>
      <c r="M561" s="20">
        <v>4</v>
      </c>
      <c r="N561" s="123" t="s">
        <v>990</v>
      </c>
      <c r="O561" s="123" t="s">
        <v>1380</v>
      </c>
      <c r="P561" s="123" t="s">
        <v>1554</v>
      </c>
      <c r="Q561" s="123" t="s">
        <v>1791</v>
      </c>
      <c r="R561" s="123"/>
      <c r="S561" s="123"/>
      <c r="T561" s="123"/>
      <c r="U561" s="123"/>
      <c r="V561" s="21">
        <v>1.21</v>
      </c>
      <c r="W561" s="21">
        <v>1.0900000000000001</v>
      </c>
      <c r="X561" s="21">
        <v>2.66</v>
      </c>
      <c r="Y561" s="21">
        <v>2.39</v>
      </c>
      <c r="Z561" s="22">
        <v>276</v>
      </c>
      <c r="AA561" s="22">
        <v>196</v>
      </c>
      <c r="AB561" s="22">
        <v>140</v>
      </c>
      <c r="AC561" s="71">
        <v>10.75</v>
      </c>
      <c r="AD561" s="21">
        <v>7.75</v>
      </c>
      <c r="AE561" s="21">
        <v>5.51</v>
      </c>
    </row>
    <row r="562" spans="1:31" x14ac:dyDescent="0.2">
      <c r="A562" s="55">
        <v>15407001</v>
      </c>
      <c r="B562" s="17" t="s">
        <v>21</v>
      </c>
      <c r="C562" s="12" t="s">
        <v>22</v>
      </c>
      <c r="D562" s="14" t="s">
        <v>308</v>
      </c>
      <c r="E562" s="12" t="s">
        <v>55</v>
      </c>
      <c r="F562" s="12" t="s">
        <v>55</v>
      </c>
      <c r="G562" s="43"/>
      <c r="H562" s="13" t="s">
        <v>49</v>
      </c>
      <c r="I562" s="16"/>
      <c r="J562" s="116">
        <v>271</v>
      </c>
      <c r="K562" s="18">
        <f t="shared" ref="K562:K567" si="13">J562*0.65</f>
        <v>176.15</v>
      </c>
      <c r="L562" s="19">
        <v>4011097659923</v>
      </c>
      <c r="M562" s="20">
        <v>1</v>
      </c>
      <c r="N562" s="123" t="s">
        <v>960</v>
      </c>
      <c r="O562" s="123" t="s">
        <v>1265</v>
      </c>
      <c r="P562" s="123" t="s">
        <v>1529</v>
      </c>
      <c r="Q562" s="123" t="s">
        <v>1689</v>
      </c>
      <c r="R562" s="123"/>
      <c r="S562" s="123"/>
      <c r="T562" s="123"/>
      <c r="U562" s="123"/>
      <c r="V562" s="21">
        <v>1.21</v>
      </c>
      <c r="W562" s="21">
        <v>1.0900000000000001</v>
      </c>
      <c r="X562" s="21">
        <v>2.66</v>
      </c>
      <c r="Y562" s="21">
        <v>2.39</v>
      </c>
      <c r="Z562" s="22">
        <v>217</v>
      </c>
      <c r="AA562" s="22">
        <v>187</v>
      </c>
      <c r="AB562" s="22">
        <v>135</v>
      </c>
      <c r="AC562" s="71">
        <v>8.5399999999999991</v>
      </c>
      <c r="AD562" s="21">
        <v>7.36</v>
      </c>
      <c r="AE562" s="21">
        <v>5.31</v>
      </c>
    </row>
    <row r="563" spans="1:31" x14ac:dyDescent="0.2">
      <c r="A563" s="55">
        <v>15407401</v>
      </c>
      <c r="B563" s="17" t="s">
        <v>21</v>
      </c>
      <c r="C563" s="35" t="s">
        <v>106</v>
      </c>
      <c r="D563" s="14" t="s">
        <v>308</v>
      </c>
      <c r="E563" s="12" t="s">
        <v>55</v>
      </c>
      <c r="F563" s="12" t="s">
        <v>55</v>
      </c>
      <c r="G563" s="43"/>
      <c r="H563" s="13" t="s">
        <v>49</v>
      </c>
      <c r="I563" s="16"/>
      <c r="J563" s="116">
        <v>271</v>
      </c>
      <c r="K563" s="18">
        <f t="shared" si="13"/>
        <v>176.15</v>
      </c>
      <c r="L563" s="19">
        <v>4011097659930</v>
      </c>
      <c r="M563" s="20">
        <v>1</v>
      </c>
      <c r="N563" s="123" t="s">
        <v>960</v>
      </c>
      <c r="O563" s="123" t="s">
        <v>1265</v>
      </c>
      <c r="P563" s="123" t="s">
        <v>1617</v>
      </c>
      <c r="Q563" s="123" t="s">
        <v>1689</v>
      </c>
      <c r="R563" s="123"/>
      <c r="S563" s="123"/>
      <c r="T563" s="123"/>
      <c r="U563" s="123"/>
      <c r="V563" s="21">
        <v>1.21</v>
      </c>
      <c r="W563" s="21">
        <v>1.0900000000000001</v>
      </c>
      <c r="X563" s="21">
        <v>2.66</v>
      </c>
      <c r="Y563" s="21">
        <v>2.39</v>
      </c>
      <c r="Z563" s="22">
        <v>217</v>
      </c>
      <c r="AA563" s="22">
        <v>187</v>
      </c>
      <c r="AB563" s="22">
        <v>135</v>
      </c>
      <c r="AC563" s="71">
        <v>8.5399999999999991</v>
      </c>
      <c r="AD563" s="21">
        <v>7.36</v>
      </c>
      <c r="AE563" s="21">
        <v>5.31</v>
      </c>
    </row>
    <row r="564" spans="1:31" x14ac:dyDescent="0.2">
      <c r="A564" s="25">
        <v>15412001</v>
      </c>
      <c r="B564" s="17" t="s">
        <v>21</v>
      </c>
      <c r="C564" s="12" t="s">
        <v>22</v>
      </c>
      <c r="D564" s="14" t="s">
        <v>308</v>
      </c>
      <c r="E564" s="12" t="s">
        <v>175</v>
      </c>
      <c r="F564" s="12" t="s">
        <v>175</v>
      </c>
      <c r="G564" s="44"/>
      <c r="H564" s="13" t="s">
        <v>49</v>
      </c>
      <c r="I564" s="16"/>
      <c r="J564" s="116">
        <v>390</v>
      </c>
      <c r="K564" s="18">
        <f t="shared" si="13"/>
        <v>253.5</v>
      </c>
      <c r="L564" s="19">
        <v>4011097634166</v>
      </c>
      <c r="M564" s="20">
        <v>1</v>
      </c>
      <c r="N564" s="123" t="s">
        <v>1081</v>
      </c>
      <c r="O564" s="123" t="s">
        <v>1366</v>
      </c>
      <c r="P564" s="123" t="s">
        <v>968</v>
      </c>
      <c r="Q564" s="123" t="s">
        <v>1689</v>
      </c>
      <c r="R564" s="123"/>
      <c r="S564" s="123"/>
      <c r="T564" s="123"/>
      <c r="U564" s="123"/>
      <c r="V564" s="21">
        <v>1.2</v>
      </c>
      <c r="W564" s="21">
        <v>1.1000000000000001</v>
      </c>
      <c r="X564" s="21">
        <v>2.64</v>
      </c>
      <c r="Y564" s="21">
        <v>2.42</v>
      </c>
      <c r="Z564" s="22">
        <v>217</v>
      </c>
      <c r="AA564" s="22">
        <v>78</v>
      </c>
      <c r="AB564" s="22">
        <v>75</v>
      </c>
      <c r="AC564" s="71">
        <v>8.5399999999999991</v>
      </c>
      <c r="AD564" s="21">
        <v>3.07</v>
      </c>
      <c r="AE564" s="21">
        <v>2.95</v>
      </c>
    </row>
    <row r="565" spans="1:31" x14ac:dyDescent="0.2">
      <c r="A565" s="25">
        <v>15412401</v>
      </c>
      <c r="B565" s="17" t="s">
        <v>21</v>
      </c>
      <c r="C565" s="35" t="s">
        <v>106</v>
      </c>
      <c r="D565" s="14" t="s">
        <v>308</v>
      </c>
      <c r="E565" s="12" t="s">
        <v>175</v>
      </c>
      <c r="F565" s="12" t="s">
        <v>175</v>
      </c>
      <c r="G565" s="44"/>
      <c r="H565" s="13" t="s">
        <v>49</v>
      </c>
      <c r="I565" s="16"/>
      <c r="J565" s="116">
        <v>390</v>
      </c>
      <c r="K565" s="18">
        <f t="shared" si="13"/>
        <v>253.5</v>
      </c>
      <c r="L565" s="19">
        <v>4011097634173</v>
      </c>
      <c r="M565" s="20">
        <v>1</v>
      </c>
      <c r="N565" s="123" t="s">
        <v>1081</v>
      </c>
      <c r="O565" s="123" t="s">
        <v>1366</v>
      </c>
      <c r="P565" s="123" t="s">
        <v>968</v>
      </c>
      <c r="Q565" s="123" t="s">
        <v>1689</v>
      </c>
      <c r="R565" s="123"/>
      <c r="S565" s="123"/>
      <c r="T565" s="123"/>
      <c r="U565" s="123"/>
      <c r="V565" s="21">
        <v>1.2</v>
      </c>
      <c r="W565" s="21">
        <v>1.1000000000000001</v>
      </c>
      <c r="X565" s="21">
        <v>2.64</v>
      </c>
      <c r="Y565" s="21">
        <v>2.42</v>
      </c>
      <c r="Z565" s="22">
        <v>217</v>
      </c>
      <c r="AA565" s="22">
        <v>78</v>
      </c>
      <c r="AB565" s="22">
        <v>75</v>
      </c>
      <c r="AC565" s="71">
        <v>8.5399999999999991</v>
      </c>
      <c r="AD565" s="21">
        <v>3.07</v>
      </c>
      <c r="AE565" s="21">
        <v>2.95</v>
      </c>
    </row>
    <row r="566" spans="1:31" x14ac:dyDescent="0.2">
      <c r="A566" s="25">
        <v>15440001</v>
      </c>
      <c r="B566" s="17" t="s">
        <v>21</v>
      </c>
      <c r="C566" s="12" t="s">
        <v>22</v>
      </c>
      <c r="D566" s="14" t="s">
        <v>308</v>
      </c>
      <c r="E566" s="12" t="s">
        <v>97</v>
      </c>
      <c r="F566" s="12" t="s">
        <v>98</v>
      </c>
      <c r="G566" s="75"/>
      <c r="H566" s="13" t="s">
        <v>49</v>
      </c>
      <c r="I566" s="16"/>
      <c r="J566" s="116">
        <v>1146</v>
      </c>
      <c r="K566" s="18">
        <f t="shared" si="13"/>
        <v>744.9</v>
      </c>
      <c r="L566" s="19">
        <v>4011097669038</v>
      </c>
      <c r="M566" s="20">
        <v>1</v>
      </c>
      <c r="N566" s="123" t="s">
        <v>1023</v>
      </c>
      <c r="O566" s="123" t="s">
        <v>1322</v>
      </c>
      <c r="P566" s="123" t="s">
        <v>968</v>
      </c>
      <c r="Q566" s="123" t="s">
        <v>1695</v>
      </c>
      <c r="R566" s="123"/>
      <c r="S566" s="123"/>
      <c r="T566" s="123"/>
      <c r="U566" s="123"/>
      <c r="V566" s="21">
        <v>2.79</v>
      </c>
      <c r="W566" s="21">
        <v>2.15</v>
      </c>
      <c r="X566" s="21">
        <v>6.14</v>
      </c>
      <c r="Y566" s="21">
        <v>4.7300000000000004</v>
      </c>
      <c r="Z566" s="22">
        <v>320</v>
      </c>
      <c r="AA566" s="22">
        <v>270</v>
      </c>
      <c r="AB566" s="22">
        <v>135</v>
      </c>
      <c r="AC566" s="71">
        <v>12.6</v>
      </c>
      <c r="AD566" s="21">
        <v>10.63</v>
      </c>
      <c r="AE566" s="21">
        <v>5.31</v>
      </c>
    </row>
    <row r="567" spans="1:31" x14ac:dyDescent="0.2">
      <c r="A567" s="25">
        <v>15440401</v>
      </c>
      <c r="B567" s="17" t="s">
        <v>21</v>
      </c>
      <c r="C567" s="35" t="s">
        <v>106</v>
      </c>
      <c r="D567" s="14" t="s">
        <v>308</v>
      </c>
      <c r="E567" s="12" t="s">
        <v>97</v>
      </c>
      <c r="F567" s="12" t="s">
        <v>98</v>
      </c>
      <c r="G567" s="75"/>
      <c r="H567" s="13" t="s">
        <v>49</v>
      </c>
      <c r="I567" s="16"/>
      <c r="J567" s="116">
        <v>1146</v>
      </c>
      <c r="K567" s="18">
        <f t="shared" si="13"/>
        <v>744.9</v>
      </c>
      <c r="L567" s="19">
        <v>4011097669045</v>
      </c>
      <c r="M567" s="20">
        <v>1</v>
      </c>
      <c r="N567" s="123" t="s">
        <v>1023</v>
      </c>
      <c r="O567" s="123" t="s">
        <v>1322</v>
      </c>
      <c r="P567" s="123" t="s">
        <v>968</v>
      </c>
      <c r="Q567" s="123" t="s">
        <v>1695</v>
      </c>
      <c r="R567" s="123"/>
      <c r="S567" s="123"/>
      <c r="T567" s="123"/>
      <c r="U567" s="123"/>
      <c r="V567" s="21">
        <v>2.79</v>
      </c>
      <c r="W567" s="21">
        <v>2.15</v>
      </c>
      <c r="X567" s="21">
        <v>6.14</v>
      </c>
      <c r="Y567" s="21">
        <v>4.7300000000000004</v>
      </c>
      <c r="Z567" s="22">
        <v>320</v>
      </c>
      <c r="AA567" s="22">
        <v>270</v>
      </c>
      <c r="AB567" s="22">
        <v>135</v>
      </c>
      <c r="AC567" s="71">
        <v>12.6</v>
      </c>
      <c r="AD567" s="21">
        <v>10.63</v>
      </c>
      <c r="AE567" s="21">
        <v>5.31</v>
      </c>
    </row>
    <row r="568" spans="1:31" x14ac:dyDescent="0.2">
      <c r="A568" s="25">
        <v>15446001</v>
      </c>
      <c r="B568" s="17" t="s">
        <v>21</v>
      </c>
      <c r="C568" s="12" t="s">
        <v>22</v>
      </c>
      <c r="D568" s="14" t="s">
        <v>308</v>
      </c>
      <c r="E568" s="12" t="s">
        <v>99</v>
      </c>
      <c r="F568" s="12" t="s">
        <v>98</v>
      </c>
      <c r="G568" s="43"/>
      <c r="H568" s="13" t="s">
        <v>17</v>
      </c>
      <c r="I568" s="16" t="s">
        <v>45</v>
      </c>
      <c r="J568" s="116">
        <v>1279</v>
      </c>
      <c r="K568" s="18" t="s">
        <v>18</v>
      </c>
      <c r="L568" s="19">
        <v>4011097669052</v>
      </c>
      <c r="M568" s="20">
        <v>1</v>
      </c>
      <c r="N568" s="123" t="s">
        <v>1023</v>
      </c>
      <c r="O568" s="123" t="s">
        <v>1322</v>
      </c>
      <c r="P568" s="123" t="s">
        <v>968</v>
      </c>
      <c r="Q568" s="123" t="s">
        <v>1695</v>
      </c>
      <c r="R568" s="123"/>
      <c r="S568" s="123"/>
      <c r="T568" s="123"/>
      <c r="U568" s="123"/>
      <c r="V568" s="21">
        <v>3.2</v>
      </c>
      <c r="W568" s="21">
        <v>2.6</v>
      </c>
      <c r="X568" s="21">
        <v>7.04</v>
      </c>
      <c r="Y568" s="21">
        <v>5.72</v>
      </c>
      <c r="Z568" s="22">
        <v>476</v>
      </c>
      <c r="AA568" s="22">
        <v>254</v>
      </c>
      <c r="AB568" s="22">
        <v>124</v>
      </c>
      <c r="AC568" s="71">
        <v>18.75</v>
      </c>
      <c r="AD568" s="21">
        <v>10</v>
      </c>
      <c r="AE568" s="21">
        <v>4.88</v>
      </c>
    </row>
    <row r="569" spans="1:31" x14ac:dyDescent="0.2">
      <c r="A569" s="25">
        <v>15446401</v>
      </c>
      <c r="B569" s="17" t="s">
        <v>21</v>
      </c>
      <c r="C569" s="35" t="s">
        <v>106</v>
      </c>
      <c r="D569" s="14" t="s">
        <v>308</v>
      </c>
      <c r="E569" s="12" t="s">
        <v>99</v>
      </c>
      <c r="F569" s="12" t="s">
        <v>98</v>
      </c>
      <c r="G569" s="43"/>
      <c r="H569" s="13" t="s">
        <v>17</v>
      </c>
      <c r="I569" s="16" t="s">
        <v>45</v>
      </c>
      <c r="J569" s="116">
        <v>1279</v>
      </c>
      <c r="K569" s="18" t="s">
        <v>18</v>
      </c>
      <c r="L569" s="19">
        <v>4011097669076</v>
      </c>
      <c r="M569" s="20">
        <v>1</v>
      </c>
      <c r="N569" s="123" t="s">
        <v>1023</v>
      </c>
      <c r="O569" s="123" t="s">
        <v>1322</v>
      </c>
      <c r="P569" s="123" t="s">
        <v>968</v>
      </c>
      <c r="Q569" s="123" t="s">
        <v>1695</v>
      </c>
      <c r="R569" s="123"/>
      <c r="S569" s="123"/>
      <c r="T569" s="123"/>
      <c r="U569" s="123"/>
      <c r="V569" s="21">
        <v>3.2</v>
      </c>
      <c r="W569" s="21">
        <v>2.6</v>
      </c>
      <c r="X569" s="21">
        <v>7.04</v>
      </c>
      <c r="Y569" s="21">
        <v>5.72</v>
      </c>
      <c r="Z569" s="22">
        <v>476</v>
      </c>
      <c r="AA569" s="22">
        <v>254</v>
      </c>
      <c r="AB569" s="22">
        <v>124</v>
      </c>
      <c r="AC569" s="71">
        <v>18.75</v>
      </c>
      <c r="AD569" s="21">
        <v>10</v>
      </c>
      <c r="AE569" s="21">
        <v>4.88</v>
      </c>
    </row>
    <row r="570" spans="1:31" x14ac:dyDescent="0.2">
      <c r="A570" s="37">
        <v>15456001</v>
      </c>
      <c r="B570" s="17" t="s">
        <v>21</v>
      </c>
      <c r="C570" s="13" t="s">
        <v>22</v>
      </c>
      <c r="D570" s="14" t="s">
        <v>308</v>
      </c>
      <c r="E570" s="12" t="s">
        <v>317</v>
      </c>
      <c r="F570" s="12" t="s">
        <v>98</v>
      </c>
      <c r="G570" s="52"/>
      <c r="H570" s="13" t="s">
        <v>49</v>
      </c>
      <c r="I570" s="16"/>
      <c r="J570" s="116">
        <v>1279</v>
      </c>
      <c r="K570" s="18">
        <f>J570*0.65</f>
        <v>831.35</v>
      </c>
      <c r="L570" s="19">
        <v>4059625163931</v>
      </c>
      <c r="M570" s="20">
        <v>1</v>
      </c>
      <c r="N570" s="123" t="s">
        <v>1097</v>
      </c>
      <c r="O570" s="123" t="s">
        <v>1314</v>
      </c>
      <c r="P570" s="123" t="s">
        <v>968</v>
      </c>
      <c r="Q570" s="123" t="s">
        <v>1639</v>
      </c>
      <c r="R570" s="123" t="s">
        <v>1624</v>
      </c>
      <c r="S570" s="123"/>
      <c r="T570" s="123"/>
      <c r="U570" s="123"/>
      <c r="V570" s="39">
        <v>4.7</v>
      </c>
      <c r="W570" s="39">
        <v>4.6900000000000004</v>
      </c>
      <c r="X570" s="39">
        <v>10.34</v>
      </c>
      <c r="Y570" s="39">
        <v>10.31</v>
      </c>
      <c r="Z570" s="39">
        <v>508</v>
      </c>
      <c r="AA570" s="39">
        <v>270</v>
      </c>
      <c r="AB570" s="39">
        <v>127</v>
      </c>
      <c r="AC570" s="72">
        <v>19.989999999999998</v>
      </c>
      <c r="AD570" s="39">
        <v>10.62</v>
      </c>
      <c r="AE570" s="39">
        <v>4.99</v>
      </c>
    </row>
    <row r="571" spans="1:31" x14ac:dyDescent="0.2">
      <c r="A571" s="37">
        <v>15456401</v>
      </c>
      <c r="B571" s="17" t="s">
        <v>21</v>
      </c>
      <c r="C571" s="13" t="s">
        <v>106</v>
      </c>
      <c r="D571" s="14" t="s">
        <v>308</v>
      </c>
      <c r="E571" s="12" t="s">
        <v>317</v>
      </c>
      <c r="F571" s="12" t="s">
        <v>98</v>
      </c>
      <c r="G571" s="52"/>
      <c r="H571" s="13" t="s">
        <v>49</v>
      </c>
      <c r="I571" s="16"/>
      <c r="J571" s="116">
        <v>1279</v>
      </c>
      <c r="K571" s="18">
        <f>J571*0.65</f>
        <v>831.35</v>
      </c>
      <c r="L571" s="19">
        <v>4059625163924</v>
      </c>
      <c r="M571" s="20">
        <v>1</v>
      </c>
      <c r="N571" s="123" t="s">
        <v>1098</v>
      </c>
      <c r="O571" s="123" t="s">
        <v>1314</v>
      </c>
      <c r="P571" s="123" t="s">
        <v>968</v>
      </c>
      <c r="Q571" s="123" t="s">
        <v>1639</v>
      </c>
      <c r="R571" s="123" t="s">
        <v>1624</v>
      </c>
      <c r="S571" s="123"/>
      <c r="T571" s="123"/>
      <c r="U571" s="123"/>
      <c r="V571" s="39">
        <v>4.7</v>
      </c>
      <c r="W571" s="39">
        <v>4.6900000000000004</v>
      </c>
      <c r="X571" s="39">
        <v>10.34</v>
      </c>
      <c r="Y571" s="39">
        <v>10.31</v>
      </c>
      <c r="Z571" s="39">
        <v>508</v>
      </c>
      <c r="AA571" s="39">
        <v>270</v>
      </c>
      <c r="AB571" s="39">
        <v>127</v>
      </c>
      <c r="AC571" s="72">
        <v>19.989999999999998</v>
      </c>
      <c r="AD571" s="39">
        <v>10.62</v>
      </c>
      <c r="AE571" s="39">
        <v>4.99</v>
      </c>
    </row>
    <row r="572" spans="1:31" x14ac:dyDescent="0.2">
      <c r="A572" s="25">
        <v>15460181</v>
      </c>
      <c r="B572" s="17" t="s">
        <v>76</v>
      </c>
      <c r="C572" s="35" t="s">
        <v>850</v>
      </c>
      <c r="D572" s="14"/>
      <c r="E572" s="12" t="s">
        <v>318</v>
      </c>
      <c r="F572" s="12" t="s">
        <v>20</v>
      </c>
      <c r="G572" s="75"/>
      <c r="H572" s="13" t="s">
        <v>49</v>
      </c>
      <c r="I572" s="16"/>
      <c r="J572" s="116">
        <v>1405</v>
      </c>
      <c r="K572" s="36">
        <f>J572*0.72</f>
        <v>1011.5999999999999</v>
      </c>
      <c r="L572" s="19">
        <v>4011097718385</v>
      </c>
      <c r="M572" s="20">
        <v>1</v>
      </c>
      <c r="N572" s="123" t="s">
        <v>1099</v>
      </c>
      <c r="O572" s="123" t="s">
        <v>969</v>
      </c>
      <c r="P572" s="123"/>
      <c r="Q572" s="123" t="s">
        <v>1639</v>
      </c>
      <c r="R572" s="123"/>
      <c r="S572" s="123"/>
      <c r="T572" s="123"/>
      <c r="U572" s="123"/>
      <c r="V572" s="21">
        <v>8</v>
      </c>
      <c r="W572" s="21">
        <v>6.88</v>
      </c>
      <c r="X572" s="21">
        <v>17.64</v>
      </c>
      <c r="Y572" s="21">
        <v>15.17</v>
      </c>
      <c r="Z572" s="22">
        <v>735</v>
      </c>
      <c r="AA572" s="22">
        <v>642</v>
      </c>
      <c r="AB572" s="22">
        <v>260</v>
      </c>
      <c r="AC572" s="71">
        <v>28.94</v>
      </c>
      <c r="AD572" s="21">
        <v>25.28</v>
      </c>
      <c r="AE572" s="21">
        <v>10.24</v>
      </c>
    </row>
    <row r="573" spans="1:31" x14ac:dyDescent="0.2">
      <c r="A573" s="25">
        <v>15473001</v>
      </c>
      <c r="B573" s="17" t="s">
        <v>21</v>
      </c>
      <c r="C573" s="12" t="s">
        <v>22</v>
      </c>
      <c r="D573" s="14" t="s">
        <v>308</v>
      </c>
      <c r="E573" s="12" t="s">
        <v>319</v>
      </c>
      <c r="F573" s="12" t="s">
        <v>98</v>
      </c>
      <c r="G573" s="15"/>
      <c r="H573" s="13" t="s">
        <v>17</v>
      </c>
      <c r="I573" s="16" t="s">
        <v>45</v>
      </c>
      <c r="J573" s="116">
        <v>2772</v>
      </c>
      <c r="K573" s="18" t="s">
        <v>18</v>
      </c>
      <c r="L573" s="19">
        <v>4011097635439</v>
      </c>
      <c r="M573" s="20">
        <v>1</v>
      </c>
      <c r="N573" s="123" t="s">
        <v>1100</v>
      </c>
      <c r="O573" s="123" t="s">
        <v>1381</v>
      </c>
      <c r="P573" s="123" t="s">
        <v>968</v>
      </c>
      <c r="Q573" s="123" t="s">
        <v>1639</v>
      </c>
      <c r="R573" s="123"/>
      <c r="S573" s="123"/>
      <c r="T573" s="123"/>
      <c r="U573" s="123"/>
      <c r="V573" s="21">
        <v>15</v>
      </c>
      <c r="W573" s="21">
        <v>13.75</v>
      </c>
      <c r="X573" s="21">
        <v>33</v>
      </c>
      <c r="Y573" s="21">
        <v>30.25</v>
      </c>
      <c r="Z573" s="22">
        <v>1210</v>
      </c>
      <c r="AA573" s="22">
        <v>380</v>
      </c>
      <c r="AB573" s="22">
        <v>190</v>
      </c>
      <c r="AC573" s="71">
        <v>47.64</v>
      </c>
      <c r="AD573" s="21">
        <v>14.96</v>
      </c>
      <c r="AE573" s="21">
        <v>7.48</v>
      </c>
    </row>
    <row r="574" spans="1:31" x14ac:dyDescent="0.2">
      <c r="A574" s="25">
        <v>15473401</v>
      </c>
      <c r="B574" s="17" t="s">
        <v>21</v>
      </c>
      <c r="C574" s="35" t="s">
        <v>106</v>
      </c>
      <c r="D574" s="14" t="s">
        <v>308</v>
      </c>
      <c r="E574" s="12" t="s">
        <v>319</v>
      </c>
      <c r="F574" s="12" t="s">
        <v>98</v>
      </c>
      <c r="G574" s="15"/>
      <c r="H574" s="13" t="s">
        <v>17</v>
      </c>
      <c r="I574" s="16" t="s">
        <v>45</v>
      </c>
      <c r="J574" s="116">
        <v>2772</v>
      </c>
      <c r="K574" s="18" t="s">
        <v>18</v>
      </c>
      <c r="L574" s="19">
        <v>4011097635422</v>
      </c>
      <c r="M574" s="20">
        <v>1</v>
      </c>
      <c r="N574" s="123" t="s">
        <v>1100</v>
      </c>
      <c r="O574" s="123" t="s">
        <v>1381</v>
      </c>
      <c r="P574" s="123" t="s">
        <v>968</v>
      </c>
      <c r="Q574" s="123" t="s">
        <v>1792</v>
      </c>
      <c r="R574" s="123"/>
      <c r="S574" s="123"/>
      <c r="T574" s="123"/>
      <c r="U574" s="123"/>
      <c r="V574" s="21">
        <v>15</v>
      </c>
      <c r="W574" s="21">
        <v>13.75</v>
      </c>
      <c r="X574" s="21">
        <v>33</v>
      </c>
      <c r="Y574" s="21">
        <v>30.25</v>
      </c>
      <c r="Z574" s="22">
        <v>1210</v>
      </c>
      <c r="AA574" s="22">
        <v>380</v>
      </c>
      <c r="AB574" s="22">
        <v>190</v>
      </c>
      <c r="AC574" s="71">
        <v>47.64</v>
      </c>
      <c r="AD574" s="21">
        <v>14.96</v>
      </c>
      <c r="AE574" s="21">
        <v>7.48</v>
      </c>
    </row>
    <row r="575" spans="1:31" x14ac:dyDescent="0.2">
      <c r="A575" s="37">
        <v>15477001</v>
      </c>
      <c r="B575" s="17" t="s">
        <v>21</v>
      </c>
      <c r="C575" s="13" t="s">
        <v>22</v>
      </c>
      <c r="D575" s="14" t="s">
        <v>308</v>
      </c>
      <c r="E575" s="12" t="s">
        <v>320</v>
      </c>
      <c r="F575" s="12" t="s">
        <v>98</v>
      </c>
      <c r="G575" s="52"/>
      <c r="H575" s="13" t="s">
        <v>49</v>
      </c>
      <c r="I575" s="16"/>
      <c r="J575" s="116">
        <v>2772</v>
      </c>
      <c r="K575" s="18">
        <f>J575*0.65</f>
        <v>1801.8</v>
      </c>
      <c r="L575" s="19">
        <v>4059625163917</v>
      </c>
      <c r="M575" s="20">
        <v>1</v>
      </c>
      <c r="N575" s="123" t="s">
        <v>1075</v>
      </c>
      <c r="O575" s="123" t="s">
        <v>1354</v>
      </c>
      <c r="P575" s="123" t="s">
        <v>1095</v>
      </c>
      <c r="Q575" s="123" t="s">
        <v>968</v>
      </c>
      <c r="R575" s="123" t="s">
        <v>1125</v>
      </c>
      <c r="S575" s="123"/>
      <c r="T575" s="123"/>
      <c r="U575" s="123"/>
      <c r="V575" s="39">
        <v>11.022</v>
      </c>
      <c r="W575" s="39">
        <v>11.022</v>
      </c>
      <c r="X575" s="39">
        <v>24.24</v>
      </c>
      <c r="Y575" s="39">
        <v>24.24</v>
      </c>
      <c r="Z575" s="39">
        <v>1200</v>
      </c>
      <c r="AA575" s="39">
        <v>406</v>
      </c>
      <c r="AB575" s="39">
        <v>216</v>
      </c>
      <c r="AC575" s="72">
        <v>47.24</v>
      </c>
      <c r="AD575" s="39">
        <v>15.98</v>
      </c>
      <c r="AE575" s="39">
        <v>8.5</v>
      </c>
    </row>
    <row r="576" spans="1:31" x14ac:dyDescent="0.2">
      <c r="A576" s="37">
        <v>15477401</v>
      </c>
      <c r="B576" s="17" t="s">
        <v>21</v>
      </c>
      <c r="C576" s="13" t="s">
        <v>106</v>
      </c>
      <c r="D576" s="14" t="s">
        <v>308</v>
      </c>
      <c r="E576" s="12" t="s">
        <v>320</v>
      </c>
      <c r="F576" s="12" t="s">
        <v>98</v>
      </c>
      <c r="G576" s="52"/>
      <c r="H576" s="13" t="s">
        <v>49</v>
      </c>
      <c r="I576" s="16"/>
      <c r="J576" s="116">
        <v>2772</v>
      </c>
      <c r="K576" s="18">
        <f>J576*0.65</f>
        <v>1801.8</v>
      </c>
      <c r="L576" s="19">
        <v>4059625163900</v>
      </c>
      <c r="M576" s="20">
        <v>1</v>
      </c>
      <c r="N576" s="123" t="s">
        <v>1068</v>
      </c>
      <c r="O576" s="123" t="s">
        <v>1354</v>
      </c>
      <c r="P576" s="123" t="s">
        <v>1095</v>
      </c>
      <c r="Q576" s="123" t="s">
        <v>968</v>
      </c>
      <c r="R576" s="123" t="s">
        <v>1125</v>
      </c>
      <c r="S576" s="123"/>
      <c r="T576" s="123"/>
      <c r="U576" s="123"/>
      <c r="V576" s="39">
        <v>11.022</v>
      </c>
      <c r="W576" s="39">
        <v>11.022</v>
      </c>
      <c r="X576" s="39">
        <v>24.24</v>
      </c>
      <c r="Y576" s="39">
        <v>24.24</v>
      </c>
      <c r="Z576" s="39">
        <v>1200</v>
      </c>
      <c r="AA576" s="39">
        <v>406</v>
      </c>
      <c r="AB576" s="39">
        <v>216</v>
      </c>
      <c r="AC576" s="72">
        <v>47.24</v>
      </c>
      <c r="AD576" s="39">
        <v>15.98</v>
      </c>
      <c r="AE576" s="39">
        <v>8.5</v>
      </c>
    </row>
    <row r="577" spans="1:31" x14ac:dyDescent="0.2">
      <c r="A577" s="25">
        <v>15597000</v>
      </c>
      <c r="B577" s="17" t="s">
        <v>21</v>
      </c>
      <c r="C577" s="12" t="s">
        <v>22</v>
      </c>
      <c r="D577" s="14" t="s">
        <v>308</v>
      </c>
      <c r="E577" s="12" t="s">
        <v>321</v>
      </c>
      <c r="F577" s="12" t="s">
        <v>79</v>
      </c>
      <c r="G577" s="15"/>
      <c r="H577" s="13" t="s">
        <v>17</v>
      </c>
      <c r="I577" s="16"/>
      <c r="J577" s="116">
        <v>75</v>
      </c>
      <c r="K577" s="18" t="s">
        <v>18</v>
      </c>
      <c r="L577" s="19">
        <v>4011097625027</v>
      </c>
      <c r="M577" s="20">
        <v>1</v>
      </c>
      <c r="N577" s="123" t="s">
        <v>960</v>
      </c>
      <c r="O577" s="123" t="s">
        <v>1265</v>
      </c>
      <c r="P577" s="123" t="s">
        <v>1529</v>
      </c>
      <c r="Q577" s="123" t="s">
        <v>1689</v>
      </c>
      <c r="R577" s="123"/>
      <c r="S577" s="123"/>
      <c r="T577" s="123"/>
      <c r="U577" s="123"/>
      <c r="V577" s="21">
        <v>0.24</v>
      </c>
      <c r="W577" s="21">
        <v>0.18</v>
      </c>
      <c r="X577" s="21">
        <v>0.53</v>
      </c>
      <c r="Y577" s="21">
        <v>0.4</v>
      </c>
      <c r="Z577" s="22">
        <v>173</v>
      </c>
      <c r="AA577" s="22">
        <v>170</v>
      </c>
      <c r="AB577" s="22">
        <v>92</v>
      </c>
      <c r="AC577" s="71">
        <v>6.81</v>
      </c>
      <c r="AD577" s="21">
        <v>6.69</v>
      </c>
      <c r="AE577" s="21">
        <v>3.62</v>
      </c>
    </row>
    <row r="578" spans="1:31" x14ac:dyDescent="0.2">
      <c r="A578" s="25">
        <v>15707001</v>
      </c>
      <c r="B578" s="17" t="s">
        <v>21</v>
      </c>
      <c r="C578" s="17" t="s">
        <v>22</v>
      </c>
      <c r="D578" s="14" t="s">
        <v>322</v>
      </c>
      <c r="E578" s="12" t="s">
        <v>323</v>
      </c>
      <c r="F578" s="12" t="s">
        <v>65</v>
      </c>
      <c r="G578" s="52"/>
      <c r="H578" s="13" t="s">
        <v>49</v>
      </c>
      <c r="I578" s="16"/>
      <c r="J578" s="116">
        <v>495</v>
      </c>
      <c r="K578" s="18">
        <f t="shared" ref="K578:K599" si="14">J578*0.65</f>
        <v>321.75</v>
      </c>
      <c r="L578" s="19">
        <v>4059625094747</v>
      </c>
      <c r="M578" s="20">
        <v>1</v>
      </c>
      <c r="N578" s="123" t="s">
        <v>1048</v>
      </c>
      <c r="O578" s="123" t="s">
        <v>1341</v>
      </c>
      <c r="P578" s="123" t="s">
        <v>1609</v>
      </c>
      <c r="Q578" s="123" t="s">
        <v>1793</v>
      </c>
      <c r="R578" s="123"/>
      <c r="S578" s="123"/>
      <c r="T578" s="123"/>
      <c r="U578" s="123"/>
      <c r="V578" s="21">
        <v>2.0190000000000001</v>
      </c>
      <c r="W578" s="21">
        <v>1.7210000000000001</v>
      </c>
      <c r="X578" s="21">
        <v>4.45</v>
      </c>
      <c r="Y578" s="21">
        <v>3.79</v>
      </c>
      <c r="Z578" s="22">
        <v>276</v>
      </c>
      <c r="AA578" s="22">
        <v>196</v>
      </c>
      <c r="AB578" s="22">
        <v>140</v>
      </c>
      <c r="AC578" s="71">
        <v>10.87</v>
      </c>
      <c r="AD578" s="21">
        <v>7.72</v>
      </c>
      <c r="AE578" s="21">
        <v>5.51</v>
      </c>
    </row>
    <row r="579" spans="1:31" x14ac:dyDescent="0.2">
      <c r="A579" s="25">
        <v>15707821</v>
      </c>
      <c r="B579" s="17" t="s">
        <v>21</v>
      </c>
      <c r="C579" s="17" t="s">
        <v>36</v>
      </c>
      <c r="D579" s="14" t="s">
        <v>322</v>
      </c>
      <c r="E579" s="12" t="s">
        <v>323</v>
      </c>
      <c r="F579" s="12" t="s">
        <v>65</v>
      </c>
      <c r="G579" s="52"/>
      <c r="H579" s="13" t="s">
        <v>49</v>
      </c>
      <c r="I579" s="16"/>
      <c r="J579" s="116">
        <v>595</v>
      </c>
      <c r="K579" s="18">
        <f t="shared" si="14"/>
        <v>386.75</v>
      </c>
      <c r="L579" s="19">
        <v>4059625094754</v>
      </c>
      <c r="M579" s="20">
        <v>1</v>
      </c>
      <c r="N579" s="123" t="s">
        <v>1048</v>
      </c>
      <c r="O579" s="123" t="s">
        <v>1341</v>
      </c>
      <c r="P579" s="123" t="s">
        <v>1609</v>
      </c>
      <c r="Q579" s="123" t="s">
        <v>1793</v>
      </c>
      <c r="R579" s="123"/>
      <c r="S579" s="123"/>
      <c r="T579" s="123"/>
      <c r="U579" s="123"/>
      <c r="V579" s="21">
        <v>2.0190000000000001</v>
      </c>
      <c r="W579" s="21">
        <v>1.7210000000000001</v>
      </c>
      <c r="X579" s="21">
        <v>4.45</v>
      </c>
      <c r="Y579" s="21">
        <v>3.79</v>
      </c>
      <c r="Z579" s="22">
        <v>276</v>
      </c>
      <c r="AA579" s="22">
        <v>196</v>
      </c>
      <c r="AB579" s="22">
        <v>140</v>
      </c>
      <c r="AC579" s="71">
        <v>10.87</v>
      </c>
      <c r="AD579" s="21">
        <v>7.72</v>
      </c>
      <c r="AE579" s="21">
        <v>5.51</v>
      </c>
    </row>
    <row r="580" spans="1:31" x14ac:dyDescent="0.2">
      <c r="A580" s="25">
        <v>15708001</v>
      </c>
      <c r="B580" s="17" t="s">
        <v>21</v>
      </c>
      <c r="C580" s="17" t="s">
        <v>22</v>
      </c>
      <c r="D580" s="14" t="s">
        <v>322</v>
      </c>
      <c r="E580" s="12" t="s">
        <v>324</v>
      </c>
      <c r="F580" s="12" t="s">
        <v>65</v>
      </c>
      <c r="G580" s="52"/>
      <c r="H580" s="13" t="s">
        <v>49</v>
      </c>
      <c r="I580" s="16"/>
      <c r="J580" s="116">
        <v>525</v>
      </c>
      <c r="K580" s="18">
        <f t="shared" si="14"/>
        <v>341.25</v>
      </c>
      <c r="L580" s="19">
        <v>4059625094761</v>
      </c>
      <c r="M580" s="20">
        <v>1</v>
      </c>
      <c r="N580" s="123" t="s">
        <v>1049</v>
      </c>
      <c r="O580" s="123" t="s">
        <v>1342</v>
      </c>
      <c r="P580" s="123" t="s">
        <v>1609</v>
      </c>
      <c r="Q580" s="123" t="s">
        <v>1793</v>
      </c>
      <c r="R580" s="123"/>
      <c r="S580" s="123"/>
      <c r="T580" s="123"/>
      <c r="U580" s="123"/>
      <c r="V580" s="21">
        <v>2.024</v>
      </c>
      <c r="W580" s="21">
        <v>1.722</v>
      </c>
      <c r="X580" s="21">
        <v>4.46</v>
      </c>
      <c r="Y580" s="21">
        <v>3.8</v>
      </c>
      <c r="Z580" s="22">
        <v>276</v>
      </c>
      <c r="AA580" s="22">
        <v>196</v>
      </c>
      <c r="AB580" s="22">
        <v>140</v>
      </c>
      <c r="AC580" s="71">
        <v>10.87</v>
      </c>
      <c r="AD580" s="21">
        <v>7.72</v>
      </c>
      <c r="AE580" s="21">
        <v>5.51</v>
      </c>
    </row>
    <row r="581" spans="1:31" x14ac:dyDescent="0.2">
      <c r="A581" s="25">
        <v>15708821</v>
      </c>
      <c r="B581" s="17" t="s">
        <v>21</v>
      </c>
      <c r="C581" s="17" t="s">
        <v>36</v>
      </c>
      <c r="D581" s="14" t="s">
        <v>322</v>
      </c>
      <c r="E581" s="12" t="s">
        <v>324</v>
      </c>
      <c r="F581" s="12" t="s">
        <v>65</v>
      </c>
      <c r="G581" s="52"/>
      <c r="H581" s="13" t="s">
        <v>49</v>
      </c>
      <c r="I581" s="16"/>
      <c r="J581" s="116">
        <v>630</v>
      </c>
      <c r="K581" s="18">
        <f t="shared" si="14"/>
        <v>409.5</v>
      </c>
      <c r="L581" s="19">
        <v>4059625094778</v>
      </c>
      <c r="M581" s="20">
        <v>1</v>
      </c>
      <c r="N581" s="123" t="s">
        <v>1049</v>
      </c>
      <c r="O581" s="123" t="s">
        <v>1342</v>
      </c>
      <c r="P581" s="123" t="s">
        <v>1609</v>
      </c>
      <c r="Q581" s="123" t="s">
        <v>1793</v>
      </c>
      <c r="R581" s="123"/>
      <c r="S581" s="123"/>
      <c r="T581" s="123"/>
      <c r="U581" s="123"/>
      <c r="V581" s="21">
        <v>2.024</v>
      </c>
      <c r="W581" s="21">
        <v>1.722</v>
      </c>
      <c r="X581" s="21">
        <v>4.46</v>
      </c>
      <c r="Y581" s="21">
        <v>3.8</v>
      </c>
      <c r="Z581" s="22">
        <v>276</v>
      </c>
      <c r="AA581" s="22">
        <v>196</v>
      </c>
      <c r="AB581" s="22">
        <v>140</v>
      </c>
      <c r="AC581" s="71">
        <v>10.87</v>
      </c>
      <c r="AD581" s="21">
        <v>7.72</v>
      </c>
      <c r="AE581" s="21">
        <v>5.51</v>
      </c>
    </row>
    <row r="582" spans="1:31" x14ac:dyDescent="0.2">
      <c r="A582" s="25">
        <v>15712001</v>
      </c>
      <c r="B582" s="17" t="s">
        <v>21</v>
      </c>
      <c r="C582" s="17" t="s">
        <v>22</v>
      </c>
      <c r="D582" s="14" t="s">
        <v>325</v>
      </c>
      <c r="E582" s="12" t="s">
        <v>323</v>
      </c>
      <c r="F582" s="12" t="s">
        <v>65</v>
      </c>
      <c r="G582" s="52"/>
      <c r="H582" s="13" t="s">
        <v>49</v>
      </c>
      <c r="I582" s="16"/>
      <c r="J582" s="116">
        <v>495</v>
      </c>
      <c r="K582" s="18">
        <f t="shared" si="14"/>
        <v>321.75</v>
      </c>
      <c r="L582" s="19">
        <v>4059625094785</v>
      </c>
      <c r="M582" s="20">
        <v>1</v>
      </c>
      <c r="N582" s="123" t="s">
        <v>1048</v>
      </c>
      <c r="O582" s="123" t="s">
        <v>1341</v>
      </c>
      <c r="P582" s="123" t="s">
        <v>1609</v>
      </c>
      <c r="Q582" s="123" t="s">
        <v>1793</v>
      </c>
      <c r="R582" s="123"/>
      <c r="S582" s="123"/>
      <c r="T582" s="123"/>
      <c r="U582" s="123"/>
      <c r="V582" s="21">
        <v>1.93</v>
      </c>
      <c r="W582" s="21">
        <v>1.6619999999999999</v>
      </c>
      <c r="X582" s="21">
        <v>4.26</v>
      </c>
      <c r="Y582" s="21">
        <v>3.66</v>
      </c>
      <c r="Z582" s="22">
        <v>276</v>
      </c>
      <c r="AA582" s="22">
        <v>196</v>
      </c>
      <c r="AB582" s="22">
        <v>140</v>
      </c>
      <c r="AC582" s="71">
        <v>10.87</v>
      </c>
      <c r="AD582" s="21">
        <v>7.72</v>
      </c>
      <c r="AE582" s="21">
        <v>5.51</v>
      </c>
    </row>
    <row r="583" spans="1:31" x14ac:dyDescent="0.2">
      <c r="A583" s="25">
        <v>15712821</v>
      </c>
      <c r="B583" s="17" t="s">
        <v>21</v>
      </c>
      <c r="C583" s="17" t="s">
        <v>36</v>
      </c>
      <c r="D583" s="14" t="s">
        <v>325</v>
      </c>
      <c r="E583" s="12" t="s">
        <v>323</v>
      </c>
      <c r="F583" s="12" t="s">
        <v>65</v>
      </c>
      <c r="G583" s="52"/>
      <c r="H583" s="13" t="s">
        <v>49</v>
      </c>
      <c r="I583" s="16"/>
      <c r="J583" s="116">
        <v>595</v>
      </c>
      <c r="K583" s="18">
        <f t="shared" si="14"/>
        <v>386.75</v>
      </c>
      <c r="L583" s="19">
        <v>4059625094792</v>
      </c>
      <c r="M583" s="20">
        <v>1</v>
      </c>
      <c r="N583" s="123" t="s">
        <v>1048</v>
      </c>
      <c r="O583" s="123" t="s">
        <v>1341</v>
      </c>
      <c r="P583" s="123" t="s">
        <v>1609</v>
      </c>
      <c r="Q583" s="123" t="s">
        <v>1793</v>
      </c>
      <c r="R583" s="123"/>
      <c r="S583" s="123"/>
      <c r="T583" s="123"/>
      <c r="U583" s="123"/>
      <c r="V583" s="21">
        <v>1.93</v>
      </c>
      <c r="W583" s="21">
        <v>1.6619999999999999</v>
      </c>
      <c r="X583" s="21">
        <v>4.26</v>
      </c>
      <c r="Y583" s="21">
        <v>3.66</v>
      </c>
      <c r="Z583" s="22">
        <v>276</v>
      </c>
      <c r="AA583" s="22">
        <v>196</v>
      </c>
      <c r="AB583" s="22">
        <v>140</v>
      </c>
      <c r="AC583" s="71">
        <v>10.87</v>
      </c>
      <c r="AD583" s="21">
        <v>7.72</v>
      </c>
      <c r="AE583" s="21">
        <v>5.51</v>
      </c>
    </row>
    <row r="584" spans="1:31" x14ac:dyDescent="0.2">
      <c r="A584" s="25">
        <v>15714001</v>
      </c>
      <c r="B584" s="17" t="s">
        <v>21</v>
      </c>
      <c r="C584" s="17" t="s">
        <v>22</v>
      </c>
      <c r="D584" s="14" t="s">
        <v>325</v>
      </c>
      <c r="E584" s="12" t="s">
        <v>324</v>
      </c>
      <c r="F584" s="12" t="s">
        <v>65</v>
      </c>
      <c r="G584" s="52"/>
      <c r="H584" s="13" t="s">
        <v>49</v>
      </c>
      <c r="I584" s="16"/>
      <c r="J584" s="116">
        <v>525</v>
      </c>
      <c r="K584" s="18">
        <f t="shared" si="14"/>
        <v>341.25</v>
      </c>
      <c r="L584" s="19">
        <v>4059625094808</v>
      </c>
      <c r="M584" s="20">
        <v>1</v>
      </c>
      <c r="N584" s="123" t="s">
        <v>1049</v>
      </c>
      <c r="O584" s="123" t="s">
        <v>1342</v>
      </c>
      <c r="P584" s="123" t="s">
        <v>1609</v>
      </c>
      <c r="Q584" s="123" t="s">
        <v>1793</v>
      </c>
      <c r="R584" s="123"/>
      <c r="S584" s="123"/>
      <c r="T584" s="123"/>
      <c r="U584" s="123"/>
      <c r="V584" s="21">
        <v>1.915</v>
      </c>
      <c r="W584" s="21">
        <v>1.6479999999999999</v>
      </c>
      <c r="X584" s="21">
        <v>4.22</v>
      </c>
      <c r="Y584" s="21">
        <v>3.63</v>
      </c>
      <c r="Z584" s="22">
        <v>276</v>
      </c>
      <c r="AA584" s="22">
        <v>196</v>
      </c>
      <c r="AB584" s="22">
        <v>140</v>
      </c>
      <c r="AC584" s="71">
        <v>10.87</v>
      </c>
      <c r="AD584" s="21">
        <v>7.72</v>
      </c>
      <c r="AE584" s="21">
        <v>5.51</v>
      </c>
    </row>
    <row r="585" spans="1:31" x14ac:dyDescent="0.2">
      <c r="A585" s="25">
        <v>15714821</v>
      </c>
      <c r="B585" s="17" t="s">
        <v>21</v>
      </c>
      <c r="C585" s="17" t="s">
        <v>36</v>
      </c>
      <c r="D585" s="14" t="s">
        <v>325</v>
      </c>
      <c r="E585" s="12" t="s">
        <v>324</v>
      </c>
      <c r="F585" s="12" t="s">
        <v>65</v>
      </c>
      <c r="G585" s="52"/>
      <c r="H585" s="13" t="s">
        <v>49</v>
      </c>
      <c r="I585" s="16"/>
      <c r="J585" s="116">
        <v>630</v>
      </c>
      <c r="K585" s="18">
        <f t="shared" si="14"/>
        <v>409.5</v>
      </c>
      <c r="L585" s="19">
        <v>4059625094815</v>
      </c>
      <c r="M585" s="20">
        <v>1</v>
      </c>
      <c r="N585" s="123" t="s">
        <v>1049</v>
      </c>
      <c r="O585" s="123" t="s">
        <v>1342</v>
      </c>
      <c r="P585" s="123" t="s">
        <v>1609</v>
      </c>
      <c r="Q585" s="123" t="s">
        <v>1793</v>
      </c>
      <c r="R585" s="123"/>
      <c r="S585" s="123"/>
      <c r="T585" s="123"/>
      <c r="U585" s="123"/>
      <c r="V585" s="21">
        <v>1.915</v>
      </c>
      <c r="W585" s="21">
        <v>1.6479999999999999</v>
      </c>
      <c r="X585" s="21">
        <v>4.22</v>
      </c>
      <c r="Y585" s="21">
        <v>3.63</v>
      </c>
      <c r="Z585" s="22">
        <v>276</v>
      </c>
      <c r="AA585" s="22">
        <v>196</v>
      </c>
      <c r="AB585" s="22">
        <v>140</v>
      </c>
      <c r="AC585" s="71">
        <v>10.87</v>
      </c>
      <c r="AD585" s="21">
        <v>7.72</v>
      </c>
      <c r="AE585" s="21">
        <v>5.51</v>
      </c>
    </row>
    <row r="586" spans="1:31" x14ac:dyDescent="0.2">
      <c r="A586" s="25">
        <v>15718001</v>
      </c>
      <c r="B586" s="17" t="s">
        <v>21</v>
      </c>
      <c r="C586" s="17" t="s">
        <v>22</v>
      </c>
      <c r="D586" s="14" t="s">
        <v>322</v>
      </c>
      <c r="E586" s="12" t="s">
        <v>55</v>
      </c>
      <c r="F586" s="12" t="s">
        <v>55</v>
      </c>
      <c r="G586" s="52"/>
      <c r="H586" s="13" t="s">
        <v>49</v>
      </c>
      <c r="I586" s="16"/>
      <c r="J586" s="116">
        <v>206</v>
      </c>
      <c r="K586" s="18">
        <f t="shared" si="14"/>
        <v>133.9</v>
      </c>
      <c r="L586" s="19">
        <v>4059625132876</v>
      </c>
      <c r="M586" s="20">
        <v>1</v>
      </c>
      <c r="N586" s="123" t="s">
        <v>1101</v>
      </c>
      <c r="O586" s="123" t="s">
        <v>1275</v>
      </c>
      <c r="P586" s="123"/>
      <c r="Q586" s="123"/>
      <c r="R586" s="123"/>
      <c r="S586" s="123"/>
      <c r="T586" s="123"/>
      <c r="U586" s="123"/>
      <c r="V586" s="21">
        <v>1.9</v>
      </c>
      <c r="W586" s="21">
        <v>1.9</v>
      </c>
      <c r="X586" s="21">
        <v>4.1900000000000004</v>
      </c>
      <c r="Y586" s="21">
        <v>4.1900000000000004</v>
      </c>
      <c r="Z586" s="22">
        <v>276</v>
      </c>
      <c r="AA586" s="22">
        <v>196</v>
      </c>
      <c r="AB586" s="22">
        <v>140</v>
      </c>
      <c r="AC586" s="71">
        <v>10.87</v>
      </c>
      <c r="AD586" s="21">
        <v>7.72</v>
      </c>
      <c r="AE586" s="21">
        <v>5.51</v>
      </c>
    </row>
    <row r="587" spans="1:31" x14ac:dyDescent="0.2">
      <c r="A587" s="25">
        <v>15718821</v>
      </c>
      <c r="B587" s="17" t="s">
        <v>21</v>
      </c>
      <c r="C587" s="17" t="s">
        <v>36</v>
      </c>
      <c r="D587" s="14" t="s">
        <v>322</v>
      </c>
      <c r="E587" s="12" t="s">
        <v>55</v>
      </c>
      <c r="F587" s="12" t="s">
        <v>55</v>
      </c>
      <c r="G587" s="52"/>
      <c r="H587" s="13" t="s">
        <v>49</v>
      </c>
      <c r="I587" s="16"/>
      <c r="J587" s="116">
        <v>288</v>
      </c>
      <c r="K587" s="18">
        <f t="shared" si="14"/>
        <v>187.20000000000002</v>
      </c>
      <c r="L587" s="19">
        <v>4059625091937</v>
      </c>
      <c r="M587" s="20">
        <v>1</v>
      </c>
      <c r="N587" s="123" t="s">
        <v>1101</v>
      </c>
      <c r="O587" s="123" t="s">
        <v>1275</v>
      </c>
      <c r="P587" s="123"/>
      <c r="Q587" s="123"/>
      <c r="R587" s="123"/>
      <c r="S587" s="123"/>
      <c r="T587" s="123"/>
      <c r="U587" s="123"/>
      <c r="V587" s="21">
        <v>1.9</v>
      </c>
      <c r="W587" s="21">
        <v>1.9</v>
      </c>
      <c r="X587" s="21">
        <v>4.1900000000000004</v>
      </c>
      <c r="Y587" s="21">
        <v>4.1900000000000004</v>
      </c>
      <c r="Z587" s="22">
        <v>276</v>
      </c>
      <c r="AA587" s="22">
        <v>196</v>
      </c>
      <c r="AB587" s="22">
        <v>140</v>
      </c>
      <c r="AC587" s="71">
        <v>10.87</v>
      </c>
      <c r="AD587" s="21">
        <v>7.72</v>
      </c>
      <c r="AE587" s="21">
        <v>5.51</v>
      </c>
    </row>
    <row r="588" spans="1:31" x14ac:dyDescent="0.2">
      <c r="A588" s="25">
        <v>15724001</v>
      </c>
      <c r="B588" s="17" t="s">
        <v>21</v>
      </c>
      <c r="C588" s="17" t="s">
        <v>22</v>
      </c>
      <c r="D588" s="14" t="s">
        <v>325</v>
      </c>
      <c r="E588" s="12" t="s">
        <v>55</v>
      </c>
      <c r="F588" s="12" t="s">
        <v>55</v>
      </c>
      <c r="G588" s="52"/>
      <c r="H588" s="13" t="s">
        <v>49</v>
      </c>
      <c r="I588" s="16"/>
      <c r="J588" s="116">
        <v>206</v>
      </c>
      <c r="K588" s="18">
        <f t="shared" si="14"/>
        <v>133.9</v>
      </c>
      <c r="L588" s="19">
        <v>4059625091944</v>
      </c>
      <c r="M588" s="20">
        <v>1</v>
      </c>
      <c r="N588" s="123" t="s">
        <v>1101</v>
      </c>
      <c r="O588" s="123" t="s">
        <v>1275</v>
      </c>
      <c r="P588" s="123"/>
      <c r="Q588" s="123"/>
      <c r="R588" s="123"/>
      <c r="S588" s="123"/>
      <c r="T588" s="123"/>
      <c r="U588" s="123"/>
      <c r="V588" s="21">
        <v>1.9</v>
      </c>
      <c r="W588" s="21">
        <v>1.9</v>
      </c>
      <c r="X588" s="21">
        <v>4.1900000000000004</v>
      </c>
      <c r="Y588" s="21">
        <v>4.1900000000000004</v>
      </c>
      <c r="Z588" s="22">
        <v>276</v>
      </c>
      <c r="AA588" s="22">
        <v>196</v>
      </c>
      <c r="AB588" s="22">
        <v>140</v>
      </c>
      <c r="AC588" s="71">
        <v>10.87</v>
      </c>
      <c r="AD588" s="21">
        <v>7.72</v>
      </c>
      <c r="AE588" s="21">
        <v>5.51</v>
      </c>
    </row>
    <row r="589" spans="1:31" x14ac:dyDescent="0.2">
      <c r="A589" s="25">
        <v>15724821</v>
      </c>
      <c r="B589" s="17" t="s">
        <v>21</v>
      </c>
      <c r="C589" s="17" t="s">
        <v>36</v>
      </c>
      <c r="D589" s="14" t="s">
        <v>325</v>
      </c>
      <c r="E589" s="12" t="s">
        <v>55</v>
      </c>
      <c r="F589" s="12" t="s">
        <v>55</v>
      </c>
      <c r="G589" s="52"/>
      <c r="H589" s="13" t="s">
        <v>49</v>
      </c>
      <c r="I589" s="16"/>
      <c r="J589" s="116">
        <v>288</v>
      </c>
      <c r="K589" s="18">
        <f t="shared" si="14"/>
        <v>187.20000000000002</v>
      </c>
      <c r="L589" s="19">
        <v>4059625091951</v>
      </c>
      <c r="M589" s="20">
        <v>1</v>
      </c>
      <c r="N589" s="123" t="s">
        <v>1101</v>
      </c>
      <c r="O589" s="123" t="s">
        <v>1275</v>
      </c>
      <c r="P589" s="123"/>
      <c r="Q589" s="123"/>
      <c r="R589" s="123"/>
      <c r="S589" s="123"/>
      <c r="T589" s="123"/>
      <c r="U589" s="123"/>
      <c r="V589" s="21">
        <v>1.9</v>
      </c>
      <c r="W589" s="21">
        <v>1.9</v>
      </c>
      <c r="X589" s="21">
        <v>4.1900000000000004</v>
      </c>
      <c r="Y589" s="21">
        <v>4.1900000000000004</v>
      </c>
      <c r="Z589" s="22">
        <v>276</v>
      </c>
      <c r="AA589" s="22">
        <v>196</v>
      </c>
      <c r="AB589" s="22">
        <v>140</v>
      </c>
      <c r="AC589" s="71">
        <v>10.87</v>
      </c>
      <c r="AD589" s="21">
        <v>7.72</v>
      </c>
      <c r="AE589" s="21">
        <v>5.51</v>
      </c>
    </row>
    <row r="590" spans="1:31" x14ac:dyDescent="0.2">
      <c r="A590" s="25">
        <v>15727001</v>
      </c>
      <c r="B590" s="17" t="s">
        <v>21</v>
      </c>
      <c r="C590" s="17" t="s">
        <v>22</v>
      </c>
      <c r="D590" s="14" t="s">
        <v>110</v>
      </c>
      <c r="E590" s="12" t="s">
        <v>326</v>
      </c>
      <c r="F590" s="12" t="s">
        <v>65</v>
      </c>
      <c r="G590" s="52"/>
      <c r="H590" s="13" t="s">
        <v>49</v>
      </c>
      <c r="I590" s="16"/>
      <c r="J590" s="116">
        <v>495</v>
      </c>
      <c r="K590" s="18">
        <f t="shared" si="14"/>
        <v>321.75</v>
      </c>
      <c r="L590" s="19">
        <v>4059625094822</v>
      </c>
      <c r="M590" s="20">
        <v>1</v>
      </c>
      <c r="N590" s="123" t="s">
        <v>1048</v>
      </c>
      <c r="O590" s="123" t="s">
        <v>1341</v>
      </c>
      <c r="P590" s="123" t="s">
        <v>1609</v>
      </c>
      <c r="Q590" s="123" t="s">
        <v>1793</v>
      </c>
      <c r="R590" s="123"/>
      <c r="S590" s="123"/>
      <c r="T590" s="123"/>
      <c r="U590" s="123"/>
      <c r="V590" s="21">
        <v>2.1819999999999999</v>
      </c>
      <c r="W590" s="21">
        <v>1.873</v>
      </c>
      <c r="X590" s="21">
        <v>4.8099999999999996</v>
      </c>
      <c r="Y590" s="21">
        <v>4.13</v>
      </c>
      <c r="Z590" s="22">
        <v>276</v>
      </c>
      <c r="AA590" s="22">
        <v>196</v>
      </c>
      <c r="AB590" s="22">
        <v>140</v>
      </c>
      <c r="AC590" s="71">
        <v>10.87</v>
      </c>
      <c r="AD590" s="21">
        <v>7.72</v>
      </c>
      <c r="AE590" s="21">
        <v>5.51</v>
      </c>
    </row>
    <row r="591" spans="1:31" x14ac:dyDescent="0.2">
      <c r="A591" s="25">
        <v>15727821</v>
      </c>
      <c r="B591" s="17" t="s">
        <v>21</v>
      </c>
      <c r="C591" s="17" t="s">
        <v>36</v>
      </c>
      <c r="D591" s="14" t="s">
        <v>110</v>
      </c>
      <c r="E591" s="12" t="s">
        <v>326</v>
      </c>
      <c r="F591" s="12" t="s">
        <v>65</v>
      </c>
      <c r="G591" s="52"/>
      <c r="H591" s="13" t="s">
        <v>49</v>
      </c>
      <c r="I591" s="16"/>
      <c r="J591" s="116">
        <v>595</v>
      </c>
      <c r="K591" s="18">
        <f t="shared" si="14"/>
        <v>386.75</v>
      </c>
      <c r="L591" s="19">
        <v>4059625094839</v>
      </c>
      <c r="M591" s="20">
        <v>1</v>
      </c>
      <c r="N591" s="123" t="s">
        <v>1048</v>
      </c>
      <c r="O591" s="123" t="s">
        <v>1341</v>
      </c>
      <c r="P591" s="123" t="s">
        <v>1609</v>
      </c>
      <c r="Q591" s="123" t="s">
        <v>1793</v>
      </c>
      <c r="R591" s="123"/>
      <c r="S591" s="123"/>
      <c r="T591" s="123"/>
      <c r="U591" s="123"/>
      <c r="V591" s="21">
        <v>2.1819999999999999</v>
      </c>
      <c r="W591" s="21">
        <v>1.873</v>
      </c>
      <c r="X591" s="21">
        <v>4.8099999999999996</v>
      </c>
      <c r="Y591" s="21">
        <v>4.13</v>
      </c>
      <c r="Z591" s="22">
        <v>276</v>
      </c>
      <c r="AA591" s="22">
        <v>196</v>
      </c>
      <c r="AB591" s="22">
        <v>140</v>
      </c>
      <c r="AC591" s="71">
        <v>10.87</v>
      </c>
      <c r="AD591" s="21">
        <v>7.72</v>
      </c>
      <c r="AE591" s="21">
        <v>5.51</v>
      </c>
    </row>
    <row r="592" spans="1:31" x14ac:dyDescent="0.2">
      <c r="A592" s="25">
        <v>15728001</v>
      </c>
      <c r="B592" s="17" t="s">
        <v>21</v>
      </c>
      <c r="C592" s="17" t="s">
        <v>22</v>
      </c>
      <c r="D592" s="14" t="s">
        <v>110</v>
      </c>
      <c r="E592" s="12" t="s">
        <v>327</v>
      </c>
      <c r="F592" s="12" t="s">
        <v>65</v>
      </c>
      <c r="G592" s="52"/>
      <c r="H592" s="13" t="s">
        <v>49</v>
      </c>
      <c r="I592" s="16"/>
      <c r="J592" s="116">
        <v>525</v>
      </c>
      <c r="K592" s="18">
        <f t="shared" si="14"/>
        <v>341.25</v>
      </c>
      <c r="L592" s="19">
        <v>4059625094846</v>
      </c>
      <c r="M592" s="20">
        <v>1</v>
      </c>
      <c r="N592" s="123" t="s">
        <v>1049</v>
      </c>
      <c r="O592" s="123" t="s">
        <v>1342</v>
      </c>
      <c r="P592" s="123" t="s">
        <v>1609</v>
      </c>
      <c r="Q592" s="123" t="s">
        <v>1793</v>
      </c>
      <c r="R592" s="123"/>
      <c r="S592" s="123"/>
      <c r="T592" s="123"/>
      <c r="U592" s="123"/>
      <c r="V592" s="21">
        <v>2.1819999999999999</v>
      </c>
      <c r="W592" s="21">
        <v>1.873</v>
      </c>
      <c r="X592" s="21">
        <v>4.8099999999999996</v>
      </c>
      <c r="Y592" s="21">
        <v>4.13</v>
      </c>
      <c r="Z592" s="22">
        <v>276</v>
      </c>
      <c r="AA592" s="22">
        <v>196</v>
      </c>
      <c r="AB592" s="22">
        <v>140</v>
      </c>
      <c r="AC592" s="71">
        <v>10.87</v>
      </c>
      <c r="AD592" s="21">
        <v>7.72</v>
      </c>
      <c r="AE592" s="21">
        <v>5.51</v>
      </c>
    </row>
    <row r="593" spans="1:31" x14ac:dyDescent="0.2">
      <c r="A593" s="25">
        <v>15728821</v>
      </c>
      <c r="B593" s="17" t="s">
        <v>21</v>
      </c>
      <c r="C593" s="17" t="s">
        <v>36</v>
      </c>
      <c r="D593" s="14" t="s">
        <v>110</v>
      </c>
      <c r="E593" s="12" t="s">
        <v>327</v>
      </c>
      <c r="F593" s="12" t="s">
        <v>65</v>
      </c>
      <c r="G593" s="52"/>
      <c r="H593" s="13" t="s">
        <v>49</v>
      </c>
      <c r="I593" s="16"/>
      <c r="J593" s="116">
        <v>630</v>
      </c>
      <c r="K593" s="18">
        <f t="shared" si="14"/>
        <v>409.5</v>
      </c>
      <c r="L593" s="19">
        <v>4059625094853</v>
      </c>
      <c r="M593" s="20">
        <v>1</v>
      </c>
      <c r="N593" s="123" t="s">
        <v>1049</v>
      </c>
      <c r="O593" s="123" t="s">
        <v>1342</v>
      </c>
      <c r="P593" s="123" t="s">
        <v>1609</v>
      </c>
      <c r="Q593" s="123" t="s">
        <v>1793</v>
      </c>
      <c r="R593" s="123"/>
      <c r="S593" s="123"/>
      <c r="T593" s="123"/>
      <c r="U593" s="123"/>
      <c r="V593" s="21">
        <v>2.1819999999999999</v>
      </c>
      <c r="W593" s="21">
        <v>1.873</v>
      </c>
      <c r="X593" s="21">
        <v>4.8099999999999996</v>
      </c>
      <c r="Y593" s="21">
        <v>4.13</v>
      </c>
      <c r="Z593" s="22">
        <v>276</v>
      </c>
      <c r="AA593" s="22">
        <v>196</v>
      </c>
      <c r="AB593" s="22">
        <v>140</v>
      </c>
      <c r="AC593" s="71">
        <v>10.87</v>
      </c>
      <c r="AD593" s="21">
        <v>7.72</v>
      </c>
      <c r="AE593" s="21">
        <v>5.51</v>
      </c>
    </row>
    <row r="594" spans="1:31" x14ac:dyDescent="0.2">
      <c r="A594" s="25">
        <v>15739001</v>
      </c>
      <c r="B594" s="17" t="s">
        <v>21</v>
      </c>
      <c r="C594" s="17" t="s">
        <v>22</v>
      </c>
      <c r="D594" s="14" t="s">
        <v>328</v>
      </c>
      <c r="E594" s="12" t="s">
        <v>55</v>
      </c>
      <c r="F594" s="12" t="s">
        <v>55</v>
      </c>
      <c r="G594" s="52"/>
      <c r="H594" s="13" t="s">
        <v>49</v>
      </c>
      <c r="I594" s="16"/>
      <c r="J594" s="116">
        <v>206</v>
      </c>
      <c r="K594" s="18">
        <f t="shared" si="14"/>
        <v>133.9</v>
      </c>
      <c r="L594" s="19">
        <v>4059625091913</v>
      </c>
      <c r="M594" s="20">
        <v>1</v>
      </c>
      <c r="N594" s="123" t="s">
        <v>1101</v>
      </c>
      <c r="O594" s="123" t="s">
        <v>1275</v>
      </c>
      <c r="P594" s="123"/>
      <c r="Q594" s="123"/>
      <c r="R594" s="123"/>
      <c r="S594" s="123"/>
      <c r="T594" s="123"/>
      <c r="U594" s="123"/>
      <c r="V594" s="21">
        <v>1.85</v>
      </c>
      <c r="W594" s="21">
        <v>1.85</v>
      </c>
      <c r="X594" s="21">
        <v>4.08</v>
      </c>
      <c r="Y594" s="21">
        <v>4.08</v>
      </c>
      <c r="Z594" s="22">
        <v>276</v>
      </c>
      <c r="AA594" s="22">
        <v>196</v>
      </c>
      <c r="AB594" s="22">
        <v>140</v>
      </c>
      <c r="AC594" s="71">
        <v>10.87</v>
      </c>
      <c r="AD594" s="21">
        <v>7.72</v>
      </c>
      <c r="AE594" s="21">
        <v>5.51</v>
      </c>
    </row>
    <row r="595" spans="1:31" x14ac:dyDescent="0.2">
      <c r="A595" s="25">
        <v>15739821</v>
      </c>
      <c r="B595" s="17" t="s">
        <v>21</v>
      </c>
      <c r="C595" s="17" t="s">
        <v>36</v>
      </c>
      <c r="D595" s="14" t="s">
        <v>328</v>
      </c>
      <c r="E595" s="12" t="s">
        <v>55</v>
      </c>
      <c r="F595" s="12" t="s">
        <v>55</v>
      </c>
      <c r="G595" s="52"/>
      <c r="H595" s="13" t="s">
        <v>49</v>
      </c>
      <c r="I595" s="16"/>
      <c r="J595" s="116">
        <v>288</v>
      </c>
      <c r="K595" s="18">
        <f t="shared" si="14"/>
        <v>187.20000000000002</v>
      </c>
      <c r="L595" s="19">
        <v>4059625091920</v>
      </c>
      <c r="M595" s="20">
        <v>1</v>
      </c>
      <c r="N595" s="123" t="s">
        <v>1101</v>
      </c>
      <c r="O595" s="123" t="s">
        <v>1275</v>
      </c>
      <c r="P595" s="123"/>
      <c r="Q595" s="123"/>
      <c r="R595" s="123"/>
      <c r="S595" s="123"/>
      <c r="T595" s="123"/>
      <c r="U595" s="123"/>
      <c r="V595" s="21">
        <v>1.85</v>
      </c>
      <c r="W595" s="21">
        <v>1.85</v>
      </c>
      <c r="X595" s="21">
        <v>4.08</v>
      </c>
      <c r="Y595" s="21">
        <v>4.08</v>
      </c>
      <c r="Z595" s="22">
        <v>276</v>
      </c>
      <c r="AA595" s="22">
        <v>196</v>
      </c>
      <c r="AB595" s="22">
        <v>140</v>
      </c>
      <c r="AC595" s="71">
        <v>10.87</v>
      </c>
      <c r="AD595" s="21">
        <v>7.72</v>
      </c>
      <c r="AE595" s="21">
        <v>5.51</v>
      </c>
    </row>
    <row r="596" spans="1:31" x14ac:dyDescent="0.2">
      <c r="A596" s="25">
        <v>15743001</v>
      </c>
      <c r="B596" s="17" t="s">
        <v>21</v>
      </c>
      <c r="C596" s="12" t="s">
        <v>22</v>
      </c>
      <c r="D596" s="14" t="s">
        <v>329</v>
      </c>
      <c r="E596" s="12" t="s">
        <v>330</v>
      </c>
      <c r="F596" s="12" t="s">
        <v>65</v>
      </c>
      <c r="G596" s="112"/>
      <c r="H596" s="13" t="s">
        <v>49</v>
      </c>
      <c r="I596" s="16"/>
      <c r="J596" s="116">
        <v>653</v>
      </c>
      <c r="K596" s="18">
        <f t="shared" si="14"/>
        <v>424.45</v>
      </c>
      <c r="L596" s="19">
        <v>4011097740379</v>
      </c>
      <c r="M596" s="20">
        <v>1</v>
      </c>
      <c r="N596" s="123" t="s">
        <v>1102</v>
      </c>
      <c r="O596" s="123" t="s">
        <v>1202</v>
      </c>
      <c r="P596" s="123" t="s">
        <v>1382</v>
      </c>
      <c r="Q596" s="123" t="s">
        <v>1002</v>
      </c>
      <c r="R596" s="123" t="s">
        <v>1884</v>
      </c>
      <c r="S596" s="123" t="s">
        <v>1945</v>
      </c>
      <c r="T596" s="123"/>
      <c r="U596" s="123"/>
      <c r="V596" s="21">
        <v>2.6</v>
      </c>
      <c r="W596" s="21">
        <v>2.2000000000000002</v>
      </c>
      <c r="X596" s="21">
        <v>5.72</v>
      </c>
      <c r="Y596" s="21">
        <v>4.84</v>
      </c>
      <c r="Z596" s="22">
        <v>276</v>
      </c>
      <c r="AA596" s="22">
        <v>196</v>
      </c>
      <c r="AB596" s="22">
        <v>140</v>
      </c>
      <c r="AC596" s="71">
        <v>10.75</v>
      </c>
      <c r="AD596" s="21">
        <v>7.75</v>
      </c>
      <c r="AE596" s="21">
        <v>5.51</v>
      </c>
    </row>
    <row r="597" spans="1:31" x14ac:dyDescent="0.2">
      <c r="A597" s="25">
        <v>15743821</v>
      </c>
      <c r="B597" s="17" t="s">
        <v>21</v>
      </c>
      <c r="C597" s="12" t="s">
        <v>36</v>
      </c>
      <c r="D597" s="14" t="s">
        <v>329</v>
      </c>
      <c r="E597" s="12" t="s">
        <v>330</v>
      </c>
      <c r="F597" s="12" t="s">
        <v>65</v>
      </c>
      <c r="G597" s="112"/>
      <c r="H597" s="13" t="s">
        <v>49</v>
      </c>
      <c r="I597" s="16"/>
      <c r="J597" s="116">
        <v>856</v>
      </c>
      <c r="K597" s="18">
        <f t="shared" si="14"/>
        <v>556.4</v>
      </c>
      <c r="L597" s="19">
        <v>4011097740386</v>
      </c>
      <c r="M597" s="20">
        <v>1</v>
      </c>
      <c r="N597" s="123" t="s">
        <v>1102</v>
      </c>
      <c r="O597" s="123" t="s">
        <v>1202</v>
      </c>
      <c r="P597" s="123" t="s">
        <v>1382</v>
      </c>
      <c r="Q597" s="123" t="s">
        <v>1002</v>
      </c>
      <c r="R597" s="123" t="s">
        <v>1884</v>
      </c>
      <c r="S597" s="123" t="s">
        <v>1945</v>
      </c>
      <c r="T597" s="123"/>
      <c r="U597" s="123"/>
      <c r="V597" s="21">
        <v>2.6</v>
      </c>
      <c r="W597" s="21">
        <v>2.2000000000000002</v>
      </c>
      <c r="X597" s="21">
        <v>5.72</v>
      </c>
      <c r="Y597" s="21">
        <v>4.84</v>
      </c>
      <c r="Z597" s="22">
        <v>276</v>
      </c>
      <c r="AA597" s="22">
        <v>196</v>
      </c>
      <c r="AB597" s="22">
        <v>140</v>
      </c>
      <c r="AC597" s="71">
        <v>10.75</v>
      </c>
      <c r="AD597" s="21">
        <v>7.75</v>
      </c>
      <c r="AE597" s="21">
        <v>5.51</v>
      </c>
    </row>
    <row r="598" spans="1:31" x14ac:dyDescent="0.2">
      <c r="A598" s="25">
        <v>15744001</v>
      </c>
      <c r="B598" s="17" t="s">
        <v>21</v>
      </c>
      <c r="C598" s="12" t="s">
        <v>22</v>
      </c>
      <c r="D598" s="14" t="s">
        <v>329</v>
      </c>
      <c r="E598" s="12" t="s">
        <v>331</v>
      </c>
      <c r="F598" s="12" t="s">
        <v>65</v>
      </c>
      <c r="G598" s="112"/>
      <c r="H598" s="13" t="s">
        <v>49</v>
      </c>
      <c r="I598" s="16"/>
      <c r="J598" s="116">
        <v>621</v>
      </c>
      <c r="K598" s="18">
        <f t="shared" si="14"/>
        <v>403.65000000000003</v>
      </c>
      <c r="L598" s="19">
        <v>4011097740393</v>
      </c>
      <c r="M598" s="20">
        <v>1</v>
      </c>
      <c r="N598" s="123" t="s">
        <v>1103</v>
      </c>
      <c r="O598" s="123" t="s">
        <v>1382</v>
      </c>
      <c r="P598" s="123" t="s">
        <v>1002</v>
      </c>
      <c r="Q598" s="123" t="s">
        <v>1770</v>
      </c>
      <c r="R598" s="123"/>
      <c r="S598" s="123"/>
      <c r="T598" s="123"/>
      <c r="U598" s="123"/>
      <c r="V598" s="21">
        <v>2.6</v>
      </c>
      <c r="W598" s="21">
        <v>2.2000000000000002</v>
      </c>
      <c r="X598" s="21">
        <v>5.72</v>
      </c>
      <c r="Y598" s="21">
        <v>4.84</v>
      </c>
      <c r="Z598" s="22">
        <v>276</v>
      </c>
      <c r="AA598" s="22">
        <v>196</v>
      </c>
      <c r="AB598" s="22">
        <v>140</v>
      </c>
      <c r="AC598" s="71">
        <v>10.75</v>
      </c>
      <c r="AD598" s="21">
        <v>7.75</v>
      </c>
      <c r="AE598" s="21">
        <v>5.51</v>
      </c>
    </row>
    <row r="599" spans="1:31" x14ac:dyDescent="0.2">
      <c r="A599" s="25">
        <v>15744821</v>
      </c>
      <c r="B599" s="17" t="s">
        <v>21</v>
      </c>
      <c r="C599" s="12" t="s">
        <v>36</v>
      </c>
      <c r="D599" s="14" t="s">
        <v>329</v>
      </c>
      <c r="E599" s="12" t="s">
        <v>331</v>
      </c>
      <c r="F599" s="12" t="s">
        <v>65</v>
      </c>
      <c r="G599" s="112"/>
      <c r="H599" s="13" t="s">
        <v>49</v>
      </c>
      <c r="I599" s="16"/>
      <c r="J599" s="116">
        <v>803</v>
      </c>
      <c r="K599" s="18">
        <f t="shared" si="14"/>
        <v>521.95000000000005</v>
      </c>
      <c r="L599" s="19">
        <v>4011097740409</v>
      </c>
      <c r="M599" s="20">
        <v>1</v>
      </c>
      <c r="N599" s="123" t="s">
        <v>1103</v>
      </c>
      <c r="O599" s="123" t="s">
        <v>1382</v>
      </c>
      <c r="P599" s="123" t="s">
        <v>1002</v>
      </c>
      <c r="Q599" s="123" t="s">
        <v>1770</v>
      </c>
      <c r="R599" s="123"/>
      <c r="S599" s="123"/>
      <c r="T599" s="123"/>
      <c r="U599" s="123"/>
      <c r="V599" s="21">
        <v>2.6</v>
      </c>
      <c r="W599" s="21">
        <v>2.2000000000000002</v>
      </c>
      <c r="X599" s="21">
        <v>5.72</v>
      </c>
      <c r="Y599" s="21">
        <v>4.84</v>
      </c>
      <c r="Z599" s="22">
        <v>276</v>
      </c>
      <c r="AA599" s="22">
        <v>196</v>
      </c>
      <c r="AB599" s="22">
        <v>140</v>
      </c>
      <c r="AC599" s="71">
        <v>10.75</v>
      </c>
      <c r="AD599" s="21">
        <v>7.75</v>
      </c>
      <c r="AE599" s="21">
        <v>5.51</v>
      </c>
    </row>
    <row r="600" spans="1:31" x14ac:dyDescent="0.2">
      <c r="A600" s="25">
        <v>15752001</v>
      </c>
      <c r="B600" s="17" t="s">
        <v>21</v>
      </c>
      <c r="C600" s="12" t="s">
        <v>22</v>
      </c>
      <c r="D600" s="14" t="s">
        <v>110</v>
      </c>
      <c r="E600" s="12" t="s">
        <v>332</v>
      </c>
      <c r="F600" s="12" t="s">
        <v>65</v>
      </c>
      <c r="G600" s="43"/>
      <c r="H600" s="13" t="s">
        <v>17</v>
      </c>
      <c r="I600" s="16"/>
      <c r="J600" s="116">
        <v>549</v>
      </c>
      <c r="K600" s="18" t="s">
        <v>18</v>
      </c>
      <c r="L600" s="19">
        <v>4011097675633</v>
      </c>
      <c r="M600" s="20">
        <v>4</v>
      </c>
      <c r="N600" s="123" t="s">
        <v>988</v>
      </c>
      <c r="O600" s="123" t="s">
        <v>1048</v>
      </c>
      <c r="P600" s="123" t="s">
        <v>1628</v>
      </c>
      <c r="Q600" s="123" t="s">
        <v>1741</v>
      </c>
      <c r="R600" s="123" t="s">
        <v>1867</v>
      </c>
      <c r="S600" s="123" t="s">
        <v>1922</v>
      </c>
      <c r="T600" s="123" t="s">
        <v>1946</v>
      </c>
      <c r="U600" s="123"/>
      <c r="V600" s="21">
        <v>2.6</v>
      </c>
      <c r="W600" s="21">
        <v>2.2000000000000002</v>
      </c>
      <c r="X600" s="21">
        <v>5.72</v>
      </c>
      <c r="Y600" s="21">
        <v>4.84</v>
      </c>
      <c r="Z600" s="22">
        <v>276</v>
      </c>
      <c r="AA600" s="22">
        <v>196</v>
      </c>
      <c r="AB600" s="22">
        <v>140</v>
      </c>
      <c r="AC600" s="71">
        <v>10.75</v>
      </c>
      <c r="AD600" s="21">
        <v>7.75</v>
      </c>
      <c r="AE600" s="21">
        <v>5.51</v>
      </c>
    </row>
    <row r="601" spans="1:31" x14ac:dyDescent="0.2">
      <c r="A601" s="25">
        <v>15752821</v>
      </c>
      <c r="B601" s="17" t="s">
        <v>21</v>
      </c>
      <c r="C601" s="12" t="s">
        <v>36</v>
      </c>
      <c r="D601" s="14" t="s">
        <v>110</v>
      </c>
      <c r="E601" s="12" t="s">
        <v>332</v>
      </c>
      <c r="F601" s="12" t="s">
        <v>65</v>
      </c>
      <c r="G601" s="43"/>
      <c r="H601" s="13" t="s">
        <v>17</v>
      </c>
      <c r="I601" s="16"/>
      <c r="J601" s="116">
        <v>752</v>
      </c>
      <c r="K601" s="18" t="s">
        <v>18</v>
      </c>
      <c r="L601" s="19">
        <v>4011097675640</v>
      </c>
      <c r="M601" s="20">
        <v>4</v>
      </c>
      <c r="N601" s="123" t="s">
        <v>988</v>
      </c>
      <c r="O601" s="123" t="s">
        <v>1048</v>
      </c>
      <c r="P601" s="123" t="s">
        <v>1628</v>
      </c>
      <c r="Q601" s="123" t="s">
        <v>1741</v>
      </c>
      <c r="R601" s="123" t="s">
        <v>1867</v>
      </c>
      <c r="S601" s="123" t="s">
        <v>1922</v>
      </c>
      <c r="T601" s="123" t="s">
        <v>1946</v>
      </c>
      <c r="U601" s="123"/>
      <c r="V601" s="21">
        <v>2.6</v>
      </c>
      <c r="W601" s="21">
        <v>2.2000000000000002</v>
      </c>
      <c r="X601" s="21">
        <v>5.72</v>
      </c>
      <c r="Y601" s="21">
        <v>4.84</v>
      </c>
      <c r="Z601" s="22">
        <v>276</v>
      </c>
      <c r="AA601" s="22">
        <v>196</v>
      </c>
      <c r="AB601" s="22">
        <v>140</v>
      </c>
      <c r="AC601" s="71">
        <v>10.75</v>
      </c>
      <c r="AD601" s="21">
        <v>7.75</v>
      </c>
      <c r="AE601" s="21">
        <v>5.51</v>
      </c>
    </row>
    <row r="602" spans="1:31" x14ac:dyDescent="0.2">
      <c r="A602" s="25">
        <v>15752831</v>
      </c>
      <c r="B602" s="17" t="s">
        <v>21</v>
      </c>
      <c r="C602" s="12" t="s">
        <v>37</v>
      </c>
      <c r="D602" s="14" t="s">
        <v>110</v>
      </c>
      <c r="E602" s="12" t="s">
        <v>332</v>
      </c>
      <c r="F602" s="12" t="s">
        <v>65</v>
      </c>
      <c r="G602" s="43"/>
      <c r="H602" s="13" t="s">
        <v>17</v>
      </c>
      <c r="I602" s="16"/>
      <c r="J602" s="116">
        <v>645</v>
      </c>
      <c r="K602" s="18" t="s">
        <v>18</v>
      </c>
      <c r="L602" s="19">
        <v>4011097675657</v>
      </c>
      <c r="M602" s="20">
        <v>4</v>
      </c>
      <c r="N602" s="123" t="s">
        <v>988</v>
      </c>
      <c r="O602" s="123" t="s">
        <v>1048</v>
      </c>
      <c r="P602" s="123" t="s">
        <v>1628</v>
      </c>
      <c r="Q602" s="123" t="s">
        <v>1741</v>
      </c>
      <c r="R602" s="123" t="s">
        <v>1867</v>
      </c>
      <c r="S602" s="123" t="s">
        <v>1922</v>
      </c>
      <c r="T602" s="123" t="s">
        <v>1946</v>
      </c>
      <c r="U602" s="123"/>
      <c r="V602" s="21">
        <v>2.6</v>
      </c>
      <c r="W602" s="21">
        <v>2.2000000000000002</v>
      </c>
      <c r="X602" s="21">
        <v>5.72</v>
      </c>
      <c r="Y602" s="21">
        <v>4.84</v>
      </c>
      <c r="Z602" s="22">
        <v>276</v>
      </c>
      <c r="AA602" s="22">
        <v>196</v>
      </c>
      <c r="AB602" s="22">
        <v>140</v>
      </c>
      <c r="AC602" s="71">
        <v>10.75</v>
      </c>
      <c r="AD602" s="21">
        <v>7.75</v>
      </c>
      <c r="AE602" s="21">
        <v>5.51</v>
      </c>
    </row>
    <row r="603" spans="1:31" x14ac:dyDescent="0.2">
      <c r="A603" s="25">
        <v>15752921</v>
      </c>
      <c r="B603" s="17" t="s">
        <v>21</v>
      </c>
      <c r="C603" s="12" t="s">
        <v>38</v>
      </c>
      <c r="D603" s="14" t="s">
        <v>110</v>
      </c>
      <c r="E603" s="12" t="s">
        <v>332</v>
      </c>
      <c r="F603" s="12" t="s">
        <v>65</v>
      </c>
      <c r="G603" s="43"/>
      <c r="H603" s="13" t="s">
        <v>17</v>
      </c>
      <c r="I603" s="16"/>
      <c r="J603" s="116">
        <v>752</v>
      </c>
      <c r="K603" s="18" t="s">
        <v>18</v>
      </c>
      <c r="L603" s="19">
        <v>4011097675664</v>
      </c>
      <c r="M603" s="20">
        <v>4</v>
      </c>
      <c r="N603" s="123" t="s">
        <v>988</v>
      </c>
      <c r="O603" s="123" t="s">
        <v>1048</v>
      </c>
      <c r="P603" s="123" t="s">
        <v>1628</v>
      </c>
      <c r="Q603" s="123" t="s">
        <v>1741</v>
      </c>
      <c r="R603" s="123" t="s">
        <v>1867</v>
      </c>
      <c r="S603" s="123" t="s">
        <v>1922</v>
      </c>
      <c r="T603" s="123" t="s">
        <v>1946</v>
      </c>
      <c r="U603" s="123"/>
      <c r="V603" s="21">
        <v>2.6</v>
      </c>
      <c r="W603" s="21">
        <v>2.2000000000000002</v>
      </c>
      <c r="X603" s="21">
        <v>5.72</v>
      </c>
      <c r="Y603" s="21">
        <v>4.84</v>
      </c>
      <c r="Z603" s="22">
        <v>276</v>
      </c>
      <c r="AA603" s="22">
        <v>196</v>
      </c>
      <c r="AB603" s="22">
        <v>140</v>
      </c>
      <c r="AC603" s="71">
        <v>10.75</v>
      </c>
      <c r="AD603" s="21">
        <v>7.75</v>
      </c>
      <c r="AE603" s="21">
        <v>5.51</v>
      </c>
    </row>
    <row r="604" spans="1:31" x14ac:dyDescent="0.2">
      <c r="A604" s="25">
        <v>15753001</v>
      </c>
      <c r="B604" s="17" t="s">
        <v>21</v>
      </c>
      <c r="C604" s="12" t="s">
        <v>22</v>
      </c>
      <c r="D604" s="14" t="s">
        <v>110</v>
      </c>
      <c r="E604" s="12" t="s">
        <v>333</v>
      </c>
      <c r="F604" s="12" t="s">
        <v>65</v>
      </c>
      <c r="G604" s="43"/>
      <c r="H604" s="13" t="s">
        <v>17</v>
      </c>
      <c r="I604" s="16"/>
      <c r="J604" s="116">
        <v>592</v>
      </c>
      <c r="K604" s="18" t="s">
        <v>18</v>
      </c>
      <c r="L604" s="19">
        <v>4011097675671</v>
      </c>
      <c r="M604" s="20">
        <v>4</v>
      </c>
      <c r="N604" s="123" t="s">
        <v>1104</v>
      </c>
      <c r="O604" s="123" t="s">
        <v>1049</v>
      </c>
      <c r="P604" s="123" t="s">
        <v>1628</v>
      </c>
      <c r="Q604" s="123" t="s">
        <v>1741</v>
      </c>
      <c r="R604" s="123" t="s">
        <v>1867</v>
      </c>
      <c r="S604" s="123" t="s">
        <v>1922</v>
      </c>
      <c r="T604" s="123" t="s">
        <v>1946</v>
      </c>
      <c r="U604" s="123"/>
      <c r="V604" s="21">
        <v>2.6</v>
      </c>
      <c r="W604" s="21">
        <v>2.2000000000000002</v>
      </c>
      <c r="X604" s="21">
        <v>5.72</v>
      </c>
      <c r="Y604" s="21">
        <v>4.84</v>
      </c>
      <c r="Z604" s="22">
        <v>276</v>
      </c>
      <c r="AA604" s="22">
        <v>196</v>
      </c>
      <c r="AB604" s="22">
        <v>140</v>
      </c>
      <c r="AC604" s="71">
        <v>10.75</v>
      </c>
      <c r="AD604" s="21">
        <v>7.75</v>
      </c>
      <c r="AE604" s="21">
        <v>5.51</v>
      </c>
    </row>
    <row r="605" spans="1:31" x14ac:dyDescent="0.2">
      <c r="A605" s="25">
        <v>15753821</v>
      </c>
      <c r="B605" s="17" t="s">
        <v>21</v>
      </c>
      <c r="C605" s="12" t="s">
        <v>36</v>
      </c>
      <c r="D605" s="14" t="s">
        <v>110</v>
      </c>
      <c r="E605" s="12" t="s">
        <v>333</v>
      </c>
      <c r="F605" s="12" t="s">
        <v>65</v>
      </c>
      <c r="G605" s="43"/>
      <c r="H605" s="13" t="s">
        <v>17</v>
      </c>
      <c r="I605" s="16"/>
      <c r="J605" s="116">
        <v>807</v>
      </c>
      <c r="K605" s="18" t="s">
        <v>18</v>
      </c>
      <c r="L605" s="19">
        <v>4011097675688</v>
      </c>
      <c r="M605" s="20">
        <v>4</v>
      </c>
      <c r="N605" s="123" t="s">
        <v>1104</v>
      </c>
      <c r="O605" s="123" t="s">
        <v>1049</v>
      </c>
      <c r="P605" s="123" t="s">
        <v>1628</v>
      </c>
      <c r="Q605" s="123" t="s">
        <v>1741</v>
      </c>
      <c r="R605" s="123" t="s">
        <v>1867</v>
      </c>
      <c r="S605" s="123" t="s">
        <v>1922</v>
      </c>
      <c r="T605" s="123" t="s">
        <v>1946</v>
      </c>
      <c r="U605" s="123"/>
      <c r="V605" s="21">
        <v>2.6</v>
      </c>
      <c r="W605" s="21">
        <v>2.2000000000000002</v>
      </c>
      <c r="X605" s="21">
        <v>5.72</v>
      </c>
      <c r="Y605" s="21">
        <v>4.84</v>
      </c>
      <c r="Z605" s="22">
        <v>276</v>
      </c>
      <c r="AA605" s="22">
        <v>196</v>
      </c>
      <c r="AB605" s="22">
        <v>140</v>
      </c>
      <c r="AC605" s="71">
        <v>10.75</v>
      </c>
      <c r="AD605" s="21">
        <v>7.75</v>
      </c>
      <c r="AE605" s="21">
        <v>5.51</v>
      </c>
    </row>
    <row r="606" spans="1:31" x14ac:dyDescent="0.2">
      <c r="A606" s="25">
        <v>15753831</v>
      </c>
      <c r="B606" s="17" t="s">
        <v>21</v>
      </c>
      <c r="C606" s="12" t="s">
        <v>37</v>
      </c>
      <c r="D606" s="14" t="s">
        <v>110</v>
      </c>
      <c r="E606" s="12" t="s">
        <v>333</v>
      </c>
      <c r="F606" s="12" t="s">
        <v>65</v>
      </c>
      <c r="G606" s="43"/>
      <c r="H606" s="13" t="s">
        <v>17</v>
      </c>
      <c r="I606" s="16"/>
      <c r="J606" s="116">
        <v>699</v>
      </c>
      <c r="K606" s="18" t="s">
        <v>18</v>
      </c>
      <c r="L606" s="19">
        <v>4011097675695</v>
      </c>
      <c r="M606" s="20">
        <v>4</v>
      </c>
      <c r="N606" s="123" t="s">
        <v>1104</v>
      </c>
      <c r="O606" s="123" t="s">
        <v>1049</v>
      </c>
      <c r="P606" s="123" t="s">
        <v>1628</v>
      </c>
      <c r="Q606" s="123" t="s">
        <v>1741</v>
      </c>
      <c r="R606" s="123" t="s">
        <v>1867</v>
      </c>
      <c r="S606" s="123" t="s">
        <v>1922</v>
      </c>
      <c r="T606" s="123" t="s">
        <v>1946</v>
      </c>
      <c r="U606" s="123"/>
      <c r="V606" s="21">
        <v>2.6</v>
      </c>
      <c r="W606" s="21">
        <v>2.2000000000000002</v>
      </c>
      <c r="X606" s="21">
        <v>5.72</v>
      </c>
      <c r="Y606" s="21">
        <v>4.84</v>
      </c>
      <c r="Z606" s="22">
        <v>276</v>
      </c>
      <c r="AA606" s="22">
        <v>196</v>
      </c>
      <c r="AB606" s="22">
        <v>140</v>
      </c>
      <c r="AC606" s="71">
        <v>10.75</v>
      </c>
      <c r="AD606" s="21">
        <v>7.75</v>
      </c>
      <c r="AE606" s="21">
        <v>5.51</v>
      </c>
    </row>
    <row r="607" spans="1:31" x14ac:dyDescent="0.2">
      <c r="A607" s="25">
        <v>15753921</v>
      </c>
      <c r="B607" s="17" t="s">
        <v>21</v>
      </c>
      <c r="C607" s="12" t="s">
        <v>38</v>
      </c>
      <c r="D607" s="14" t="s">
        <v>110</v>
      </c>
      <c r="E607" s="12" t="s">
        <v>333</v>
      </c>
      <c r="F607" s="12" t="s">
        <v>65</v>
      </c>
      <c r="G607" s="43"/>
      <c r="H607" s="13" t="s">
        <v>17</v>
      </c>
      <c r="I607" s="16"/>
      <c r="J607" s="116">
        <v>807</v>
      </c>
      <c r="K607" s="18" t="s">
        <v>18</v>
      </c>
      <c r="L607" s="19">
        <v>4011097676807</v>
      </c>
      <c r="M607" s="20">
        <v>4</v>
      </c>
      <c r="N607" s="123" t="s">
        <v>1104</v>
      </c>
      <c r="O607" s="123" t="s">
        <v>1049</v>
      </c>
      <c r="P607" s="123" t="s">
        <v>1628</v>
      </c>
      <c r="Q607" s="123" t="s">
        <v>1741</v>
      </c>
      <c r="R607" s="123" t="s">
        <v>1867</v>
      </c>
      <c r="S607" s="123" t="s">
        <v>1922</v>
      </c>
      <c r="T607" s="123" t="s">
        <v>1946</v>
      </c>
      <c r="U607" s="123"/>
      <c r="V607" s="21">
        <v>2.6</v>
      </c>
      <c r="W607" s="21">
        <v>2.2000000000000002</v>
      </c>
      <c r="X607" s="21">
        <v>5.72</v>
      </c>
      <c r="Y607" s="21">
        <v>4.84</v>
      </c>
      <c r="Z607" s="22">
        <v>276</v>
      </c>
      <c r="AA607" s="22">
        <v>196</v>
      </c>
      <c r="AB607" s="22">
        <v>140</v>
      </c>
      <c r="AC607" s="71">
        <v>10.75</v>
      </c>
      <c r="AD607" s="21">
        <v>7.75</v>
      </c>
      <c r="AE607" s="21">
        <v>5.51</v>
      </c>
    </row>
    <row r="608" spans="1:31" x14ac:dyDescent="0.2">
      <c r="A608" s="25">
        <v>15757001</v>
      </c>
      <c r="B608" s="17" t="s">
        <v>21</v>
      </c>
      <c r="C608" s="17" t="s">
        <v>22</v>
      </c>
      <c r="D608" s="14" t="s">
        <v>328</v>
      </c>
      <c r="E608" s="12" t="s">
        <v>323</v>
      </c>
      <c r="F608" s="12" t="s">
        <v>65</v>
      </c>
      <c r="G608" s="52"/>
      <c r="H608" s="13" t="s">
        <v>49</v>
      </c>
      <c r="I608" s="16"/>
      <c r="J608" s="116">
        <v>495</v>
      </c>
      <c r="K608" s="18">
        <f t="shared" ref="K608:K621" si="15">J608*0.65</f>
        <v>321.75</v>
      </c>
      <c r="L608" s="19">
        <v>4059625094709</v>
      </c>
      <c r="M608" s="20">
        <v>1</v>
      </c>
      <c r="N608" s="123" t="s">
        <v>1048</v>
      </c>
      <c r="O608" s="123" t="s">
        <v>1341</v>
      </c>
      <c r="P608" s="123" t="s">
        <v>1609</v>
      </c>
      <c r="Q608" s="123" t="s">
        <v>1793</v>
      </c>
      <c r="R608" s="123"/>
      <c r="S608" s="123"/>
      <c r="T608" s="123"/>
      <c r="U608" s="123"/>
      <c r="V608" s="21">
        <v>2</v>
      </c>
      <c r="W608" s="21">
        <v>1.7</v>
      </c>
      <c r="X608" s="21">
        <v>4.41</v>
      </c>
      <c r="Y608" s="21">
        <v>3.75</v>
      </c>
      <c r="Z608" s="22">
        <v>276</v>
      </c>
      <c r="AA608" s="22">
        <v>196</v>
      </c>
      <c r="AB608" s="22">
        <v>140</v>
      </c>
      <c r="AC608" s="71">
        <v>10.87</v>
      </c>
      <c r="AD608" s="21">
        <v>7.72</v>
      </c>
      <c r="AE608" s="21">
        <v>5.51</v>
      </c>
    </row>
    <row r="609" spans="1:31" x14ac:dyDescent="0.2">
      <c r="A609" s="25">
        <v>15757821</v>
      </c>
      <c r="B609" s="17" t="s">
        <v>21</v>
      </c>
      <c r="C609" s="17" t="s">
        <v>36</v>
      </c>
      <c r="D609" s="14" t="s">
        <v>328</v>
      </c>
      <c r="E609" s="12" t="s">
        <v>323</v>
      </c>
      <c r="F609" s="12" t="s">
        <v>65</v>
      </c>
      <c r="G609" s="52"/>
      <c r="H609" s="13" t="s">
        <v>49</v>
      </c>
      <c r="I609" s="16"/>
      <c r="J609" s="116">
        <v>595</v>
      </c>
      <c r="K609" s="18">
        <f t="shared" si="15"/>
        <v>386.75</v>
      </c>
      <c r="L609" s="19">
        <v>4059625094716</v>
      </c>
      <c r="M609" s="20">
        <v>1</v>
      </c>
      <c r="N609" s="123" t="s">
        <v>1048</v>
      </c>
      <c r="O609" s="123" t="s">
        <v>1341</v>
      </c>
      <c r="P609" s="123" t="s">
        <v>1609</v>
      </c>
      <c r="Q609" s="123" t="s">
        <v>1793</v>
      </c>
      <c r="R609" s="123"/>
      <c r="S609" s="123"/>
      <c r="T609" s="123"/>
      <c r="U609" s="123"/>
      <c r="V609" s="21">
        <v>2</v>
      </c>
      <c r="W609" s="21">
        <v>1.7</v>
      </c>
      <c r="X609" s="21">
        <v>4.41</v>
      </c>
      <c r="Y609" s="21">
        <v>3.75</v>
      </c>
      <c r="Z609" s="22">
        <v>276</v>
      </c>
      <c r="AA609" s="22">
        <v>196</v>
      </c>
      <c r="AB609" s="22">
        <v>140</v>
      </c>
      <c r="AC609" s="71">
        <v>10.87</v>
      </c>
      <c r="AD609" s="21">
        <v>7.72</v>
      </c>
      <c r="AE609" s="21">
        <v>5.51</v>
      </c>
    </row>
    <row r="610" spans="1:31" x14ac:dyDescent="0.2">
      <c r="A610" s="25">
        <v>15758001</v>
      </c>
      <c r="B610" s="17" t="s">
        <v>21</v>
      </c>
      <c r="C610" s="17" t="s">
        <v>22</v>
      </c>
      <c r="D610" s="14" t="s">
        <v>328</v>
      </c>
      <c r="E610" s="12" t="s">
        <v>324</v>
      </c>
      <c r="F610" s="12" t="s">
        <v>65</v>
      </c>
      <c r="G610" s="52"/>
      <c r="H610" s="13" t="s">
        <v>49</v>
      </c>
      <c r="I610" s="16"/>
      <c r="J610" s="116">
        <v>525</v>
      </c>
      <c r="K610" s="18">
        <f t="shared" si="15"/>
        <v>341.25</v>
      </c>
      <c r="L610" s="19">
        <v>4059625094723</v>
      </c>
      <c r="M610" s="20">
        <v>1</v>
      </c>
      <c r="N610" s="123" t="s">
        <v>1049</v>
      </c>
      <c r="O610" s="123" t="s">
        <v>1342</v>
      </c>
      <c r="P610" s="123" t="s">
        <v>1609</v>
      </c>
      <c r="Q610" s="123" t="s">
        <v>1793</v>
      </c>
      <c r="R610" s="123"/>
      <c r="S610" s="123"/>
      <c r="T610" s="123"/>
      <c r="U610" s="123"/>
      <c r="V610" s="21">
        <v>1.9</v>
      </c>
      <c r="W610" s="21">
        <v>1.6479999999999999</v>
      </c>
      <c r="X610" s="21">
        <v>4.1900000000000004</v>
      </c>
      <c r="Y610" s="21">
        <v>3.63</v>
      </c>
      <c r="Z610" s="22">
        <v>276</v>
      </c>
      <c r="AA610" s="22">
        <v>196</v>
      </c>
      <c r="AB610" s="22">
        <v>140</v>
      </c>
      <c r="AC610" s="71">
        <v>10.87</v>
      </c>
      <c r="AD610" s="21">
        <v>7.72</v>
      </c>
      <c r="AE610" s="21">
        <v>5.51</v>
      </c>
    </row>
    <row r="611" spans="1:31" x14ac:dyDescent="0.2">
      <c r="A611" s="25">
        <v>15758821</v>
      </c>
      <c r="B611" s="17" t="s">
        <v>21</v>
      </c>
      <c r="C611" s="17" t="s">
        <v>36</v>
      </c>
      <c r="D611" s="14" t="s">
        <v>328</v>
      </c>
      <c r="E611" s="12" t="s">
        <v>324</v>
      </c>
      <c r="F611" s="12" t="s">
        <v>65</v>
      </c>
      <c r="G611" s="52"/>
      <c r="H611" s="13" t="s">
        <v>49</v>
      </c>
      <c r="I611" s="16"/>
      <c r="J611" s="116">
        <v>630</v>
      </c>
      <c r="K611" s="18">
        <f t="shared" si="15"/>
        <v>409.5</v>
      </c>
      <c r="L611" s="19">
        <v>4059625094730</v>
      </c>
      <c r="M611" s="20">
        <v>1</v>
      </c>
      <c r="N611" s="123" t="s">
        <v>1049</v>
      </c>
      <c r="O611" s="123" t="s">
        <v>1342</v>
      </c>
      <c r="P611" s="123" t="s">
        <v>1609</v>
      </c>
      <c r="Q611" s="123" t="s">
        <v>1793</v>
      </c>
      <c r="R611" s="123"/>
      <c r="S611" s="123"/>
      <c r="T611" s="123"/>
      <c r="U611" s="123"/>
      <c r="V611" s="21">
        <v>1.9</v>
      </c>
      <c r="W611" s="21">
        <v>1.6479999999999999</v>
      </c>
      <c r="X611" s="21">
        <v>4.1900000000000004</v>
      </c>
      <c r="Y611" s="21">
        <v>3.63</v>
      </c>
      <c r="Z611" s="22">
        <v>276</v>
      </c>
      <c r="AA611" s="22">
        <v>196</v>
      </c>
      <c r="AB611" s="22">
        <v>140</v>
      </c>
      <c r="AC611" s="71">
        <v>10.87</v>
      </c>
      <c r="AD611" s="21">
        <v>7.72</v>
      </c>
      <c r="AE611" s="21">
        <v>5.51</v>
      </c>
    </row>
    <row r="612" spans="1:31" x14ac:dyDescent="0.2">
      <c r="A612" s="25">
        <v>15762001</v>
      </c>
      <c r="B612" s="17" t="s">
        <v>21</v>
      </c>
      <c r="C612" s="12" t="s">
        <v>22</v>
      </c>
      <c r="D612" s="14" t="s">
        <v>334</v>
      </c>
      <c r="E612" s="12" t="s">
        <v>335</v>
      </c>
      <c r="F612" s="12" t="s">
        <v>65</v>
      </c>
      <c r="G612" s="112"/>
      <c r="H612" s="13" t="s">
        <v>49</v>
      </c>
      <c r="I612" s="16"/>
      <c r="J612" s="116">
        <v>621</v>
      </c>
      <c r="K612" s="18">
        <f t="shared" si="15"/>
        <v>403.65000000000003</v>
      </c>
      <c r="L612" s="19">
        <v>4011097740416</v>
      </c>
      <c r="M612" s="20">
        <v>1</v>
      </c>
      <c r="N612" s="123" t="s">
        <v>1103</v>
      </c>
      <c r="O612" s="123" t="s">
        <v>1382</v>
      </c>
      <c r="P612" s="123" t="s">
        <v>1002</v>
      </c>
      <c r="Q612" s="123" t="s">
        <v>1770</v>
      </c>
      <c r="R612" s="123"/>
      <c r="S612" s="123"/>
      <c r="T612" s="123"/>
      <c r="U612" s="123"/>
      <c r="V612" s="21">
        <v>2.6</v>
      </c>
      <c r="W612" s="21">
        <v>2.2000000000000002</v>
      </c>
      <c r="X612" s="21">
        <v>5.72</v>
      </c>
      <c r="Y612" s="21">
        <v>4.84</v>
      </c>
      <c r="Z612" s="22">
        <v>276</v>
      </c>
      <c r="AA612" s="22">
        <v>196</v>
      </c>
      <c r="AB612" s="22">
        <v>140</v>
      </c>
      <c r="AC612" s="71">
        <v>10.75</v>
      </c>
      <c r="AD612" s="21">
        <v>7.75</v>
      </c>
      <c r="AE612" s="21">
        <v>5.51</v>
      </c>
    </row>
    <row r="613" spans="1:31" x14ac:dyDescent="0.2">
      <c r="A613" s="25">
        <v>15762821</v>
      </c>
      <c r="B613" s="17" t="s">
        <v>21</v>
      </c>
      <c r="C613" s="12" t="s">
        <v>36</v>
      </c>
      <c r="D613" s="14" t="s">
        <v>334</v>
      </c>
      <c r="E613" s="12" t="s">
        <v>335</v>
      </c>
      <c r="F613" s="12" t="s">
        <v>65</v>
      </c>
      <c r="G613" s="112"/>
      <c r="H613" s="13" t="s">
        <v>49</v>
      </c>
      <c r="I613" s="16"/>
      <c r="J613" s="116">
        <v>803</v>
      </c>
      <c r="K613" s="18">
        <f t="shared" si="15"/>
        <v>521.95000000000005</v>
      </c>
      <c r="L613" s="19">
        <v>4011097740423</v>
      </c>
      <c r="M613" s="20">
        <v>1</v>
      </c>
      <c r="N613" s="123" t="s">
        <v>1103</v>
      </c>
      <c r="O613" s="123" t="s">
        <v>1382</v>
      </c>
      <c r="P613" s="123" t="s">
        <v>1002</v>
      </c>
      <c r="Q613" s="123" t="s">
        <v>1770</v>
      </c>
      <c r="R613" s="123"/>
      <c r="S613" s="123"/>
      <c r="T613" s="123"/>
      <c r="U613" s="123"/>
      <c r="V613" s="21">
        <v>2.6</v>
      </c>
      <c r="W613" s="21">
        <v>2.2000000000000002</v>
      </c>
      <c r="X613" s="21">
        <v>5.72</v>
      </c>
      <c r="Y613" s="21">
        <v>4.84</v>
      </c>
      <c r="Z613" s="22">
        <v>276</v>
      </c>
      <c r="AA613" s="22">
        <v>196</v>
      </c>
      <c r="AB613" s="22">
        <v>140</v>
      </c>
      <c r="AC613" s="71">
        <v>10.75</v>
      </c>
      <c r="AD613" s="21">
        <v>7.75</v>
      </c>
      <c r="AE613" s="21">
        <v>5.51</v>
      </c>
    </row>
    <row r="614" spans="1:31" x14ac:dyDescent="0.2">
      <c r="A614" s="25">
        <v>15763001</v>
      </c>
      <c r="B614" s="17" t="s">
        <v>21</v>
      </c>
      <c r="C614" s="12" t="s">
        <v>22</v>
      </c>
      <c r="D614" s="14" t="s">
        <v>334</v>
      </c>
      <c r="E614" s="12" t="s">
        <v>336</v>
      </c>
      <c r="F614" s="12" t="s">
        <v>65</v>
      </c>
      <c r="G614" s="112"/>
      <c r="H614" s="13" t="s">
        <v>49</v>
      </c>
      <c r="I614" s="16"/>
      <c r="J614" s="116">
        <v>653</v>
      </c>
      <c r="K614" s="18">
        <f t="shared" si="15"/>
        <v>424.45</v>
      </c>
      <c r="L614" s="19">
        <v>4011097740430</v>
      </c>
      <c r="M614" s="20">
        <v>1</v>
      </c>
      <c r="N614" s="123" t="s">
        <v>1102</v>
      </c>
      <c r="O614" s="123" t="s">
        <v>1202</v>
      </c>
      <c r="P614" s="123" t="s">
        <v>1382</v>
      </c>
      <c r="Q614" s="123" t="s">
        <v>1002</v>
      </c>
      <c r="R614" s="123" t="s">
        <v>1884</v>
      </c>
      <c r="S614" s="123" t="s">
        <v>1945</v>
      </c>
      <c r="T614" s="123"/>
      <c r="U614" s="123"/>
      <c r="V614" s="21">
        <v>2.6</v>
      </c>
      <c r="W614" s="21">
        <v>2.2000000000000002</v>
      </c>
      <c r="X614" s="21">
        <v>5.72</v>
      </c>
      <c r="Y614" s="21">
        <v>4.84</v>
      </c>
      <c r="Z614" s="22">
        <v>276</v>
      </c>
      <c r="AA614" s="22">
        <v>196</v>
      </c>
      <c r="AB614" s="22">
        <v>140</v>
      </c>
      <c r="AC614" s="71">
        <v>10.75</v>
      </c>
      <c r="AD614" s="21">
        <v>7.75</v>
      </c>
      <c r="AE614" s="21">
        <v>5.51</v>
      </c>
    </row>
    <row r="615" spans="1:31" x14ac:dyDescent="0.2">
      <c r="A615" s="25">
        <v>15763821</v>
      </c>
      <c r="B615" s="17" t="s">
        <v>21</v>
      </c>
      <c r="C615" s="12" t="s">
        <v>36</v>
      </c>
      <c r="D615" s="14" t="s">
        <v>334</v>
      </c>
      <c r="E615" s="12" t="s">
        <v>336</v>
      </c>
      <c r="F615" s="12" t="s">
        <v>65</v>
      </c>
      <c r="G615" s="112"/>
      <c r="H615" s="13" t="s">
        <v>49</v>
      </c>
      <c r="I615" s="16"/>
      <c r="J615" s="116">
        <v>856</v>
      </c>
      <c r="K615" s="18">
        <f t="shared" si="15"/>
        <v>556.4</v>
      </c>
      <c r="L615" s="19">
        <v>4011097740447</v>
      </c>
      <c r="M615" s="20">
        <v>1</v>
      </c>
      <c r="N615" s="123" t="s">
        <v>1102</v>
      </c>
      <c r="O615" s="123" t="s">
        <v>1202</v>
      </c>
      <c r="P615" s="123" t="s">
        <v>1382</v>
      </c>
      <c r="Q615" s="123" t="s">
        <v>1002</v>
      </c>
      <c r="R615" s="123" t="s">
        <v>1884</v>
      </c>
      <c r="S615" s="123" t="s">
        <v>1945</v>
      </c>
      <c r="T615" s="123"/>
      <c r="U615" s="123"/>
      <c r="V615" s="21">
        <v>2.6</v>
      </c>
      <c r="W615" s="21">
        <v>2.2000000000000002</v>
      </c>
      <c r="X615" s="21">
        <v>5.72</v>
      </c>
      <c r="Y615" s="21">
        <v>4.84</v>
      </c>
      <c r="Z615" s="22">
        <v>276</v>
      </c>
      <c r="AA615" s="22">
        <v>196</v>
      </c>
      <c r="AB615" s="22">
        <v>140</v>
      </c>
      <c r="AC615" s="71">
        <v>10.75</v>
      </c>
      <c r="AD615" s="21">
        <v>7.75</v>
      </c>
      <c r="AE615" s="21">
        <v>5.51</v>
      </c>
    </row>
    <row r="616" spans="1:31" x14ac:dyDescent="0.2">
      <c r="A616" s="25">
        <v>15769001</v>
      </c>
      <c r="B616" s="17" t="s">
        <v>21</v>
      </c>
      <c r="C616" s="17" t="s">
        <v>22</v>
      </c>
      <c r="D616" s="14" t="s">
        <v>110</v>
      </c>
      <c r="E616" s="12" t="s">
        <v>857</v>
      </c>
      <c r="F616" s="12" t="s">
        <v>55</v>
      </c>
      <c r="G616" s="52"/>
      <c r="H616" s="13" t="s">
        <v>49</v>
      </c>
      <c r="I616" s="16"/>
      <c r="J616" s="116">
        <v>206</v>
      </c>
      <c r="K616" s="18">
        <f t="shared" si="15"/>
        <v>133.9</v>
      </c>
      <c r="L616" s="19">
        <v>4059625134092</v>
      </c>
      <c r="M616" s="20">
        <v>1</v>
      </c>
      <c r="N616" s="123" t="s">
        <v>1101</v>
      </c>
      <c r="O616" s="123" t="s">
        <v>1275</v>
      </c>
      <c r="P616" s="123"/>
      <c r="Q616" s="123"/>
      <c r="R616" s="123"/>
      <c r="S616" s="123"/>
      <c r="T616" s="123"/>
      <c r="U616" s="123"/>
      <c r="V616" s="21">
        <v>3</v>
      </c>
      <c r="W616" s="21">
        <v>3</v>
      </c>
      <c r="X616" s="21">
        <v>6.62</v>
      </c>
      <c r="Y616" s="21">
        <v>6.62</v>
      </c>
      <c r="Z616" s="22">
        <v>276</v>
      </c>
      <c r="AA616" s="22">
        <v>196</v>
      </c>
      <c r="AB616" s="22">
        <v>140</v>
      </c>
      <c r="AC616" s="71">
        <v>10.87</v>
      </c>
      <c r="AD616" s="21">
        <v>7.72</v>
      </c>
      <c r="AE616" s="21">
        <v>5.51</v>
      </c>
    </row>
    <row r="617" spans="1:31" x14ac:dyDescent="0.2">
      <c r="A617" s="25">
        <v>15769821</v>
      </c>
      <c r="B617" s="17" t="s">
        <v>21</v>
      </c>
      <c r="C617" s="17" t="s">
        <v>36</v>
      </c>
      <c r="D617" s="14" t="s">
        <v>110</v>
      </c>
      <c r="E617" s="12" t="s">
        <v>857</v>
      </c>
      <c r="F617" s="12" t="s">
        <v>55</v>
      </c>
      <c r="G617" s="52"/>
      <c r="H617" s="13" t="s">
        <v>49</v>
      </c>
      <c r="I617" s="16"/>
      <c r="J617" s="116">
        <v>288</v>
      </c>
      <c r="K617" s="18">
        <f t="shared" si="15"/>
        <v>187.20000000000002</v>
      </c>
      <c r="L617" s="19">
        <v>4059625136102</v>
      </c>
      <c r="M617" s="20">
        <v>1</v>
      </c>
      <c r="N617" s="123" t="s">
        <v>1101</v>
      </c>
      <c r="O617" s="123" t="s">
        <v>1275</v>
      </c>
      <c r="P617" s="123"/>
      <c r="Q617" s="123"/>
      <c r="R617" s="123"/>
      <c r="S617" s="123"/>
      <c r="T617" s="123"/>
      <c r="U617" s="123"/>
      <c r="V617" s="21">
        <v>3</v>
      </c>
      <c r="W617" s="21">
        <v>3</v>
      </c>
      <c r="X617" s="21">
        <v>6.62</v>
      </c>
      <c r="Y617" s="21">
        <v>6.62</v>
      </c>
      <c r="Z617" s="22">
        <v>276</v>
      </c>
      <c r="AA617" s="22">
        <v>196</v>
      </c>
      <c r="AB617" s="22">
        <v>140</v>
      </c>
      <c r="AC617" s="71">
        <v>10.87</v>
      </c>
      <c r="AD617" s="21">
        <v>7.72</v>
      </c>
      <c r="AE617" s="21">
        <v>5.51</v>
      </c>
    </row>
    <row r="618" spans="1:31" x14ac:dyDescent="0.2">
      <c r="A618" s="25">
        <v>15771001</v>
      </c>
      <c r="B618" s="17" t="s">
        <v>21</v>
      </c>
      <c r="C618" s="12" t="s">
        <v>22</v>
      </c>
      <c r="D618" s="14" t="s">
        <v>308</v>
      </c>
      <c r="E618" s="12" t="s">
        <v>324</v>
      </c>
      <c r="F618" s="12" t="s">
        <v>65</v>
      </c>
      <c r="G618" s="15"/>
      <c r="H618" s="13" t="s">
        <v>49</v>
      </c>
      <c r="I618" s="16"/>
      <c r="J618" s="116">
        <v>847</v>
      </c>
      <c r="K618" s="18">
        <f t="shared" si="15"/>
        <v>550.55000000000007</v>
      </c>
      <c r="L618" s="19">
        <v>4011097634203</v>
      </c>
      <c r="M618" s="20">
        <v>4</v>
      </c>
      <c r="N618" s="123" t="s">
        <v>960</v>
      </c>
      <c r="O618" s="123" t="s">
        <v>1265</v>
      </c>
      <c r="P618" s="123" t="s">
        <v>1529</v>
      </c>
      <c r="Q618" s="123" t="s">
        <v>1689</v>
      </c>
      <c r="R618" s="123"/>
      <c r="S618" s="123"/>
      <c r="T618" s="123"/>
      <c r="U618" s="123"/>
      <c r="V618" s="21">
        <v>2.5</v>
      </c>
      <c r="W618" s="21">
        <v>2.2000000000000002</v>
      </c>
      <c r="X618" s="21">
        <v>5.5</v>
      </c>
      <c r="Y618" s="21">
        <v>4.84</v>
      </c>
      <c r="Z618" s="22">
        <v>217</v>
      </c>
      <c r="AA618" s="22">
        <v>187</v>
      </c>
      <c r="AB618" s="22">
        <v>135</v>
      </c>
      <c r="AC618" s="71">
        <v>8.5399999999999991</v>
      </c>
      <c r="AD618" s="21">
        <v>7.36</v>
      </c>
      <c r="AE618" s="21">
        <v>5.31</v>
      </c>
    </row>
    <row r="619" spans="1:31" x14ac:dyDescent="0.2">
      <c r="A619" s="25">
        <v>15771401</v>
      </c>
      <c r="B619" s="17" t="s">
        <v>21</v>
      </c>
      <c r="C619" s="35" t="s">
        <v>106</v>
      </c>
      <c r="D619" s="14" t="s">
        <v>308</v>
      </c>
      <c r="E619" s="12" t="s">
        <v>324</v>
      </c>
      <c r="F619" s="12" t="s">
        <v>65</v>
      </c>
      <c r="G619" s="15"/>
      <c r="H619" s="13" t="s">
        <v>49</v>
      </c>
      <c r="I619" s="16"/>
      <c r="J619" s="116">
        <v>847</v>
      </c>
      <c r="K619" s="18">
        <f t="shared" si="15"/>
        <v>550.55000000000007</v>
      </c>
      <c r="L619" s="19">
        <v>4011097634210</v>
      </c>
      <c r="M619" s="20">
        <v>4</v>
      </c>
      <c r="N619" s="123" t="s">
        <v>960</v>
      </c>
      <c r="O619" s="123" t="s">
        <v>1265</v>
      </c>
      <c r="P619" s="123" t="s">
        <v>1529</v>
      </c>
      <c r="Q619" s="123" t="s">
        <v>1689</v>
      </c>
      <c r="R619" s="123"/>
      <c r="S619" s="123"/>
      <c r="T619" s="123"/>
      <c r="U619" s="123"/>
      <c r="V619" s="21">
        <v>2.5</v>
      </c>
      <c r="W619" s="21">
        <v>2.2000000000000002</v>
      </c>
      <c r="X619" s="21">
        <v>5.5</v>
      </c>
      <c r="Y619" s="21">
        <v>4.84</v>
      </c>
      <c r="Z619" s="22">
        <v>217</v>
      </c>
      <c r="AA619" s="22">
        <v>187</v>
      </c>
      <c r="AB619" s="22">
        <v>135</v>
      </c>
      <c r="AC619" s="71">
        <v>8.5399999999999991</v>
      </c>
      <c r="AD619" s="21">
        <v>7.36</v>
      </c>
      <c r="AE619" s="21">
        <v>5.31</v>
      </c>
    </row>
    <row r="620" spans="1:31" x14ac:dyDescent="0.2">
      <c r="A620" s="25">
        <v>15775001</v>
      </c>
      <c r="B620" s="17" t="s">
        <v>21</v>
      </c>
      <c r="C620" s="12" t="s">
        <v>22</v>
      </c>
      <c r="D620" s="14" t="s">
        <v>308</v>
      </c>
      <c r="E620" s="12" t="s">
        <v>323</v>
      </c>
      <c r="F620" s="12" t="s">
        <v>65</v>
      </c>
      <c r="G620" s="15"/>
      <c r="H620" s="13" t="s">
        <v>49</v>
      </c>
      <c r="I620" s="16"/>
      <c r="J620" s="116">
        <v>762</v>
      </c>
      <c r="K620" s="18">
        <f t="shared" si="15"/>
        <v>495.3</v>
      </c>
      <c r="L620" s="19">
        <v>4011097634180</v>
      </c>
      <c r="M620" s="20">
        <v>4</v>
      </c>
      <c r="N620" s="123" t="s">
        <v>960</v>
      </c>
      <c r="O620" s="123" t="s">
        <v>1265</v>
      </c>
      <c r="P620" s="123" t="s">
        <v>1529</v>
      </c>
      <c r="Q620" s="123" t="s">
        <v>1689</v>
      </c>
      <c r="R620" s="123"/>
      <c r="S620" s="123"/>
      <c r="T620" s="123"/>
      <c r="U620" s="123"/>
      <c r="V620" s="21">
        <v>2.5</v>
      </c>
      <c r="W620" s="21">
        <v>2.2000000000000002</v>
      </c>
      <c r="X620" s="21">
        <v>5.5</v>
      </c>
      <c r="Y620" s="21">
        <v>4.84</v>
      </c>
      <c r="Z620" s="22">
        <v>217</v>
      </c>
      <c r="AA620" s="22">
        <v>187</v>
      </c>
      <c r="AB620" s="22">
        <v>135</v>
      </c>
      <c r="AC620" s="71">
        <v>8.5399999999999991</v>
      </c>
      <c r="AD620" s="21">
        <v>7.36</v>
      </c>
      <c r="AE620" s="21">
        <v>5.31</v>
      </c>
    </row>
    <row r="621" spans="1:31" x14ac:dyDescent="0.2">
      <c r="A621" s="25">
        <v>15775401</v>
      </c>
      <c r="B621" s="17" t="s">
        <v>21</v>
      </c>
      <c r="C621" s="35" t="s">
        <v>106</v>
      </c>
      <c r="D621" s="14" t="s">
        <v>308</v>
      </c>
      <c r="E621" s="12" t="s">
        <v>323</v>
      </c>
      <c r="F621" s="12" t="s">
        <v>65</v>
      </c>
      <c r="G621" s="15"/>
      <c r="H621" s="13" t="s">
        <v>49</v>
      </c>
      <c r="I621" s="16"/>
      <c r="J621" s="116">
        <v>762</v>
      </c>
      <c r="K621" s="18">
        <f t="shared" si="15"/>
        <v>495.3</v>
      </c>
      <c r="L621" s="19">
        <v>4011097634197</v>
      </c>
      <c r="M621" s="20">
        <v>4</v>
      </c>
      <c r="N621" s="123" t="s">
        <v>960</v>
      </c>
      <c r="O621" s="123" t="s">
        <v>1265</v>
      </c>
      <c r="P621" s="123" t="s">
        <v>1629</v>
      </c>
      <c r="Q621" s="123" t="s">
        <v>1689</v>
      </c>
      <c r="R621" s="123"/>
      <c r="S621" s="123"/>
      <c r="T621" s="123"/>
      <c r="U621" s="123"/>
      <c r="V621" s="21">
        <v>2.5</v>
      </c>
      <c r="W621" s="21">
        <v>2.2000000000000002</v>
      </c>
      <c r="X621" s="21">
        <v>5.5</v>
      </c>
      <c r="Y621" s="21">
        <v>4.84</v>
      </c>
      <c r="Z621" s="22">
        <v>217</v>
      </c>
      <c r="AA621" s="22">
        <v>187</v>
      </c>
      <c r="AB621" s="22">
        <v>135</v>
      </c>
      <c r="AC621" s="71">
        <v>8.5399999999999991</v>
      </c>
      <c r="AD621" s="21">
        <v>7.36</v>
      </c>
      <c r="AE621" s="21">
        <v>5.31</v>
      </c>
    </row>
    <row r="622" spans="1:31" x14ac:dyDescent="0.2">
      <c r="A622" s="25">
        <v>15930181</v>
      </c>
      <c r="B622" s="17" t="s">
        <v>21</v>
      </c>
      <c r="C622" s="12" t="s">
        <v>850</v>
      </c>
      <c r="D622" s="14"/>
      <c r="E622" s="12" t="s">
        <v>337</v>
      </c>
      <c r="F622" s="12" t="s">
        <v>20</v>
      </c>
      <c r="G622" s="15"/>
      <c r="H622" s="13" t="s">
        <v>17</v>
      </c>
      <c r="I622" s="16"/>
      <c r="J622" s="116">
        <v>257</v>
      </c>
      <c r="K622" s="18" t="s">
        <v>18</v>
      </c>
      <c r="L622" s="19">
        <v>4011097623924</v>
      </c>
      <c r="M622" s="20">
        <v>1</v>
      </c>
      <c r="N622" s="123" t="s">
        <v>960</v>
      </c>
      <c r="O622" s="123" t="s">
        <v>1265</v>
      </c>
      <c r="P622" s="123" t="s">
        <v>1265</v>
      </c>
      <c r="Q622" s="123" t="s">
        <v>1689</v>
      </c>
      <c r="R622" s="123"/>
      <c r="S622" s="123"/>
      <c r="T622" s="123"/>
      <c r="U622" s="123"/>
      <c r="V622" s="21">
        <v>1.05</v>
      </c>
      <c r="W622" s="21">
        <v>0.85</v>
      </c>
      <c r="X622" s="21">
        <v>2.31</v>
      </c>
      <c r="Y622" s="21">
        <v>1.87</v>
      </c>
      <c r="Z622" s="22">
        <v>155</v>
      </c>
      <c r="AA622" s="22">
        <v>90</v>
      </c>
      <c r="AB622" s="22">
        <v>85</v>
      </c>
      <c r="AC622" s="71">
        <v>6.1</v>
      </c>
      <c r="AD622" s="21">
        <v>3.54</v>
      </c>
      <c r="AE622" s="21">
        <v>3.25</v>
      </c>
    </row>
    <row r="623" spans="1:31" x14ac:dyDescent="0.2">
      <c r="A623" s="25">
        <v>15934001</v>
      </c>
      <c r="B623" s="17" t="s">
        <v>21</v>
      </c>
      <c r="C623" s="12" t="s">
        <v>22</v>
      </c>
      <c r="D623" s="14" t="s">
        <v>110</v>
      </c>
      <c r="E623" s="12" t="s">
        <v>338</v>
      </c>
      <c r="F623" s="12" t="s">
        <v>68</v>
      </c>
      <c r="G623" s="43"/>
      <c r="H623" s="13" t="s">
        <v>17</v>
      </c>
      <c r="I623" s="16"/>
      <c r="J623" s="116">
        <v>140</v>
      </c>
      <c r="K623" s="18" t="s">
        <v>18</v>
      </c>
      <c r="L623" s="19">
        <v>4011097676814</v>
      </c>
      <c r="M623" s="20">
        <v>4</v>
      </c>
      <c r="N623" s="123" t="s">
        <v>989</v>
      </c>
      <c r="O623" s="123" t="s">
        <v>1383</v>
      </c>
      <c r="P623" s="123" t="s">
        <v>1630</v>
      </c>
      <c r="Q623" s="123"/>
      <c r="R623" s="123"/>
      <c r="S623" s="123"/>
      <c r="T623" s="123"/>
      <c r="U623" s="123"/>
      <c r="V623" s="21">
        <v>0.55000000000000004</v>
      </c>
      <c r="W623" s="21">
        <v>0.49</v>
      </c>
      <c r="X623" s="21">
        <v>1.21</v>
      </c>
      <c r="Y623" s="21">
        <v>1.0900000000000001</v>
      </c>
      <c r="Z623" s="22">
        <v>130</v>
      </c>
      <c r="AA623" s="22">
        <v>110</v>
      </c>
      <c r="AB623" s="22">
        <v>65</v>
      </c>
      <c r="AC623" s="71">
        <v>5.12</v>
      </c>
      <c r="AD623" s="21">
        <v>4.33</v>
      </c>
      <c r="AE623" s="21">
        <v>2.56</v>
      </c>
    </row>
    <row r="624" spans="1:31" x14ac:dyDescent="0.2">
      <c r="A624" s="25">
        <v>15934821</v>
      </c>
      <c r="B624" s="17" t="s">
        <v>21</v>
      </c>
      <c r="C624" s="12" t="s">
        <v>36</v>
      </c>
      <c r="D624" s="14" t="s">
        <v>110</v>
      </c>
      <c r="E624" s="12" t="s">
        <v>338</v>
      </c>
      <c r="F624" s="12" t="s">
        <v>68</v>
      </c>
      <c r="G624" s="43"/>
      <c r="H624" s="13" t="s">
        <v>17</v>
      </c>
      <c r="I624" s="16"/>
      <c r="J624" s="116">
        <v>183</v>
      </c>
      <c r="K624" s="18" t="s">
        <v>18</v>
      </c>
      <c r="L624" s="19">
        <v>4011097676821</v>
      </c>
      <c r="M624" s="20">
        <v>4</v>
      </c>
      <c r="N624" s="123" t="s">
        <v>989</v>
      </c>
      <c r="O624" s="123" t="s">
        <v>1383</v>
      </c>
      <c r="P624" s="123" t="s">
        <v>1630</v>
      </c>
      <c r="Q624" s="123"/>
      <c r="R624" s="123"/>
      <c r="S624" s="123"/>
      <c r="T624" s="123"/>
      <c r="U624" s="123"/>
      <c r="V624" s="21">
        <v>0.55000000000000004</v>
      </c>
      <c r="W624" s="21">
        <v>0.49</v>
      </c>
      <c r="X624" s="21">
        <v>1.21</v>
      </c>
      <c r="Y624" s="21">
        <v>1.0900000000000001</v>
      </c>
      <c r="Z624" s="22">
        <v>130</v>
      </c>
      <c r="AA624" s="22">
        <v>110</v>
      </c>
      <c r="AB624" s="22">
        <v>65</v>
      </c>
      <c r="AC624" s="71">
        <v>5.12</v>
      </c>
      <c r="AD624" s="21">
        <v>4.33</v>
      </c>
      <c r="AE624" s="21">
        <v>2.56</v>
      </c>
    </row>
    <row r="625" spans="1:31" x14ac:dyDescent="0.2">
      <c r="A625" s="25">
        <v>15934831</v>
      </c>
      <c r="B625" s="17" t="s">
        <v>21</v>
      </c>
      <c r="C625" s="12" t="s">
        <v>37</v>
      </c>
      <c r="D625" s="14" t="s">
        <v>110</v>
      </c>
      <c r="E625" s="12" t="s">
        <v>338</v>
      </c>
      <c r="F625" s="12" t="s">
        <v>68</v>
      </c>
      <c r="G625" s="43"/>
      <c r="H625" s="13" t="s">
        <v>17</v>
      </c>
      <c r="I625" s="16"/>
      <c r="J625" s="116">
        <v>172</v>
      </c>
      <c r="K625" s="18" t="s">
        <v>18</v>
      </c>
      <c r="L625" s="19">
        <v>4011097676838</v>
      </c>
      <c r="M625" s="20">
        <v>4</v>
      </c>
      <c r="N625" s="123" t="s">
        <v>989</v>
      </c>
      <c r="O625" s="123" t="s">
        <v>1383</v>
      </c>
      <c r="P625" s="123" t="s">
        <v>1630</v>
      </c>
      <c r="Q625" s="123"/>
      <c r="R625" s="123"/>
      <c r="S625" s="123"/>
      <c r="T625" s="123"/>
      <c r="U625" s="123"/>
      <c r="V625" s="21">
        <v>0.55000000000000004</v>
      </c>
      <c r="W625" s="21">
        <v>0.49</v>
      </c>
      <c r="X625" s="21">
        <v>1.21</v>
      </c>
      <c r="Y625" s="21">
        <v>1.0900000000000001</v>
      </c>
      <c r="Z625" s="22">
        <v>130</v>
      </c>
      <c r="AA625" s="22">
        <v>110</v>
      </c>
      <c r="AB625" s="22">
        <v>65</v>
      </c>
      <c r="AC625" s="71">
        <v>5.12</v>
      </c>
      <c r="AD625" s="21">
        <v>4.33</v>
      </c>
      <c r="AE625" s="21">
        <v>2.56</v>
      </c>
    </row>
    <row r="626" spans="1:31" x14ac:dyDescent="0.2">
      <c r="A626" s="25">
        <v>15934921</v>
      </c>
      <c r="B626" s="17" t="s">
        <v>21</v>
      </c>
      <c r="C626" s="12" t="s">
        <v>38</v>
      </c>
      <c r="D626" s="14" t="s">
        <v>110</v>
      </c>
      <c r="E626" s="12" t="s">
        <v>338</v>
      </c>
      <c r="F626" s="12" t="s">
        <v>68</v>
      </c>
      <c r="G626" s="43"/>
      <c r="H626" s="13" t="s">
        <v>17</v>
      </c>
      <c r="I626" s="16"/>
      <c r="J626" s="116">
        <v>183</v>
      </c>
      <c r="K626" s="18" t="s">
        <v>18</v>
      </c>
      <c r="L626" s="19">
        <v>4011097676845</v>
      </c>
      <c r="M626" s="20">
        <v>4</v>
      </c>
      <c r="N626" s="123" t="s">
        <v>989</v>
      </c>
      <c r="O626" s="123" t="s">
        <v>1383</v>
      </c>
      <c r="P626" s="123" t="s">
        <v>1630</v>
      </c>
      <c r="Q626" s="123"/>
      <c r="R626" s="123"/>
      <c r="S626" s="123"/>
      <c r="T626" s="123"/>
      <c r="U626" s="123"/>
      <c r="V626" s="21">
        <v>0.55000000000000004</v>
      </c>
      <c r="W626" s="21">
        <v>0.49</v>
      </c>
      <c r="X626" s="21">
        <v>1.21</v>
      </c>
      <c r="Y626" s="21">
        <v>1.0900000000000001</v>
      </c>
      <c r="Z626" s="22">
        <v>130</v>
      </c>
      <c r="AA626" s="22">
        <v>110</v>
      </c>
      <c r="AB626" s="22">
        <v>65</v>
      </c>
      <c r="AC626" s="71">
        <v>5.12</v>
      </c>
      <c r="AD626" s="21">
        <v>4.33</v>
      </c>
      <c r="AE626" s="21">
        <v>2.56</v>
      </c>
    </row>
    <row r="627" spans="1:31" x14ac:dyDescent="0.2">
      <c r="A627" s="25">
        <v>15936181</v>
      </c>
      <c r="B627" s="17" t="s">
        <v>21</v>
      </c>
      <c r="C627" s="12" t="s">
        <v>850</v>
      </c>
      <c r="D627" s="14"/>
      <c r="E627" s="12" t="s">
        <v>339</v>
      </c>
      <c r="F627" s="12" t="s">
        <v>20</v>
      </c>
      <c r="G627" s="15"/>
      <c r="H627" s="13" t="s">
        <v>17</v>
      </c>
      <c r="I627" s="16"/>
      <c r="J627" s="116">
        <v>257</v>
      </c>
      <c r="K627" s="18" t="s">
        <v>18</v>
      </c>
      <c r="L627" s="19">
        <v>4011097698946</v>
      </c>
      <c r="M627" s="20">
        <v>1</v>
      </c>
      <c r="N627" s="123" t="s">
        <v>1105</v>
      </c>
      <c r="O627" s="123" t="s">
        <v>1050</v>
      </c>
      <c r="P627" s="123" t="s">
        <v>1631</v>
      </c>
      <c r="Q627" s="123" t="s">
        <v>1095</v>
      </c>
      <c r="R627" s="123" t="s">
        <v>1632</v>
      </c>
      <c r="S627" s="123"/>
      <c r="T627" s="123"/>
      <c r="U627" s="123"/>
      <c r="V627" s="21">
        <v>1.05</v>
      </c>
      <c r="W627" s="21">
        <v>0.85</v>
      </c>
      <c r="X627" s="21">
        <v>2.31</v>
      </c>
      <c r="Y627" s="21">
        <v>1.87</v>
      </c>
      <c r="Z627" s="22">
        <v>155</v>
      </c>
      <c r="AA627" s="22">
        <v>90</v>
      </c>
      <c r="AB627" s="22">
        <v>85</v>
      </c>
      <c r="AC627" s="71">
        <v>6.1</v>
      </c>
      <c r="AD627" s="21">
        <v>3.54</v>
      </c>
      <c r="AE627" s="21">
        <v>3.25</v>
      </c>
    </row>
    <row r="628" spans="1:31" x14ac:dyDescent="0.2">
      <c r="A628" s="25">
        <v>15974181</v>
      </c>
      <c r="B628" s="17" t="s">
        <v>76</v>
      </c>
      <c r="C628" s="35" t="s">
        <v>850</v>
      </c>
      <c r="D628" s="14"/>
      <c r="E628" s="12" t="s">
        <v>340</v>
      </c>
      <c r="F628" s="12" t="s">
        <v>20</v>
      </c>
      <c r="G628" s="15"/>
      <c r="H628" s="13" t="s">
        <v>49</v>
      </c>
      <c r="I628" s="16"/>
      <c r="J628" s="116">
        <v>122</v>
      </c>
      <c r="K628" s="36">
        <f>J628*0.72</f>
        <v>87.84</v>
      </c>
      <c r="L628" s="19">
        <v>4011097623955</v>
      </c>
      <c r="M628" s="20">
        <v>1</v>
      </c>
      <c r="N628" s="123" t="s">
        <v>969</v>
      </c>
      <c r="O628" s="123" t="s">
        <v>1384</v>
      </c>
      <c r="P628" s="123"/>
      <c r="Q628" s="123"/>
      <c r="R628" s="123"/>
      <c r="S628" s="123"/>
      <c r="T628" s="123"/>
      <c r="U628" s="123"/>
      <c r="V628" s="21">
        <v>0.47</v>
      </c>
      <c r="W628" s="21">
        <v>0.47</v>
      </c>
      <c r="X628" s="21">
        <v>1.03</v>
      </c>
      <c r="Y628" s="21">
        <v>1.03</v>
      </c>
      <c r="Z628" s="22">
        <v>147</v>
      </c>
      <c r="AA628" s="22">
        <v>87</v>
      </c>
      <c r="AB628" s="22">
        <v>82</v>
      </c>
      <c r="AC628" s="71">
        <v>5.79</v>
      </c>
      <c r="AD628" s="21">
        <v>3.43</v>
      </c>
      <c r="AE628" s="21">
        <v>3.15</v>
      </c>
    </row>
    <row r="629" spans="1:31" x14ac:dyDescent="0.2">
      <c r="A629" s="25">
        <v>15977181</v>
      </c>
      <c r="B629" s="17" t="s">
        <v>76</v>
      </c>
      <c r="C629" s="35" t="s">
        <v>850</v>
      </c>
      <c r="D629" s="14"/>
      <c r="E629" s="12" t="s">
        <v>341</v>
      </c>
      <c r="F629" s="12" t="s">
        <v>20</v>
      </c>
      <c r="G629" s="15"/>
      <c r="H629" s="13" t="s">
        <v>49</v>
      </c>
      <c r="I629" s="16"/>
      <c r="J629" s="116">
        <v>132</v>
      </c>
      <c r="K629" s="36">
        <f>J629*0.72</f>
        <v>95.039999999999992</v>
      </c>
      <c r="L629" s="19">
        <v>4011097623948</v>
      </c>
      <c r="M629" s="20">
        <v>1</v>
      </c>
      <c r="N629" s="123" t="s">
        <v>1050</v>
      </c>
      <c r="O629" s="123" t="s">
        <v>1385</v>
      </c>
      <c r="P629" s="123"/>
      <c r="Q629" s="123"/>
      <c r="R629" s="123"/>
      <c r="S629" s="123"/>
      <c r="T629" s="123"/>
      <c r="U629" s="123"/>
      <c r="V629" s="21">
        <v>0.57999999999999996</v>
      </c>
      <c r="W629" s="21">
        <v>0.57999999999999996</v>
      </c>
      <c r="X629" s="21">
        <v>1.28</v>
      </c>
      <c r="Y629" s="21">
        <v>1.28</v>
      </c>
      <c r="Z629" s="22">
        <v>147</v>
      </c>
      <c r="AA629" s="22">
        <v>87</v>
      </c>
      <c r="AB629" s="22">
        <v>82</v>
      </c>
      <c r="AC629" s="71">
        <v>5.79</v>
      </c>
      <c r="AD629" s="21">
        <v>3.43</v>
      </c>
      <c r="AE629" s="21">
        <v>3.15</v>
      </c>
    </row>
    <row r="630" spans="1:31" x14ac:dyDescent="0.2">
      <c r="A630" s="25">
        <v>15981181</v>
      </c>
      <c r="B630" s="17" t="s">
        <v>76</v>
      </c>
      <c r="C630" s="35" t="s">
        <v>850</v>
      </c>
      <c r="D630" s="14"/>
      <c r="E630" s="12" t="s">
        <v>342</v>
      </c>
      <c r="F630" s="12" t="s">
        <v>20</v>
      </c>
      <c r="G630" s="15"/>
      <c r="H630" s="13" t="s">
        <v>49</v>
      </c>
      <c r="I630" s="16"/>
      <c r="J630" s="116">
        <v>213</v>
      </c>
      <c r="K630" s="36">
        <f>J630*0.72</f>
        <v>153.35999999999999</v>
      </c>
      <c r="L630" s="19">
        <v>4011097542867</v>
      </c>
      <c r="M630" s="20">
        <v>1</v>
      </c>
      <c r="N630" s="123" t="s">
        <v>1106</v>
      </c>
      <c r="O630" s="123" t="s">
        <v>1050</v>
      </c>
      <c r="P630" s="123" t="s">
        <v>1632</v>
      </c>
      <c r="Q630" s="123"/>
      <c r="R630" s="123"/>
      <c r="S630" s="123"/>
      <c r="T630" s="123"/>
      <c r="U630" s="123"/>
      <c r="V630" s="21">
        <v>0.95</v>
      </c>
      <c r="W630" s="21">
        <v>0.9</v>
      </c>
      <c r="X630" s="21">
        <v>2.09</v>
      </c>
      <c r="Y630" s="21">
        <v>1.98</v>
      </c>
      <c r="Z630" s="22">
        <v>155</v>
      </c>
      <c r="AA630" s="22">
        <v>90</v>
      </c>
      <c r="AB630" s="22">
        <v>85</v>
      </c>
      <c r="AC630" s="71">
        <v>6.1</v>
      </c>
      <c r="AD630" s="21">
        <v>3.54</v>
      </c>
      <c r="AE630" s="21">
        <v>3.25</v>
      </c>
    </row>
    <row r="631" spans="1:31" x14ac:dyDescent="0.2">
      <c r="A631" s="25">
        <v>15984181</v>
      </c>
      <c r="B631" s="17" t="s">
        <v>21</v>
      </c>
      <c r="C631" s="12" t="s">
        <v>850</v>
      </c>
      <c r="D631" s="14"/>
      <c r="E631" s="12" t="s">
        <v>343</v>
      </c>
      <c r="F631" s="12" t="s">
        <v>20</v>
      </c>
      <c r="G631" s="15"/>
      <c r="H631" s="13" t="s">
        <v>17</v>
      </c>
      <c r="I631" s="16"/>
      <c r="J631" s="116">
        <v>205</v>
      </c>
      <c r="K631" s="18" t="s">
        <v>18</v>
      </c>
      <c r="L631" s="19">
        <v>4011097623931</v>
      </c>
      <c r="M631" s="20">
        <v>1</v>
      </c>
      <c r="N631" s="123" t="s">
        <v>960</v>
      </c>
      <c r="O631" s="123" t="s">
        <v>1265</v>
      </c>
      <c r="P631" s="123" t="s">
        <v>1633</v>
      </c>
      <c r="Q631" s="123" t="s">
        <v>1689</v>
      </c>
      <c r="R631" s="123"/>
      <c r="S631" s="123"/>
      <c r="T631" s="123"/>
      <c r="U631" s="123"/>
      <c r="V631" s="21">
        <v>0.95</v>
      </c>
      <c r="W631" s="21">
        <v>0.9</v>
      </c>
      <c r="X631" s="21">
        <v>2.09</v>
      </c>
      <c r="Y631" s="21">
        <v>1.98</v>
      </c>
      <c r="Z631" s="22">
        <v>155</v>
      </c>
      <c r="AA631" s="22">
        <v>90</v>
      </c>
      <c r="AB631" s="22">
        <v>85</v>
      </c>
      <c r="AC631" s="71">
        <v>6.1</v>
      </c>
      <c r="AD631" s="21">
        <v>3.54</v>
      </c>
      <c r="AE631" s="21">
        <v>3.25</v>
      </c>
    </row>
    <row r="632" spans="1:31" x14ac:dyDescent="0.2">
      <c r="A632" s="23">
        <v>16181181</v>
      </c>
      <c r="B632" s="17" t="s">
        <v>21</v>
      </c>
      <c r="C632" s="12" t="s">
        <v>850</v>
      </c>
      <c r="D632" s="14"/>
      <c r="E632" s="12" t="s">
        <v>344</v>
      </c>
      <c r="F632" s="12" t="s">
        <v>20</v>
      </c>
      <c r="G632" s="15"/>
      <c r="H632" s="13" t="s">
        <v>17</v>
      </c>
      <c r="I632" s="16"/>
      <c r="J632" s="116">
        <v>69</v>
      </c>
      <c r="K632" s="18" t="s">
        <v>18</v>
      </c>
      <c r="L632" s="19">
        <v>4011097703466</v>
      </c>
      <c r="M632" s="20">
        <v>1</v>
      </c>
      <c r="N632" s="123" t="s">
        <v>1107</v>
      </c>
      <c r="O632" s="123" t="s">
        <v>1386</v>
      </c>
      <c r="P632" s="123" t="s">
        <v>1634</v>
      </c>
      <c r="Q632" s="123" t="s">
        <v>1794</v>
      </c>
      <c r="R632" s="123"/>
      <c r="S632" s="123"/>
      <c r="T632" s="123"/>
      <c r="U632" s="123"/>
      <c r="V632" s="21">
        <v>0.57999999999999996</v>
      </c>
      <c r="W632" s="21">
        <v>0.57999999999999996</v>
      </c>
      <c r="X632" s="21">
        <v>1.28</v>
      </c>
      <c r="Y632" s="21">
        <v>1.28</v>
      </c>
      <c r="Z632" s="22">
        <v>130</v>
      </c>
      <c r="AA632" s="22">
        <v>110</v>
      </c>
      <c r="AB632" s="22">
        <v>83</v>
      </c>
      <c r="AC632" s="71">
        <v>5.12</v>
      </c>
      <c r="AD632" s="21">
        <v>4.33</v>
      </c>
      <c r="AE632" s="21">
        <v>3.25</v>
      </c>
    </row>
    <row r="633" spans="1:31" x14ac:dyDescent="0.2">
      <c r="A633" s="76">
        <v>16320001</v>
      </c>
      <c r="B633" s="17" t="s">
        <v>76</v>
      </c>
      <c r="C633" s="12" t="s">
        <v>22</v>
      </c>
      <c r="D633" s="14" t="s">
        <v>139</v>
      </c>
      <c r="E633" s="12" t="s">
        <v>345</v>
      </c>
      <c r="F633" s="12" t="s">
        <v>41</v>
      </c>
      <c r="G633" s="15">
        <v>2.5</v>
      </c>
      <c r="H633" s="13" t="s">
        <v>49</v>
      </c>
      <c r="I633" s="16"/>
      <c r="J633" s="116">
        <v>288</v>
      </c>
      <c r="K633" s="36">
        <f t="shared" ref="K633:K677" si="16">J633*0.72</f>
        <v>207.35999999999999</v>
      </c>
      <c r="L633" s="19">
        <v>4011097526867</v>
      </c>
      <c r="M633" s="20">
        <v>1</v>
      </c>
      <c r="N633" s="123" t="s">
        <v>1007</v>
      </c>
      <c r="O633" s="123" t="s">
        <v>1309</v>
      </c>
      <c r="P633" s="123" t="s">
        <v>1635</v>
      </c>
      <c r="Q633" s="123"/>
      <c r="R633" s="123"/>
      <c r="S633" s="123"/>
      <c r="T633" s="123"/>
      <c r="U633" s="123"/>
      <c r="V633" s="21">
        <v>0.66</v>
      </c>
      <c r="W633" s="21">
        <v>0.61</v>
      </c>
      <c r="X633" s="21">
        <v>1.46</v>
      </c>
      <c r="Y633" s="21">
        <v>1.35</v>
      </c>
      <c r="Z633" s="22">
        <v>290</v>
      </c>
      <c r="AA633" s="22">
        <v>155</v>
      </c>
      <c r="AB633" s="22">
        <v>76</v>
      </c>
      <c r="AC633" s="71">
        <v>11.42</v>
      </c>
      <c r="AD633" s="21">
        <v>6.1</v>
      </c>
      <c r="AE633" s="21">
        <v>3</v>
      </c>
    </row>
    <row r="634" spans="1:31" x14ac:dyDescent="0.2">
      <c r="A634" s="76">
        <v>16320821</v>
      </c>
      <c r="B634" s="17" t="s">
        <v>76</v>
      </c>
      <c r="C634" s="12" t="s">
        <v>36</v>
      </c>
      <c r="D634" s="14" t="s">
        <v>139</v>
      </c>
      <c r="E634" s="12" t="s">
        <v>345</v>
      </c>
      <c r="F634" s="12" t="s">
        <v>41</v>
      </c>
      <c r="G634" s="15">
        <v>2.5</v>
      </c>
      <c r="H634" s="13" t="s">
        <v>49</v>
      </c>
      <c r="I634" s="16"/>
      <c r="J634" s="116">
        <v>409</v>
      </c>
      <c r="K634" s="36">
        <f t="shared" si="16"/>
        <v>294.47999999999996</v>
      </c>
      <c r="L634" s="19">
        <v>4011097526874</v>
      </c>
      <c r="M634" s="20">
        <v>1</v>
      </c>
      <c r="N634" s="123" t="s">
        <v>1007</v>
      </c>
      <c r="O634" s="123" t="s">
        <v>1309</v>
      </c>
      <c r="P634" s="123" t="s">
        <v>1635</v>
      </c>
      <c r="Q634" s="123"/>
      <c r="R634" s="123"/>
      <c r="S634" s="123"/>
      <c r="T634" s="123"/>
      <c r="U634" s="123"/>
      <c r="V634" s="21">
        <v>0.66</v>
      </c>
      <c r="W634" s="21">
        <v>0.61</v>
      </c>
      <c r="X634" s="21">
        <v>1.46</v>
      </c>
      <c r="Y634" s="21">
        <v>1.35</v>
      </c>
      <c r="Z634" s="22">
        <v>290</v>
      </c>
      <c r="AA634" s="22">
        <v>155</v>
      </c>
      <c r="AB634" s="22">
        <v>76</v>
      </c>
      <c r="AC634" s="71">
        <v>11.42</v>
      </c>
      <c r="AD634" s="21">
        <v>6.1</v>
      </c>
      <c r="AE634" s="21">
        <v>3</v>
      </c>
    </row>
    <row r="635" spans="1:31" x14ac:dyDescent="0.2">
      <c r="A635" s="76">
        <v>16320831</v>
      </c>
      <c r="B635" s="17" t="s">
        <v>76</v>
      </c>
      <c r="C635" s="12" t="s">
        <v>37</v>
      </c>
      <c r="D635" s="14" t="s">
        <v>139</v>
      </c>
      <c r="E635" s="12" t="s">
        <v>345</v>
      </c>
      <c r="F635" s="12" t="s">
        <v>41</v>
      </c>
      <c r="G635" s="15">
        <v>2.5</v>
      </c>
      <c r="H635" s="13" t="s">
        <v>49</v>
      </c>
      <c r="I635" s="16"/>
      <c r="J635" s="116">
        <v>343</v>
      </c>
      <c r="K635" s="36">
        <f t="shared" si="16"/>
        <v>246.95999999999998</v>
      </c>
      <c r="L635" s="19">
        <v>4011097526881</v>
      </c>
      <c r="M635" s="20">
        <v>1</v>
      </c>
      <c r="N635" s="123" t="s">
        <v>1007</v>
      </c>
      <c r="O635" s="123" t="s">
        <v>1309</v>
      </c>
      <c r="P635" s="123" t="s">
        <v>1635</v>
      </c>
      <c r="Q635" s="123"/>
      <c r="R635" s="123"/>
      <c r="S635" s="123"/>
      <c r="T635" s="123"/>
      <c r="U635" s="123"/>
      <c r="V635" s="21">
        <v>0.66</v>
      </c>
      <c r="W635" s="21">
        <v>0.61</v>
      </c>
      <c r="X635" s="21">
        <v>1.46</v>
      </c>
      <c r="Y635" s="21">
        <v>1.35</v>
      </c>
      <c r="Z635" s="22">
        <v>290</v>
      </c>
      <c r="AA635" s="22">
        <v>155</v>
      </c>
      <c r="AB635" s="22">
        <v>76</v>
      </c>
      <c r="AC635" s="71">
        <v>11.42</v>
      </c>
      <c r="AD635" s="21">
        <v>6.1</v>
      </c>
      <c r="AE635" s="21">
        <v>3</v>
      </c>
    </row>
    <row r="636" spans="1:31" x14ac:dyDescent="0.2">
      <c r="A636" s="76">
        <v>16325000</v>
      </c>
      <c r="B636" s="17" t="s">
        <v>76</v>
      </c>
      <c r="C636" s="12" t="s">
        <v>22</v>
      </c>
      <c r="D636" s="14" t="s">
        <v>139</v>
      </c>
      <c r="E636" s="12" t="s">
        <v>346</v>
      </c>
      <c r="F636" s="12" t="s">
        <v>347</v>
      </c>
      <c r="G636" s="44"/>
      <c r="H636" s="13" t="s">
        <v>49</v>
      </c>
      <c r="I636" s="16"/>
      <c r="J636" s="116">
        <v>79</v>
      </c>
      <c r="K636" s="36">
        <f t="shared" si="16"/>
        <v>56.879999999999995</v>
      </c>
      <c r="L636" s="19">
        <v>4011097515144</v>
      </c>
      <c r="M636" s="20">
        <v>1</v>
      </c>
      <c r="N636" s="123" t="s">
        <v>1108</v>
      </c>
      <c r="O636" s="123" t="s">
        <v>1387</v>
      </c>
      <c r="P636" s="123" t="s">
        <v>1636</v>
      </c>
      <c r="Q636" s="123"/>
      <c r="R636" s="123"/>
      <c r="S636" s="123"/>
      <c r="T636" s="123"/>
      <c r="U636" s="123"/>
      <c r="V636" s="21">
        <v>0.57999999999999996</v>
      </c>
      <c r="W636" s="21">
        <v>0.53</v>
      </c>
      <c r="X636" s="21">
        <v>1.28</v>
      </c>
      <c r="Y636" s="21">
        <v>1.17</v>
      </c>
      <c r="Z636" s="22">
        <v>130</v>
      </c>
      <c r="AA636" s="22">
        <v>108</v>
      </c>
      <c r="AB636" s="22">
        <v>76</v>
      </c>
      <c r="AC636" s="71">
        <v>5.12</v>
      </c>
      <c r="AD636" s="21">
        <v>4.25</v>
      </c>
      <c r="AE636" s="21">
        <v>3</v>
      </c>
    </row>
    <row r="637" spans="1:31" x14ac:dyDescent="0.2">
      <c r="A637" s="76">
        <v>16325820</v>
      </c>
      <c r="B637" s="17" t="s">
        <v>76</v>
      </c>
      <c r="C637" s="12" t="s">
        <v>36</v>
      </c>
      <c r="D637" s="14" t="s">
        <v>139</v>
      </c>
      <c r="E637" s="12" t="s">
        <v>346</v>
      </c>
      <c r="F637" s="12" t="s">
        <v>347</v>
      </c>
      <c r="G637" s="44"/>
      <c r="H637" s="13" t="s">
        <v>49</v>
      </c>
      <c r="I637" s="16"/>
      <c r="J637" s="116">
        <v>104</v>
      </c>
      <c r="K637" s="36">
        <f t="shared" si="16"/>
        <v>74.88</v>
      </c>
      <c r="L637" s="19">
        <v>4011097518558</v>
      </c>
      <c r="M637" s="20">
        <v>1</v>
      </c>
      <c r="N637" s="123" t="s">
        <v>1108</v>
      </c>
      <c r="O637" s="123" t="s">
        <v>1387</v>
      </c>
      <c r="P637" s="123" t="s">
        <v>1636</v>
      </c>
      <c r="Q637" s="123"/>
      <c r="R637" s="123"/>
      <c r="S637" s="123"/>
      <c r="T637" s="123"/>
      <c r="U637" s="123"/>
      <c r="V637" s="21">
        <v>0.57999999999999996</v>
      </c>
      <c r="W637" s="21">
        <v>0.53</v>
      </c>
      <c r="X637" s="21">
        <v>1.28</v>
      </c>
      <c r="Y637" s="21">
        <v>1.17</v>
      </c>
      <c r="Z637" s="22">
        <v>130</v>
      </c>
      <c r="AA637" s="22">
        <v>108</v>
      </c>
      <c r="AB637" s="22">
        <v>76</v>
      </c>
      <c r="AC637" s="71">
        <v>5.12</v>
      </c>
      <c r="AD637" s="21">
        <v>4.25</v>
      </c>
      <c r="AE637" s="21">
        <v>3</v>
      </c>
    </row>
    <row r="638" spans="1:31" x14ac:dyDescent="0.2">
      <c r="A638" s="76">
        <v>16325830</v>
      </c>
      <c r="B638" s="17" t="s">
        <v>76</v>
      </c>
      <c r="C638" s="12" t="s">
        <v>37</v>
      </c>
      <c r="D638" s="14" t="s">
        <v>139</v>
      </c>
      <c r="E638" s="12" t="s">
        <v>346</v>
      </c>
      <c r="F638" s="12" t="s">
        <v>347</v>
      </c>
      <c r="G638" s="44"/>
      <c r="H638" s="13" t="s">
        <v>49</v>
      </c>
      <c r="I638" s="16"/>
      <c r="J638" s="116">
        <v>102</v>
      </c>
      <c r="K638" s="36">
        <f t="shared" si="16"/>
        <v>73.44</v>
      </c>
      <c r="L638" s="19">
        <v>4011097515151</v>
      </c>
      <c r="M638" s="20">
        <v>1</v>
      </c>
      <c r="N638" s="123" t="s">
        <v>1108</v>
      </c>
      <c r="O638" s="123" t="s">
        <v>1387</v>
      </c>
      <c r="P638" s="123" t="s">
        <v>1636</v>
      </c>
      <c r="Q638" s="123"/>
      <c r="R638" s="123"/>
      <c r="S638" s="123"/>
      <c r="T638" s="123"/>
      <c r="U638" s="123"/>
      <c r="V638" s="21">
        <v>0.57999999999999996</v>
      </c>
      <c r="W638" s="21">
        <v>0.53</v>
      </c>
      <c r="X638" s="21">
        <v>1.28</v>
      </c>
      <c r="Y638" s="21">
        <v>1.17</v>
      </c>
      <c r="Z638" s="22">
        <v>130</v>
      </c>
      <c r="AA638" s="22">
        <v>108</v>
      </c>
      <c r="AB638" s="22">
        <v>76</v>
      </c>
      <c r="AC638" s="71">
        <v>5.12</v>
      </c>
      <c r="AD638" s="21">
        <v>4.25</v>
      </c>
      <c r="AE638" s="21">
        <v>3</v>
      </c>
    </row>
    <row r="639" spans="1:31" x14ac:dyDescent="0.2">
      <c r="A639" s="76">
        <v>16505001</v>
      </c>
      <c r="B639" s="17" t="s">
        <v>76</v>
      </c>
      <c r="C639" s="12" t="s">
        <v>22</v>
      </c>
      <c r="D639" s="14" t="s">
        <v>139</v>
      </c>
      <c r="E639" s="12" t="s">
        <v>348</v>
      </c>
      <c r="F639" s="12" t="s">
        <v>101</v>
      </c>
      <c r="G639" s="15">
        <v>1.2</v>
      </c>
      <c r="H639" s="13" t="s">
        <v>49</v>
      </c>
      <c r="I639" s="16"/>
      <c r="J639" s="116">
        <v>686</v>
      </c>
      <c r="K639" s="36">
        <f t="shared" si="16"/>
        <v>493.91999999999996</v>
      </c>
      <c r="L639" s="19">
        <v>4011097526829</v>
      </c>
      <c r="M639" s="20">
        <v>1</v>
      </c>
      <c r="N639" s="123" t="s">
        <v>1109</v>
      </c>
      <c r="O639" s="123" t="s">
        <v>1036</v>
      </c>
      <c r="P639" s="123" t="s">
        <v>968</v>
      </c>
      <c r="Q639" s="123" t="s">
        <v>1388</v>
      </c>
      <c r="R639" s="123" t="s">
        <v>1350</v>
      </c>
      <c r="S639" s="123" t="s">
        <v>1795</v>
      </c>
      <c r="T639" s="123"/>
      <c r="U639" s="123"/>
      <c r="V639" s="21">
        <v>3.1</v>
      </c>
      <c r="W639" s="21">
        <v>2.5</v>
      </c>
      <c r="X639" s="21">
        <v>6.82</v>
      </c>
      <c r="Y639" s="21">
        <v>5.5</v>
      </c>
      <c r="Z639" s="22">
        <v>470</v>
      </c>
      <c r="AA639" s="22">
        <v>230</v>
      </c>
      <c r="AB639" s="22">
        <v>244</v>
      </c>
      <c r="AC639" s="71">
        <v>18.5</v>
      </c>
      <c r="AD639" s="21">
        <v>9.06</v>
      </c>
      <c r="AE639" s="21">
        <v>9.6300000000000008</v>
      </c>
    </row>
    <row r="640" spans="1:31" x14ac:dyDescent="0.2">
      <c r="A640" s="76">
        <v>16505821</v>
      </c>
      <c r="B640" s="17" t="s">
        <v>76</v>
      </c>
      <c r="C640" s="12" t="s">
        <v>36</v>
      </c>
      <c r="D640" s="14" t="s">
        <v>139</v>
      </c>
      <c r="E640" s="12" t="s">
        <v>348</v>
      </c>
      <c r="F640" s="12" t="s">
        <v>101</v>
      </c>
      <c r="G640" s="15">
        <v>1.2</v>
      </c>
      <c r="H640" s="13" t="s">
        <v>49</v>
      </c>
      <c r="I640" s="16"/>
      <c r="J640" s="116">
        <v>996</v>
      </c>
      <c r="K640" s="36">
        <f t="shared" si="16"/>
        <v>717.12</v>
      </c>
      <c r="L640" s="19">
        <v>4011097526911</v>
      </c>
      <c r="M640" s="20">
        <v>1</v>
      </c>
      <c r="N640" s="123" t="s">
        <v>1109</v>
      </c>
      <c r="O640" s="123" t="s">
        <v>1036</v>
      </c>
      <c r="P640" s="123" t="s">
        <v>968</v>
      </c>
      <c r="Q640" s="123" t="s">
        <v>1388</v>
      </c>
      <c r="R640" s="123" t="s">
        <v>1350</v>
      </c>
      <c r="S640" s="123" t="s">
        <v>1795</v>
      </c>
      <c r="T640" s="123"/>
      <c r="U640" s="123"/>
      <c r="V640" s="21">
        <v>3.1</v>
      </c>
      <c r="W640" s="21">
        <v>2.5</v>
      </c>
      <c r="X640" s="21">
        <v>6.82</v>
      </c>
      <c r="Y640" s="21">
        <v>5.5</v>
      </c>
      <c r="Z640" s="22">
        <v>470</v>
      </c>
      <c r="AA640" s="22">
        <v>230</v>
      </c>
      <c r="AB640" s="22">
        <v>244</v>
      </c>
      <c r="AC640" s="71">
        <v>18.5</v>
      </c>
      <c r="AD640" s="21">
        <v>9.06</v>
      </c>
      <c r="AE640" s="21">
        <v>9.6300000000000008</v>
      </c>
    </row>
    <row r="641" spans="1:31" x14ac:dyDescent="0.2">
      <c r="A641" s="76">
        <v>16505831</v>
      </c>
      <c r="B641" s="17" t="s">
        <v>76</v>
      </c>
      <c r="C641" s="12" t="s">
        <v>37</v>
      </c>
      <c r="D641" s="14" t="s">
        <v>139</v>
      </c>
      <c r="E641" s="12" t="s">
        <v>348</v>
      </c>
      <c r="F641" s="12" t="s">
        <v>101</v>
      </c>
      <c r="G641" s="15">
        <v>1.2</v>
      </c>
      <c r="H641" s="13" t="s">
        <v>49</v>
      </c>
      <c r="I641" s="16"/>
      <c r="J641" s="116">
        <v>830</v>
      </c>
      <c r="K641" s="36">
        <f t="shared" si="16"/>
        <v>597.6</v>
      </c>
      <c r="L641" s="19">
        <v>4011097526928</v>
      </c>
      <c r="M641" s="20">
        <v>1</v>
      </c>
      <c r="N641" s="123" t="s">
        <v>1109</v>
      </c>
      <c r="O641" s="123" t="s">
        <v>1036</v>
      </c>
      <c r="P641" s="123" t="s">
        <v>968</v>
      </c>
      <c r="Q641" s="123" t="s">
        <v>1388</v>
      </c>
      <c r="R641" s="123" t="s">
        <v>1350</v>
      </c>
      <c r="S641" s="123" t="s">
        <v>1795</v>
      </c>
      <c r="T641" s="123"/>
      <c r="U641" s="123"/>
      <c r="V641" s="21">
        <v>3.1</v>
      </c>
      <c r="W641" s="21">
        <v>2.5</v>
      </c>
      <c r="X641" s="21">
        <v>6.82</v>
      </c>
      <c r="Y641" s="21">
        <v>5.5</v>
      </c>
      <c r="Z641" s="22">
        <v>470</v>
      </c>
      <c r="AA641" s="22">
        <v>230</v>
      </c>
      <c r="AB641" s="22">
        <v>244</v>
      </c>
      <c r="AC641" s="71">
        <v>18.5</v>
      </c>
      <c r="AD641" s="21">
        <v>9.06</v>
      </c>
      <c r="AE641" s="21">
        <v>9.6300000000000008</v>
      </c>
    </row>
    <row r="642" spans="1:31" x14ac:dyDescent="0.2">
      <c r="A642" s="25">
        <v>16508001</v>
      </c>
      <c r="B642" s="17" t="s">
        <v>76</v>
      </c>
      <c r="C642" s="12" t="s">
        <v>22</v>
      </c>
      <c r="D642" s="14" t="s">
        <v>139</v>
      </c>
      <c r="E642" s="12" t="s">
        <v>349</v>
      </c>
      <c r="F642" s="12" t="s">
        <v>55</v>
      </c>
      <c r="G642" s="15"/>
      <c r="H642" s="13" t="s">
        <v>49</v>
      </c>
      <c r="I642" s="16"/>
      <c r="J642" s="116">
        <v>509</v>
      </c>
      <c r="K642" s="36">
        <f t="shared" si="16"/>
        <v>366.47999999999996</v>
      </c>
      <c r="L642" s="19">
        <v>4011097632186</v>
      </c>
      <c r="M642" s="20">
        <v>1</v>
      </c>
      <c r="N642" s="123" t="s">
        <v>989</v>
      </c>
      <c r="O642" s="123" t="s">
        <v>1335</v>
      </c>
      <c r="P642" s="123" t="s">
        <v>1590</v>
      </c>
      <c r="Q642" s="123" t="s">
        <v>1703</v>
      </c>
      <c r="R642" s="123"/>
      <c r="S642" s="123"/>
      <c r="T642" s="123"/>
      <c r="U642" s="123"/>
      <c r="V642" s="21">
        <v>1.21</v>
      </c>
      <c r="W642" s="21">
        <v>1.0900000000000001</v>
      </c>
      <c r="X642" s="21">
        <v>2.66</v>
      </c>
      <c r="Y642" s="21">
        <v>2.39</v>
      </c>
      <c r="Z642" s="22">
        <v>217</v>
      </c>
      <c r="AA642" s="22">
        <v>187</v>
      </c>
      <c r="AB642" s="22">
        <v>135</v>
      </c>
      <c r="AC642" s="71">
        <v>8.5399999999999991</v>
      </c>
      <c r="AD642" s="21">
        <v>7.36</v>
      </c>
      <c r="AE642" s="21">
        <v>5.31</v>
      </c>
    </row>
    <row r="643" spans="1:31" x14ac:dyDescent="0.2">
      <c r="A643" s="25">
        <v>16508821</v>
      </c>
      <c r="B643" s="17" t="s">
        <v>76</v>
      </c>
      <c r="C643" s="12" t="s">
        <v>36</v>
      </c>
      <c r="D643" s="14" t="s">
        <v>139</v>
      </c>
      <c r="E643" s="12" t="s">
        <v>349</v>
      </c>
      <c r="F643" s="12" t="s">
        <v>55</v>
      </c>
      <c r="G643" s="15"/>
      <c r="H643" s="13" t="s">
        <v>49</v>
      </c>
      <c r="I643" s="16"/>
      <c r="J643" s="116">
        <v>708</v>
      </c>
      <c r="K643" s="36">
        <f t="shared" si="16"/>
        <v>509.76</v>
      </c>
      <c r="L643" s="19">
        <v>4011097632193</v>
      </c>
      <c r="M643" s="20">
        <v>1</v>
      </c>
      <c r="N643" s="123" t="s">
        <v>989</v>
      </c>
      <c r="O643" s="123" t="s">
        <v>1335</v>
      </c>
      <c r="P643" s="123" t="s">
        <v>1590</v>
      </c>
      <c r="Q643" s="123" t="s">
        <v>1703</v>
      </c>
      <c r="R643" s="123"/>
      <c r="S643" s="123"/>
      <c r="T643" s="123"/>
      <c r="U643" s="123"/>
      <c r="V643" s="21">
        <v>1.21</v>
      </c>
      <c r="W643" s="21">
        <v>1.0900000000000001</v>
      </c>
      <c r="X643" s="21">
        <v>2.66</v>
      </c>
      <c r="Y643" s="21">
        <v>2.39</v>
      </c>
      <c r="Z643" s="22">
        <v>217</v>
      </c>
      <c r="AA643" s="22">
        <v>187</v>
      </c>
      <c r="AB643" s="22">
        <v>135</v>
      </c>
      <c r="AC643" s="71">
        <v>8.5399999999999991</v>
      </c>
      <c r="AD643" s="21">
        <v>7.36</v>
      </c>
      <c r="AE643" s="21">
        <v>5.31</v>
      </c>
    </row>
    <row r="644" spans="1:31" x14ac:dyDescent="0.2">
      <c r="A644" s="25">
        <v>16508831</v>
      </c>
      <c r="B644" s="17" t="s">
        <v>76</v>
      </c>
      <c r="C644" s="12" t="s">
        <v>37</v>
      </c>
      <c r="D644" s="14" t="s">
        <v>139</v>
      </c>
      <c r="E644" s="12" t="s">
        <v>349</v>
      </c>
      <c r="F644" s="12" t="s">
        <v>55</v>
      </c>
      <c r="G644" s="15"/>
      <c r="H644" s="13" t="s">
        <v>49</v>
      </c>
      <c r="I644" s="16"/>
      <c r="J644" s="116">
        <v>598</v>
      </c>
      <c r="K644" s="36">
        <f t="shared" si="16"/>
        <v>430.56</v>
      </c>
      <c r="L644" s="19">
        <v>4011097632308</v>
      </c>
      <c r="M644" s="20">
        <v>1</v>
      </c>
      <c r="N644" s="123" t="s">
        <v>989</v>
      </c>
      <c r="O644" s="123" t="s">
        <v>1335</v>
      </c>
      <c r="P644" s="123" t="s">
        <v>1590</v>
      </c>
      <c r="Q644" s="123" t="s">
        <v>1703</v>
      </c>
      <c r="R644" s="123"/>
      <c r="S644" s="123"/>
      <c r="T644" s="123"/>
      <c r="U644" s="123"/>
      <c r="V644" s="21">
        <v>1.21</v>
      </c>
      <c r="W644" s="21">
        <v>1.0900000000000001</v>
      </c>
      <c r="X644" s="21">
        <v>2.66</v>
      </c>
      <c r="Y644" s="21">
        <v>2.39</v>
      </c>
      <c r="Z644" s="22">
        <v>217</v>
      </c>
      <c r="AA644" s="22">
        <v>187</v>
      </c>
      <c r="AB644" s="22">
        <v>135</v>
      </c>
      <c r="AC644" s="71">
        <v>8.5399999999999991</v>
      </c>
      <c r="AD644" s="21">
        <v>7.36</v>
      </c>
      <c r="AE644" s="21">
        <v>5.31</v>
      </c>
    </row>
    <row r="645" spans="1:31" x14ac:dyDescent="0.2">
      <c r="A645" s="76">
        <v>16510001</v>
      </c>
      <c r="B645" s="17" t="s">
        <v>76</v>
      </c>
      <c r="C645" s="12" t="s">
        <v>22</v>
      </c>
      <c r="D645" s="14" t="s">
        <v>139</v>
      </c>
      <c r="E645" s="12" t="s">
        <v>350</v>
      </c>
      <c r="F645" s="12" t="s">
        <v>101</v>
      </c>
      <c r="G645" s="15">
        <v>1.2</v>
      </c>
      <c r="H645" s="13" t="s">
        <v>49</v>
      </c>
      <c r="I645" s="16"/>
      <c r="J645" s="116">
        <v>1571</v>
      </c>
      <c r="K645" s="36">
        <f t="shared" si="16"/>
        <v>1131.1199999999999</v>
      </c>
      <c r="L645" s="19">
        <v>4011097526959</v>
      </c>
      <c r="M645" s="20">
        <v>1</v>
      </c>
      <c r="N645" s="123" t="s">
        <v>1109</v>
      </c>
      <c r="O645" s="123" t="s">
        <v>968</v>
      </c>
      <c r="P645" s="123" t="s">
        <v>1388</v>
      </c>
      <c r="Q645" s="123" t="s">
        <v>1350</v>
      </c>
      <c r="R645" s="123" t="s">
        <v>1885</v>
      </c>
      <c r="S645" s="123"/>
      <c r="T645" s="123"/>
      <c r="U645" s="123"/>
      <c r="V645" s="21">
        <v>3.7</v>
      </c>
      <c r="W645" s="21">
        <v>3.3</v>
      </c>
      <c r="X645" s="21">
        <v>8.14</v>
      </c>
      <c r="Y645" s="21">
        <v>7.26</v>
      </c>
      <c r="Z645" s="22">
        <v>380</v>
      </c>
      <c r="AA645" s="22">
        <v>310</v>
      </c>
      <c r="AB645" s="22">
        <v>112</v>
      </c>
      <c r="AC645" s="71">
        <v>14.96</v>
      </c>
      <c r="AD645" s="21">
        <v>12.2</v>
      </c>
      <c r="AE645" s="21">
        <v>4.41</v>
      </c>
    </row>
    <row r="646" spans="1:31" x14ac:dyDescent="0.2">
      <c r="A646" s="76">
        <v>16510821</v>
      </c>
      <c r="B646" s="17" t="s">
        <v>76</v>
      </c>
      <c r="C646" s="12" t="s">
        <v>36</v>
      </c>
      <c r="D646" s="14" t="s">
        <v>139</v>
      </c>
      <c r="E646" s="12" t="s">
        <v>350</v>
      </c>
      <c r="F646" s="12" t="s">
        <v>101</v>
      </c>
      <c r="G646" s="15">
        <v>1.2</v>
      </c>
      <c r="H646" s="13" t="s">
        <v>49</v>
      </c>
      <c r="I646" s="16"/>
      <c r="J646" s="116">
        <v>2279</v>
      </c>
      <c r="K646" s="36">
        <f t="shared" si="16"/>
        <v>1640.8799999999999</v>
      </c>
      <c r="L646" s="19">
        <v>4011097526966</v>
      </c>
      <c r="M646" s="20">
        <v>1</v>
      </c>
      <c r="N646" s="123" t="s">
        <v>1109</v>
      </c>
      <c r="O646" s="123" t="s">
        <v>968</v>
      </c>
      <c r="P646" s="123" t="s">
        <v>1388</v>
      </c>
      <c r="Q646" s="123" t="s">
        <v>1350</v>
      </c>
      <c r="R646" s="123" t="s">
        <v>1885</v>
      </c>
      <c r="S646" s="123"/>
      <c r="T646" s="123"/>
      <c r="U646" s="123"/>
      <c r="V646" s="21">
        <v>3.7</v>
      </c>
      <c r="W646" s="21">
        <v>3.3</v>
      </c>
      <c r="X646" s="21">
        <v>8.14</v>
      </c>
      <c r="Y646" s="21">
        <v>7.26</v>
      </c>
      <c r="Z646" s="22">
        <v>380</v>
      </c>
      <c r="AA646" s="22">
        <v>310</v>
      </c>
      <c r="AB646" s="22">
        <v>112</v>
      </c>
      <c r="AC646" s="71">
        <v>14.96</v>
      </c>
      <c r="AD646" s="21">
        <v>12.2</v>
      </c>
      <c r="AE646" s="21">
        <v>4.41</v>
      </c>
    </row>
    <row r="647" spans="1:31" x14ac:dyDescent="0.2">
      <c r="A647" s="76">
        <v>16510831</v>
      </c>
      <c r="B647" s="17" t="s">
        <v>76</v>
      </c>
      <c r="C647" s="12" t="s">
        <v>37</v>
      </c>
      <c r="D647" s="14" t="s">
        <v>139</v>
      </c>
      <c r="E647" s="12" t="s">
        <v>350</v>
      </c>
      <c r="F647" s="12" t="s">
        <v>101</v>
      </c>
      <c r="G647" s="15">
        <v>1.2</v>
      </c>
      <c r="H647" s="13" t="s">
        <v>49</v>
      </c>
      <c r="I647" s="16"/>
      <c r="J647" s="116">
        <v>1881</v>
      </c>
      <c r="K647" s="36">
        <f t="shared" si="16"/>
        <v>1354.32</v>
      </c>
      <c r="L647" s="19">
        <v>4011097526973</v>
      </c>
      <c r="M647" s="20">
        <v>1</v>
      </c>
      <c r="N647" s="123" t="s">
        <v>1109</v>
      </c>
      <c r="O647" s="123" t="s">
        <v>968</v>
      </c>
      <c r="P647" s="123" t="s">
        <v>1388</v>
      </c>
      <c r="Q647" s="123" t="s">
        <v>1350</v>
      </c>
      <c r="R647" s="123" t="s">
        <v>1885</v>
      </c>
      <c r="S647" s="123"/>
      <c r="T647" s="123"/>
      <c r="U647" s="123"/>
      <c r="V647" s="21">
        <v>3.7</v>
      </c>
      <c r="W647" s="21">
        <v>3.3</v>
      </c>
      <c r="X647" s="21">
        <v>8.14</v>
      </c>
      <c r="Y647" s="21">
        <v>7.26</v>
      </c>
      <c r="Z647" s="22">
        <v>380</v>
      </c>
      <c r="AA647" s="22">
        <v>310</v>
      </c>
      <c r="AB647" s="22">
        <v>112</v>
      </c>
      <c r="AC647" s="71">
        <v>14.96</v>
      </c>
      <c r="AD647" s="21">
        <v>12.2</v>
      </c>
      <c r="AE647" s="21">
        <v>4.41</v>
      </c>
    </row>
    <row r="648" spans="1:31" x14ac:dyDescent="0.2">
      <c r="A648" s="60">
        <v>16511001</v>
      </c>
      <c r="B648" s="17" t="s">
        <v>76</v>
      </c>
      <c r="C648" s="12" t="s">
        <v>22</v>
      </c>
      <c r="D648" s="14" t="s">
        <v>139</v>
      </c>
      <c r="E648" s="12" t="s">
        <v>351</v>
      </c>
      <c r="F648" s="12" t="s">
        <v>101</v>
      </c>
      <c r="G648" s="15">
        <v>1.2</v>
      </c>
      <c r="H648" s="13" t="s">
        <v>49</v>
      </c>
      <c r="I648" s="16"/>
      <c r="J648" s="116">
        <v>1571</v>
      </c>
      <c r="K648" s="36">
        <f t="shared" si="16"/>
        <v>1131.1199999999999</v>
      </c>
      <c r="L648" s="19">
        <v>4011097627557</v>
      </c>
      <c r="M648" s="20">
        <v>1</v>
      </c>
      <c r="N648" s="123" t="s">
        <v>968</v>
      </c>
      <c r="O648" s="123" t="s">
        <v>1388</v>
      </c>
      <c r="P648" s="123" t="s">
        <v>1350</v>
      </c>
      <c r="Q648" s="123" t="s">
        <v>1795</v>
      </c>
      <c r="R648" s="123" t="s">
        <v>1886</v>
      </c>
      <c r="S648" s="123" t="s">
        <v>1289</v>
      </c>
      <c r="T648" s="123"/>
      <c r="U648" s="123"/>
      <c r="V648" s="21">
        <v>3.7</v>
      </c>
      <c r="W648" s="21">
        <v>3.3</v>
      </c>
      <c r="X648" s="21">
        <v>8.14</v>
      </c>
      <c r="Y648" s="21">
        <v>7.26</v>
      </c>
      <c r="Z648" s="22">
        <v>380</v>
      </c>
      <c r="AA648" s="22">
        <v>310</v>
      </c>
      <c r="AB648" s="22">
        <v>112</v>
      </c>
      <c r="AC648" s="71">
        <v>14.96</v>
      </c>
      <c r="AD648" s="21">
        <v>12.2</v>
      </c>
      <c r="AE648" s="21">
        <v>4.41</v>
      </c>
    </row>
    <row r="649" spans="1:31" x14ac:dyDescent="0.2">
      <c r="A649" s="60">
        <v>16511821</v>
      </c>
      <c r="B649" s="17" t="s">
        <v>76</v>
      </c>
      <c r="C649" s="12" t="s">
        <v>36</v>
      </c>
      <c r="D649" s="14" t="s">
        <v>139</v>
      </c>
      <c r="E649" s="12" t="s">
        <v>351</v>
      </c>
      <c r="F649" s="12" t="s">
        <v>101</v>
      </c>
      <c r="G649" s="15">
        <v>1.2</v>
      </c>
      <c r="H649" s="13" t="s">
        <v>49</v>
      </c>
      <c r="I649" s="16"/>
      <c r="J649" s="116">
        <v>2279</v>
      </c>
      <c r="K649" s="36">
        <f t="shared" si="16"/>
        <v>1640.8799999999999</v>
      </c>
      <c r="L649" s="19">
        <v>4011097627564</v>
      </c>
      <c r="M649" s="20">
        <v>1</v>
      </c>
      <c r="N649" s="123" t="s">
        <v>968</v>
      </c>
      <c r="O649" s="123" t="s">
        <v>1388</v>
      </c>
      <c r="P649" s="123" t="s">
        <v>1350</v>
      </c>
      <c r="Q649" s="123" t="s">
        <v>1795</v>
      </c>
      <c r="R649" s="123" t="s">
        <v>1886</v>
      </c>
      <c r="S649" s="123" t="s">
        <v>1289</v>
      </c>
      <c r="T649" s="123"/>
      <c r="U649" s="123"/>
      <c r="V649" s="21">
        <v>3.7</v>
      </c>
      <c r="W649" s="21">
        <v>3.3</v>
      </c>
      <c r="X649" s="21">
        <v>8.14</v>
      </c>
      <c r="Y649" s="21">
        <v>7.26</v>
      </c>
      <c r="Z649" s="22">
        <v>380</v>
      </c>
      <c r="AA649" s="22">
        <v>310</v>
      </c>
      <c r="AB649" s="22">
        <v>112</v>
      </c>
      <c r="AC649" s="71">
        <v>14.96</v>
      </c>
      <c r="AD649" s="21">
        <v>12.2</v>
      </c>
      <c r="AE649" s="21">
        <v>4.41</v>
      </c>
    </row>
    <row r="650" spans="1:31" x14ac:dyDescent="0.2">
      <c r="A650" s="60">
        <v>16511831</v>
      </c>
      <c r="B650" s="17" t="s">
        <v>76</v>
      </c>
      <c r="C650" s="12" t="s">
        <v>37</v>
      </c>
      <c r="D650" s="14" t="s">
        <v>139</v>
      </c>
      <c r="E650" s="12" t="s">
        <v>351</v>
      </c>
      <c r="F650" s="12" t="s">
        <v>101</v>
      </c>
      <c r="G650" s="15">
        <v>1.2</v>
      </c>
      <c r="H650" s="13" t="s">
        <v>49</v>
      </c>
      <c r="I650" s="16"/>
      <c r="J650" s="116">
        <v>1881</v>
      </c>
      <c r="K650" s="36">
        <f t="shared" si="16"/>
        <v>1354.32</v>
      </c>
      <c r="L650" s="19">
        <v>4011097627571</v>
      </c>
      <c r="M650" s="20">
        <v>1</v>
      </c>
      <c r="N650" s="123" t="s">
        <v>968</v>
      </c>
      <c r="O650" s="123" t="s">
        <v>1388</v>
      </c>
      <c r="P650" s="123" t="s">
        <v>1350</v>
      </c>
      <c r="Q650" s="123" t="s">
        <v>1795</v>
      </c>
      <c r="R650" s="123" t="s">
        <v>1886</v>
      </c>
      <c r="S650" s="123" t="s">
        <v>1289</v>
      </c>
      <c r="T650" s="123"/>
      <c r="U650" s="123"/>
      <c r="V650" s="21">
        <v>3.7</v>
      </c>
      <c r="W650" s="21">
        <v>3.3</v>
      </c>
      <c r="X650" s="21">
        <v>8.14</v>
      </c>
      <c r="Y650" s="21">
        <v>7.26</v>
      </c>
      <c r="Z650" s="22">
        <v>380</v>
      </c>
      <c r="AA650" s="22">
        <v>310</v>
      </c>
      <c r="AB650" s="22">
        <v>112</v>
      </c>
      <c r="AC650" s="71">
        <v>14.96</v>
      </c>
      <c r="AD650" s="21">
        <v>12.2</v>
      </c>
      <c r="AE650" s="21">
        <v>4.41</v>
      </c>
    </row>
    <row r="651" spans="1:31" x14ac:dyDescent="0.2">
      <c r="A651" s="76">
        <v>16513001</v>
      </c>
      <c r="B651" s="17" t="s">
        <v>76</v>
      </c>
      <c r="C651" s="12" t="s">
        <v>22</v>
      </c>
      <c r="D651" s="14" t="s">
        <v>139</v>
      </c>
      <c r="E651" s="12" t="s">
        <v>352</v>
      </c>
      <c r="F651" s="12" t="s">
        <v>101</v>
      </c>
      <c r="G651" s="15">
        <v>1.2</v>
      </c>
      <c r="H651" s="13" t="s">
        <v>49</v>
      </c>
      <c r="I651" s="16"/>
      <c r="J651" s="116">
        <v>1084</v>
      </c>
      <c r="K651" s="36">
        <f t="shared" si="16"/>
        <v>780.48</v>
      </c>
      <c r="L651" s="19">
        <v>4011097526980</v>
      </c>
      <c r="M651" s="20">
        <v>1</v>
      </c>
      <c r="N651" s="123" t="s">
        <v>1109</v>
      </c>
      <c r="O651" s="123" t="s">
        <v>968</v>
      </c>
      <c r="P651" s="123" t="s">
        <v>1388</v>
      </c>
      <c r="Q651" s="123" t="s">
        <v>1350</v>
      </c>
      <c r="R651" s="123" t="s">
        <v>1795</v>
      </c>
      <c r="S651" s="123"/>
      <c r="T651" s="123"/>
      <c r="U651" s="123"/>
      <c r="V651" s="21">
        <v>3.75</v>
      </c>
      <c r="W651" s="21">
        <v>3.5</v>
      </c>
      <c r="X651" s="21">
        <v>8.25</v>
      </c>
      <c r="Y651" s="21">
        <v>7.7</v>
      </c>
      <c r="Z651" s="22">
        <v>460</v>
      </c>
      <c r="AA651" s="22">
        <v>245</v>
      </c>
      <c r="AB651" s="22">
        <v>102</v>
      </c>
      <c r="AC651" s="71">
        <v>18.11</v>
      </c>
      <c r="AD651" s="21">
        <v>9.65</v>
      </c>
      <c r="AE651" s="21">
        <v>4.0199999999999996</v>
      </c>
    </row>
    <row r="652" spans="1:31" x14ac:dyDescent="0.2">
      <c r="A652" s="76">
        <v>16513821</v>
      </c>
      <c r="B652" s="17" t="s">
        <v>76</v>
      </c>
      <c r="C652" s="12" t="s">
        <v>36</v>
      </c>
      <c r="D652" s="14" t="s">
        <v>139</v>
      </c>
      <c r="E652" s="12" t="s">
        <v>352</v>
      </c>
      <c r="F652" s="12" t="s">
        <v>101</v>
      </c>
      <c r="G652" s="15">
        <v>1.2</v>
      </c>
      <c r="H652" s="13" t="s">
        <v>49</v>
      </c>
      <c r="I652" s="16"/>
      <c r="J652" s="116">
        <v>1571</v>
      </c>
      <c r="K652" s="36">
        <f t="shared" si="16"/>
        <v>1131.1199999999999</v>
      </c>
      <c r="L652" s="19">
        <v>4011097526997</v>
      </c>
      <c r="M652" s="20">
        <v>1</v>
      </c>
      <c r="N652" s="123" t="s">
        <v>1109</v>
      </c>
      <c r="O652" s="123" t="s">
        <v>968</v>
      </c>
      <c r="P652" s="123" t="s">
        <v>1388</v>
      </c>
      <c r="Q652" s="123" t="s">
        <v>1350</v>
      </c>
      <c r="R652" s="123" t="s">
        <v>1795</v>
      </c>
      <c r="S652" s="123"/>
      <c r="T652" s="123"/>
      <c r="U652" s="123"/>
      <c r="V652" s="21">
        <v>3.75</v>
      </c>
      <c r="W652" s="21">
        <v>3.5</v>
      </c>
      <c r="X652" s="21">
        <v>8.25</v>
      </c>
      <c r="Y652" s="21">
        <v>7.7</v>
      </c>
      <c r="Z652" s="22">
        <v>460</v>
      </c>
      <c r="AA652" s="22">
        <v>245</v>
      </c>
      <c r="AB652" s="22">
        <v>102</v>
      </c>
      <c r="AC652" s="71">
        <v>18.11</v>
      </c>
      <c r="AD652" s="21">
        <v>9.65</v>
      </c>
      <c r="AE652" s="21">
        <v>4.0199999999999996</v>
      </c>
    </row>
    <row r="653" spans="1:31" x14ac:dyDescent="0.2">
      <c r="A653" s="76">
        <v>16513831</v>
      </c>
      <c r="B653" s="17" t="s">
        <v>76</v>
      </c>
      <c r="C653" s="12" t="s">
        <v>37</v>
      </c>
      <c r="D653" s="14" t="s">
        <v>139</v>
      </c>
      <c r="E653" s="12" t="s">
        <v>352</v>
      </c>
      <c r="F653" s="12" t="s">
        <v>101</v>
      </c>
      <c r="G653" s="15">
        <v>1.2</v>
      </c>
      <c r="H653" s="13" t="s">
        <v>49</v>
      </c>
      <c r="I653" s="16"/>
      <c r="J653" s="116">
        <v>1295</v>
      </c>
      <c r="K653" s="36">
        <f t="shared" si="16"/>
        <v>932.4</v>
      </c>
      <c r="L653" s="19">
        <v>4011097527000</v>
      </c>
      <c r="M653" s="20">
        <v>1</v>
      </c>
      <c r="N653" s="123" t="s">
        <v>1109</v>
      </c>
      <c r="O653" s="123" t="s">
        <v>968</v>
      </c>
      <c r="P653" s="123" t="s">
        <v>1388</v>
      </c>
      <c r="Q653" s="123" t="s">
        <v>1350</v>
      </c>
      <c r="R653" s="123" t="s">
        <v>1795</v>
      </c>
      <c r="S653" s="123"/>
      <c r="T653" s="123"/>
      <c r="U653" s="123"/>
      <c r="V653" s="21">
        <v>3.75</v>
      </c>
      <c r="W653" s="21">
        <v>3.5</v>
      </c>
      <c r="X653" s="21">
        <v>8.25</v>
      </c>
      <c r="Y653" s="21">
        <v>7.7</v>
      </c>
      <c r="Z653" s="22">
        <v>460</v>
      </c>
      <c r="AA653" s="22">
        <v>245</v>
      </c>
      <c r="AB653" s="22">
        <v>102</v>
      </c>
      <c r="AC653" s="71">
        <v>18.11</v>
      </c>
      <c r="AD653" s="21">
        <v>9.65</v>
      </c>
      <c r="AE653" s="21">
        <v>4.0199999999999996</v>
      </c>
    </row>
    <row r="654" spans="1:31" x14ac:dyDescent="0.2">
      <c r="A654" s="23">
        <v>16514001</v>
      </c>
      <c r="B654" s="17" t="s">
        <v>76</v>
      </c>
      <c r="C654" s="12" t="s">
        <v>22</v>
      </c>
      <c r="D654" s="14" t="s">
        <v>139</v>
      </c>
      <c r="E654" s="12" t="s">
        <v>353</v>
      </c>
      <c r="F654" s="12" t="s">
        <v>101</v>
      </c>
      <c r="G654" s="15">
        <v>1.2</v>
      </c>
      <c r="H654" s="13" t="s">
        <v>49</v>
      </c>
      <c r="I654" s="16"/>
      <c r="J654" s="116">
        <v>1084</v>
      </c>
      <c r="K654" s="36">
        <f t="shared" si="16"/>
        <v>780.48</v>
      </c>
      <c r="L654" s="19">
        <v>4011097592855</v>
      </c>
      <c r="M654" s="20">
        <v>1</v>
      </c>
      <c r="N654" s="123" t="s">
        <v>968</v>
      </c>
      <c r="O654" s="123" t="s">
        <v>1388</v>
      </c>
      <c r="P654" s="123" t="s">
        <v>1350</v>
      </c>
      <c r="Q654" s="123" t="s">
        <v>1795</v>
      </c>
      <c r="R654" s="123" t="s">
        <v>1289</v>
      </c>
      <c r="S654" s="123"/>
      <c r="T654" s="123"/>
      <c r="U654" s="123"/>
      <c r="V654" s="21">
        <v>3.85</v>
      </c>
      <c r="W654" s="21">
        <v>3.5</v>
      </c>
      <c r="X654" s="21">
        <v>8.4700000000000006</v>
      </c>
      <c r="Y654" s="21">
        <v>7.7</v>
      </c>
      <c r="Z654" s="22">
        <v>460</v>
      </c>
      <c r="AA654" s="22">
        <v>245</v>
      </c>
      <c r="AB654" s="22">
        <v>102</v>
      </c>
      <c r="AC654" s="71">
        <v>18.11</v>
      </c>
      <c r="AD654" s="21">
        <v>9.65</v>
      </c>
      <c r="AE654" s="21">
        <v>4.0199999999999996</v>
      </c>
    </row>
    <row r="655" spans="1:31" x14ac:dyDescent="0.2">
      <c r="A655" s="23">
        <v>16514821</v>
      </c>
      <c r="B655" s="17" t="s">
        <v>76</v>
      </c>
      <c r="C655" s="12" t="s">
        <v>36</v>
      </c>
      <c r="D655" s="14" t="s">
        <v>139</v>
      </c>
      <c r="E655" s="12" t="s">
        <v>353</v>
      </c>
      <c r="F655" s="12" t="s">
        <v>101</v>
      </c>
      <c r="G655" s="15">
        <v>1.2</v>
      </c>
      <c r="H655" s="13" t="s">
        <v>49</v>
      </c>
      <c r="I655" s="16"/>
      <c r="J655" s="116">
        <v>1571</v>
      </c>
      <c r="K655" s="36">
        <f t="shared" si="16"/>
        <v>1131.1199999999999</v>
      </c>
      <c r="L655" s="19">
        <v>4011097592862</v>
      </c>
      <c r="M655" s="20">
        <v>1</v>
      </c>
      <c r="N655" s="123" t="s">
        <v>968</v>
      </c>
      <c r="O655" s="123" t="s">
        <v>1388</v>
      </c>
      <c r="P655" s="123" t="s">
        <v>1350</v>
      </c>
      <c r="Q655" s="123" t="s">
        <v>1795</v>
      </c>
      <c r="R655" s="123" t="s">
        <v>1289</v>
      </c>
      <c r="S655" s="123"/>
      <c r="T655" s="123"/>
      <c r="U655" s="123"/>
      <c r="V655" s="21">
        <v>3.85</v>
      </c>
      <c r="W655" s="21">
        <v>3.5</v>
      </c>
      <c r="X655" s="21">
        <v>8.4700000000000006</v>
      </c>
      <c r="Y655" s="21">
        <v>7.7</v>
      </c>
      <c r="Z655" s="22">
        <v>460</v>
      </c>
      <c r="AA655" s="22">
        <v>245</v>
      </c>
      <c r="AB655" s="22">
        <v>102</v>
      </c>
      <c r="AC655" s="71">
        <v>18.11</v>
      </c>
      <c r="AD655" s="21">
        <v>9.65</v>
      </c>
      <c r="AE655" s="21">
        <v>4.0199999999999996</v>
      </c>
    </row>
    <row r="656" spans="1:31" x14ac:dyDescent="0.2">
      <c r="A656" s="23">
        <v>16514831</v>
      </c>
      <c r="B656" s="17" t="s">
        <v>76</v>
      </c>
      <c r="C656" s="12" t="s">
        <v>37</v>
      </c>
      <c r="D656" s="14" t="s">
        <v>139</v>
      </c>
      <c r="E656" s="12" t="s">
        <v>353</v>
      </c>
      <c r="F656" s="12" t="s">
        <v>101</v>
      </c>
      <c r="G656" s="15">
        <v>1.2</v>
      </c>
      <c r="H656" s="13" t="s">
        <v>49</v>
      </c>
      <c r="I656" s="16"/>
      <c r="J656" s="116">
        <v>1295</v>
      </c>
      <c r="K656" s="36">
        <f t="shared" si="16"/>
        <v>932.4</v>
      </c>
      <c r="L656" s="19">
        <v>4011097592879</v>
      </c>
      <c r="M656" s="20">
        <v>1</v>
      </c>
      <c r="N656" s="123" t="s">
        <v>968</v>
      </c>
      <c r="O656" s="123" t="s">
        <v>1388</v>
      </c>
      <c r="P656" s="123" t="s">
        <v>1350</v>
      </c>
      <c r="Q656" s="123" t="s">
        <v>1795</v>
      </c>
      <c r="R656" s="123" t="s">
        <v>1289</v>
      </c>
      <c r="S656" s="123"/>
      <c r="T656" s="123"/>
      <c r="U656" s="123"/>
      <c r="V656" s="21">
        <v>3.85</v>
      </c>
      <c r="W656" s="21">
        <v>3.5</v>
      </c>
      <c r="X656" s="21">
        <v>8.4700000000000006</v>
      </c>
      <c r="Y656" s="21">
        <v>7.7</v>
      </c>
      <c r="Z656" s="22">
        <v>460</v>
      </c>
      <c r="AA656" s="22">
        <v>245</v>
      </c>
      <c r="AB656" s="22">
        <v>102</v>
      </c>
      <c r="AC656" s="71">
        <v>18.11</v>
      </c>
      <c r="AD656" s="21">
        <v>9.65</v>
      </c>
      <c r="AE656" s="21">
        <v>4.0199999999999996</v>
      </c>
    </row>
    <row r="657" spans="1:31" x14ac:dyDescent="0.2">
      <c r="A657" s="25">
        <v>16515001</v>
      </c>
      <c r="B657" s="17" t="s">
        <v>76</v>
      </c>
      <c r="C657" s="17" t="s">
        <v>22</v>
      </c>
      <c r="D657" s="14" t="s">
        <v>139</v>
      </c>
      <c r="E657" s="12" t="s">
        <v>354</v>
      </c>
      <c r="F657" s="12" t="s">
        <v>101</v>
      </c>
      <c r="G657" s="15">
        <v>1.2</v>
      </c>
      <c r="H657" s="13" t="s">
        <v>49</v>
      </c>
      <c r="I657" s="16"/>
      <c r="J657" s="116">
        <v>665</v>
      </c>
      <c r="K657" s="36">
        <f t="shared" si="16"/>
        <v>478.79999999999995</v>
      </c>
      <c r="L657" s="19">
        <v>4011097823980</v>
      </c>
      <c r="M657" s="20">
        <v>1</v>
      </c>
      <c r="N657" s="123" t="s">
        <v>1110</v>
      </c>
      <c r="O657" s="123" t="s">
        <v>1389</v>
      </c>
      <c r="P657" s="123" t="s">
        <v>1095</v>
      </c>
      <c r="Q657" s="123" t="s">
        <v>1350</v>
      </c>
      <c r="R657" s="123"/>
      <c r="S657" s="123"/>
      <c r="T657" s="123"/>
      <c r="U657" s="123"/>
      <c r="V657" s="21">
        <v>2.4</v>
      </c>
      <c r="W657" s="21">
        <v>2.1</v>
      </c>
      <c r="X657" s="21">
        <v>5.29</v>
      </c>
      <c r="Y657" s="21">
        <v>4.63</v>
      </c>
      <c r="Z657" s="22">
        <v>534</v>
      </c>
      <c r="AA657" s="22">
        <v>188</v>
      </c>
      <c r="AB657" s="22">
        <v>70</v>
      </c>
      <c r="AC657" s="71">
        <v>21.02</v>
      </c>
      <c r="AD657" s="21">
        <v>7.4</v>
      </c>
      <c r="AE657" s="21">
        <v>2.76</v>
      </c>
    </row>
    <row r="658" spans="1:31" x14ac:dyDescent="0.2">
      <c r="A658" s="25">
        <v>16515821</v>
      </c>
      <c r="B658" s="17" t="s">
        <v>76</v>
      </c>
      <c r="C658" s="17" t="s">
        <v>36</v>
      </c>
      <c r="D658" s="14" t="s">
        <v>139</v>
      </c>
      <c r="E658" s="12" t="s">
        <v>354</v>
      </c>
      <c r="F658" s="12" t="s">
        <v>101</v>
      </c>
      <c r="G658" s="15">
        <v>1.2</v>
      </c>
      <c r="H658" s="13" t="s">
        <v>49</v>
      </c>
      <c r="I658" s="16"/>
      <c r="J658" s="116">
        <v>799</v>
      </c>
      <c r="K658" s="36">
        <f t="shared" si="16"/>
        <v>575.28</v>
      </c>
      <c r="L658" s="19">
        <v>4011097823973</v>
      </c>
      <c r="M658" s="20">
        <v>1</v>
      </c>
      <c r="N658" s="123" t="s">
        <v>1110</v>
      </c>
      <c r="O658" s="123" t="s">
        <v>1389</v>
      </c>
      <c r="P658" s="123" t="s">
        <v>1095</v>
      </c>
      <c r="Q658" s="123" t="s">
        <v>1350</v>
      </c>
      <c r="R658" s="123"/>
      <c r="S658" s="123"/>
      <c r="T658" s="123"/>
      <c r="U658" s="123"/>
      <c r="V658" s="21">
        <v>2.4</v>
      </c>
      <c r="W658" s="21">
        <v>2.1</v>
      </c>
      <c r="X658" s="21">
        <v>5.29</v>
      </c>
      <c r="Y658" s="21">
        <v>4.63</v>
      </c>
      <c r="Z658" s="22">
        <v>534</v>
      </c>
      <c r="AA658" s="22">
        <v>188</v>
      </c>
      <c r="AB658" s="22">
        <v>70</v>
      </c>
      <c r="AC658" s="71">
        <v>21.02</v>
      </c>
      <c r="AD658" s="21">
        <v>7.4</v>
      </c>
      <c r="AE658" s="21">
        <v>2.76</v>
      </c>
    </row>
    <row r="659" spans="1:31" x14ac:dyDescent="0.2">
      <c r="A659" s="25">
        <v>16515831</v>
      </c>
      <c r="B659" s="17" t="s">
        <v>76</v>
      </c>
      <c r="C659" s="17" t="s">
        <v>37</v>
      </c>
      <c r="D659" s="14" t="s">
        <v>139</v>
      </c>
      <c r="E659" s="12" t="s">
        <v>354</v>
      </c>
      <c r="F659" s="12" t="s">
        <v>101</v>
      </c>
      <c r="G659" s="15">
        <v>1.2</v>
      </c>
      <c r="H659" s="13" t="s">
        <v>49</v>
      </c>
      <c r="I659" s="16"/>
      <c r="J659" s="116">
        <v>767</v>
      </c>
      <c r="K659" s="36">
        <f t="shared" si="16"/>
        <v>552.24</v>
      </c>
      <c r="L659" s="19">
        <v>4011097823966</v>
      </c>
      <c r="M659" s="20">
        <v>1</v>
      </c>
      <c r="N659" s="123" t="s">
        <v>1110</v>
      </c>
      <c r="O659" s="123" t="s">
        <v>1389</v>
      </c>
      <c r="P659" s="123" t="s">
        <v>1095</v>
      </c>
      <c r="Q659" s="123" t="s">
        <v>1350</v>
      </c>
      <c r="R659" s="123"/>
      <c r="S659" s="123"/>
      <c r="T659" s="123"/>
      <c r="U659" s="123"/>
      <c r="V659" s="21">
        <v>2.4</v>
      </c>
      <c r="W659" s="21">
        <v>2.1</v>
      </c>
      <c r="X659" s="21">
        <v>5.29</v>
      </c>
      <c r="Y659" s="21">
        <v>4.63</v>
      </c>
      <c r="Z659" s="22">
        <v>534</v>
      </c>
      <c r="AA659" s="22">
        <v>188</v>
      </c>
      <c r="AB659" s="22">
        <v>70</v>
      </c>
      <c r="AC659" s="71">
        <v>21.02</v>
      </c>
      <c r="AD659" s="21">
        <v>7.4</v>
      </c>
      <c r="AE659" s="21">
        <v>2.76</v>
      </c>
    </row>
    <row r="660" spans="1:31" x14ac:dyDescent="0.2">
      <c r="A660" s="25">
        <v>16516001</v>
      </c>
      <c r="B660" s="17" t="s">
        <v>76</v>
      </c>
      <c r="C660" s="17" t="s">
        <v>22</v>
      </c>
      <c r="D660" s="14" t="s">
        <v>139</v>
      </c>
      <c r="E660" s="12" t="s">
        <v>355</v>
      </c>
      <c r="F660" s="12" t="s">
        <v>101</v>
      </c>
      <c r="G660" s="15">
        <v>1.2</v>
      </c>
      <c r="H660" s="13" t="s">
        <v>49</v>
      </c>
      <c r="I660" s="16"/>
      <c r="J660" s="116">
        <v>634</v>
      </c>
      <c r="K660" s="36">
        <f t="shared" si="16"/>
        <v>456.47999999999996</v>
      </c>
      <c r="L660" s="19">
        <v>4011097823959</v>
      </c>
      <c r="M660" s="20">
        <v>1</v>
      </c>
      <c r="N660" s="123" t="s">
        <v>1110</v>
      </c>
      <c r="O660" s="123" t="s">
        <v>1389</v>
      </c>
      <c r="P660" s="123" t="s">
        <v>1095</v>
      </c>
      <c r="Q660" s="123" t="s">
        <v>1796</v>
      </c>
      <c r="R660" s="123"/>
      <c r="S660" s="123"/>
      <c r="T660" s="123"/>
      <c r="U660" s="123"/>
      <c r="V660" s="21">
        <v>1.86</v>
      </c>
      <c r="W660" s="21">
        <v>1.5</v>
      </c>
      <c r="X660" s="21">
        <v>4.0999999999999996</v>
      </c>
      <c r="Y660" s="21">
        <v>3.31</v>
      </c>
      <c r="Z660" s="22">
        <v>534</v>
      </c>
      <c r="AA660" s="22">
        <v>188</v>
      </c>
      <c r="AB660" s="22">
        <v>70</v>
      </c>
      <c r="AC660" s="71">
        <v>21.02</v>
      </c>
      <c r="AD660" s="21">
        <v>7.4</v>
      </c>
      <c r="AE660" s="21">
        <v>2.76</v>
      </c>
    </row>
    <row r="661" spans="1:31" x14ac:dyDescent="0.2">
      <c r="A661" s="25">
        <v>16516821</v>
      </c>
      <c r="B661" s="17" t="s">
        <v>76</v>
      </c>
      <c r="C661" s="17" t="s">
        <v>36</v>
      </c>
      <c r="D661" s="14" t="s">
        <v>139</v>
      </c>
      <c r="E661" s="12" t="s">
        <v>355</v>
      </c>
      <c r="F661" s="12" t="s">
        <v>101</v>
      </c>
      <c r="G661" s="15">
        <v>1.2</v>
      </c>
      <c r="H661" s="13" t="s">
        <v>49</v>
      </c>
      <c r="I661" s="16"/>
      <c r="J661" s="116">
        <v>762</v>
      </c>
      <c r="K661" s="36">
        <f t="shared" si="16"/>
        <v>548.64</v>
      </c>
      <c r="L661" s="19">
        <v>4011097823942</v>
      </c>
      <c r="M661" s="20">
        <v>1</v>
      </c>
      <c r="N661" s="123" t="s">
        <v>1110</v>
      </c>
      <c r="O661" s="123" t="s">
        <v>1389</v>
      </c>
      <c r="P661" s="123" t="s">
        <v>1095</v>
      </c>
      <c r="Q661" s="123" t="s">
        <v>1796</v>
      </c>
      <c r="R661" s="123"/>
      <c r="S661" s="123"/>
      <c r="T661" s="123"/>
      <c r="U661" s="123"/>
      <c r="V661" s="21">
        <v>1.86</v>
      </c>
      <c r="W661" s="21">
        <v>1.5</v>
      </c>
      <c r="X661" s="21">
        <v>4.0999999999999996</v>
      </c>
      <c r="Y661" s="21">
        <v>3.31</v>
      </c>
      <c r="Z661" s="22">
        <v>534</v>
      </c>
      <c r="AA661" s="22">
        <v>188</v>
      </c>
      <c r="AB661" s="22">
        <v>70</v>
      </c>
      <c r="AC661" s="71">
        <v>21.02</v>
      </c>
      <c r="AD661" s="21">
        <v>7.4</v>
      </c>
      <c r="AE661" s="21">
        <v>2.76</v>
      </c>
    </row>
    <row r="662" spans="1:31" x14ac:dyDescent="0.2">
      <c r="A662" s="25">
        <v>16516831</v>
      </c>
      <c r="B662" s="17" t="s">
        <v>76</v>
      </c>
      <c r="C662" s="17" t="s">
        <v>37</v>
      </c>
      <c r="D662" s="14" t="s">
        <v>139</v>
      </c>
      <c r="E662" s="12" t="s">
        <v>355</v>
      </c>
      <c r="F662" s="12" t="s">
        <v>101</v>
      </c>
      <c r="G662" s="15">
        <v>1.2</v>
      </c>
      <c r="H662" s="13" t="s">
        <v>49</v>
      </c>
      <c r="I662" s="16"/>
      <c r="J662" s="116">
        <v>730</v>
      </c>
      <c r="K662" s="36">
        <f t="shared" si="16"/>
        <v>525.6</v>
      </c>
      <c r="L662" s="19">
        <v>4011097823935</v>
      </c>
      <c r="M662" s="20">
        <v>1</v>
      </c>
      <c r="N662" s="123" t="s">
        <v>1110</v>
      </c>
      <c r="O662" s="123" t="s">
        <v>1389</v>
      </c>
      <c r="P662" s="123" t="s">
        <v>1095</v>
      </c>
      <c r="Q662" s="123" t="s">
        <v>1796</v>
      </c>
      <c r="R662" s="123"/>
      <c r="S662" s="123"/>
      <c r="T662" s="123"/>
      <c r="U662" s="123"/>
      <c r="V662" s="21">
        <v>1.86</v>
      </c>
      <c r="W662" s="21">
        <v>1.5</v>
      </c>
      <c r="X662" s="21">
        <v>4.0999999999999996</v>
      </c>
      <c r="Y662" s="21">
        <v>3.31</v>
      </c>
      <c r="Z662" s="22">
        <v>534</v>
      </c>
      <c r="AA662" s="22">
        <v>188</v>
      </c>
      <c r="AB662" s="22">
        <v>70</v>
      </c>
      <c r="AC662" s="71">
        <v>21.02</v>
      </c>
      <c r="AD662" s="21">
        <v>7.4</v>
      </c>
      <c r="AE662" s="21">
        <v>2.76</v>
      </c>
    </row>
    <row r="663" spans="1:31" x14ac:dyDescent="0.2">
      <c r="A663" s="25">
        <v>16518001</v>
      </c>
      <c r="B663" s="17" t="s">
        <v>76</v>
      </c>
      <c r="C663" s="17" t="s">
        <v>22</v>
      </c>
      <c r="D663" s="14" t="s">
        <v>139</v>
      </c>
      <c r="E663" s="12" t="s">
        <v>356</v>
      </c>
      <c r="F663" s="12" t="s">
        <v>101</v>
      </c>
      <c r="G663" s="15">
        <v>1.2</v>
      </c>
      <c r="H663" s="13" t="s">
        <v>49</v>
      </c>
      <c r="I663" s="16"/>
      <c r="J663" s="116">
        <v>730</v>
      </c>
      <c r="K663" s="36">
        <f t="shared" si="16"/>
        <v>525.6</v>
      </c>
      <c r="L663" s="19">
        <v>4011097823928</v>
      </c>
      <c r="M663" s="20">
        <v>1</v>
      </c>
      <c r="N663" s="123" t="s">
        <v>1110</v>
      </c>
      <c r="O663" s="123" t="s">
        <v>1389</v>
      </c>
      <c r="P663" s="123" t="s">
        <v>1095</v>
      </c>
      <c r="Q663" s="123" t="s">
        <v>1796</v>
      </c>
      <c r="R663" s="123"/>
      <c r="S663" s="123"/>
      <c r="T663" s="123"/>
      <c r="U663" s="123"/>
      <c r="V663" s="21">
        <v>2.11</v>
      </c>
      <c r="W663" s="21">
        <v>1.5</v>
      </c>
      <c r="X663" s="21">
        <v>4.6500000000000004</v>
      </c>
      <c r="Y663" s="21">
        <v>3.31</v>
      </c>
      <c r="Z663" s="22">
        <v>510</v>
      </c>
      <c r="AA663" s="22">
        <v>270</v>
      </c>
      <c r="AB663" s="22">
        <v>130</v>
      </c>
      <c r="AC663" s="71">
        <v>20.079999999999998</v>
      </c>
      <c r="AD663" s="21">
        <v>10.63</v>
      </c>
      <c r="AE663" s="21">
        <v>5.12</v>
      </c>
    </row>
    <row r="664" spans="1:31" x14ac:dyDescent="0.2">
      <c r="A664" s="25">
        <v>16518821</v>
      </c>
      <c r="B664" s="17" t="s">
        <v>76</v>
      </c>
      <c r="C664" s="17" t="s">
        <v>36</v>
      </c>
      <c r="D664" s="14" t="s">
        <v>139</v>
      </c>
      <c r="E664" s="12" t="s">
        <v>356</v>
      </c>
      <c r="F664" s="12" t="s">
        <v>101</v>
      </c>
      <c r="G664" s="15">
        <v>1.2</v>
      </c>
      <c r="H664" s="13" t="s">
        <v>49</v>
      </c>
      <c r="I664" s="16"/>
      <c r="J664" s="116">
        <v>873</v>
      </c>
      <c r="K664" s="36">
        <f t="shared" si="16"/>
        <v>628.55999999999995</v>
      </c>
      <c r="L664" s="19">
        <v>4011097823911</v>
      </c>
      <c r="M664" s="20">
        <v>1</v>
      </c>
      <c r="N664" s="123" t="s">
        <v>1110</v>
      </c>
      <c r="O664" s="123" t="s">
        <v>1389</v>
      </c>
      <c r="P664" s="123" t="s">
        <v>1095</v>
      </c>
      <c r="Q664" s="123" t="s">
        <v>1796</v>
      </c>
      <c r="R664" s="123"/>
      <c r="S664" s="123"/>
      <c r="T664" s="123"/>
      <c r="U664" s="123"/>
      <c r="V664" s="21">
        <v>2.11</v>
      </c>
      <c r="W664" s="21">
        <v>1.5</v>
      </c>
      <c r="X664" s="21">
        <v>4.6500000000000004</v>
      </c>
      <c r="Y664" s="21">
        <v>3.31</v>
      </c>
      <c r="Z664" s="22">
        <v>510</v>
      </c>
      <c r="AA664" s="22">
        <v>270</v>
      </c>
      <c r="AB664" s="22">
        <v>130</v>
      </c>
      <c r="AC664" s="71">
        <v>20.079999999999998</v>
      </c>
      <c r="AD664" s="21">
        <v>10.63</v>
      </c>
      <c r="AE664" s="21">
        <v>5.12</v>
      </c>
    </row>
    <row r="665" spans="1:31" x14ac:dyDescent="0.2">
      <c r="A665" s="25">
        <v>16518831</v>
      </c>
      <c r="B665" s="17" t="s">
        <v>76</v>
      </c>
      <c r="C665" s="17" t="s">
        <v>37</v>
      </c>
      <c r="D665" s="14" t="s">
        <v>139</v>
      </c>
      <c r="E665" s="12" t="s">
        <v>356</v>
      </c>
      <c r="F665" s="12" t="s">
        <v>101</v>
      </c>
      <c r="G665" s="15">
        <v>1.2</v>
      </c>
      <c r="H665" s="13" t="s">
        <v>49</v>
      </c>
      <c r="I665" s="16"/>
      <c r="J665" s="116">
        <v>841</v>
      </c>
      <c r="K665" s="36">
        <f t="shared" si="16"/>
        <v>605.52</v>
      </c>
      <c r="L665" s="19">
        <v>4011097823904</v>
      </c>
      <c r="M665" s="20">
        <v>1</v>
      </c>
      <c r="N665" s="123" t="s">
        <v>1110</v>
      </c>
      <c r="O665" s="123" t="s">
        <v>1389</v>
      </c>
      <c r="P665" s="123" t="s">
        <v>1095</v>
      </c>
      <c r="Q665" s="123" t="s">
        <v>1796</v>
      </c>
      <c r="R665" s="123"/>
      <c r="S665" s="123"/>
      <c r="T665" s="123"/>
      <c r="U665" s="123"/>
      <c r="V665" s="21">
        <v>2.11</v>
      </c>
      <c r="W665" s="21">
        <v>1.5</v>
      </c>
      <c r="X665" s="21">
        <v>4.6500000000000004</v>
      </c>
      <c r="Y665" s="21">
        <v>3.31</v>
      </c>
      <c r="Z665" s="22">
        <v>510</v>
      </c>
      <c r="AA665" s="22">
        <v>270</v>
      </c>
      <c r="AB665" s="22">
        <v>130</v>
      </c>
      <c r="AC665" s="71">
        <v>20.079999999999998</v>
      </c>
      <c r="AD665" s="21">
        <v>10.63</v>
      </c>
      <c r="AE665" s="21">
        <v>5.12</v>
      </c>
    </row>
    <row r="666" spans="1:31" x14ac:dyDescent="0.2">
      <c r="A666" s="76">
        <v>16532001</v>
      </c>
      <c r="B666" s="17" t="s">
        <v>76</v>
      </c>
      <c r="C666" s="12" t="s">
        <v>22</v>
      </c>
      <c r="D666" s="14" t="s">
        <v>139</v>
      </c>
      <c r="E666" s="12" t="s">
        <v>357</v>
      </c>
      <c r="F666" s="12" t="s">
        <v>101</v>
      </c>
      <c r="G666" s="15">
        <v>1.2</v>
      </c>
      <c r="H666" s="13" t="s">
        <v>49</v>
      </c>
      <c r="I666" s="16"/>
      <c r="J666" s="116">
        <v>930</v>
      </c>
      <c r="K666" s="36">
        <f t="shared" si="16"/>
        <v>669.6</v>
      </c>
      <c r="L666" s="19">
        <v>4011097527031</v>
      </c>
      <c r="M666" s="20">
        <v>1</v>
      </c>
      <c r="N666" s="123" t="s">
        <v>1111</v>
      </c>
      <c r="O666" s="123" t="s">
        <v>1389</v>
      </c>
      <c r="P666" s="123" t="s">
        <v>1611</v>
      </c>
      <c r="Q666" s="123" t="s">
        <v>1350</v>
      </c>
      <c r="R666" s="123"/>
      <c r="S666" s="123"/>
      <c r="T666" s="123"/>
      <c r="U666" s="123"/>
      <c r="V666" s="21">
        <v>2.5</v>
      </c>
      <c r="W666" s="21">
        <v>1.84</v>
      </c>
      <c r="X666" s="21">
        <v>5.5</v>
      </c>
      <c r="Y666" s="21">
        <v>4.05</v>
      </c>
      <c r="Z666" s="22">
        <v>360</v>
      </c>
      <c r="AA666" s="22">
        <v>135</v>
      </c>
      <c r="AB666" s="22">
        <v>102</v>
      </c>
      <c r="AC666" s="71">
        <v>14.17</v>
      </c>
      <c r="AD666" s="21">
        <v>5.31</v>
      </c>
      <c r="AE666" s="21">
        <v>4.0199999999999996</v>
      </c>
    </row>
    <row r="667" spans="1:31" x14ac:dyDescent="0.2">
      <c r="A667" s="76">
        <v>16532821</v>
      </c>
      <c r="B667" s="17" t="s">
        <v>76</v>
      </c>
      <c r="C667" s="12" t="s">
        <v>36</v>
      </c>
      <c r="D667" s="14" t="s">
        <v>139</v>
      </c>
      <c r="E667" s="12" t="s">
        <v>357</v>
      </c>
      <c r="F667" s="12" t="s">
        <v>101</v>
      </c>
      <c r="G667" s="15">
        <v>1.2</v>
      </c>
      <c r="H667" s="13" t="s">
        <v>49</v>
      </c>
      <c r="I667" s="16"/>
      <c r="J667" s="116">
        <v>1339</v>
      </c>
      <c r="K667" s="36">
        <f t="shared" si="16"/>
        <v>964.07999999999993</v>
      </c>
      <c r="L667" s="19">
        <v>4011097527048</v>
      </c>
      <c r="M667" s="20">
        <v>1</v>
      </c>
      <c r="N667" s="123" t="s">
        <v>1111</v>
      </c>
      <c r="O667" s="123" t="s">
        <v>1389</v>
      </c>
      <c r="P667" s="123" t="s">
        <v>1611</v>
      </c>
      <c r="Q667" s="123" t="s">
        <v>1350</v>
      </c>
      <c r="R667" s="123"/>
      <c r="S667" s="123"/>
      <c r="T667" s="123"/>
      <c r="U667" s="123"/>
      <c r="V667" s="21">
        <v>2.5</v>
      </c>
      <c r="W667" s="21">
        <v>1.84</v>
      </c>
      <c r="X667" s="21">
        <v>5.5</v>
      </c>
      <c r="Y667" s="21">
        <v>4.05</v>
      </c>
      <c r="Z667" s="22">
        <v>360</v>
      </c>
      <c r="AA667" s="22">
        <v>135</v>
      </c>
      <c r="AB667" s="22">
        <v>102</v>
      </c>
      <c r="AC667" s="71">
        <v>14.17</v>
      </c>
      <c r="AD667" s="21">
        <v>5.31</v>
      </c>
      <c r="AE667" s="21">
        <v>4.0199999999999996</v>
      </c>
    </row>
    <row r="668" spans="1:31" x14ac:dyDescent="0.2">
      <c r="A668" s="76">
        <v>16532831</v>
      </c>
      <c r="B668" s="17" t="s">
        <v>76</v>
      </c>
      <c r="C668" s="12" t="s">
        <v>37</v>
      </c>
      <c r="D668" s="14" t="s">
        <v>139</v>
      </c>
      <c r="E668" s="12" t="s">
        <v>357</v>
      </c>
      <c r="F668" s="12" t="s">
        <v>101</v>
      </c>
      <c r="G668" s="15">
        <v>1.2</v>
      </c>
      <c r="H668" s="13" t="s">
        <v>49</v>
      </c>
      <c r="I668" s="16"/>
      <c r="J668" s="116">
        <v>1107</v>
      </c>
      <c r="K668" s="36">
        <f t="shared" si="16"/>
        <v>797.04</v>
      </c>
      <c r="L668" s="19">
        <v>4011097527055</v>
      </c>
      <c r="M668" s="20">
        <v>1</v>
      </c>
      <c r="N668" s="123" t="s">
        <v>1111</v>
      </c>
      <c r="O668" s="123" t="s">
        <v>1389</v>
      </c>
      <c r="P668" s="123" t="s">
        <v>1611</v>
      </c>
      <c r="Q668" s="123" t="s">
        <v>1350</v>
      </c>
      <c r="R668" s="123"/>
      <c r="S668" s="123"/>
      <c r="T668" s="123"/>
      <c r="U668" s="123"/>
      <c r="V668" s="21">
        <v>2.5</v>
      </c>
      <c r="W668" s="21">
        <v>1.84</v>
      </c>
      <c r="X668" s="21">
        <v>5.5</v>
      </c>
      <c r="Y668" s="21">
        <v>4.05</v>
      </c>
      <c r="Z668" s="22">
        <v>360</v>
      </c>
      <c r="AA668" s="22">
        <v>135</v>
      </c>
      <c r="AB668" s="22">
        <v>102</v>
      </c>
      <c r="AC668" s="71">
        <v>14.17</v>
      </c>
      <c r="AD668" s="21">
        <v>5.31</v>
      </c>
      <c r="AE668" s="21">
        <v>4.0199999999999996</v>
      </c>
    </row>
    <row r="669" spans="1:31" x14ac:dyDescent="0.2">
      <c r="A669" s="23">
        <v>16534001</v>
      </c>
      <c r="B669" s="17" t="s">
        <v>76</v>
      </c>
      <c r="C669" s="12" t="s">
        <v>22</v>
      </c>
      <c r="D669" s="14" t="s">
        <v>139</v>
      </c>
      <c r="E669" s="12" t="s">
        <v>358</v>
      </c>
      <c r="F669" s="12" t="s">
        <v>101</v>
      </c>
      <c r="G669" s="15">
        <v>1.2</v>
      </c>
      <c r="H669" s="13" t="s">
        <v>49</v>
      </c>
      <c r="I669" s="16"/>
      <c r="J669" s="116">
        <v>930</v>
      </c>
      <c r="K669" s="36">
        <f t="shared" si="16"/>
        <v>669.6</v>
      </c>
      <c r="L669" s="19">
        <v>4011097592916</v>
      </c>
      <c r="M669" s="20">
        <v>1</v>
      </c>
      <c r="N669" s="123" t="s">
        <v>1111</v>
      </c>
      <c r="O669" s="123" t="s">
        <v>1389</v>
      </c>
      <c r="P669" s="123" t="s">
        <v>1611</v>
      </c>
      <c r="Q669" s="123" t="s">
        <v>1350</v>
      </c>
      <c r="R669" s="123"/>
      <c r="S669" s="123"/>
      <c r="T669" s="123"/>
      <c r="U669" s="123"/>
      <c r="V669" s="21">
        <v>2.2000000000000002</v>
      </c>
      <c r="W669" s="21">
        <v>1.84</v>
      </c>
      <c r="X669" s="21">
        <v>4.84</v>
      </c>
      <c r="Y669" s="21">
        <v>4.05</v>
      </c>
      <c r="Z669" s="22">
        <v>360</v>
      </c>
      <c r="AA669" s="22">
        <v>135</v>
      </c>
      <c r="AB669" s="22">
        <v>102</v>
      </c>
      <c r="AC669" s="71">
        <v>14.17</v>
      </c>
      <c r="AD669" s="21">
        <v>5.31</v>
      </c>
      <c r="AE669" s="21">
        <v>4.0199999999999996</v>
      </c>
    </row>
    <row r="670" spans="1:31" x14ac:dyDescent="0.2">
      <c r="A670" s="23">
        <v>16534821</v>
      </c>
      <c r="B670" s="17" t="s">
        <v>76</v>
      </c>
      <c r="C670" s="12" t="s">
        <v>36</v>
      </c>
      <c r="D670" s="14" t="s">
        <v>139</v>
      </c>
      <c r="E670" s="12" t="s">
        <v>358</v>
      </c>
      <c r="F670" s="12" t="s">
        <v>101</v>
      </c>
      <c r="G670" s="15">
        <v>1.2</v>
      </c>
      <c r="H670" s="13" t="s">
        <v>49</v>
      </c>
      <c r="I670" s="16"/>
      <c r="J670" s="116">
        <v>1339</v>
      </c>
      <c r="K670" s="36">
        <f t="shared" si="16"/>
        <v>964.07999999999993</v>
      </c>
      <c r="L670" s="19">
        <v>4011097592923</v>
      </c>
      <c r="M670" s="20">
        <v>1</v>
      </c>
      <c r="N670" s="123" t="s">
        <v>1111</v>
      </c>
      <c r="O670" s="123" t="s">
        <v>1389</v>
      </c>
      <c r="P670" s="123" t="s">
        <v>1611</v>
      </c>
      <c r="Q670" s="123" t="s">
        <v>1350</v>
      </c>
      <c r="R670" s="123"/>
      <c r="S670" s="123"/>
      <c r="T670" s="123"/>
      <c r="U670" s="123"/>
      <c r="V670" s="21">
        <v>2.2000000000000002</v>
      </c>
      <c r="W670" s="21">
        <v>1.84</v>
      </c>
      <c r="X670" s="21">
        <v>4.84</v>
      </c>
      <c r="Y670" s="21">
        <v>4.05</v>
      </c>
      <c r="Z670" s="22">
        <v>360</v>
      </c>
      <c r="AA670" s="22">
        <v>135</v>
      </c>
      <c r="AB670" s="22">
        <v>102</v>
      </c>
      <c r="AC670" s="71">
        <v>14.17</v>
      </c>
      <c r="AD670" s="21">
        <v>5.31</v>
      </c>
      <c r="AE670" s="21">
        <v>4.0199999999999996</v>
      </c>
    </row>
    <row r="671" spans="1:31" x14ac:dyDescent="0.2">
      <c r="A671" s="23">
        <v>16534831</v>
      </c>
      <c r="B671" s="17" t="s">
        <v>76</v>
      </c>
      <c r="C671" s="12" t="s">
        <v>37</v>
      </c>
      <c r="D671" s="14" t="s">
        <v>139</v>
      </c>
      <c r="E671" s="12" t="s">
        <v>358</v>
      </c>
      <c r="F671" s="12" t="s">
        <v>101</v>
      </c>
      <c r="G671" s="15">
        <v>1.2</v>
      </c>
      <c r="H671" s="13" t="s">
        <v>49</v>
      </c>
      <c r="I671" s="16"/>
      <c r="J671" s="116">
        <v>1107</v>
      </c>
      <c r="K671" s="36">
        <f t="shared" si="16"/>
        <v>797.04</v>
      </c>
      <c r="L671" s="19">
        <v>4011097592930</v>
      </c>
      <c r="M671" s="20">
        <v>1</v>
      </c>
      <c r="N671" s="123" t="s">
        <v>1111</v>
      </c>
      <c r="O671" s="123" t="s">
        <v>1389</v>
      </c>
      <c r="P671" s="123" t="s">
        <v>1611</v>
      </c>
      <c r="Q671" s="123" t="s">
        <v>1350</v>
      </c>
      <c r="R671" s="123"/>
      <c r="S671" s="123"/>
      <c r="T671" s="123"/>
      <c r="U671" s="123"/>
      <c r="V671" s="21">
        <v>2.2000000000000002</v>
      </c>
      <c r="W671" s="21">
        <v>1.84</v>
      </c>
      <c r="X671" s="21">
        <v>4.84</v>
      </c>
      <c r="Y671" s="21">
        <v>4.05</v>
      </c>
      <c r="Z671" s="22">
        <v>360</v>
      </c>
      <c r="AA671" s="22">
        <v>135</v>
      </c>
      <c r="AB671" s="22">
        <v>102</v>
      </c>
      <c r="AC671" s="71">
        <v>14.17</v>
      </c>
      <c r="AD671" s="21">
        <v>5.31</v>
      </c>
      <c r="AE671" s="21">
        <v>4.0199999999999996</v>
      </c>
    </row>
    <row r="672" spans="1:31" x14ac:dyDescent="0.2">
      <c r="A672" s="25">
        <v>16535001</v>
      </c>
      <c r="B672" s="17" t="s">
        <v>76</v>
      </c>
      <c r="C672" s="17" t="s">
        <v>22</v>
      </c>
      <c r="D672" s="14" t="s">
        <v>139</v>
      </c>
      <c r="E672" s="12" t="s">
        <v>359</v>
      </c>
      <c r="F672" s="12" t="s">
        <v>101</v>
      </c>
      <c r="G672" s="15">
        <v>1.2</v>
      </c>
      <c r="H672" s="13" t="s">
        <v>49</v>
      </c>
      <c r="I672" s="16"/>
      <c r="J672" s="116">
        <v>868</v>
      </c>
      <c r="K672" s="36">
        <f t="shared" si="16"/>
        <v>624.95999999999992</v>
      </c>
      <c r="L672" s="19">
        <v>4011097822266</v>
      </c>
      <c r="M672" s="20">
        <v>1</v>
      </c>
      <c r="N672" s="123" t="s">
        <v>1111</v>
      </c>
      <c r="O672" s="123" t="s">
        <v>1389</v>
      </c>
      <c r="P672" s="123" t="s">
        <v>1611</v>
      </c>
      <c r="Q672" s="123" t="s">
        <v>1350</v>
      </c>
      <c r="R672" s="123"/>
      <c r="S672" s="123"/>
      <c r="T672" s="123"/>
      <c r="U672" s="123"/>
      <c r="V672" s="21">
        <v>3.5</v>
      </c>
      <c r="W672" s="21">
        <v>3.5</v>
      </c>
      <c r="X672" s="21">
        <v>7.72</v>
      </c>
      <c r="Y672" s="21">
        <v>7.72</v>
      </c>
      <c r="Z672" s="22">
        <v>435</v>
      </c>
      <c r="AA672" s="22">
        <v>235</v>
      </c>
      <c r="AB672" s="22">
        <v>100</v>
      </c>
      <c r="AC672" s="71">
        <v>17.13</v>
      </c>
      <c r="AD672" s="21">
        <v>9.25</v>
      </c>
      <c r="AE672" s="21">
        <v>3.94</v>
      </c>
    </row>
    <row r="673" spans="1:31" x14ac:dyDescent="0.2">
      <c r="A673" s="25">
        <v>16535821</v>
      </c>
      <c r="B673" s="17" t="s">
        <v>76</v>
      </c>
      <c r="C673" s="17" t="s">
        <v>36</v>
      </c>
      <c r="D673" s="14" t="s">
        <v>139</v>
      </c>
      <c r="E673" s="12" t="s">
        <v>359</v>
      </c>
      <c r="F673" s="12" t="s">
        <v>101</v>
      </c>
      <c r="G673" s="15">
        <v>1.2</v>
      </c>
      <c r="H673" s="13" t="s">
        <v>49</v>
      </c>
      <c r="I673" s="16"/>
      <c r="J673" s="116">
        <v>1038</v>
      </c>
      <c r="K673" s="36">
        <f t="shared" si="16"/>
        <v>747.36</v>
      </c>
      <c r="L673" s="19">
        <v>4011097822242</v>
      </c>
      <c r="M673" s="20">
        <v>1</v>
      </c>
      <c r="N673" s="123" t="s">
        <v>1111</v>
      </c>
      <c r="O673" s="123" t="s">
        <v>1389</v>
      </c>
      <c r="P673" s="123" t="s">
        <v>1611</v>
      </c>
      <c r="Q673" s="123" t="s">
        <v>1350</v>
      </c>
      <c r="R673" s="123"/>
      <c r="S673" s="123"/>
      <c r="T673" s="123"/>
      <c r="U673" s="123"/>
      <c r="V673" s="21">
        <v>3.5</v>
      </c>
      <c r="W673" s="21">
        <v>3.5</v>
      </c>
      <c r="X673" s="21">
        <v>7.72</v>
      </c>
      <c r="Y673" s="21">
        <v>7.72</v>
      </c>
      <c r="Z673" s="22">
        <v>435</v>
      </c>
      <c r="AA673" s="22">
        <v>235</v>
      </c>
      <c r="AB673" s="22">
        <v>100</v>
      </c>
      <c r="AC673" s="71">
        <v>17.13</v>
      </c>
      <c r="AD673" s="21">
        <v>9.25</v>
      </c>
      <c r="AE673" s="21">
        <v>3.94</v>
      </c>
    </row>
    <row r="674" spans="1:31" x14ac:dyDescent="0.2">
      <c r="A674" s="25">
        <v>16535831</v>
      </c>
      <c r="B674" s="17" t="s">
        <v>76</v>
      </c>
      <c r="C674" s="17" t="s">
        <v>37</v>
      </c>
      <c r="D674" s="14" t="s">
        <v>139</v>
      </c>
      <c r="E674" s="12" t="s">
        <v>359</v>
      </c>
      <c r="F674" s="12" t="s">
        <v>101</v>
      </c>
      <c r="G674" s="15">
        <v>1.2</v>
      </c>
      <c r="H674" s="13" t="s">
        <v>49</v>
      </c>
      <c r="I674" s="16"/>
      <c r="J674" s="116">
        <v>996</v>
      </c>
      <c r="K674" s="36">
        <f t="shared" si="16"/>
        <v>717.12</v>
      </c>
      <c r="L674" s="19">
        <v>4011097822235</v>
      </c>
      <c r="M674" s="20">
        <v>1</v>
      </c>
      <c r="N674" s="123" t="s">
        <v>1111</v>
      </c>
      <c r="O674" s="123" t="s">
        <v>1389</v>
      </c>
      <c r="P674" s="123" t="s">
        <v>1611</v>
      </c>
      <c r="Q674" s="123" t="s">
        <v>1350</v>
      </c>
      <c r="R674" s="123"/>
      <c r="S674" s="123"/>
      <c r="T674" s="123"/>
      <c r="U674" s="123"/>
      <c r="V674" s="21">
        <v>3.5</v>
      </c>
      <c r="W674" s="21">
        <v>3.5</v>
      </c>
      <c r="X674" s="21">
        <v>7.72</v>
      </c>
      <c r="Y674" s="21">
        <v>7.72</v>
      </c>
      <c r="Z674" s="22">
        <v>435</v>
      </c>
      <c r="AA674" s="22">
        <v>235</v>
      </c>
      <c r="AB674" s="22">
        <v>100</v>
      </c>
      <c r="AC674" s="71">
        <v>17.13</v>
      </c>
      <c r="AD674" s="21">
        <v>9.25</v>
      </c>
      <c r="AE674" s="21">
        <v>3.94</v>
      </c>
    </row>
    <row r="675" spans="1:31" x14ac:dyDescent="0.2">
      <c r="A675" s="25">
        <v>16536001</v>
      </c>
      <c r="B675" s="17" t="s">
        <v>76</v>
      </c>
      <c r="C675" s="17" t="s">
        <v>22</v>
      </c>
      <c r="D675" s="14" t="s">
        <v>139</v>
      </c>
      <c r="E675" s="12" t="s">
        <v>360</v>
      </c>
      <c r="F675" s="12" t="s">
        <v>101</v>
      </c>
      <c r="G675" s="15">
        <v>1.2</v>
      </c>
      <c r="H675" s="13" t="s">
        <v>49</v>
      </c>
      <c r="I675" s="16"/>
      <c r="J675" s="116">
        <v>868</v>
      </c>
      <c r="K675" s="36">
        <f t="shared" si="16"/>
        <v>624.95999999999992</v>
      </c>
      <c r="L675" s="19">
        <v>4011097822211</v>
      </c>
      <c r="M675" s="20">
        <v>1</v>
      </c>
      <c r="N675" s="123" t="s">
        <v>1111</v>
      </c>
      <c r="O675" s="123" t="s">
        <v>1389</v>
      </c>
      <c r="P675" s="123" t="s">
        <v>1611</v>
      </c>
      <c r="Q675" s="123" t="s">
        <v>1350</v>
      </c>
      <c r="R675" s="123"/>
      <c r="S675" s="123"/>
      <c r="T675" s="123"/>
      <c r="U675" s="123"/>
      <c r="V675" s="21">
        <v>3.5</v>
      </c>
      <c r="W675" s="21">
        <v>3.5</v>
      </c>
      <c r="X675" s="21">
        <v>7.72</v>
      </c>
      <c r="Y675" s="21">
        <v>7.72</v>
      </c>
      <c r="Z675" s="22">
        <v>435</v>
      </c>
      <c r="AA675" s="22">
        <v>235</v>
      </c>
      <c r="AB675" s="22">
        <v>100</v>
      </c>
      <c r="AC675" s="71">
        <v>17.13</v>
      </c>
      <c r="AD675" s="21">
        <v>9.25</v>
      </c>
      <c r="AE675" s="21">
        <v>3.94</v>
      </c>
    </row>
    <row r="676" spans="1:31" x14ac:dyDescent="0.2">
      <c r="A676" s="25">
        <v>16536821</v>
      </c>
      <c r="B676" s="17" t="s">
        <v>76</v>
      </c>
      <c r="C676" s="17" t="s">
        <v>36</v>
      </c>
      <c r="D676" s="14" t="s">
        <v>139</v>
      </c>
      <c r="E676" s="12" t="s">
        <v>360</v>
      </c>
      <c r="F676" s="12" t="s">
        <v>101</v>
      </c>
      <c r="G676" s="15">
        <v>1.2</v>
      </c>
      <c r="H676" s="13" t="s">
        <v>49</v>
      </c>
      <c r="I676" s="16"/>
      <c r="J676" s="116">
        <v>1038</v>
      </c>
      <c r="K676" s="36">
        <f t="shared" si="16"/>
        <v>747.36</v>
      </c>
      <c r="L676" s="19">
        <v>4011097822198</v>
      </c>
      <c r="M676" s="20">
        <v>1</v>
      </c>
      <c r="N676" s="123" t="s">
        <v>1111</v>
      </c>
      <c r="O676" s="123" t="s">
        <v>1389</v>
      </c>
      <c r="P676" s="123" t="s">
        <v>1611</v>
      </c>
      <c r="Q676" s="123" t="s">
        <v>1350</v>
      </c>
      <c r="R676" s="123"/>
      <c r="S676" s="123"/>
      <c r="T676" s="123"/>
      <c r="U676" s="123"/>
      <c r="V676" s="21">
        <v>3.5</v>
      </c>
      <c r="W676" s="21">
        <v>3.5</v>
      </c>
      <c r="X676" s="21">
        <v>7.72</v>
      </c>
      <c r="Y676" s="21">
        <v>7.72</v>
      </c>
      <c r="Z676" s="22">
        <v>435</v>
      </c>
      <c r="AA676" s="22">
        <v>235</v>
      </c>
      <c r="AB676" s="22">
        <v>100</v>
      </c>
      <c r="AC676" s="71">
        <v>17.13</v>
      </c>
      <c r="AD676" s="21">
        <v>9.25</v>
      </c>
      <c r="AE676" s="21">
        <v>3.94</v>
      </c>
    </row>
    <row r="677" spans="1:31" x14ac:dyDescent="0.2">
      <c r="A677" s="25">
        <v>16536831</v>
      </c>
      <c r="B677" s="17" t="s">
        <v>76</v>
      </c>
      <c r="C677" s="17" t="s">
        <v>37</v>
      </c>
      <c r="D677" s="14" t="s">
        <v>139</v>
      </c>
      <c r="E677" s="12" t="s">
        <v>360</v>
      </c>
      <c r="F677" s="12" t="s">
        <v>101</v>
      </c>
      <c r="G677" s="15">
        <v>1.2</v>
      </c>
      <c r="H677" s="13" t="s">
        <v>49</v>
      </c>
      <c r="I677" s="16"/>
      <c r="J677" s="116">
        <v>996</v>
      </c>
      <c r="K677" s="36">
        <f t="shared" si="16"/>
        <v>717.12</v>
      </c>
      <c r="L677" s="19">
        <v>4011097822181</v>
      </c>
      <c r="M677" s="20">
        <v>1</v>
      </c>
      <c r="N677" s="123" t="s">
        <v>1111</v>
      </c>
      <c r="O677" s="123" t="s">
        <v>1389</v>
      </c>
      <c r="P677" s="123" t="s">
        <v>1611</v>
      </c>
      <c r="Q677" s="123" t="s">
        <v>1350</v>
      </c>
      <c r="R677" s="123"/>
      <c r="S677" s="123"/>
      <c r="T677" s="123"/>
      <c r="U677" s="123"/>
      <c r="V677" s="21">
        <v>3.5</v>
      </c>
      <c r="W677" s="21">
        <v>3.5</v>
      </c>
      <c r="X677" s="21">
        <v>7.72</v>
      </c>
      <c r="Y677" s="21">
        <v>7.72</v>
      </c>
      <c r="Z677" s="22">
        <v>435</v>
      </c>
      <c r="AA677" s="22">
        <v>235</v>
      </c>
      <c r="AB677" s="22">
        <v>100</v>
      </c>
      <c r="AC677" s="71">
        <v>17.13</v>
      </c>
      <c r="AD677" s="21">
        <v>9.25</v>
      </c>
      <c r="AE677" s="21">
        <v>3.94</v>
      </c>
    </row>
    <row r="678" spans="1:31" x14ac:dyDescent="0.2">
      <c r="A678" s="76">
        <v>16540001</v>
      </c>
      <c r="B678" s="17" t="s">
        <v>76</v>
      </c>
      <c r="C678" s="12" t="s">
        <v>22</v>
      </c>
      <c r="D678" s="14" t="s">
        <v>139</v>
      </c>
      <c r="E678" s="12" t="s">
        <v>361</v>
      </c>
      <c r="F678" s="12" t="s">
        <v>98</v>
      </c>
      <c r="G678" s="15"/>
      <c r="H678" s="13" t="s">
        <v>17</v>
      </c>
      <c r="I678" s="16" t="s">
        <v>45</v>
      </c>
      <c r="J678" s="116">
        <v>1762</v>
      </c>
      <c r="K678" s="18" t="s">
        <v>18</v>
      </c>
      <c r="L678" s="19">
        <v>4011097528816</v>
      </c>
      <c r="M678" s="20">
        <v>1</v>
      </c>
      <c r="N678" s="123" t="s">
        <v>1109</v>
      </c>
      <c r="O678" s="123" t="s">
        <v>968</v>
      </c>
      <c r="P678" s="123" t="s">
        <v>1637</v>
      </c>
      <c r="Q678" s="123" t="s">
        <v>1388</v>
      </c>
      <c r="R678" s="123" t="s">
        <v>1797</v>
      </c>
      <c r="S678" s="123" t="s">
        <v>1889</v>
      </c>
      <c r="T678" s="123"/>
      <c r="U678" s="123"/>
      <c r="V678" s="21">
        <v>4.05</v>
      </c>
      <c r="W678" s="21">
        <v>3.7</v>
      </c>
      <c r="X678" s="21">
        <v>8.91</v>
      </c>
      <c r="Y678" s="21">
        <v>8.14</v>
      </c>
      <c r="Z678" s="22">
        <v>255</v>
      </c>
      <c r="AA678" s="22">
        <v>220</v>
      </c>
      <c r="AB678" s="22">
        <v>194</v>
      </c>
      <c r="AC678" s="71">
        <v>10.039999999999999</v>
      </c>
      <c r="AD678" s="21">
        <v>8.66</v>
      </c>
      <c r="AE678" s="21">
        <v>7.75</v>
      </c>
    </row>
    <row r="679" spans="1:31" x14ac:dyDescent="0.2">
      <c r="A679" s="76">
        <v>16540821</v>
      </c>
      <c r="B679" s="17" t="s">
        <v>76</v>
      </c>
      <c r="C679" s="12" t="s">
        <v>36</v>
      </c>
      <c r="D679" s="14" t="s">
        <v>139</v>
      </c>
      <c r="E679" s="12" t="s">
        <v>361</v>
      </c>
      <c r="F679" s="12" t="s">
        <v>98</v>
      </c>
      <c r="G679" s="15"/>
      <c r="H679" s="13" t="s">
        <v>17</v>
      </c>
      <c r="I679" s="16" t="s">
        <v>45</v>
      </c>
      <c r="J679" s="116">
        <v>2555</v>
      </c>
      <c r="K679" s="18" t="s">
        <v>18</v>
      </c>
      <c r="L679" s="19">
        <v>4011097528823</v>
      </c>
      <c r="M679" s="20">
        <v>1</v>
      </c>
      <c r="N679" s="123" t="s">
        <v>1109</v>
      </c>
      <c r="O679" s="123" t="s">
        <v>968</v>
      </c>
      <c r="P679" s="123" t="s">
        <v>1637</v>
      </c>
      <c r="Q679" s="123" t="s">
        <v>1388</v>
      </c>
      <c r="R679" s="123" t="s">
        <v>1797</v>
      </c>
      <c r="S679" s="123" t="s">
        <v>1889</v>
      </c>
      <c r="T679" s="123"/>
      <c r="U679" s="123"/>
      <c r="V679" s="21">
        <v>4.05</v>
      </c>
      <c r="W679" s="21">
        <v>3.7</v>
      </c>
      <c r="X679" s="21">
        <v>8.91</v>
      </c>
      <c r="Y679" s="21">
        <v>8.14</v>
      </c>
      <c r="Z679" s="22">
        <v>255</v>
      </c>
      <c r="AA679" s="22">
        <v>220</v>
      </c>
      <c r="AB679" s="22">
        <v>194</v>
      </c>
      <c r="AC679" s="71">
        <v>10.039999999999999</v>
      </c>
      <c r="AD679" s="21">
        <v>8.66</v>
      </c>
      <c r="AE679" s="21">
        <v>7.75</v>
      </c>
    </row>
    <row r="680" spans="1:31" x14ac:dyDescent="0.2">
      <c r="A680" s="76">
        <v>16540831</v>
      </c>
      <c r="B680" s="17" t="s">
        <v>76</v>
      </c>
      <c r="C680" s="12" t="s">
        <v>37</v>
      </c>
      <c r="D680" s="14" t="s">
        <v>139</v>
      </c>
      <c r="E680" s="12" t="s">
        <v>361</v>
      </c>
      <c r="F680" s="12" t="s">
        <v>98</v>
      </c>
      <c r="G680" s="15"/>
      <c r="H680" s="13" t="s">
        <v>17</v>
      </c>
      <c r="I680" s="16" t="s">
        <v>45</v>
      </c>
      <c r="J680" s="116">
        <v>2115</v>
      </c>
      <c r="K680" s="18" t="s">
        <v>18</v>
      </c>
      <c r="L680" s="19">
        <v>4011097528830</v>
      </c>
      <c r="M680" s="20">
        <v>1</v>
      </c>
      <c r="N680" s="123" t="s">
        <v>1109</v>
      </c>
      <c r="O680" s="123" t="s">
        <v>968</v>
      </c>
      <c r="P680" s="123" t="s">
        <v>1637</v>
      </c>
      <c r="Q680" s="123" t="s">
        <v>1388</v>
      </c>
      <c r="R680" s="123" t="s">
        <v>1797</v>
      </c>
      <c r="S680" s="123" t="s">
        <v>1889</v>
      </c>
      <c r="T680" s="123"/>
      <c r="U680" s="123"/>
      <c r="V680" s="21">
        <v>4.05</v>
      </c>
      <c r="W680" s="21">
        <v>3.7</v>
      </c>
      <c r="X680" s="21">
        <v>8.91</v>
      </c>
      <c r="Y680" s="21">
        <v>8.14</v>
      </c>
      <c r="Z680" s="22">
        <v>255</v>
      </c>
      <c r="AA680" s="22">
        <v>220</v>
      </c>
      <c r="AB680" s="22">
        <v>194</v>
      </c>
      <c r="AC680" s="71">
        <v>10.039999999999999</v>
      </c>
      <c r="AD680" s="21">
        <v>8.66</v>
      </c>
      <c r="AE680" s="21">
        <v>7.75</v>
      </c>
    </row>
    <row r="681" spans="1:31" x14ac:dyDescent="0.2">
      <c r="A681" s="76">
        <v>16541001</v>
      </c>
      <c r="B681" s="17" t="s">
        <v>76</v>
      </c>
      <c r="C681" s="12" t="s">
        <v>22</v>
      </c>
      <c r="D681" s="14" t="s">
        <v>139</v>
      </c>
      <c r="E681" s="12" t="s">
        <v>362</v>
      </c>
      <c r="F681" s="12" t="s">
        <v>175</v>
      </c>
      <c r="G681" s="44"/>
      <c r="H681" s="13" t="s">
        <v>49</v>
      </c>
      <c r="I681" s="16"/>
      <c r="J681" s="116">
        <v>343</v>
      </c>
      <c r="K681" s="36">
        <f>J681*0.72</f>
        <v>246.95999999999998</v>
      </c>
      <c r="L681" s="19">
        <v>4011097530314</v>
      </c>
      <c r="M681" s="20">
        <v>1</v>
      </c>
      <c r="N681" s="123" t="s">
        <v>968</v>
      </c>
      <c r="O681" s="123" t="s">
        <v>1128</v>
      </c>
      <c r="P681" s="123"/>
      <c r="Q681" s="123"/>
      <c r="R681" s="123"/>
      <c r="S681" s="123"/>
      <c r="T681" s="123"/>
      <c r="U681" s="123"/>
      <c r="V681" s="21">
        <v>0.76</v>
      </c>
      <c r="W681" s="21">
        <v>0.71</v>
      </c>
      <c r="X681" s="21">
        <v>1.68</v>
      </c>
      <c r="Y681" s="21">
        <v>1.57</v>
      </c>
      <c r="Z681" s="22">
        <v>245</v>
      </c>
      <c r="AA681" s="22">
        <v>100</v>
      </c>
      <c r="AB681" s="22">
        <v>102</v>
      </c>
      <c r="AC681" s="71">
        <v>9.65</v>
      </c>
      <c r="AD681" s="21">
        <v>3.94</v>
      </c>
      <c r="AE681" s="21">
        <v>4.0199999999999996</v>
      </c>
    </row>
    <row r="682" spans="1:31" x14ac:dyDescent="0.2">
      <c r="A682" s="76">
        <v>16541821</v>
      </c>
      <c r="B682" s="17" t="s">
        <v>76</v>
      </c>
      <c r="C682" s="12" t="s">
        <v>36</v>
      </c>
      <c r="D682" s="14" t="s">
        <v>139</v>
      </c>
      <c r="E682" s="12" t="s">
        <v>362</v>
      </c>
      <c r="F682" s="12" t="s">
        <v>175</v>
      </c>
      <c r="G682" s="44"/>
      <c r="H682" s="13" t="s">
        <v>49</v>
      </c>
      <c r="I682" s="16"/>
      <c r="J682" s="116">
        <v>498</v>
      </c>
      <c r="K682" s="36">
        <f>J682*0.72</f>
        <v>358.56</v>
      </c>
      <c r="L682" s="19">
        <v>4011097530321</v>
      </c>
      <c r="M682" s="20">
        <v>1</v>
      </c>
      <c r="N682" s="123" t="s">
        <v>968</v>
      </c>
      <c r="O682" s="123" t="s">
        <v>1128</v>
      </c>
      <c r="P682" s="123"/>
      <c r="Q682" s="123"/>
      <c r="R682" s="123"/>
      <c r="S682" s="123"/>
      <c r="T682" s="123"/>
      <c r="U682" s="123"/>
      <c r="V682" s="21">
        <v>0.76</v>
      </c>
      <c r="W682" s="21">
        <v>0.71</v>
      </c>
      <c r="X682" s="21">
        <v>1.68</v>
      </c>
      <c r="Y682" s="21">
        <v>1.57</v>
      </c>
      <c r="Z682" s="22">
        <v>245</v>
      </c>
      <c r="AA682" s="22">
        <v>100</v>
      </c>
      <c r="AB682" s="22">
        <v>102</v>
      </c>
      <c r="AC682" s="71">
        <v>9.65</v>
      </c>
      <c r="AD682" s="21">
        <v>3.94</v>
      </c>
      <c r="AE682" s="21">
        <v>4.0199999999999996</v>
      </c>
    </row>
    <row r="683" spans="1:31" x14ac:dyDescent="0.2">
      <c r="A683" s="76">
        <v>16541831</v>
      </c>
      <c r="B683" s="17" t="s">
        <v>76</v>
      </c>
      <c r="C683" s="12" t="s">
        <v>37</v>
      </c>
      <c r="D683" s="14" t="s">
        <v>139</v>
      </c>
      <c r="E683" s="12" t="s">
        <v>362</v>
      </c>
      <c r="F683" s="12" t="s">
        <v>175</v>
      </c>
      <c r="G683" s="44"/>
      <c r="H683" s="13" t="s">
        <v>49</v>
      </c>
      <c r="I683" s="16"/>
      <c r="J683" s="116">
        <v>409</v>
      </c>
      <c r="K683" s="36">
        <f>J683*0.72</f>
        <v>294.47999999999996</v>
      </c>
      <c r="L683" s="19">
        <v>4011097530338</v>
      </c>
      <c r="M683" s="20">
        <v>1</v>
      </c>
      <c r="N683" s="123" t="s">
        <v>968</v>
      </c>
      <c r="O683" s="123" t="s">
        <v>1128</v>
      </c>
      <c r="P683" s="123"/>
      <c r="Q683" s="123"/>
      <c r="R683" s="123"/>
      <c r="S683" s="123"/>
      <c r="T683" s="123"/>
      <c r="U683" s="123"/>
      <c r="V683" s="21">
        <v>0.76</v>
      </c>
      <c r="W683" s="21">
        <v>0.71</v>
      </c>
      <c r="X683" s="21">
        <v>1.68</v>
      </c>
      <c r="Y683" s="21">
        <v>1.57</v>
      </c>
      <c r="Z683" s="22">
        <v>245</v>
      </c>
      <c r="AA683" s="22">
        <v>100</v>
      </c>
      <c r="AB683" s="22">
        <v>102</v>
      </c>
      <c r="AC683" s="71">
        <v>9.65</v>
      </c>
      <c r="AD683" s="21">
        <v>3.94</v>
      </c>
      <c r="AE683" s="21">
        <v>4.0199999999999996</v>
      </c>
    </row>
    <row r="684" spans="1:31" x14ac:dyDescent="0.2">
      <c r="A684" s="76">
        <v>16547001</v>
      </c>
      <c r="B684" s="17" t="s">
        <v>76</v>
      </c>
      <c r="C684" s="12" t="s">
        <v>22</v>
      </c>
      <c r="D684" s="14" t="s">
        <v>139</v>
      </c>
      <c r="E684" s="12" t="s">
        <v>363</v>
      </c>
      <c r="F684" s="12" t="s">
        <v>98</v>
      </c>
      <c r="G684" s="15"/>
      <c r="H684" s="13" t="s">
        <v>17</v>
      </c>
      <c r="I684" s="16" t="s">
        <v>45</v>
      </c>
      <c r="J684" s="116">
        <v>3906</v>
      </c>
      <c r="K684" s="18" t="s">
        <v>18</v>
      </c>
      <c r="L684" s="19">
        <v>4011097528847</v>
      </c>
      <c r="M684" s="20">
        <v>1</v>
      </c>
      <c r="N684" s="123" t="s">
        <v>1109</v>
      </c>
      <c r="O684" s="123" t="s">
        <v>968</v>
      </c>
      <c r="P684" s="123" t="s">
        <v>1638</v>
      </c>
      <c r="Q684" s="123" t="s">
        <v>1388</v>
      </c>
      <c r="R684" s="123" t="s">
        <v>1797</v>
      </c>
      <c r="S684" s="123" t="s">
        <v>1889</v>
      </c>
      <c r="T684" s="123" t="s">
        <v>1947</v>
      </c>
      <c r="U684" s="123"/>
      <c r="V684" s="21">
        <v>18.100000000000001</v>
      </c>
      <c r="W684" s="21">
        <v>13.08</v>
      </c>
      <c r="X684" s="21">
        <v>39.82</v>
      </c>
      <c r="Y684" s="21">
        <v>28.78</v>
      </c>
      <c r="Z684" s="22">
        <v>1210</v>
      </c>
      <c r="AA684" s="22">
        <v>380</v>
      </c>
      <c r="AB684" s="22">
        <v>190</v>
      </c>
      <c r="AC684" s="71">
        <v>47.64</v>
      </c>
      <c r="AD684" s="21">
        <v>14.96</v>
      </c>
      <c r="AE684" s="21">
        <v>7.48</v>
      </c>
    </row>
    <row r="685" spans="1:31" x14ac:dyDescent="0.2">
      <c r="A685" s="76">
        <v>16547821</v>
      </c>
      <c r="B685" s="17" t="s">
        <v>76</v>
      </c>
      <c r="C685" s="12" t="s">
        <v>36</v>
      </c>
      <c r="D685" s="14" t="s">
        <v>139</v>
      </c>
      <c r="E685" s="12" t="s">
        <v>363</v>
      </c>
      <c r="F685" s="12" t="s">
        <v>98</v>
      </c>
      <c r="G685" s="15"/>
      <c r="H685" s="13" t="s">
        <v>17</v>
      </c>
      <c r="I685" s="16" t="s">
        <v>45</v>
      </c>
      <c r="J685" s="116">
        <v>5645</v>
      </c>
      <c r="K685" s="18" t="s">
        <v>18</v>
      </c>
      <c r="L685" s="19">
        <v>4011097528854</v>
      </c>
      <c r="M685" s="20">
        <v>1</v>
      </c>
      <c r="N685" s="123" t="s">
        <v>1109</v>
      </c>
      <c r="O685" s="123" t="s">
        <v>968</v>
      </c>
      <c r="P685" s="123" t="s">
        <v>1638</v>
      </c>
      <c r="Q685" s="123" t="s">
        <v>1388</v>
      </c>
      <c r="R685" s="123" t="s">
        <v>1797</v>
      </c>
      <c r="S685" s="123" t="s">
        <v>1889</v>
      </c>
      <c r="T685" s="123" t="s">
        <v>1947</v>
      </c>
      <c r="U685" s="123"/>
      <c r="V685" s="21">
        <v>18.100000000000001</v>
      </c>
      <c r="W685" s="21">
        <v>13.08</v>
      </c>
      <c r="X685" s="21">
        <v>39.82</v>
      </c>
      <c r="Y685" s="21">
        <v>28.78</v>
      </c>
      <c r="Z685" s="22">
        <v>1210</v>
      </c>
      <c r="AA685" s="22">
        <v>380</v>
      </c>
      <c r="AB685" s="22">
        <v>190</v>
      </c>
      <c r="AC685" s="71">
        <v>47.64</v>
      </c>
      <c r="AD685" s="21">
        <v>14.96</v>
      </c>
      <c r="AE685" s="21">
        <v>7.48</v>
      </c>
    </row>
    <row r="686" spans="1:31" x14ac:dyDescent="0.2">
      <c r="A686" s="76">
        <v>16547831</v>
      </c>
      <c r="B686" s="17" t="s">
        <v>76</v>
      </c>
      <c r="C686" s="12" t="s">
        <v>37</v>
      </c>
      <c r="D686" s="14" t="s">
        <v>139</v>
      </c>
      <c r="E686" s="12" t="s">
        <v>363</v>
      </c>
      <c r="F686" s="12" t="s">
        <v>98</v>
      </c>
      <c r="G686" s="15"/>
      <c r="H686" s="13" t="s">
        <v>17</v>
      </c>
      <c r="I686" s="16" t="s">
        <v>45</v>
      </c>
      <c r="J686" s="116">
        <v>4687</v>
      </c>
      <c r="K686" s="18" t="s">
        <v>18</v>
      </c>
      <c r="L686" s="19">
        <v>4011097528861</v>
      </c>
      <c r="M686" s="20">
        <v>1</v>
      </c>
      <c r="N686" s="123" t="s">
        <v>1109</v>
      </c>
      <c r="O686" s="123" t="s">
        <v>968</v>
      </c>
      <c r="P686" s="123" t="s">
        <v>1638</v>
      </c>
      <c r="Q686" s="123" t="s">
        <v>1388</v>
      </c>
      <c r="R686" s="123" t="s">
        <v>1797</v>
      </c>
      <c r="S686" s="123" t="s">
        <v>1889</v>
      </c>
      <c r="T686" s="123" t="s">
        <v>1947</v>
      </c>
      <c r="U686" s="123"/>
      <c r="V686" s="21">
        <v>18.100000000000001</v>
      </c>
      <c r="W686" s="21">
        <v>13.08</v>
      </c>
      <c r="X686" s="21">
        <v>39.82</v>
      </c>
      <c r="Y686" s="21">
        <v>28.78</v>
      </c>
      <c r="Z686" s="22">
        <v>1210</v>
      </c>
      <c r="AA686" s="22">
        <v>380</v>
      </c>
      <c r="AB686" s="22">
        <v>190</v>
      </c>
      <c r="AC686" s="71">
        <v>47.64</v>
      </c>
      <c r="AD686" s="21">
        <v>14.96</v>
      </c>
      <c r="AE686" s="21">
        <v>7.48</v>
      </c>
    </row>
    <row r="687" spans="1:31" x14ac:dyDescent="0.2">
      <c r="A687" s="55">
        <v>16549181</v>
      </c>
      <c r="B687" s="17" t="s">
        <v>76</v>
      </c>
      <c r="C687" s="35" t="s">
        <v>850</v>
      </c>
      <c r="D687" s="14" t="s">
        <v>139</v>
      </c>
      <c r="E687" s="12" t="s">
        <v>364</v>
      </c>
      <c r="F687" s="12" t="s">
        <v>20</v>
      </c>
      <c r="G687" s="15"/>
      <c r="H687" s="13" t="s">
        <v>49</v>
      </c>
      <c r="I687" s="16"/>
      <c r="J687" s="116">
        <v>1100</v>
      </c>
      <c r="K687" s="36">
        <f>J687*0.72</f>
        <v>792</v>
      </c>
      <c r="L687" s="19">
        <v>4011097528878</v>
      </c>
      <c r="M687" s="20">
        <v>1</v>
      </c>
      <c r="N687" s="123" t="s">
        <v>1112</v>
      </c>
      <c r="O687" s="123" t="s">
        <v>1128</v>
      </c>
      <c r="P687" s="123"/>
      <c r="Q687" s="123"/>
      <c r="R687" s="123"/>
      <c r="S687" s="123"/>
      <c r="T687" s="123"/>
      <c r="U687" s="123"/>
      <c r="V687" s="21">
        <v>5.21</v>
      </c>
      <c r="W687" s="21">
        <v>4.8600000000000003</v>
      </c>
      <c r="X687" s="21">
        <v>11.46</v>
      </c>
      <c r="Y687" s="21">
        <v>10.69</v>
      </c>
      <c r="Z687" s="22">
        <v>210</v>
      </c>
      <c r="AA687" s="22">
        <v>162</v>
      </c>
      <c r="AB687" s="22">
        <v>171</v>
      </c>
      <c r="AC687" s="71">
        <v>8.25</v>
      </c>
      <c r="AD687" s="21">
        <v>6.38</v>
      </c>
      <c r="AE687" s="21">
        <v>6.75</v>
      </c>
    </row>
    <row r="688" spans="1:31" x14ac:dyDescent="0.2">
      <c r="A688" s="60">
        <v>16550001</v>
      </c>
      <c r="B688" s="17" t="s">
        <v>76</v>
      </c>
      <c r="C688" s="12" t="s">
        <v>22</v>
      </c>
      <c r="D688" s="14" t="s">
        <v>139</v>
      </c>
      <c r="E688" s="12" t="s">
        <v>365</v>
      </c>
      <c r="F688" s="12" t="s">
        <v>98</v>
      </c>
      <c r="G688" s="15"/>
      <c r="H688" s="13" t="s">
        <v>17</v>
      </c>
      <c r="I688" s="16" t="s">
        <v>45</v>
      </c>
      <c r="J688" s="116">
        <v>2368</v>
      </c>
      <c r="K688" s="18" t="s">
        <v>18</v>
      </c>
      <c r="L688" s="19">
        <v>4011097627649</v>
      </c>
      <c r="M688" s="20">
        <v>1</v>
      </c>
      <c r="N688" s="123" t="s">
        <v>1113</v>
      </c>
      <c r="O688" s="123" t="s">
        <v>1390</v>
      </c>
      <c r="P688" s="123"/>
      <c r="Q688" s="123"/>
      <c r="R688" s="123"/>
      <c r="S688" s="123"/>
      <c r="T688" s="123"/>
      <c r="U688" s="123"/>
      <c r="V688" s="21">
        <v>4.75</v>
      </c>
      <c r="W688" s="21">
        <v>4</v>
      </c>
      <c r="X688" s="21">
        <v>10.45</v>
      </c>
      <c r="Y688" s="21">
        <v>8.8000000000000007</v>
      </c>
      <c r="Z688" s="22">
        <v>476</v>
      </c>
      <c r="AA688" s="22">
        <v>254</v>
      </c>
      <c r="AB688" s="22">
        <v>124</v>
      </c>
      <c r="AC688" s="71">
        <v>18.75</v>
      </c>
      <c r="AD688" s="21">
        <v>10</v>
      </c>
      <c r="AE688" s="21">
        <v>4.88</v>
      </c>
    </row>
    <row r="689" spans="1:31" x14ac:dyDescent="0.2">
      <c r="A689" s="60">
        <v>16550821</v>
      </c>
      <c r="B689" s="17" t="s">
        <v>76</v>
      </c>
      <c r="C689" s="12" t="s">
        <v>36</v>
      </c>
      <c r="D689" s="14" t="s">
        <v>139</v>
      </c>
      <c r="E689" s="12" t="s">
        <v>365</v>
      </c>
      <c r="F689" s="12" t="s">
        <v>98</v>
      </c>
      <c r="G689" s="15"/>
      <c r="H689" s="13" t="s">
        <v>17</v>
      </c>
      <c r="I689" s="16" t="s">
        <v>45</v>
      </c>
      <c r="J689" s="116">
        <v>3437</v>
      </c>
      <c r="K689" s="18" t="s">
        <v>18</v>
      </c>
      <c r="L689" s="19">
        <v>4011097627656</v>
      </c>
      <c r="M689" s="20">
        <v>1</v>
      </c>
      <c r="N689" s="123" t="s">
        <v>1113</v>
      </c>
      <c r="O689" s="123" t="s">
        <v>1390</v>
      </c>
      <c r="P689" s="123"/>
      <c r="Q689" s="123"/>
      <c r="R689" s="123"/>
      <c r="S689" s="123"/>
      <c r="T689" s="123"/>
      <c r="U689" s="123"/>
      <c r="V689" s="21">
        <v>4.75</v>
      </c>
      <c r="W689" s="21">
        <v>4</v>
      </c>
      <c r="X689" s="21">
        <v>10.45</v>
      </c>
      <c r="Y689" s="21">
        <v>8.8000000000000007</v>
      </c>
      <c r="Z689" s="22">
        <v>476</v>
      </c>
      <c r="AA689" s="22">
        <v>254</v>
      </c>
      <c r="AB689" s="22">
        <v>124</v>
      </c>
      <c r="AC689" s="71">
        <v>18.75</v>
      </c>
      <c r="AD689" s="21">
        <v>10</v>
      </c>
      <c r="AE689" s="21">
        <v>4.88</v>
      </c>
    </row>
    <row r="690" spans="1:31" x14ac:dyDescent="0.2">
      <c r="A690" s="60">
        <v>16550831</v>
      </c>
      <c r="B690" s="17" t="s">
        <v>76</v>
      </c>
      <c r="C690" s="12" t="s">
        <v>37</v>
      </c>
      <c r="D690" s="14" t="s">
        <v>139</v>
      </c>
      <c r="E690" s="12" t="s">
        <v>365</v>
      </c>
      <c r="F690" s="12" t="s">
        <v>98</v>
      </c>
      <c r="G690" s="15"/>
      <c r="H690" s="13" t="s">
        <v>17</v>
      </c>
      <c r="I690" s="16" t="s">
        <v>45</v>
      </c>
      <c r="J690" s="116">
        <v>2842</v>
      </c>
      <c r="K690" s="18" t="s">
        <v>18</v>
      </c>
      <c r="L690" s="19">
        <v>4011097627663</v>
      </c>
      <c r="M690" s="20">
        <v>1</v>
      </c>
      <c r="N690" s="123" t="s">
        <v>1113</v>
      </c>
      <c r="O690" s="123" t="s">
        <v>1390</v>
      </c>
      <c r="P690" s="123"/>
      <c r="Q690" s="123"/>
      <c r="R690" s="123"/>
      <c r="S690" s="123"/>
      <c r="T690" s="123"/>
      <c r="U690" s="123"/>
      <c r="V690" s="21">
        <v>4.75</v>
      </c>
      <c r="W690" s="21">
        <v>4</v>
      </c>
      <c r="X690" s="21">
        <v>10.45</v>
      </c>
      <c r="Y690" s="21">
        <v>8.8000000000000007</v>
      </c>
      <c r="Z690" s="22">
        <v>476</v>
      </c>
      <c r="AA690" s="22">
        <v>254</v>
      </c>
      <c r="AB690" s="22">
        <v>124</v>
      </c>
      <c r="AC690" s="71">
        <v>18.75</v>
      </c>
      <c r="AD690" s="21">
        <v>10</v>
      </c>
      <c r="AE690" s="21">
        <v>4.88</v>
      </c>
    </row>
    <row r="691" spans="1:31" x14ac:dyDescent="0.2">
      <c r="A691" s="60">
        <v>16551001</v>
      </c>
      <c r="B691" s="17" t="s">
        <v>76</v>
      </c>
      <c r="C691" s="12" t="s">
        <v>22</v>
      </c>
      <c r="D691" s="14" t="s">
        <v>139</v>
      </c>
      <c r="E691" s="12" t="s">
        <v>366</v>
      </c>
      <c r="F691" s="12" t="s">
        <v>98</v>
      </c>
      <c r="G691" s="15"/>
      <c r="H691" s="13" t="s">
        <v>17</v>
      </c>
      <c r="I691" s="16" t="s">
        <v>45</v>
      </c>
      <c r="J691" s="116">
        <v>1762</v>
      </c>
      <c r="K691" s="18" t="s">
        <v>18</v>
      </c>
      <c r="L691" s="19">
        <v>4011097627670</v>
      </c>
      <c r="M691" s="20">
        <v>1</v>
      </c>
      <c r="N691" s="123" t="s">
        <v>968</v>
      </c>
      <c r="O691" s="123" t="s">
        <v>1391</v>
      </c>
      <c r="P691" s="123" t="s">
        <v>1388</v>
      </c>
      <c r="Q691" s="123" t="s">
        <v>1797</v>
      </c>
      <c r="R691" s="123" t="s">
        <v>1887</v>
      </c>
      <c r="S691" s="123" t="s">
        <v>1948</v>
      </c>
      <c r="T691" s="123" t="s">
        <v>1390</v>
      </c>
      <c r="U691" s="123"/>
      <c r="V691" s="21">
        <v>4</v>
      </c>
      <c r="W691" s="21">
        <v>3.5</v>
      </c>
      <c r="X691" s="21">
        <v>8.8000000000000007</v>
      </c>
      <c r="Y691" s="21">
        <v>7.7</v>
      </c>
      <c r="Z691" s="22">
        <v>254</v>
      </c>
      <c r="AA691" s="22">
        <v>220</v>
      </c>
      <c r="AB691" s="22">
        <v>194</v>
      </c>
      <c r="AC691" s="71">
        <v>10</v>
      </c>
      <c r="AD691" s="21">
        <v>8.66</v>
      </c>
      <c r="AE691" s="21">
        <v>7.75</v>
      </c>
    </row>
    <row r="692" spans="1:31" x14ac:dyDescent="0.2">
      <c r="A692" s="60">
        <v>16551821</v>
      </c>
      <c r="B692" s="17" t="s">
        <v>76</v>
      </c>
      <c r="C692" s="12" t="s">
        <v>36</v>
      </c>
      <c r="D692" s="14" t="s">
        <v>139</v>
      </c>
      <c r="E692" s="12" t="s">
        <v>366</v>
      </c>
      <c r="F692" s="12" t="s">
        <v>98</v>
      </c>
      <c r="G692" s="15"/>
      <c r="H692" s="13" t="s">
        <v>17</v>
      </c>
      <c r="I692" s="16" t="s">
        <v>45</v>
      </c>
      <c r="J692" s="116">
        <v>2555</v>
      </c>
      <c r="K692" s="18" t="s">
        <v>18</v>
      </c>
      <c r="L692" s="19">
        <v>4011097627687</v>
      </c>
      <c r="M692" s="20">
        <v>1</v>
      </c>
      <c r="N692" s="123" t="s">
        <v>968</v>
      </c>
      <c r="O692" s="123" t="s">
        <v>1391</v>
      </c>
      <c r="P692" s="123" t="s">
        <v>1388</v>
      </c>
      <c r="Q692" s="123" t="s">
        <v>1797</v>
      </c>
      <c r="R692" s="123" t="s">
        <v>1887</v>
      </c>
      <c r="S692" s="123" t="s">
        <v>1948</v>
      </c>
      <c r="T692" s="123" t="s">
        <v>1390</v>
      </c>
      <c r="U692" s="123"/>
      <c r="V692" s="21">
        <v>4</v>
      </c>
      <c r="W692" s="21">
        <v>3.5</v>
      </c>
      <c r="X692" s="21">
        <v>8.8000000000000007</v>
      </c>
      <c r="Y692" s="21">
        <v>7.7</v>
      </c>
      <c r="Z692" s="22">
        <v>254</v>
      </c>
      <c r="AA692" s="22">
        <v>220</v>
      </c>
      <c r="AB692" s="22">
        <v>194</v>
      </c>
      <c r="AC692" s="71">
        <v>10</v>
      </c>
      <c r="AD692" s="21">
        <v>8.66</v>
      </c>
      <c r="AE692" s="21">
        <v>7.75</v>
      </c>
    </row>
    <row r="693" spans="1:31" x14ac:dyDescent="0.2">
      <c r="A693" s="60">
        <v>16551831</v>
      </c>
      <c r="B693" s="17" t="s">
        <v>76</v>
      </c>
      <c r="C693" s="12" t="s">
        <v>37</v>
      </c>
      <c r="D693" s="14" t="s">
        <v>139</v>
      </c>
      <c r="E693" s="12" t="s">
        <v>366</v>
      </c>
      <c r="F693" s="12" t="s">
        <v>98</v>
      </c>
      <c r="G693" s="15"/>
      <c r="H693" s="13" t="s">
        <v>17</v>
      </c>
      <c r="I693" s="16" t="s">
        <v>45</v>
      </c>
      <c r="J693" s="116">
        <v>2115</v>
      </c>
      <c r="K693" s="18" t="s">
        <v>18</v>
      </c>
      <c r="L693" s="19">
        <v>4011097627694</v>
      </c>
      <c r="M693" s="20">
        <v>1</v>
      </c>
      <c r="N693" s="123" t="s">
        <v>968</v>
      </c>
      <c r="O693" s="123" t="s">
        <v>1391</v>
      </c>
      <c r="P693" s="123" t="s">
        <v>1388</v>
      </c>
      <c r="Q693" s="123" t="s">
        <v>1797</v>
      </c>
      <c r="R693" s="123" t="s">
        <v>1887</v>
      </c>
      <c r="S693" s="123" t="s">
        <v>1948</v>
      </c>
      <c r="T693" s="123" t="s">
        <v>1390</v>
      </c>
      <c r="U693" s="123"/>
      <c r="V693" s="21">
        <v>4</v>
      </c>
      <c r="W693" s="21">
        <v>3.5</v>
      </c>
      <c r="X693" s="21">
        <v>8.8000000000000007</v>
      </c>
      <c r="Y693" s="21">
        <v>7.7</v>
      </c>
      <c r="Z693" s="22">
        <v>254</v>
      </c>
      <c r="AA693" s="22">
        <v>220</v>
      </c>
      <c r="AB693" s="22">
        <v>194</v>
      </c>
      <c r="AC693" s="71">
        <v>10</v>
      </c>
      <c r="AD693" s="21">
        <v>8.66</v>
      </c>
      <c r="AE693" s="21">
        <v>7.75</v>
      </c>
    </row>
    <row r="694" spans="1:31" x14ac:dyDescent="0.2">
      <c r="A694" s="60">
        <v>16553001</v>
      </c>
      <c r="B694" s="17" t="s">
        <v>76</v>
      </c>
      <c r="C694" s="12" t="s">
        <v>22</v>
      </c>
      <c r="D694" s="14" t="s">
        <v>139</v>
      </c>
      <c r="E694" s="12" t="s">
        <v>367</v>
      </c>
      <c r="F694" s="12" t="s">
        <v>98</v>
      </c>
      <c r="G694" s="15"/>
      <c r="H694" s="13" t="s">
        <v>17</v>
      </c>
      <c r="I694" s="16" t="s">
        <v>45</v>
      </c>
      <c r="J694" s="116">
        <v>3906</v>
      </c>
      <c r="K694" s="18" t="s">
        <v>18</v>
      </c>
      <c r="L694" s="19">
        <v>4011097622330</v>
      </c>
      <c r="M694" s="20">
        <v>1</v>
      </c>
      <c r="N694" s="123" t="s">
        <v>968</v>
      </c>
      <c r="O694" s="123" t="s">
        <v>1041</v>
      </c>
      <c r="P694" s="123" t="s">
        <v>1391</v>
      </c>
      <c r="Q694" s="123" t="s">
        <v>1388</v>
      </c>
      <c r="R694" s="123" t="s">
        <v>1797</v>
      </c>
      <c r="S694" s="123" t="s">
        <v>1889</v>
      </c>
      <c r="T694" s="123" t="s">
        <v>1949</v>
      </c>
      <c r="U694" s="123" t="s">
        <v>1887</v>
      </c>
      <c r="V694" s="21">
        <v>14.6</v>
      </c>
      <c r="W694" s="21">
        <v>10.4</v>
      </c>
      <c r="X694" s="21">
        <v>32.119999999999997</v>
      </c>
      <c r="Y694" s="21">
        <v>22.88</v>
      </c>
      <c r="Z694" s="22">
        <v>1210</v>
      </c>
      <c r="AA694" s="22">
        <v>380</v>
      </c>
      <c r="AB694" s="22">
        <v>190</v>
      </c>
      <c r="AC694" s="71">
        <v>47.64</v>
      </c>
      <c r="AD694" s="21">
        <v>14.96</v>
      </c>
      <c r="AE694" s="21">
        <v>7.48</v>
      </c>
    </row>
    <row r="695" spans="1:31" x14ac:dyDescent="0.2">
      <c r="A695" s="60">
        <v>16553821</v>
      </c>
      <c r="B695" s="17" t="s">
        <v>76</v>
      </c>
      <c r="C695" s="12" t="s">
        <v>36</v>
      </c>
      <c r="D695" s="14" t="s">
        <v>139</v>
      </c>
      <c r="E695" s="12" t="s">
        <v>367</v>
      </c>
      <c r="F695" s="12" t="s">
        <v>98</v>
      </c>
      <c r="G695" s="15"/>
      <c r="H695" s="13" t="s">
        <v>17</v>
      </c>
      <c r="I695" s="16" t="s">
        <v>45</v>
      </c>
      <c r="J695" s="116">
        <v>5645</v>
      </c>
      <c r="K695" s="18" t="s">
        <v>18</v>
      </c>
      <c r="L695" s="19">
        <v>4011097622347</v>
      </c>
      <c r="M695" s="20">
        <v>1</v>
      </c>
      <c r="N695" s="123" t="s">
        <v>968</v>
      </c>
      <c r="O695" s="123" t="s">
        <v>1041</v>
      </c>
      <c r="P695" s="123" t="s">
        <v>1391</v>
      </c>
      <c r="Q695" s="123" t="s">
        <v>1388</v>
      </c>
      <c r="R695" s="123" t="s">
        <v>1797</v>
      </c>
      <c r="S695" s="123" t="s">
        <v>1889</v>
      </c>
      <c r="T695" s="123" t="s">
        <v>1949</v>
      </c>
      <c r="U695" s="123" t="s">
        <v>1887</v>
      </c>
      <c r="V695" s="21">
        <v>14.6</v>
      </c>
      <c r="W695" s="21">
        <v>10.4</v>
      </c>
      <c r="X695" s="21">
        <v>32.119999999999997</v>
      </c>
      <c r="Y695" s="21">
        <v>22.88</v>
      </c>
      <c r="Z695" s="22">
        <v>1210</v>
      </c>
      <c r="AA695" s="22">
        <v>380</v>
      </c>
      <c r="AB695" s="22">
        <v>190</v>
      </c>
      <c r="AC695" s="71">
        <v>47.64</v>
      </c>
      <c r="AD695" s="21">
        <v>14.96</v>
      </c>
      <c r="AE695" s="21">
        <v>7.48</v>
      </c>
    </row>
    <row r="696" spans="1:31" x14ac:dyDescent="0.2">
      <c r="A696" s="60">
        <v>16553831</v>
      </c>
      <c r="B696" s="17" t="s">
        <v>76</v>
      </c>
      <c r="C696" s="12" t="s">
        <v>37</v>
      </c>
      <c r="D696" s="14" t="s">
        <v>139</v>
      </c>
      <c r="E696" s="12" t="s">
        <v>367</v>
      </c>
      <c r="F696" s="12" t="s">
        <v>98</v>
      </c>
      <c r="G696" s="15"/>
      <c r="H696" s="13" t="s">
        <v>17</v>
      </c>
      <c r="I696" s="16" t="s">
        <v>45</v>
      </c>
      <c r="J696" s="116">
        <v>4687</v>
      </c>
      <c r="K696" s="18" t="s">
        <v>18</v>
      </c>
      <c r="L696" s="19">
        <v>4011097622354</v>
      </c>
      <c r="M696" s="20">
        <v>1</v>
      </c>
      <c r="N696" s="123" t="s">
        <v>968</v>
      </c>
      <c r="O696" s="123" t="s">
        <v>1041</v>
      </c>
      <c r="P696" s="123" t="s">
        <v>1391</v>
      </c>
      <c r="Q696" s="123" t="s">
        <v>1388</v>
      </c>
      <c r="R696" s="123" t="s">
        <v>1797</v>
      </c>
      <c r="S696" s="123" t="s">
        <v>1889</v>
      </c>
      <c r="T696" s="123" t="s">
        <v>1949</v>
      </c>
      <c r="U696" s="123" t="s">
        <v>1887</v>
      </c>
      <c r="V696" s="21">
        <v>14.6</v>
      </c>
      <c r="W696" s="21">
        <v>10.4</v>
      </c>
      <c r="X696" s="21">
        <v>32.119999999999997</v>
      </c>
      <c r="Y696" s="21">
        <v>22.88</v>
      </c>
      <c r="Z696" s="22">
        <v>1210</v>
      </c>
      <c r="AA696" s="22">
        <v>380</v>
      </c>
      <c r="AB696" s="22">
        <v>190</v>
      </c>
      <c r="AC696" s="71">
        <v>47.64</v>
      </c>
      <c r="AD696" s="21">
        <v>14.96</v>
      </c>
      <c r="AE696" s="21">
        <v>7.48</v>
      </c>
    </row>
    <row r="697" spans="1:31" x14ac:dyDescent="0.2">
      <c r="A697" s="13">
        <v>16555001</v>
      </c>
      <c r="B697" s="17" t="s">
        <v>76</v>
      </c>
      <c r="C697" s="13" t="s">
        <v>22</v>
      </c>
      <c r="D697" s="14" t="s">
        <v>139</v>
      </c>
      <c r="E697" s="12" t="s">
        <v>368</v>
      </c>
      <c r="F697" s="12" t="s">
        <v>98</v>
      </c>
      <c r="G697" s="52"/>
      <c r="H697" s="13" t="s">
        <v>49</v>
      </c>
      <c r="I697" s="16"/>
      <c r="J697" s="116">
        <v>2368</v>
      </c>
      <c r="K697" s="36">
        <f t="shared" ref="K697:K728" si="17">J697*0.72</f>
        <v>1704.96</v>
      </c>
      <c r="L697" s="19">
        <v>4059625163535</v>
      </c>
      <c r="M697" s="20">
        <v>1</v>
      </c>
      <c r="N697" s="123" t="s">
        <v>1114</v>
      </c>
      <c r="O697" s="123" t="s">
        <v>1314</v>
      </c>
      <c r="P697" s="123" t="s">
        <v>1125</v>
      </c>
      <c r="Q697" s="123" t="s">
        <v>1639</v>
      </c>
      <c r="R697" s="123" t="s">
        <v>1888</v>
      </c>
      <c r="S697" s="123"/>
      <c r="T697" s="123"/>
      <c r="U697" s="123"/>
      <c r="V697" s="39">
        <v>4.7699999999999996</v>
      </c>
      <c r="W697" s="39">
        <v>3.99</v>
      </c>
      <c r="X697" s="39">
        <v>10.49</v>
      </c>
      <c r="Y697" s="39">
        <v>8.77</v>
      </c>
      <c r="Z697" s="39">
        <v>511</v>
      </c>
      <c r="AA697" s="39">
        <v>267</v>
      </c>
      <c r="AB697" s="39">
        <v>130</v>
      </c>
      <c r="AC697" s="72">
        <v>20.11</v>
      </c>
      <c r="AD697" s="39">
        <v>10.51</v>
      </c>
      <c r="AE697" s="39">
        <v>5.1100000000000003</v>
      </c>
    </row>
    <row r="698" spans="1:31" x14ac:dyDescent="0.2">
      <c r="A698" s="13">
        <v>16555821</v>
      </c>
      <c r="B698" s="17" t="s">
        <v>76</v>
      </c>
      <c r="C698" s="13" t="s">
        <v>36</v>
      </c>
      <c r="D698" s="14" t="s">
        <v>139</v>
      </c>
      <c r="E698" s="12" t="s">
        <v>368</v>
      </c>
      <c r="F698" s="12" t="s">
        <v>98</v>
      </c>
      <c r="G698" s="52"/>
      <c r="H698" s="13" t="s">
        <v>49</v>
      </c>
      <c r="I698" s="16"/>
      <c r="J698" s="116">
        <v>3437</v>
      </c>
      <c r="K698" s="36">
        <f t="shared" si="17"/>
        <v>2474.64</v>
      </c>
      <c r="L698" s="19">
        <v>4059625163528</v>
      </c>
      <c r="M698" s="20">
        <v>1</v>
      </c>
      <c r="N698" s="123" t="s">
        <v>1115</v>
      </c>
      <c r="O698" s="123" t="s">
        <v>1314</v>
      </c>
      <c r="P698" s="123" t="s">
        <v>1125</v>
      </c>
      <c r="Q698" s="123" t="s">
        <v>1639</v>
      </c>
      <c r="R698" s="123" t="s">
        <v>1888</v>
      </c>
      <c r="S698" s="123"/>
      <c r="T698" s="123"/>
      <c r="U698" s="123"/>
      <c r="V698" s="39">
        <v>4.7699999999999996</v>
      </c>
      <c r="W698" s="39">
        <v>4.0759999999999996</v>
      </c>
      <c r="X698" s="39">
        <v>10.49</v>
      </c>
      <c r="Y698" s="39">
        <v>8.9600000000000009</v>
      </c>
      <c r="Z698" s="39">
        <v>511</v>
      </c>
      <c r="AA698" s="39">
        <v>267</v>
      </c>
      <c r="AB698" s="39">
        <v>130</v>
      </c>
      <c r="AC698" s="72">
        <v>20.11</v>
      </c>
      <c r="AD698" s="39">
        <v>10.51</v>
      </c>
      <c r="AE698" s="39">
        <v>5.1100000000000003</v>
      </c>
    </row>
    <row r="699" spans="1:31" x14ac:dyDescent="0.2">
      <c r="A699" s="13">
        <v>16555831</v>
      </c>
      <c r="B699" s="17" t="s">
        <v>76</v>
      </c>
      <c r="C699" s="13" t="s">
        <v>37</v>
      </c>
      <c r="D699" s="14" t="s">
        <v>139</v>
      </c>
      <c r="E699" s="12" t="s">
        <v>368</v>
      </c>
      <c r="F699" s="12" t="s">
        <v>98</v>
      </c>
      <c r="G699" s="52"/>
      <c r="H699" s="13" t="s">
        <v>49</v>
      </c>
      <c r="I699" s="16"/>
      <c r="J699" s="116">
        <v>2842</v>
      </c>
      <c r="K699" s="36">
        <f t="shared" si="17"/>
        <v>2046.24</v>
      </c>
      <c r="L699" s="19">
        <v>4059625163511</v>
      </c>
      <c r="M699" s="20">
        <v>1</v>
      </c>
      <c r="N699" s="123" t="s">
        <v>1116</v>
      </c>
      <c r="O699" s="123" t="s">
        <v>1314</v>
      </c>
      <c r="P699" s="123" t="s">
        <v>1125</v>
      </c>
      <c r="Q699" s="123" t="s">
        <v>1639</v>
      </c>
      <c r="R699" s="123" t="s">
        <v>1888</v>
      </c>
      <c r="S699" s="123"/>
      <c r="T699" s="123"/>
      <c r="U699" s="123"/>
      <c r="V699" s="39">
        <v>4.7699999999999996</v>
      </c>
      <c r="W699" s="39">
        <v>4.0759999999999996</v>
      </c>
      <c r="X699" s="39">
        <v>10.49</v>
      </c>
      <c r="Y699" s="39">
        <v>8.9600000000000009</v>
      </c>
      <c r="Z699" s="39">
        <v>511</v>
      </c>
      <c r="AA699" s="39">
        <v>267</v>
      </c>
      <c r="AB699" s="39">
        <v>130</v>
      </c>
      <c r="AC699" s="72">
        <v>20.11</v>
      </c>
      <c r="AD699" s="39">
        <v>10.51</v>
      </c>
      <c r="AE699" s="39">
        <v>5.1100000000000003</v>
      </c>
    </row>
    <row r="700" spans="1:31" x14ac:dyDescent="0.2">
      <c r="A700" s="13">
        <v>16556001</v>
      </c>
      <c r="B700" s="17" t="s">
        <v>76</v>
      </c>
      <c r="C700" s="13" t="s">
        <v>22</v>
      </c>
      <c r="D700" s="14" t="s">
        <v>139</v>
      </c>
      <c r="E700" s="12" t="s">
        <v>369</v>
      </c>
      <c r="F700" s="12" t="s">
        <v>98</v>
      </c>
      <c r="G700" s="52"/>
      <c r="H700" s="13" t="s">
        <v>49</v>
      </c>
      <c r="I700" s="16"/>
      <c r="J700" s="116">
        <v>1762</v>
      </c>
      <c r="K700" s="36">
        <f t="shared" si="17"/>
        <v>1268.6399999999999</v>
      </c>
      <c r="L700" s="19">
        <v>4059625163504</v>
      </c>
      <c r="M700" s="20">
        <v>1</v>
      </c>
      <c r="N700" s="123" t="s">
        <v>1114</v>
      </c>
      <c r="O700" s="123" t="s">
        <v>1388</v>
      </c>
      <c r="P700" s="123" t="s">
        <v>1639</v>
      </c>
      <c r="Q700" s="123" t="s">
        <v>1798</v>
      </c>
      <c r="R700" s="123" t="s">
        <v>1624</v>
      </c>
      <c r="S700" s="123"/>
      <c r="T700" s="123"/>
      <c r="U700" s="123"/>
      <c r="V700" s="39">
        <v>4.07</v>
      </c>
      <c r="W700" s="39">
        <v>3.5</v>
      </c>
      <c r="X700" s="39">
        <v>8.9499999999999993</v>
      </c>
      <c r="Y700" s="39">
        <v>7.7</v>
      </c>
      <c r="Z700" s="39">
        <v>254</v>
      </c>
      <c r="AA700" s="39">
        <v>219</v>
      </c>
      <c r="AB700" s="39">
        <v>197</v>
      </c>
      <c r="AC700" s="72">
        <v>9.99</v>
      </c>
      <c r="AD700" s="39">
        <v>8.6199999999999992</v>
      </c>
      <c r="AE700" s="39">
        <v>7.75</v>
      </c>
    </row>
    <row r="701" spans="1:31" x14ac:dyDescent="0.2">
      <c r="A701" s="13">
        <v>16556821</v>
      </c>
      <c r="B701" s="17" t="s">
        <v>76</v>
      </c>
      <c r="C701" s="13" t="s">
        <v>36</v>
      </c>
      <c r="D701" s="14" t="s">
        <v>139</v>
      </c>
      <c r="E701" s="12" t="s">
        <v>369</v>
      </c>
      <c r="F701" s="12" t="s">
        <v>98</v>
      </c>
      <c r="G701" s="52"/>
      <c r="H701" s="13" t="s">
        <v>49</v>
      </c>
      <c r="I701" s="16"/>
      <c r="J701" s="116">
        <v>2555</v>
      </c>
      <c r="K701" s="36">
        <f t="shared" si="17"/>
        <v>1839.6</v>
      </c>
      <c r="L701" s="19">
        <v>4059625163498</v>
      </c>
      <c r="M701" s="20">
        <v>1</v>
      </c>
      <c r="N701" s="123" t="s">
        <v>1115</v>
      </c>
      <c r="O701" s="123" t="s">
        <v>1388</v>
      </c>
      <c r="P701" s="123" t="s">
        <v>1639</v>
      </c>
      <c r="Q701" s="123" t="s">
        <v>1798</v>
      </c>
      <c r="R701" s="123" t="s">
        <v>1125</v>
      </c>
      <c r="S701" s="123"/>
      <c r="T701" s="123"/>
      <c r="U701" s="123"/>
      <c r="V701" s="39">
        <v>4.07</v>
      </c>
      <c r="W701" s="39">
        <v>3.5</v>
      </c>
      <c r="X701" s="39">
        <v>8.9499999999999993</v>
      </c>
      <c r="Y701" s="39">
        <v>7.7</v>
      </c>
      <c r="Z701" s="39">
        <v>254</v>
      </c>
      <c r="AA701" s="39">
        <v>219</v>
      </c>
      <c r="AB701" s="39">
        <v>197</v>
      </c>
      <c r="AC701" s="72">
        <v>9.99</v>
      </c>
      <c r="AD701" s="39">
        <v>8.6199999999999992</v>
      </c>
      <c r="AE701" s="39">
        <v>7.75</v>
      </c>
    </row>
    <row r="702" spans="1:31" x14ac:dyDescent="0.2">
      <c r="A702" s="13">
        <v>16556831</v>
      </c>
      <c r="B702" s="17" t="s">
        <v>76</v>
      </c>
      <c r="C702" s="13" t="s">
        <v>37</v>
      </c>
      <c r="D702" s="14" t="s">
        <v>139</v>
      </c>
      <c r="E702" s="12" t="s">
        <v>369</v>
      </c>
      <c r="F702" s="12" t="s">
        <v>98</v>
      </c>
      <c r="G702" s="52"/>
      <c r="H702" s="13" t="s">
        <v>49</v>
      </c>
      <c r="I702" s="16"/>
      <c r="J702" s="116">
        <v>2115</v>
      </c>
      <c r="K702" s="36">
        <f t="shared" si="17"/>
        <v>1522.8</v>
      </c>
      <c r="L702" s="19">
        <v>4059625163634</v>
      </c>
      <c r="M702" s="20">
        <v>1</v>
      </c>
      <c r="N702" s="123" t="s">
        <v>1116</v>
      </c>
      <c r="O702" s="123" t="s">
        <v>1388</v>
      </c>
      <c r="P702" s="123" t="s">
        <v>1639</v>
      </c>
      <c r="Q702" s="123" t="s">
        <v>1798</v>
      </c>
      <c r="R702" s="123" t="s">
        <v>1125</v>
      </c>
      <c r="S702" s="123"/>
      <c r="T702" s="123"/>
      <c r="U702" s="123"/>
      <c r="V702" s="39">
        <v>4.07</v>
      </c>
      <c r="W702" s="39">
        <v>3.5</v>
      </c>
      <c r="X702" s="39">
        <v>8.9499999999999993</v>
      </c>
      <c r="Y702" s="39">
        <v>7.7</v>
      </c>
      <c r="Z702" s="39">
        <v>254</v>
      </c>
      <c r="AA702" s="39">
        <v>219</v>
      </c>
      <c r="AB702" s="39">
        <v>197</v>
      </c>
      <c r="AC702" s="72">
        <v>9.99</v>
      </c>
      <c r="AD702" s="39">
        <v>8.6199999999999992</v>
      </c>
      <c r="AE702" s="39">
        <v>7.75</v>
      </c>
    </row>
    <row r="703" spans="1:31" x14ac:dyDescent="0.2">
      <c r="A703" s="13">
        <v>16561001</v>
      </c>
      <c r="B703" s="17" t="s">
        <v>76</v>
      </c>
      <c r="C703" s="13" t="s">
        <v>22</v>
      </c>
      <c r="D703" s="14" t="s">
        <v>139</v>
      </c>
      <c r="E703" s="12" t="s">
        <v>370</v>
      </c>
      <c r="F703" s="12" t="s">
        <v>98</v>
      </c>
      <c r="G703" s="52"/>
      <c r="H703" s="13" t="s">
        <v>49</v>
      </c>
      <c r="I703" s="16"/>
      <c r="J703" s="116">
        <v>1762</v>
      </c>
      <c r="K703" s="36">
        <f t="shared" si="17"/>
        <v>1268.6399999999999</v>
      </c>
      <c r="L703" s="19">
        <v>4059625163252</v>
      </c>
      <c r="M703" s="20">
        <v>1</v>
      </c>
      <c r="N703" s="123" t="s">
        <v>1114</v>
      </c>
      <c r="O703" s="123" t="s">
        <v>1388</v>
      </c>
      <c r="P703" s="123" t="s">
        <v>1639</v>
      </c>
      <c r="Q703" s="123" t="s">
        <v>1798</v>
      </c>
      <c r="R703" s="123" t="s">
        <v>1125</v>
      </c>
      <c r="S703" s="123"/>
      <c r="T703" s="123"/>
      <c r="U703" s="123"/>
      <c r="V703" s="39">
        <v>4.0759999999999996</v>
      </c>
      <c r="W703" s="39">
        <v>4.0759999999999996</v>
      </c>
      <c r="X703" s="39">
        <v>8.9600000000000009</v>
      </c>
      <c r="Y703" s="39">
        <v>8.9600000000000009</v>
      </c>
      <c r="Z703" s="39">
        <v>257</v>
      </c>
      <c r="AA703" s="39">
        <v>219</v>
      </c>
      <c r="AB703" s="39">
        <v>194</v>
      </c>
      <c r="AC703" s="72">
        <v>10.11</v>
      </c>
      <c r="AD703" s="39">
        <v>8.6199999999999992</v>
      </c>
      <c r="AE703" s="39">
        <v>7.63</v>
      </c>
    </row>
    <row r="704" spans="1:31" x14ac:dyDescent="0.2">
      <c r="A704" s="13">
        <v>16561821</v>
      </c>
      <c r="B704" s="17" t="s">
        <v>76</v>
      </c>
      <c r="C704" s="13" t="s">
        <v>36</v>
      </c>
      <c r="D704" s="14" t="s">
        <v>139</v>
      </c>
      <c r="E704" s="12" t="s">
        <v>370</v>
      </c>
      <c r="F704" s="12" t="s">
        <v>98</v>
      </c>
      <c r="G704" s="52"/>
      <c r="H704" s="13" t="s">
        <v>49</v>
      </c>
      <c r="I704" s="16"/>
      <c r="J704" s="116">
        <v>2555</v>
      </c>
      <c r="K704" s="36">
        <f t="shared" si="17"/>
        <v>1839.6</v>
      </c>
      <c r="L704" s="19">
        <v>4059625163481</v>
      </c>
      <c r="M704" s="20">
        <v>1</v>
      </c>
      <c r="N704" s="123" t="s">
        <v>1115</v>
      </c>
      <c r="O704" s="123" t="s">
        <v>1388</v>
      </c>
      <c r="P704" s="123" t="s">
        <v>1639</v>
      </c>
      <c r="Q704" s="123" t="s">
        <v>1798</v>
      </c>
      <c r="R704" s="123" t="s">
        <v>1125</v>
      </c>
      <c r="S704" s="123"/>
      <c r="T704" s="123"/>
      <c r="U704" s="123"/>
      <c r="V704" s="39">
        <v>4.0759999999999996</v>
      </c>
      <c r="W704" s="39">
        <v>4.0759999999999996</v>
      </c>
      <c r="X704" s="39">
        <v>8.9600000000000009</v>
      </c>
      <c r="Y704" s="39">
        <v>8.9600000000000009</v>
      </c>
      <c r="Z704" s="39">
        <v>257</v>
      </c>
      <c r="AA704" s="39">
        <v>219</v>
      </c>
      <c r="AB704" s="39">
        <v>194</v>
      </c>
      <c r="AC704" s="72">
        <v>10.11</v>
      </c>
      <c r="AD704" s="39">
        <v>8.6199999999999992</v>
      </c>
      <c r="AE704" s="39">
        <v>7.63</v>
      </c>
    </row>
    <row r="705" spans="1:31" x14ac:dyDescent="0.2">
      <c r="A705" s="13">
        <v>16561831</v>
      </c>
      <c r="B705" s="17" t="s">
        <v>76</v>
      </c>
      <c r="C705" s="13" t="s">
        <v>37</v>
      </c>
      <c r="D705" s="14" t="s">
        <v>139</v>
      </c>
      <c r="E705" s="12" t="s">
        <v>370</v>
      </c>
      <c r="F705" s="12" t="s">
        <v>98</v>
      </c>
      <c r="G705" s="52"/>
      <c r="H705" s="13" t="s">
        <v>49</v>
      </c>
      <c r="I705" s="16"/>
      <c r="J705" s="116">
        <v>2115</v>
      </c>
      <c r="K705" s="36">
        <f t="shared" si="17"/>
        <v>1522.8</v>
      </c>
      <c r="L705" s="19">
        <v>4059625163474</v>
      </c>
      <c r="M705" s="20">
        <v>1</v>
      </c>
      <c r="N705" s="123" t="s">
        <v>1116</v>
      </c>
      <c r="O705" s="123" t="s">
        <v>1388</v>
      </c>
      <c r="P705" s="123" t="s">
        <v>1639</v>
      </c>
      <c r="Q705" s="123" t="s">
        <v>1798</v>
      </c>
      <c r="R705" s="123" t="s">
        <v>1125</v>
      </c>
      <c r="S705" s="123"/>
      <c r="T705" s="123"/>
      <c r="U705" s="123"/>
      <c r="V705" s="39">
        <v>4.0759999999999996</v>
      </c>
      <c r="W705" s="39">
        <v>4.0759999999999996</v>
      </c>
      <c r="X705" s="39">
        <v>8.9600000000000009</v>
      </c>
      <c r="Y705" s="39">
        <v>8.9600000000000009</v>
      </c>
      <c r="Z705" s="39">
        <v>257</v>
      </c>
      <c r="AA705" s="39">
        <v>219</v>
      </c>
      <c r="AB705" s="39">
        <v>194</v>
      </c>
      <c r="AC705" s="72">
        <v>10.11</v>
      </c>
      <c r="AD705" s="39">
        <v>8.6199999999999992</v>
      </c>
      <c r="AE705" s="39">
        <v>7.63</v>
      </c>
    </row>
    <row r="706" spans="1:31" x14ac:dyDescent="0.2">
      <c r="A706" s="13">
        <v>16562001</v>
      </c>
      <c r="B706" s="17" t="s">
        <v>76</v>
      </c>
      <c r="C706" s="13" t="s">
        <v>22</v>
      </c>
      <c r="D706" s="14" t="s">
        <v>139</v>
      </c>
      <c r="E706" s="12" t="s">
        <v>371</v>
      </c>
      <c r="F706" s="12" t="s">
        <v>98</v>
      </c>
      <c r="G706" s="52"/>
      <c r="H706" s="13" t="s">
        <v>49</v>
      </c>
      <c r="I706" s="16"/>
      <c r="J706" s="116">
        <v>3906</v>
      </c>
      <c r="K706" s="36">
        <f t="shared" si="17"/>
        <v>2812.3199999999997</v>
      </c>
      <c r="L706" s="19">
        <v>4059625163467</v>
      </c>
      <c r="M706" s="20">
        <v>1</v>
      </c>
      <c r="N706" s="123" t="s">
        <v>1114</v>
      </c>
      <c r="O706" s="123" t="s">
        <v>1358</v>
      </c>
      <c r="P706" s="123" t="s">
        <v>1611</v>
      </c>
      <c r="Q706" s="123" t="s">
        <v>968</v>
      </c>
      <c r="R706" s="123" t="s">
        <v>1125</v>
      </c>
      <c r="S706" s="123"/>
      <c r="T706" s="123"/>
      <c r="U706" s="123"/>
      <c r="V706" s="39">
        <v>15</v>
      </c>
      <c r="W706" s="39">
        <v>15</v>
      </c>
      <c r="X706" s="39">
        <v>33</v>
      </c>
      <c r="Y706" s="39">
        <v>33</v>
      </c>
      <c r="Z706" s="39">
        <v>2390</v>
      </c>
      <c r="AA706" s="39">
        <v>372</v>
      </c>
      <c r="AB706" s="39">
        <v>190</v>
      </c>
      <c r="AC706" s="72">
        <v>94.09</v>
      </c>
      <c r="AD706" s="39">
        <v>14.64</v>
      </c>
      <c r="AE706" s="39">
        <v>7.48</v>
      </c>
    </row>
    <row r="707" spans="1:31" x14ac:dyDescent="0.2">
      <c r="A707" s="13">
        <v>16562821</v>
      </c>
      <c r="B707" s="17" t="s">
        <v>76</v>
      </c>
      <c r="C707" s="13" t="s">
        <v>36</v>
      </c>
      <c r="D707" s="14" t="s">
        <v>139</v>
      </c>
      <c r="E707" s="12" t="s">
        <v>371</v>
      </c>
      <c r="F707" s="12" t="s">
        <v>98</v>
      </c>
      <c r="G707" s="52"/>
      <c r="H707" s="13" t="s">
        <v>49</v>
      </c>
      <c r="I707" s="16"/>
      <c r="J707" s="116">
        <v>5645</v>
      </c>
      <c r="K707" s="36">
        <f t="shared" si="17"/>
        <v>4064.3999999999996</v>
      </c>
      <c r="L707" s="19">
        <v>4059625163450</v>
      </c>
      <c r="M707" s="20">
        <v>1</v>
      </c>
      <c r="N707" s="123" t="s">
        <v>1115</v>
      </c>
      <c r="O707" s="123" t="s">
        <v>1358</v>
      </c>
      <c r="P707" s="123" t="s">
        <v>1611</v>
      </c>
      <c r="Q707" s="123" t="s">
        <v>968</v>
      </c>
      <c r="R707" s="123" t="s">
        <v>1125</v>
      </c>
      <c r="S707" s="123"/>
      <c r="T707" s="123"/>
      <c r="U707" s="123"/>
      <c r="V707" s="39">
        <v>15</v>
      </c>
      <c r="W707" s="39">
        <v>15</v>
      </c>
      <c r="X707" s="39">
        <v>33</v>
      </c>
      <c r="Y707" s="39">
        <v>33</v>
      </c>
      <c r="Z707" s="39">
        <v>2390</v>
      </c>
      <c r="AA707" s="39">
        <v>372</v>
      </c>
      <c r="AB707" s="39">
        <v>190</v>
      </c>
      <c r="AC707" s="72">
        <v>94.09</v>
      </c>
      <c r="AD707" s="39">
        <v>14.64</v>
      </c>
      <c r="AE707" s="39">
        <v>7.48</v>
      </c>
    </row>
    <row r="708" spans="1:31" x14ac:dyDescent="0.2">
      <c r="A708" s="13">
        <v>16562831</v>
      </c>
      <c r="B708" s="17" t="s">
        <v>76</v>
      </c>
      <c r="C708" s="13" t="s">
        <v>37</v>
      </c>
      <c r="D708" s="14" t="s">
        <v>139</v>
      </c>
      <c r="E708" s="12" t="s">
        <v>371</v>
      </c>
      <c r="F708" s="12" t="s">
        <v>98</v>
      </c>
      <c r="G708" s="52"/>
      <c r="H708" s="13" t="s">
        <v>49</v>
      </c>
      <c r="I708" s="16"/>
      <c r="J708" s="116">
        <v>4687</v>
      </c>
      <c r="K708" s="36">
        <f t="shared" si="17"/>
        <v>3374.64</v>
      </c>
      <c r="L708" s="19">
        <v>4059625163443</v>
      </c>
      <c r="M708" s="20">
        <v>1</v>
      </c>
      <c r="N708" s="123" t="s">
        <v>1116</v>
      </c>
      <c r="O708" s="123" t="s">
        <v>1358</v>
      </c>
      <c r="P708" s="123" t="s">
        <v>1611</v>
      </c>
      <c r="Q708" s="123" t="s">
        <v>968</v>
      </c>
      <c r="R708" s="123" t="s">
        <v>1125</v>
      </c>
      <c r="S708" s="123"/>
      <c r="T708" s="123"/>
      <c r="U708" s="123"/>
      <c r="V708" s="39">
        <v>15</v>
      </c>
      <c r="W708" s="39">
        <v>15</v>
      </c>
      <c r="X708" s="39">
        <v>33</v>
      </c>
      <c r="Y708" s="39">
        <v>33</v>
      </c>
      <c r="Z708" s="39">
        <v>2390</v>
      </c>
      <c r="AA708" s="39">
        <v>372</v>
      </c>
      <c r="AB708" s="39">
        <v>190</v>
      </c>
      <c r="AC708" s="72">
        <v>94.09</v>
      </c>
      <c r="AD708" s="39">
        <v>14.64</v>
      </c>
      <c r="AE708" s="39">
        <v>7.48</v>
      </c>
    </row>
    <row r="709" spans="1:31" x14ac:dyDescent="0.2">
      <c r="A709" s="13">
        <v>16563001</v>
      </c>
      <c r="B709" s="17" t="s">
        <v>76</v>
      </c>
      <c r="C709" s="13" t="s">
        <v>22</v>
      </c>
      <c r="D709" s="14" t="s">
        <v>139</v>
      </c>
      <c r="E709" s="12" t="s">
        <v>372</v>
      </c>
      <c r="F709" s="12" t="s">
        <v>98</v>
      </c>
      <c r="G709" s="52"/>
      <c r="H709" s="13" t="s">
        <v>49</v>
      </c>
      <c r="I709" s="16"/>
      <c r="J709" s="116">
        <v>3906</v>
      </c>
      <c r="K709" s="36">
        <f t="shared" si="17"/>
        <v>2812.3199999999997</v>
      </c>
      <c r="L709" s="19">
        <v>4059625163627</v>
      </c>
      <c r="M709" s="20">
        <v>1</v>
      </c>
      <c r="N709" s="123" t="s">
        <v>1114</v>
      </c>
      <c r="O709" s="123" t="s">
        <v>1358</v>
      </c>
      <c r="P709" s="123" t="s">
        <v>1611</v>
      </c>
      <c r="Q709" s="123" t="s">
        <v>968</v>
      </c>
      <c r="R709" s="123" t="s">
        <v>1125</v>
      </c>
      <c r="S709" s="123"/>
      <c r="T709" s="123"/>
      <c r="U709" s="123"/>
      <c r="V709" s="39">
        <v>14.33</v>
      </c>
      <c r="W709" s="39">
        <v>13.145</v>
      </c>
      <c r="X709" s="39">
        <v>31.52</v>
      </c>
      <c r="Y709" s="39">
        <v>28.91</v>
      </c>
      <c r="Z709" s="39">
        <v>1194</v>
      </c>
      <c r="AA709" s="39">
        <v>391</v>
      </c>
      <c r="AB709" s="39">
        <v>229</v>
      </c>
      <c r="AC709" s="72">
        <v>47</v>
      </c>
      <c r="AD709" s="39">
        <v>15.39</v>
      </c>
      <c r="AE709" s="39">
        <v>9.01</v>
      </c>
    </row>
    <row r="710" spans="1:31" x14ac:dyDescent="0.2">
      <c r="A710" s="13">
        <v>16563821</v>
      </c>
      <c r="B710" s="17" t="s">
        <v>76</v>
      </c>
      <c r="C710" s="13" t="s">
        <v>36</v>
      </c>
      <c r="D710" s="14" t="s">
        <v>139</v>
      </c>
      <c r="E710" s="12" t="s">
        <v>372</v>
      </c>
      <c r="F710" s="12" t="s">
        <v>98</v>
      </c>
      <c r="G710" s="52"/>
      <c r="H710" s="13" t="s">
        <v>49</v>
      </c>
      <c r="I710" s="16"/>
      <c r="J710" s="116">
        <v>5645</v>
      </c>
      <c r="K710" s="36">
        <f t="shared" si="17"/>
        <v>4064.3999999999996</v>
      </c>
      <c r="L710" s="19">
        <v>4059625163610</v>
      </c>
      <c r="M710" s="20">
        <v>1</v>
      </c>
      <c r="N710" s="123" t="s">
        <v>1115</v>
      </c>
      <c r="O710" s="123" t="s">
        <v>1358</v>
      </c>
      <c r="P710" s="123" t="s">
        <v>1611</v>
      </c>
      <c r="Q710" s="123" t="s">
        <v>968</v>
      </c>
      <c r="R710" s="123" t="s">
        <v>1125</v>
      </c>
      <c r="S710" s="123"/>
      <c r="T710" s="123"/>
      <c r="U710" s="123"/>
      <c r="V710" s="39">
        <v>14.33</v>
      </c>
      <c r="W710" s="39">
        <v>13.145</v>
      </c>
      <c r="X710" s="39">
        <v>31.52</v>
      </c>
      <c r="Y710" s="39">
        <v>28.91</v>
      </c>
      <c r="Z710" s="39">
        <v>1194</v>
      </c>
      <c r="AA710" s="39">
        <v>391</v>
      </c>
      <c r="AB710" s="39">
        <v>229</v>
      </c>
      <c r="AC710" s="72">
        <v>47</v>
      </c>
      <c r="AD710" s="39">
        <v>15.39</v>
      </c>
      <c r="AE710" s="39">
        <v>9.01</v>
      </c>
    </row>
    <row r="711" spans="1:31" x14ac:dyDescent="0.2">
      <c r="A711" s="13">
        <v>16563831</v>
      </c>
      <c r="B711" s="17" t="s">
        <v>76</v>
      </c>
      <c r="C711" s="13" t="s">
        <v>37</v>
      </c>
      <c r="D711" s="14" t="s">
        <v>139</v>
      </c>
      <c r="E711" s="12" t="s">
        <v>372</v>
      </c>
      <c r="F711" s="12" t="s">
        <v>98</v>
      </c>
      <c r="G711" s="52"/>
      <c r="H711" s="13" t="s">
        <v>49</v>
      </c>
      <c r="I711" s="16"/>
      <c r="J711" s="116">
        <v>4687</v>
      </c>
      <c r="K711" s="36">
        <f t="shared" si="17"/>
        <v>3374.64</v>
      </c>
      <c r="L711" s="19">
        <v>4059625163603</v>
      </c>
      <c r="M711" s="20">
        <v>1</v>
      </c>
      <c r="N711" s="123" t="s">
        <v>1116</v>
      </c>
      <c r="O711" s="123" t="s">
        <v>1358</v>
      </c>
      <c r="P711" s="123" t="s">
        <v>1611</v>
      </c>
      <c r="Q711" s="123" t="s">
        <v>968</v>
      </c>
      <c r="R711" s="123" t="s">
        <v>1125</v>
      </c>
      <c r="S711" s="123"/>
      <c r="T711" s="123"/>
      <c r="U711" s="123"/>
      <c r="V711" s="39">
        <v>14.33</v>
      </c>
      <c r="W711" s="39">
        <v>13.145</v>
      </c>
      <c r="X711" s="39">
        <v>31.52</v>
      </c>
      <c r="Y711" s="39">
        <v>28.91</v>
      </c>
      <c r="Z711" s="39">
        <v>1194</v>
      </c>
      <c r="AA711" s="39">
        <v>391</v>
      </c>
      <c r="AB711" s="39">
        <v>229</v>
      </c>
      <c r="AC711" s="72">
        <v>47</v>
      </c>
      <c r="AD711" s="39">
        <v>15.39</v>
      </c>
      <c r="AE711" s="39">
        <v>9.01</v>
      </c>
    </row>
    <row r="712" spans="1:31" x14ac:dyDescent="0.2">
      <c r="A712" s="25">
        <v>16572001</v>
      </c>
      <c r="B712" s="17" t="s">
        <v>76</v>
      </c>
      <c r="C712" s="17" t="s">
        <v>22</v>
      </c>
      <c r="D712" s="14" t="s">
        <v>139</v>
      </c>
      <c r="E712" s="12" t="s">
        <v>373</v>
      </c>
      <c r="F712" s="12" t="s">
        <v>126</v>
      </c>
      <c r="G712" s="15">
        <v>2</v>
      </c>
      <c r="H712" s="13" t="s">
        <v>49</v>
      </c>
      <c r="I712" s="16"/>
      <c r="J712" s="116">
        <v>2544</v>
      </c>
      <c r="K712" s="36">
        <f t="shared" si="17"/>
        <v>1831.6799999999998</v>
      </c>
      <c r="L712" s="19">
        <v>4011097823898</v>
      </c>
      <c r="M712" s="20">
        <v>1</v>
      </c>
      <c r="N712" s="123" t="s">
        <v>1117</v>
      </c>
      <c r="O712" s="123" t="s">
        <v>999</v>
      </c>
      <c r="P712" s="123" t="s">
        <v>1609</v>
      </c>
      <c r="Q712" s="123" t="s">
        <v>1799</v>
      </c>
      <c r="R712" s="123" t="s">
        <v>1890</v>
      </c>
      <c r="S712" s="123" t="s">
        <v>1078</v>
      </c>
      <c r="T712" s="123"/>
      <c r="U712" s="123"/>
      <c r="V712" s="21">
        <v>11.491</v>
      </c>
      <c r="W712" s="21">
        <v>8.2140000000000004</v>
      </c>
      <c r="X712" s="21">
        <v>25.34</v>
      </c>
      <c r="Y712" s="21">
        <v>18.11</v>
      </c>
      <c r="Z712" s="22">
        <v>1035</v>
      </c>
      <c r="AA712" s="22">
        <v>350</v>
      </c>
      <c r="AB712" s="22">
        <v>170</v>
      </c>
      <c r="AC712" s="71">
        <v>40.75</v>
      </c>
      <c r="AD712" s="21">
        <v>13.78</v>
      </c>
      <c r="AE712" s="21">
        <v>6.69</v>
      </c>
    </row>
    <row r="713" spans="1:31" x14ac:dyDescent="0.2">
      <c r="A713" s="25">
        <v>16572821</v>
      </c>
      <c r="B713" s="17" t="s">
        <v>76</v>
      </c>
      <c r="C713" s="17" t="s">
        <v>36</v>
      </c>
      <c r="D713" s="14" t="s">
        <v>139</v>
      </c>
      <c r="E713" s="12" t="s">
        <v>373</v>
      </c>
      <c r="F713" s="12" t="s">
        <v>126</v>
      </c>
      <c r="G713" s="15">
        <v>2</v>
      </c>
      <c r="H713" s="13" t="s">
        <v>49</v>
      </c>
      <c r="I713" s="16"/>
      <c r="J713" s="116">
        <v>3053</v>
      </c>
      <c r="K713" s="36">
        <f t="shared" si="17"/>
        <v>2198.16</v>
      </c>
      <c r="L713" s="19">
        <v>4011097823881</v>
      </c>
      <c r="M713" s="20">
        <v>1</v>
      </c>
      <c r="N713" s="123" t="s">
        <v>1117</v>
      </c>
      <c r="O713" s="123" t="s">
        <v>999</v>
      </c>
      <c r="P713" s="123" t="s">
        <v>1609</v>
      </c>
      <c r="Q713" s="123" t="s">
        <v>1799</v>
      </c>
      <c r="R713" s="123" t="s">
        <v>1890</v>
      </c>
      <c r="S713" s="123" t="s">
        <v>1078</v>
      </c>
      <c r="T713" s="123"/>
      <c r="U713" s="123"/>
      <c r="V713" s="21">
        <v>11.491</v>
      </c>
      <c r="W713" s="21">
        <v>8.2140000000000004</v>
      </c>
      <c r="X713" s="21">
        <v>25.34</v>
      </c>
      <c r="Y713" s="21">
        <v>18.11</v>
      </c>
      <c r="Z713" s="22">
        <v>1035</v>
      </c>
      <c r="AA713" s="22">
        <v>350</v>
      </c>
      <c r="AB713" s="22">
        <v>170</v>
      </c>
      <c r="AC713" s="71">
        <v>40.75</v>
      </c>
      <c r="AD713" s="21">
        <v>13.78</v>
      </c>
      <c r="AE713" s="21">
        <v>6.69</v>
      </c>
    </row>
    <row r="714" spans="1:31" x14ac:dyDescent="0.2">
      <c r="A714" s="25">
        <v>16572831</v>
      </c>
      <c r="B714" s="17" t="s">
        <v>76</v>
      </c>
      <c r="C714" s="17" t="s">
        <v>37</v>
      </c>
      <c r="D714" s="14" t="s">
        <v>139</v>
      </c>
      <c r="E714" s="12" t="s">
        <v>373</v>
      </c>
      <c r="F714" s="12" t="s">
        <v>126</v>
      </c>
      <c r="G714" s="15">
        <v>2</v>
      </c>
      <c r="H714" s="13" t="s">
        <v>49</v>
      </c>
      <c r="I714" s="16"/>
      <c r="J714" s="116">
        <v>2926</v>
      </c>
      <c r="K714" s="36">
        <f t="shared" si="17"/>
        <v>2106.7199999999998</v>
      </c>
      <c r="L714" s="19">
        <v>4011097823874</v>
      </c>
      <c r="M714" s="20">
        <v>1</v>
      </c>
      <c r="N714" s="123" t="s">
        <v>1117</v>
      </c>
      <c r="O714" s="123" t="s">
        <v>999</v>
      </c>
      <c r="P714" s="123" t="s">
        <v>1609</v>
      </c>
      <c r="Q714" s="123" t="s">
        <v>1799</v>
      </c>
      <c r="R714" s="123" t="s">
        <v>1890</v>
      </c>
      <c r="S714" s="123" t="s">
        <v>1078</v>
      </c>
      <c r="T714" s="123"/>
      <c r="U714" s="123"/>
      <c r="V714" s="21">
        <v>11.491</v>
      </c>
      <c r="W714" s="21">
        <v>8.2140000000000004</v>
      </c>
      <c r="X714" s="21">
        <v>25.34</v>
      </c>
      <c r="Y714" s="21">
        <v>18.11</v>
      </c>
      <c r="Z714" s="22">
        <v>1035</v>
      </c>
      <c r="AA714" s="22">
        <v>350</v>
      </c>
      <c r="AB714" s="22">
        <v>170</v>
      </c>
      <c r="AC714" s="71">
        <v>40.75</v>
      </c>
      <c r="AD714" s="21">
        <v>13.78</v>
      </c>
      <c r="AE714" s="21">
        <v>6.69</v>
      </c>
    </row>
    <row r="715" spans="1:31" x14ac:dyDescent="0.2">
      <c r="A715" s="25">
        <v>16574001</v>
      </c>
      <c r="B715" s="17" t="s">
        <v>76</v>
      </c>
      <c r="C715" s="17" t="s">
        <v>22</v>
      </c>
      <c r="D715" s="14" t="s">
        <v>139</v>
      </c>
      <c r="E715" s="12" t="s">
        <v>374</v>
      </c>
      <c r="F715" s="12" t="s">
        <v>126</v>
      </c>
      <c r="G715" s="15">
        <v>1.8</v>
      </c>
      <c r="H715" s="13" t="s">
        <v>49</v>
      </c>
      <c r="I715" s="16"/>
      <c r="J715" s="116">
        <v>2544</v>
      </c>
      <c r="K715" s="36">
        <f t="shared" si="17"/>
        <v>1831.6799999999998</v>
      </c>
      <c r="L715" s="19">
        <v>4059625149669</v>
      </c>
      <c r="M715" s="20">
        <v>1</v>
      </c>
      <c r="N715" s="123" t="s">
        <v>1117</v>
      </c>
      <c r="O715" s="123" t="s">
        <v>1392</v>
      </c>
      <c r="P715" s="123" t="s">
        <v>1609</v>
      </c>
      <c r="Q715" s="123" t="s">
        <v>1799</v>
      </c>
      <c r="R715" s="123" t="s">
        <v>1890</v>
      </c>
      <c r="S715" s="123" t="s">
        <v>1078</v>
      </c>
      <c r="T715" s="123"/>
      <c r="U715" s="123"/>
      <c r="V715" s="21">
        <v>11.491</v>
      </c>
      <c r="W715" s="21">
        <v>8.2140000000000004</v>
      </c>
      <c r="X715" s="21">
        <v>25.34</v>
      </c>
      <c r="Y715" s="21">
        <v>18.11</v>
      </c>
      <c r="Z715" s="22">
        <v>1035</v>
      </c>
      <c r="AA715" s="22">
        <v>350</v>
      </c>
      <c r="AB715" s="22">
        <v>170</v>
      </c>
      <c r="AC715" s="71">
        <v>40.75</v>
      </c>
      <c r="AD715" s="21">
        <v>13.78</v>
      </c>
      <c r="AE715" s="21">
        <v>6.69</v>
      </c>
    </row>
    <row r="716" spans="1:31" x14ac:dyDescent="0.2">
      <c r="A716" s="25">
        <v>16574821</v>
      </c>
      <c r="B716" s="17" t="s">
        <v>76</v>
      </c>
      <c r="C716" s="17" t="s">
        <v>36</v>
      </c>
      <c r="D716" s="14" t="s">
        <v>139</v>
      </c>
      <c r="E716" s="12" t="s">
        <v>374</v>
      </c>
      <c r="F716" s="12" t="s">
        <v>126</v>
      </c>
      <c r="G716" s="15">
        <v>1.8</v>
      </c>
      <c r="H716" s="13" t="s">
        <v>49</v>
      </c>
      <c r="I716" s="16"/>
      <c r="J716" s="116">
        <v>3053</v>
      </c>
      <c r="K716" s="36">
        <f t="shared" si="17"/>
        <v>2198.16</v>
      </c>
      <c r="L716" s="19">
        <v>4059625149676</v>
      </c>
      <c r="M716" s="20">
        <v>1</v>
      </c>
      <c r="N716" s="123" t="s">
        <v>1117</v>
      </c>
      <c r="O716" s="123" t="s">
        <v>1392</v>
      </c>
      <c r="P716" s="123" t="s">
        <v>1609</v>
      </c>
      <c r="Q716" s="123" t="s">
        <v>1799</v>
      </c>
      <c r="R716" s="123" t="s">
        <v>1890</v>
      </c>
      <c r="S716" s="123" t="s">
        <v>1078</v>
      </c>
      <c r="T716" s="123"/>
      <c r="U716" s="123"/>
      <c r="V716" s="21">
        <v>11.491</v>
      </c>
      <c r="W716" s="21">
        <v>8.2140000000000004</v>
      </c>
      <c r="X716" s="21">
        <v>25.34</v>
      </c>
      <c r="Y716" s="21">
        <v>18.11</v>
      </c>
      <c r="Z716" s="22">
        <v>1035</v>
      </c>
      <c r="AA716" s="22">
        <v>350</v>
      </c>
      <c r="AB716" s="22">
        <v>170</v>
      </c>
      <c r="AC716" s="71">
        <v>40.75</v>
      </c>
      <c r="AD716" s="21">
        <v>13.78</v>
      </c>
      <c r="AE716" s="21">
        <v>6.69</v>
      </c>
    </row>
    <row r="717" spans="1:31" x14ac:dyDescent="0.2">
      <c r="A717" s="25">
        <v>16574831</v>
      </c>
      <c r="B717" s="17" t="s">
        <v>76</v>
      </c>
      <c r="C717" s="17" t="s">
        <v>37</v>
      </c>
      <c r="D717" s="14" t="s">
        <v>139</v>
      </c>
      <c r="E717" s="12" t="s">
        <v>374</v>
      </c>
      <c r="F717" s="12" t="s">
        <v>126</v>
      </c>
      <c r="G717" s="15">
        <v>1.8</v>
      </c>
      <c r="H717" s="13" t="s">
        <v>49</v>
      </c>
      <c r="I717" s="16"/>
      <c r="J717" s="116">
        <v>2926</v>
      </c>
      <c r="K717" s="36">
        <f t="shared" si="17"/>
        <v>2106.7199999999998</v>
      </c>
      <c r="L717" s="19">
        <v>4059625149683</v>
      </c>
      <c r="M717" s="20">
        <v>1</v>
      </c>
      <c r="N717" s="123" t="s">
        <v>1117</v>
      </c>
      <c r="O717" s="123" t="s">
        <v>1392</v>
      </c>
      <c r="P717" s="123" t="s">
        <v>1609</v>
      </c>
      <c r="Q717" s="123" t="s">
        <v>1799</v>
      </c>
      <c r="R717" s="123" t="s">
        <v>1890</v>
      </c>
      <c r="S717" s="123" t="s">
        <v>1078</v>
      </c>
      <c r="T717" s="123"/>
      <c r="U717" s="123"/>
      <c r="V717" s="21">
        <v>11.491</v>
      </c>
      <c r="W717" s="21">
        <v>8.2140000000000004</v>
      </c>
      <c r="X717" s="21">
        <v>25.34</v>
      </c>
      <c r="Y717" s="21">
        <v>18.11</v>
      </c>
      <c r="Z717" s="22">
        <v>1035</v>
      </c>
      <c r="AA717" s="22">
        <v>350</v>
      </c>
      <c r="AB717" s="22">
        <v>170</v>
      </c>
      <c r="AC717" s="71">
        <v>40.75</v>
      </c>
      <c r="AD717" s="21">
        <v>13.78</v>
      </c>
      <c r="AE717" s="21">
        <v>6.69</v>
      </c>
    </row>
    <row r="718" spans="1:31" x14ac:dyDescent="0.2">
      <c r="A718" s="25">
        <v>16581001</v>
      </c>
      <c r="B718" s="17" t="s">
        <v>76</v>
      </c>
      <c r="C718" s="17" t="s">
        <v>22</v>
      </c>
      <c r="D718" s="14" t="s">
        <v>139</v>
      </c>
      <c r="E718" s="12" t="s">
        <v>375</v>
      </c>
      <c r="F718" s="12" t="s">
        <v>25</v>
      </c>
      <c r="G718" s="17">
        <v>1.75</v>
      </c>
      <c r="H718" s="13" t="s">
        <v>49</v>
      </c>
      <c r="I718" s="16"/>
      <c r="J718" s="116">
        <v>833</v>
      </c>
      <c r="K718" s="36">
        <f t="shared" si="17"/>
        <v>599.76</v>
      </c>
      <c r="L718" s="19">
        <v>4011097823867</v>
      </c>
      <c r="M718" s="20">
        <v>1</v>
      </c>
      <c r="N718" s="123" t="s">
        <v>1118</v>
      </c>
      <c r="O718" s="123" t="s">
        <v>1301</v>
      </c>
      <c r="P718" s="123" t="s">
        <v>1640</v>
      </c>
      <c r="Q718" s="123" t="s">
        <v>1612</v>
      </c>
      <c r="R718" s="123" t="s">
        <v>1625</v>
      </c>
      <c r="S718" s="123"/>
      <c r="T718" s="123"/>
      <c r="U718" s="123"/>
      <c r="V718" s="21">
        <v>4.0350000000000001</v>
      </c>
      <c r="W718" s="21">
        <v>3.36</v>
      </c>
      <c r="X718" s="21">
        <v>8.14</v>
      </c>
      <c r="Y718" s="21">
        <v>7.37</v>
      </c>
      <c r="Z718" s="22">
        <v>560</v>
      </c>
      <c r="AA718" s="22">
        <v>318</v>
      </c>
      <c r="AB718" s="22">
        <v>90</v>
      </c>
      <c r="AC718" s="72">
        <v>22.25</v>
      </c>
      <c r="AD718" s="21">
        <v>12.52</v>
      </c>
      <c r="AE718" s="39">
        <v>3.75</v>
      </c>
    </row>
    <row r="719" spans="1:31" x14ac:dyDescent="0.2">
      <c r="A719" s="25">
        <v>16581801</v>
      </c>
      <c r="B719" s="17" t="s">
        <v>76</v>
      </c>
      <c r="C719" s="17" t="s">
        <v>26</v>
      </c>
      <c r="D719" s="14" t="s">
        <v>139</v>
      </c>
      <c r="E719" s="12" t="s">
        <v>375</v>
      </c>
      <c r="F719" s="12" t="s">
        <v>25</v>
      </c>
      <c r="G719" s="17">
        <v>1.75</v>
      </c>
      <c r="H719" s="13" t="s">
        <v>49</v>
      </c>
      <c r="I719" s="16"/>
      <c r="J719" s="116">
        <v>999</v>
      </c>
      <c r="K719" s="36">
        <f t="shared" si="17"/>
        <v>719.28</v>
      </c>
      <c r="L719" s="19">
        <v>4011097823850</v>
      </c>
      <c r="M719" s="20">
        <v>1</v>
      </c>
      <c r="N719" s="123" t="s">
        <v>1118</v>
      </c>
      <c r="O719" s="123" t="s">
        <v>1301</v>
      </c>
      <c r="P719" s="123" t="s">
        <v>1640</v>
      </c>
      <c r="Q719" s="123" t="s">
        <v>1612</v>
      </c>
      <c r="R719" s="123" t="s">
        <v>1625</v>
      </c>
      <c r="S719" s="123"/>
      <c r="T719" s="123"/>
      <c r="U719" s="123"/>
      <c r="V719" s="21">
        <v>4.0350000000000001</v>
      </c>
      <c r="W719" s="21">
        <v>3.36</v>
      </c>
      <c r="X719" s="21">
        <v>8.14</v>
      </c>
      <c r="Y719" s="21">
        <v>7.37</v>
      </c>
      <c r="Z719" s="22">
        <v>560</v>
      </c>
      <c r="AA719" s="22">
        <v>318</v>
      </c>
      <c r="AB719" s="22">
        <v>90</v>
      </c>
      <c r="AC719" s="72">
        <v>22.25</v>
      </c>
      <c r="AD719" s="21">
        <v>12.52</v>
      </c>
      <c r="AE719" s="39">
        <v>3.75</v>
      </c>
    </row>
    <row r="720" spans="1:31" x14ac:dyDescent="0.2">
      <c r="A720" s="25">
        <v>16581831</v>
      </c>
      <c r="B720" s="17" t="s">
        <v>76</v>
      </c>
      <c r="C720" s="17" t="s">
        <v>37</v>
      </c>
      <c r="D720" s="14" t="s">
        <v>139</v>
      </c>
      <c r="E720" s="12" t="s">
        <v>375</v>
      </c>
      <c r="F720" s="12" t="s">
        <v>25</v>
      </c>
      <c r="G720" s="17">
        <v>1.75</v>
      </c>
      <c r="H720" s="13" t="s">
        <v>49</v>
      </c>
      <c r="I720" s="16"/>
      <c r="J720" s="116">
        <v>956</v>
      </c>
      <c r="K720" s="36">
        <f t="shared" si="17"/>
        <v>688.31999999999994</v>
      </c>
      <c r="L720" s="19">
        <v>4011097823843</v>
      </c>
      <c r="M720" s="20">
        <v>1</v>
      </c>
      <c r="N720" s="123" t="s">
        <v>1118</v>
      </c>
      <c r="O720" s="123" t="s">
        <v>1301</v>
      </c>
      <c r="P720" s="123" t="s">
        <v>1640</v>
      </c>
      <c r="Q720" s="123" t="s">
        <v>1612</v>
      </c>
      <c r="R720" s="123" t="s">
        <v>1625</v>
      </c>
      <c r="S720" s="123"/>
      <c r="T720" s="123"/>
      <c r="U720" s="123"/>
      <c r="V720" s="21">
        <v>4.0350000000000001</v>
      </c>
      <c r="W720" s="21">
        <v>3.36</v>
      </c>
      <c r="X720" s="21">
        <v>8.14</v>
      </c>
      <c r="Y720" s="21">
        <v>7.37</v>
      </c>
      <c r="Z720" s="22">
        <v>560</v>
      </c>
      <c r="AA720" s="22">
        <v>318</v>
      </c>
      <c r="AB720" s="22">
        <v>90</v>
      </c>
      <c r="AC720" s="72">
        <v>22.25</v>
      </c>
      <c r="AD720" s="21">
        <v>12.52</v>
      </c>
      <c r="AE720" s="39">
        <v>3.75</v>
      </c>
    </row>
    <row r="721" spans="1:31" x14ac:dyDescent="0.2">
      <c r="A721" s="25">
        <v>16582001</v>
      </c>
      <c r="B721" s="17" t="s">
        <v>76</v>
      </c>
      <c r="C721" s="17" t="s">
        <v>22</v>
      </c>
      <c r="D721" s="14" t="s">
        <v>139</v>
      </c>
      <c r="E721" s="12" t="s">
        <v>376</v>
      </c>
      <c r="F721" s="12" t="s">
        <v>25</v>
      </c>
      <c r="G721" s="17">
        <v>1.75</v>
      </c>
      <c r="H721" s="13" t="s">
        <v>49</v>
      </c>
      <c r="I721" s="16"/>
      <c r="J721" s="116">
        <v>1121</v>
      </c>
      <c r="K721" s="36">
        <f t="shared" si="17"/>
        <v>807.12</v>
      </c>
      <c r="L721" s="19">
        <v>4011097823836</v>
      </c>
      <c r="M721" s="20">
        <v>1</v>
      </c>
      <c r="N721" s="123" t="s">
        <v>1119</v>
      </c>
      <c r="O721" s="123" t="s">
        <v>1301</v>
      </c>
      <c r="P721" s="123" t="s">
        <v>1640</v>
      </c>
      <c r="Q721" s="123" t="s">
        <v>1612</v>
      </c>
      <c r="R721" s="123" t="s">
        <v>1095</v>
      </c>
      <c r="S721" s="123"/>
      <c r="T721" s="123"/>
      <c r="U721" s="123"/>
      <c r="V721" s="21">
        <v>4.5</v>
      </c>
      <c r="W721" s="21">
        <v>4.5</v>
      </c>
      <c r="X721" s="21">
        <v>11.22</v>
      </c>
      <c r="Y721" s="21">
        <v>9.9</v>
      </c>
      <c r="Z721" s="22">
        <v>555</v>
      </c>
      <c r="AA721" s="22">
        <v>308</v>
      </c>
      <c r="AB721" s="22">
        <v>107</v>
      </c>
      <c r="AC721" s="71">
        <v>21.85</v>
      </c>
      <c r="AD721" s="21">
        <v>12.13</v>
      </c>
      <c r="AE721" s="21">
        <v>4.21</v>
      </c>
    </row>
    <row r="722" spans="1:31" x14ac:dyDescent="0.2">
      <c r="A722" s="25">
        <v>16582801</v>
      </c>
      <c r="B722" s="17" t="s">
        <v>76</v>
      </c>
      <c r="C722" s="17" t="s">
        <v>26</v>
      </c>
      <c r="D722" s="14" t="s">
        <v>139</v>
      </c>
      <c r="E722" s="12" t="s">
        <v>376</v>
      </c>
      <c r="F722" s="12" t="s">
        <v>25</v>
      </c>
      <c r="G722" s="17">
        <v>1.75</v>
      </c>
      <c r="H722" s="13" t="s">
        <v>49</v>
      </c>
      <c r="I722" s="16"/>
      <c r="J722" s="116">
        <v>1346</v>
      </c>
      <c r="K722" s="36">
        <f t="shared" si="17"/>
        <v>969.12</v>
      </c>
      <c r="L722" s="19">
        <v>4011097823829</v>
      </c>
      <c r="M722" s="20">
        <v>1</v>
      </c>
      <c r="N722" s="123" t="s">
        <v>1119</v>
      </c>
      <c r="O722" s="123" t="s">
        <v>1301</v>
      </c>
      <c r="P722" s="123" t="s">
        <v>1640</v>
      </c>
      <c r="Q722" s="123" t="s">
        <v>1612</v>
      </c>
      <c r="R722" s="123" t="s">
        <v>1095</v>
      </c>
      <c r="S722" s="123"/>
      <c r="T722" s="123"/>
      <c r="U722" s="123"/>
      <c r="V722" s="21">
        <v>4.5</v>
      </c>
      <c r="W722" s="21">
        <v>4.5</v>
      </c>
      <c r="X722" s="21">
        <v>11.22</v>
      </c>
      <c r="Y722" s="21">
        <v>9.9</v>
      </c>
      <c r="Z722" s="22">
        <v>555</v>
      </c>
      <c r="AA722" s="22">
        <v>308</v>
      </c>
      <c r="AB722" s="22">
        <v>107</v>
      </c>
      <c r="AC722" s="71">
        <v>21.85</v>
      </c>
      <c r="AD722" s="21">
        <v>12.13</v>
      </c>
      <c r="AE722" s="21">
        <v>4.21</v>
      </c>
    </row>
    <row r="723" spans="1:31" x14ac:dyDescent="0.2">
      <c r="A723" s="25">
        <v>16582831</v>
      </c>
      <c r="B723" s="17" t="s">
        <v>76</v>
      </c>
      <c r="C723" s="17" t="s">
        <v>37</v>
      </c>
      <c r="D723" s="14" t="s">
        <v>139</v>
      </c>
      <c r="E723" s="12" t="s">
        <v>376</v>
      </c>
      <c r="F723" s="12" t="s">
        <v>25</v>
      </c>
      <c r="G723" s="17">
        <v>1.75</v>
      </c>
      <c r="H723" s="13" t="s">
        <v>49</v>
      </c>
      <c r="I723" s="16"/>
      <c r="J723" s="116">
        <v>1292</v>
      </c>
      <c r="K723" s="36">
        <f t="shared" si="17"/>
        <v>930.24</v>
      </c>
      <c r="L723" s="19">
        <v>4011097823812</v>
      </c>
      <c r="M723" s="20">
        <v>1</v>
      </c>
      <c r="N723" s="123" t="s">
        <v>1119</v>
      </c>
      <c r="O723" s="123" t="s">
        <v>1301</v>
      </c>
      <c r="P723" s="123" t="s">
        <v>1640</v>
      </c>
      <c r="Q723" s="123" t="s">
        <v>1612</v>
      </c>
      <c r="R723" s="123" t="s">
        <v>1095</v>
      </c>
      <c r="S723" s="123"/>
      <c r="T723" s="123"/>
      <c r="U723" s="123"/>
      <c r="V723" s="21">
        <v>4.5</v>
      </c>
      <c r="W723" s="21">
        <v>4.5</v>
      </c>
      <c r="X723" s="21">
        <v>11.22</v>
      </c>
      <c r="Y723" s="21">
        <v>9.9</v>
      </c>
      <c r="Z723" s="22">
        <v>555</v>
      </c>
      <c r="AA723" s="22">
        <v>308</v>
      </c>
      <c r="AB723" s="22">
        <v>107</v>
      </c>
      <c r="AC723" s="71">
        <v>21.85</v>
      </c>
      <c r="AD723" s="21">
        <v>12.13</v>
      </c>
      <c r="AE723" s="21">
        <v>4.21</v>
      </c>
    </row>
    <row r="724" spans="1:31" x14ac:dyDescent="0.2">
      <c r="A724" s="25">
        <v>16583001</v>
      </c>
      <c r="B724" s="17" t="s">
        <v>76</v>
      </c>
      <c r="C724" s="17" t="s">
        <v>22</v>
      </c>
      <c r="D724" s="14" t="s">
        <v>139</v>
      </c>
      <c r="E724" s="12" t="s">
        <v>377</v>
      </c>
      <c r="F724" s="12" t="s">
        <v>25</v>
      </c>
      <c r="G724" s="17">
        <v>1.5</v>
      </c>
      <c r="H724" s="13" t="s">
        <v>49</v>
      </c>
      <c r="I724" s="16"/>
      <c r="J724" s="116">
        <v>641</v>
      </c>
      <c r="K724" s="36">
        <f t="shared" si="17"/>
        <v>461.52</v>
      </c>
      <c r="L724" s="19">
        <v>4011097823805</v>
      </c>
      <c r="M724" s="20">
        <v>1</v>
      </c>
      <c r="N724" s="123" t="s">
        <v>976</v>
      </c>
      <c r="O724" s="123" t="s">
        <v>1110</v>
      </c>
      <c r="P724" s="123" t="s">
        <v>1549</v>
      </c>
      <c r="Q724" s="123" t="s">
        <v>1560</v>
      </c>
      <c r="R724" s="123" t="s">
        <v>1095</v>
      </c>
      <c r="S724" s="123"/>
      <c r="T724" s="123"/>
      <c r="U724" s="123"/>
      <c r="V724" s="21">
        <v>3.1</v>
      </c>
      <c r="W724" s="21">
        <v>3.1</v>
      </c>
      <c r="X724" s="21">
        <v>8.33</v>
      </c>
      <c r="Y724" s="21">
        <v>6.84</v>
      </c>
      <c r="Z724" s="22">
        <v>550</v>
      </c>
      <c r="AA724" s="22">
        <v>310</v>
      </c>
      <c r="AB724" s="22">
        <v>80</v>
      </c>
      <c r="AC724" s="71">
        <v>21.65</v>
      </c>
      <c r="AD724" s="21">
        <v>12.2</v>
      </c>
      <c r="AE724" s="39">
        <v>3.25</v>
      </c>
    </row>
    <row r="725" spans="1:31" x14ac:dyDescent="0.2">
      <c r="A725" s="25">
        <v>16583801</v>
      </c>
      <c r="B725" s="17" t="s">
        <v>76</v>
      </c>
      <c r="C725" s="17" t="s">
        <v>26</v>
      </c>
      <c r="D725" s="14" t="s">
        <v>139</v>
      </c>
      <c r="E725" s="12" t="s">
        <v>377</v>
      </c>
      <c r="F725" s="12" t="s">
        <v>25</v>
      </c>
      <c r="G725" s="17">
        <v>1.5</v>
      </c>
      <c r="H725" s="13" t="s">
        <v>49</v>
      </c>
      <c r="I725" s="16"/>
      <c r="J725" s="116">
        <v>769</v>
      </c>
      <c r="K725" s="36">
        <f t="shared" si="17"/>
        <v>553.67999999999995</v>
      </c>
      <c r="L725" s="19">
        <v>4011097823799</v>
      </c>
      <c r="M725" s="20">
        <v>1</v>
      </c>
      <c r="N725" s="123" t="s">
        <v>976</v>
      </c>
      <c r="O725" s="123" t="s">
        <v>1110</v>
      </c>
      <c r="P725" s="123" t="s">
        <v>1549</v>
      </c>
      <c r="Q725" s="123" t="s">
        <v>1560</v>
      </c>
      <c r="R725" s="123" t="s">
        <v>1095</v>
      </c>
      <c r="S725" s="123"/>
      <c r="T725" s="123"/>
      <c r="U725" s="123"/>
      <c r="V725" s="21">
        <v>3.1</v>
      </c>
      <c r="W725" s="21">
        <v>3.1</v>
      </c>
      <c r="X725" s="21">
        <v>8.33</v>
      </c>
      <c r="Y725" s="21">
        <v>6.84</v>
      </c>
      <c r="Z725" s="22">
        <v>550</v>
      </c>
      <c r="AA725" s="22">
        <v>310</v>
      </c>
      <c r="AB725" s="22">
        <v>80</v>
      </c>
      <c r="AC725" s="71">
        <v>21.65</v>
      </c>
      <c r="AD725" s="21">
        <v>12.2</v>
      </c>
      <c r="AE725" s="39">
        <v>3.25</v>
      </c>
    </row>
    <row r="726" spans="1:31" x14ac:dyDescent="0.2">
      <c r="A726" s="25">
        <v>16583831</v>
      </c>
      <c r="B726" s="17" t="s">
        <v>76</v>
      </c>
      <c r="C726" s="17" t="s">
        <v>37</v>
      </c>
      <c r="D726" s="14" t="s">
        <v>139</v>
      </c>
      <c r="E726" s="12" t="s">
        <v>377</v>
      </c>
      <c r="F726" s="12" t="s">
        <v>25</v>
      </c>
      <c r="G726" s="17">
        <v>1.5</v>
      </c>
      <c r="H726" s="13" t="s">
        <v>49</v>
      </c>
      <c r="I726" s="16"/>
      <c r="J726" s="116">
        <v>737</v>
      </c>
      <c r="K726" s="36">
        <f t="shared" si="17"/>
        <v>530.64</v>
      </c>
      <c r="L726" s="19">
        <v>4011097823782</v>
      </c>
      <c r="M726" s="20">
        <v>1</v>
      </c>
      <c r="N726" s="123" t="s">
        <v>976</v>
      </c>
      <c r="O726" s="123" t="s">
        <v>1110</v>
      </c>
      <c r="P726" s="123" t="s">
        <v>1549</v>
      </c>
      <c r="Q726" s="123" t="s">
        <v>1560</v>
      </c>
      <c r="R726" s="123" t="s">
        <v>1095</v>
      </c>
      <c r="S726" s="123"/>
      <c r="T726" s="123"/>
      <c r="U726" s="123"/>
      <c r="V726" s="21">
        <v>3.1</v>
      </c>
      <c r="W726" s="21">
        <v>3.1</v>
      </c>
      <c r="X726" s="21">
        <v>8.33</v>
      </c>
      <c r="Y726" s="21">
        <v>6.84</v>
      </c>
      <c r="Z726" s="22">
        <v>550</v>
      </c>
      <c r="AA726" s="22">
        <v>310</v>
      </c>
      <c r="AB726" s="22">
        <v>80</v>
      </c>
      <c r="AC726" s="71">
        <v>21.65</v>
      </c>
      <c r="AD726" s="21">
        <v>12.2</v>
      </c>
      <c r="AE726" s="39">
        <v>3.25</v>
      </c>
    </row>
    <row r="727" spans="1:31" x14ac:dyDescent="0.2">
      <c r="A727" s="25">
        <v>16584001</v>
      </c>
      <c r="B727" s="17" t="s">
        <v>76</v>
      </c>
      <c r="C727" s="17" t="s">
        <v>22</v>
      </c>
      <c r="D727" s="14" t="s">
        <v>139</v>
      </c>
      <c r="E727" s="12" t="s">
        <v>378</v>
      </c>
      <c r="F727" s="12" t="s">
        <v>25</v>
      </c>
      <c r="G727" s="17">
        <v>1.75</v>
      </c>
      <c r="H727" s="13" t="s">
        <v>49</v>
      </c>
      <c r="I727" s="16"/>
      <c r="J727" s="116">
        <v>769</v>
      </c>
      <c r="K727" s="36">
        <f t="shared" si="17"/>
        <v>553.67999999999995</v>
      </c>
      <c r="L727" s="19">
        <v>4011097823775</v>
      </c>
      <c r="M727" s="20">
        <v>1</v>
      </c>
      <c r="N727" s="123" t="s">
        <v>1118</v>
      </c>
      <c r="O727" s="123" t="s">
        <v>1277</v>
      </c>
      <c r="P727" s="123" t="s">
        <v>1640</v>
      </c>
      <c r="Q727" s="123" t="s">
        <v>1612</v>
      </c>
      <c r="R727" s="123" t="s">
        <v>1625</v>
      </c>
      <c r="S727" s="123"/>
      <c r="T727" s="123"/>
      <c r="U727" s="123"/>
      <c r="V727" s="21">
        <v>3.96</v>
      </c>
      <c r="W727" s="21">
        <v>2.91</v>
      </c>
      <c r="X727" s="21">
        <v>8.73</v>
      </c>
      <c r="Y727" s="21">
        <v>6.4</v>
      </c>
      <c r="Z727" s="22">
        <v>555</v>
      </c>
      <c r="AA727" s="22">
        <v>315</v>
      </c>
      <c r="AB727" s="22">
        <v>85</v>
      </c>
      <c r="AC727" s="71">
        <v>21.85</v>
      </c>
      <c r="AD727" s="39">
        <v>12.5</v>
      </c>
      <c r="AE727" s="39">
        <v>3.5</v>
      </c>
    </row>
    <row r="728" spans="1:31" x14ac:dyDescent="0.2">
      <c r="A728" s="25">
        <v>16584801</v>
      </c>
      <c r="B728" s="17" t="s">
        <v>76</v>
      </c>
      <c r="C728" s="17" t="s">
        <v>26</v>
      </c>
      <c r="D728" s="14" t="s">
        <v>139</v>
      </c>
      <c r="E728" s="12" t="s">
        <v>378</v>
      </c>
      <c r="F728" s="12" t="s">
        <v>25</v>
      </c>
      <c r="G728" s="17">
        <v>1.75</v>
      </c>
      <c r="H728" s="13" t="s">
        <v>49</v>
      </c>
      <c r="I728" s="16"/>
      <c r="J728" s="116">
        <v>919</v>
      </c>
      <c r="K728" s="36">
        <f t="shared" si="17"/>
        <v>661.68</v>
      </c>
      <c r="L728" s="19">
        <v>4011097823768</v>
      </c>
      <c r="M728" s="20">
        <v>1</v>
      </c>
      <c r="N728" s="123" t="s">
        <v>1118</v>
      </c>
      <c r="O728" s="123" t="s">
        <v>1277</v>
      </c>
      <c r="P728" s="123" t="s">
        <v>1640</v>
      </c>
      <c r="Q728" s="123" t="s">
        <v>1612</v>
      </c>
      <c r="R728" s="123" t="s">
        <v>1625</v>
      </c>
      <c r="S728" s="123"/>
      <c r="T728" s="123"/>
      <c r="U728" s="123"/>
      <c r="V728" s="21">
        <v>3.96</v>
      </c>
      <c r="W728" s="21">
        <v>2.91</v>
      </c>
      <c r="X728" s="21">
        <v>8.73</v>
      </c>
      <c r="Y728" s="21">
        <v>6.4</v>
      </c>
      <c r="Z728" s="22">
        <v>555</v>
      </c>
      <c r="AA728" s="22">
        <v>315</v>
      </c>
      <c r="AB728" s="22">
        <v>85</v>
      </c>
      <c r="AC728" s="71">
        <v>21.85</v>
      </c>
      <c r="AD728" s="39">
        <v>12.5</v>
      </c>
      <c r="AE728" s="39">
        <v>3.5</v>
      </c>
    </row>
    <row r="729" spans="1:31" x14ac:dyDescent="0.2">
      <c r="A729" s="25">
        <v>16584831</v>
      </c>
      <c r="B729" s="17" t="s">
        <v>76</v>
      </c>
      <c r="C729" s="17" t="s">
        <v>37</v>
      </c>
      <c r="D729" s="14" t="s">
        <v>139</v>
      </c>
      <c r="E729" s="12" t="s">
        <v>378</v>
      </c>
      <c r="F729" s="12" t="s">
        <v>25</v>
      </c>
      <c r="G729" s="17">
        <v>1.75</v>
      </c>
      <c r="H729" s="13" t="s">
        <v>49</v>
      </c>
      <c r="I729" s="16"/>
      <c r="J729" s="116">
        <v>881</v>
      </c>
      <c r="K729" s="36">
        <f t="shared" ref="K729:K760" si="18">J729*0.72</f>
        <v>634.31999999999994</v>
      </c>
      <c r="L729" s="19">
        <v>4011097823751</v>
      </c>
      <c r="M729" s="20">
        <v>1</v>
      </c>
      <c r="N729" s="123" t="s">
        <v>1118</v>
      </c>
      <c r="O729" s="123" t="s">
        <v>1277</v>
      </c>
      <c r="P729" s="123" t="s">
        <v>1640</v>
      </c>
      <c r="Q729" s="123" t="s">
        <v>1612</v>
      </c>
      <c r="R729" s="123" t="s">
        <v>1625</v>
      </c>
      <c r="S729" s="123"/>
      <c r="T729" s="123"/>
      <c r="U729" s="123"/>
      <c r="V729" s="21">
        <v>3.96</v>
      </c>
      <c r="W729" s="21">
        <v>2.91</v>
      </c>
      <c r="X729" s="21">
        <v>8.73</v>
      </c>
      <c r="Y729" s="21">
        <v>6.4</v>
      </c>
      <c r="Z729" s="22">
        <v>555</v>
      </c>
      <c r="AA729" s="22">
        <v>315</v>
      </c>
      <c r="AB729" s="22">
        <v>85</v>
      </c>
      <c r="AC729" s="71">
        <v>21.85</v>
      </c>
      <c r="AD729" s="39">
        <v>12.5</v>
      </c>
      <c r="AE729" s="39">
        <v>3.5</v>
      </c>
    </row>
    <row r="730" spans="1:31" x14ac:dyDescent="0.2">
      <c r="A730" s="23">
        <v>16801001</v>
      </c>
      <c r="B730" s="17" t="s">
        <v>76</v>
      </c>
      <c r="C730" s="12" t="s">
        <v>22</v>
      </c>
      <c r="D730" s="14" t="s">
        <v>139</v>
      </c>
      <c r="E730" s="12" t="s">
        <v>379</v>
      </c>
      <c r="F730" s="12" t="s">
        <v>65</v>
      </c>
      <c r="G730" s="15"/>
      <c r="H730" s="13" t="s">
        <v>49</v>
      </c>
      <c r="I730" s="16"/>
      <c r="J730" s="116">
        <v>985</v>
      </c>
      <c r="K730" s="36">
        <f t="shared" si="18"/>
        <v>709.19999999999993</v>
      </c>
      <c r="L730" s="19">
        <v>4011097731414</v>
      </c>
      <c r="M730" s="20">
        <v>1</v>
      </c>
      <c r="N730" s="123" t="s">
        <v>1048</v>
      </c>
      <c r="O730" s="123" t="s">
        <v>1341</v>
      </c>
      <c r="P730" s="123" t="s">
        <v>1002</v>
      </c>
      <c r="Q730" s="123" t="s">
        <v>1769</v>
      </c>
      <c r="R730" s="123"/>
      <c r="S730" s="123"/>
      <c r="T730" s="123"/>
      <c r="U730" s="123"/>
      <c r="V730" s="21">
        <v>2.87</v>
      </c>
      <c r="W730" s="21">
        <v>2.56</v>
      </c>
      <c r="X730" s="21">
        <v>6.33</v>
      </c>
      <c r="Y730" s="21">
        <v>5.64</v>
      </c>
      <c r="Z730" s="22">
        <v>217</v>
      </c>
      <c r="AA730" s="22">
        <v>187</v>
      </c>
      <c r="AB730" s="22">
        <v>135</v>
      </c>
      <c r="AC730" s="71">
        <v>8.5399999999999991</v>
      </c>
      <c r="AD730" s="21">
        <v>7.36</v>
      </c>
      <c r="AE730" s="21">
        <v>5.31</v>
      </c>
    </row>
    <row r="731" spans="1:31" x14ac:dyDescent="0.2">
      <c r="A731" s="23">
        <v>16801821</v>
      </c>
      <c r="B731" s="17" t="s">
        <v>76</v>
      </c>
      <c r="C731" s="12" t="s">
        <v>36</v>
      </c>
      <c r="D731" s="14" t="s">
        <v>139</v>
      </c>
      <c r="E731" s="12" t="s">
        <v>379</v>
      </c>
      <c r="F731" s="12" t="s">
        <v>65</v>
      </c>
      <c r="G731" s="15"/>
      <c r="H731" s="13" t="s">
        <v>49</v>
      </c>
      <c r="I731" s="16"/>
      <c r="J731" s="116">
        <v>1295</v>
      </c>
      <c r="K731" s="36">
        <f t="shared" si="18"/>
        <v>932.4</v>
      </c>
      <c r="L731" s="19">
        <v>4011097731407</v>
      </c>
      <c r="M731" s="20">
        <v>1</v>
      </c>
      <c r="N731" s="123" t="s">
        <v>1048</v>
      </c>
      <c r="O731" s="123" t="s">
        <v>1341</v>
      </c>
      <c r="P731" s="123" t="s">
        <v>1002</v>
      </c>
      <c r="Q731" s="123" t="s">
        <v>1769</v>
      </c>
      <c r="R731" s="123"/>
      <c r="S731" s="123"/>
      <c r="T731" s="123"/>
      <c r="U731" s="123"/>
      <c r="V731" s="21">
        <v>2.87</v>
      </c>
      <c r="W731" s="21">
        <v>2.56</v>
      </c>
      <c r="X731" s="21">
        <v>6.33</v>
      </c>
      <c r="Y731" s="21">
        <v>5.64</v>
      </c>
      <c r="Z731" s="22">
        <v>217</v>
      </c>
      <c r="AA731" s="22">
        <v>187</v>
      </c>
      <c r="AB731" s="22">
        <v>135</v>
      </c>
      <c r="AC731" s="71">
        <v>8.5399999999999991</v>
      </c>
      <c r="AD731" s="21">
        <v>7.36</v>
      </c>
      <c r="AE731" s="21">
        <v>5.31</v>
      </c>
    </row>
    <row r="732" spans="1:31" x14ac:dyDescent="0.2">
      <c r="A732" s="23">
        <v>16801831</v>
      </c>
      <c r="B732" s="17" t="s">
        <v>76</v>
      </c>
      <c r="C732" s="12" t="s">
        <v>37</v>
      </c>
      <c r="D732" s="14" t="s">
        <v>139</v>
      </c>
      <c r="E732" s="12" t="s">
        <v>379</v>
      </c>
      <c r="F732" s="12" t="s">
        <v>65</v>
      </c>
      <c r="G732" s="15"/>
      <c r="H732" s="13" t="s">
        <v>49</v>
      </c>
      <c r="I732" s="16"/>
      <c r="J732" s="116">
        <v>1173</v>
      </c>
      <c r="K732" s="36">
        <f t="shared" si="18"/>
        <v>844.56</v>
      </c>
      <c r="L732" s="19">
        <v>4011097731391</v>
      </c>
      <c r="M732" s="20">
        <v>1</v>
      </c>
      <c r="N732" s="123" t="s">
        <v>1048</v>
      </c>
      <c r="O732" s="123" t="s">
        <v>1341</v>
      </c>
      <c r="P732" s="123" t="s">
        <v>1002</v>
      </c>
      <c r="Q732" s="123" t="s">
        <v>1769</v>
      </c>
      <c r="R732" s="123"/>
      <c r="S732" s="123"/>
      <c r="T732" s="123"/>
      <c r="U732" s="123"/>
      <c r="V732" s="21">
        <v>2.87</v>
      </c>
      <c r="W732" s="21">
        <v>2.56</v>
      </c>
      <c r="X732" s="21">
        <v>6.33</v>
      </c>
      <c r="Y732" s="21">
        <v>5.64</v>
      </c>
      <c r="Z732" s="22">
        <v>217</v>
      </c>
      <c r="AA732" s="22">
        <v>187</v>
      </c>
      <c r="AB732" s="22">
        <v>135</v>
      </c>
      <c r="AC732" s="71">
        <v>8.5399999999999991</v>
      </c>
      <c r="AD732" s="21">
        <v>7.36</v>
      </c>
      <c r="AE732" s="21">
        <v>5.31</v>
      </c>
    </row>
    <row r="733" spans="1:31" x14ac:dyDescent="0.2">
      <c r="A733" s="25">
        <v>16816001</v>
      </c>
      <c r="B733" s="17" t="s">
        <v>76</v>
      </c>
      <c r="C733" s="12" t="s">
        <v>22</v>
      </c>
      <c r="D733" s="14" t="s">
        <v>139</v>
      </c>
      <c r="E733" s="12" t="s">
        <v>380</v>
      </c>
      <c r="F733" s="12" t="s">
        <v>65</v>
      </c>
      <c r="G733" s="15"/>
      <c r="H733" s="13" t="s">
        <v>49</v>
      </c>
      <c r="I733" s="16"/>
      <c r="J733" s="116">
        <v>1051</v>
      </c>
      <c r="K733" s="36">
        <f t="shared" si="18"/>
        <v>756.72</v>
      </c>
      <c r="L733" s="19">
        <v>4011097622385</v>
      </c>
      <c r="M733" s="20">
        <v>1</v>
      </c>
      <c r="N733" s="123" t="s">
        <v>988</v>
      </c>
      <c r="O733" s="123" t="s">
        <v>1360</v>
      </c>
      <c r="P733" s="123" t="s">
        <v>1641</v>
      </c>
      <c r="Q733" s="123" t="s">
        <v>1782</v>
      </c>
      <c r="R733" s="123" t="s">
        <v>1867</v>
      </c>
      <c r="S733" s="123" t="s">
        <v>1950</v>
      </c>
      <c r="T733" s="123" t="s">
        <v>1703</v>
      </c>
      <c r="U733" s="123"/>
      <c r="V733" s="21">
        <v>2.4500000000000002</v>
      </c>
      <c r="W733" s="21">
        <v>2.2400000000000002</v>
      </c>
      <c r="X733" s="21">
        <v>5.39</v>
      </c>
      <c r="Y733" s="21">
        <v>4.93</v>
      </c>
      <c r="Z733" s="22">
        <v>217</v>
      </c>
      <c r="AA733" s="22">
        <v>187</v>
      </c>
      <c r="AB733" s="22">
        <v>135</v>
      </c>
      <c r="AC733" s="21">
        <v>8.5399999999999991</v>
      </c>
      <c r="AD733" s="21">
        <v>7.36</v>
      </c>
      <c r="AE733" s="21">
        <v>5.31</v>
      </c>
    </row>
    <row r="734" spans="1:31" x14ac:dyDescent="0.2">
      <c r="A734" s="25">
        <v>16816821</v>
      </c>
      <c r="B734" s="17" t="s">
        <v>76</v>
      </c>
      <c r="C734" s="12" t="s">
        <v>36</v>
      </c>
      <c r="D734" s="14" t="s">
        <v>139</v>
      </c>
      <c r="E734" s="12" t="s">
        <v>380</v>
      </c>
      <c r="F734" s="12" t="s">
        <v>65</v>
      </c>
      <c r="G734" s="15"/>
      <c r="H734" s="13" t="s">
        <v>49</v>
      </c>
      <c r="I734" s="16"/>
      <c r="J734" s="116">
        <v>1417</v>
      </c>
      <c r="K734" s="36">
        <f t="shared" si="18"/>
        <v>1020.24</v>
      </c>
      <c r="L734" s="19">
        <v>4011097622392</v>
      </c>
      <c r="M734" s="20">
        <v>1</v>
      </c>
      <c r="N734" s="123" t="s">
        <v>988</v>
      </c>
      <c r="O734" s="123" t="s">
        <v>1360</v>
      </c>
      <c r="P734" s="123" t="s">
        <v>1641</v>
      </c>
      <c r="Q734" s="123" t="s">
        <v>1782</v>
      </c>
      <c r="R734" s="123" t="s">
        <v>1867</v>
      </c>
      <c r="S734" s="123" t="s">
        <v>1950</v>
      </c>
      <c r="T734" s="123" t="s">
        <v>1703</v>
      </c>
      <c r="U734" s="123"/>
      <c r="V734" s="21">
        <v>2.4500000000000002</v>
      </c>
      <c r="W734" s="21">
        <v>2.2400000000000002</v>
      </c>
      <c r="X734" s="21">
        <v>5.39</v>
      </c>
      <c r="Y734" s="21">
        <v>4.93</v>
      </c>
      <c r="Z734" s="22">
        <v>217</v>
      </c>
      <c r="AA734" s="22">
        <v>187</v>
      </c>
      <c r="AB734" s="22">
        <v>135</v>
      </c>
      <c r="AC734" s="21">
        <v>8.5399999999999991</v>
      </c>
      <c r="AD734" s="21">
        <v>7.36</v>
      </c>
      <c r="AE734" s="21">
        <v>5.31</v>
      </c>
    </row>
    <row r="735" spans="1:31" x14ac:dyDescent="0.2">
      <c r="A735" s="25">
        <v>16816831</v>
      </c>
      <c r="B735" s="17" t="s">
        <v>76</v>
      </c>
      <c r="C735" s="12" t="s">
        <v>37</v>
      </c>
      <c r="D735" s="14" t="s">
        <v>139</v>
      </c>
      <c r="E735" s="12" t="s">
        <v>380</v>
      </c>
      <c r="F735" s="12" t="s">
        <v>65</v>
      </c>
      <c r="G735" s="15"/>
      <c r="H735" s="13" t="s">
        <v>49</v>
      </c>
      <c r="I735" s="16"/>
      <c r="J735" s="116">
        <v>1228</v>
      </c>
      <c r="K735" s="36">
        <f t="shared" si="18"/>
        <v>884.16</v>
      </c>
      <c r="L735" s="19">
        <v>4011097622408</v>
      </c>
      <c r="M735" s="20">
        <v>1</v>
      </c>
      <c r="N735" s="123" t="s">
        <v>988</v>
      </c>
      <c r="O735" s="123" t="s">
        <v>1360</v>
      </c>
      <c r="P735" s="123" t="s">
        <v>1641</v>
      </c>
      <c r="Q735" s="123" t="s">
        <v>1782</v>
      </c>
      <c r="R735" s="123" t="s">
        <v>1867</v>
      </c>
      <c r="S735" s="123" t="s">
        <v>1950</v>
      </c>
      <c r="T735" s="123" t="s">
        <v>1703</v>
      </c>
      <c r="U735" s="123"/>
      <c r="V735" s="21">
        <v>2.4500000000000002</v>
      </c>
      <c r="W735" s="21">
        <v>2.2400000000000002</v>
      </c>
      <c r="X735" s="21">
        <v>5.39</v>
      </c>
      <c r="Y735" s="21">
        <v>4.93</v>
      </c>
      <c r="Z735" s="22">
        <v>217</v>
      </c>
      <c r="AA735" s="22">
        <v>187</v>
      </c>
      <c r="AB735" s="22">
        <v>135</v>
      </c>
      <c r="AC735" s="21">
        <v>8.5399999999999991</v>
      </c>
      <c r="AD735" s="21">
        <v>7.36</v>
      </c>
      <c r="AE735" s="21">
        <v>5.31</v>
      </c>
    </row>
    <row r="736" spans="1:31" x14ac:dyDescent="0.2">
      <c r="A736" s="23">
        <v>16821001</v>
      </c>
      <c r="B736" s="17" t="s">
        <v>76</v>
      </c>
      <c r="C736" s="12" t="s">
        <v>22</v>
      </c>
      <c r="D736" s="14" t="s">
        <v>139</v>
      </c>
      <c r="E736" s="12" t="s">
        <v>381</v>
      </c>
      <c r="F736" s="12" t="s">
        <v>65</v>
      </c>
      <c r="G736" s="15"/>
      <c r="H736" s="13" t="s">
        <v>49</v>
      </c>
      <c r="I736" s="16"/>
      <c r="J736" s="116">
        <v>1107</v>
      </c>
      <c r="K736" s="36">
        <f t="shared" si="18"/>
        <v>797.04</v>
      </c>
      <c r="L736" s="19">
        <v>4011097731384</v>
      </c>
      <c r="M736" s="20">
        <v>1</v>
      </c>
      <c r="N736" s="123" t="s">
        <v>1049</v>
      </c>
      <c r="O736" s="123" t="s">
        <v>1342</v>
      </c>
      <c r="P736" s="123" t="s">
        <v>1002</v>
      </c>
      <c r="Q736" s="123" t="s">
        <v>1770</v>
      </c>
      <c r="R736" s="123"/>
      <c r="S736" s="123"/>
      <c r="T736" s="123"/>
      <c r="U736" s="123"/>
      <c r="V736" s="21">
        <v>2.87</v>
      </c>
      <c r="W736" s="21">
        <v>2.56</v>
      </c>
      <c r="X736" s="21">
        <v>6.33</v>
      </c>
      <c r="Y736" s="21">
        <v>5.64</v>
      </c>
      <c r="Z736" s="22">
        <v>217</v>
      </c>
      <c r="AA736" s="22">
        <v>187</v>
      </c>
      <c r="AB736" s="22">
        <v>135</v>
      </c>
      <c r="AC736" s="71">
        <v>8.5399999999999991</v>
      </c>
      <c r="AD736" s="21">
        <v>7.36</v>
      </c>
      <c r="AE736" s="21">
        <v>5.31</v>
      </c>
    </row>
    <row r="737" spans="1:31" x14ac:dyDescent="0.2">
      <c r="A737" s="23">
        <v>16821821</v>
      </c>
      <c r="B737" s="17" t="s">
        <v>76</v>
      </c>
      <c r="C737" s="12" t="s">
        <v>36</v>
      </c>
      <c r="D737" s="14" t="s">
        <v>139</v>
      </c>
      <c r="E737" s="12" t="s">
        <v>381</v>
      </c>
      <c r="F737" s="12" t="s">
        <v>65</v>
      </c>
      <c r="G737" s="15"/>
      <c r="H737" s="13" t="s">
        <v>49</v>
      </c>
      <c r="I737" s="16"/>
      <c r="J737" s="116">
        <v>1460</v>
      </c>
      <c r="K737" s="36">
        <f t="shared" si="18"/>
        <v>1051.2</v>
      </c>
      <c r="L737" s="19">
        <v>4011097731377</v>
      </c>
      <c r="M737" s="20">
        <v>1</v>
      </c>
      <c r="N737" s="123" t="s">
        <v>1049</v>
      </c>
      <c r="O737" s="123" t="s">
        <v>1342</v>
      </c>
      <c r="P737" s="123" t="s">
        <v>1002</v>
      </c>
      <c r="Q737" s="123" t="s">
        <v>1770</v>
      </c>
      <c r="R737" s="123"/>
      <c r="S737" s="123"/>
      <c r="T737" s="123"/>
      <c r="U737" s="123"/>
      <c r="V737" s="21">
        <v>2.87</v>
      </c>
      <c r="W737" s="21">
        <v>2.56</v>
      </c>
      <c r="X737" s="21">
        <v>6.33</v>
      </c>
      <c r="Y737" s="21">
        <v>5.64</v>
      </c>
      <c r="Z737" s="22">
        <v>217</v>
      </c>
      <c r="AA737" s="22">
        <v>187</v>
      </c>
      <c r="AB737" s="22">
        <v>135</v>
      </c>
      <c r="AC737" s="71">
        <v>8.5399999999999991</v>
      </c>
      <c r="AD737" s="21">
        <v>7.36</v>
      </c>
      <c r="AE737" s="21">
        <v>5.31</v>
      </c>
    </row>
    <row r="738" spans="1:31" x14ac:dyDescent="0.2">
      <c r="A738" s="23">
        <v>16821831</v>
      </c>
      <c r="B738" s="17" t="s">
        <v>76</v>
      </c>
      <c r="C738" s="12" t="s">
        <v>37</v>
      </c>
      <c r="D738" s="14" t="s">
        <v>139</v>
      </c>
      <c r="E738" s="12" t="s">
        <v>381</v>
      </c>
      <c r="F738" s="12" t="s">
        <v>65</v>
      </c>
      <c r="G738" s="15"/>
      <c r="H738" s="13" t="s">
        <v>49</v>
      </c>
      <c r="I738" s="16"/>
      <c r="J738" s="116">
        <v>1295</v>
      </c>
      <c r="K738" s="36">
        <f t="shared" si="18"/>
        <v>932.4</v>
      </c>
      <c r="L738" s="19">
        <v>4011097731360</v>
      </c>
      <c r="M738" s="20">
        <v>1</v>
      </c>
      <c r="N738" s="123" t="s">
        <v>1049</v>
      </c>
      <c r="O738" s="123" t="s">
        <v>1342</v>
      </c>
      <c r="P738" s="123" t="s">
        <v>1002</v>
      </c>
      <c r="Q738" s="123" t="s">
        <v>1770</v>
      </c>
      <c r="R738" s="123"/>
      <c r="S738" s="123"/>
      <c r="T738" s="123"/>
      <c r="U738" s="123"/>
      <c r="V738" s="21">
        <v>2.87</v>
      </c>
      <c r="W738" s="21">
        <v>2.56</v>
      </c>
      <c r="X738" s="21">
        <v>6.33</v>
      </c>
      <c r="Y738" s="21">
        <v>5.64</v>
      </c>
      <c r="Z738" s="22">
        <v>217</v>
      </c>
      <c r="AA738" s="22">
        <v>187</v>
      </c>
      <c r="AB738" s="22">
        <v>135</v>
      </c>
      <c r="AC738" s="71">
        <v>8.5399999999999991</v>
      </c>
      <c r="AD738" s="21">
        <v>7.36</v>
      </c>
      <c r="AE738" s="21">
        <v>5.31</v>
      </c>
    </row>
    <row r="739" spans="1:31" x14ac:dyDescent="0.2">
      <c r="A739" s="25">
        <v>16824001</v>
      </c>
      <c r="B739" s="17" t="s">
        <v>76</v>
      </c>
      <c r="C739" s="12" t="s">
        <v>22</v>
      </c>
      <c r="D739" s="14" t="s">
        <v>139</v>
      </c>
      <c r="E739" s="12" t="s">
        <v>382</v>
      </c>
      <c r="F739" s="12" t="s">
        <v>65</v>
      </c>
      <c r="G739" s="44"/>
      <c r="H739" s="13" t="s">
        <v>49</v>
      </c>
      <c r="I739" s="16"/>
      <c r="J739" s="116">
        <v>1051</v>
      </c>
      <c r="K739" s="36">
        <f t="shared" si="18"/>
        <v>756.72</v>
      </c>
      <c r="L739" s="19">
        <v>4011097622415</v>
      </c>
      <c r="M739" s="20">
        <v>1</v>
      </c>
      <c r="N739" s="123" t="s">
        <v>988</v>
      </c>
      <c r="O739" s="123" t="s">
        <v>1360</v>
      </c>
      <c r="P739" s="123" t="s">
        <v>1641</v>
      </c>
      <c r="Q739" s="123" t="s">
        <v>1782</v>
      </c>
      <c r="R739" s="123" t="s">
        <v>1867</v>
      </c>
      <c r="S739" s="123" t="s">
        <v>1951</v>
      </c>
      <c r="T739" s="123" t="s">
        <v>1703</v>
      </c>
      <c r="U739" s="123"/>
      <c r="V739" s="21">
        <v>2.4500000000000002</v>
      </c>
      <c r="W739" s="21">
        <v>2.2400000000000002</v>
      </c>
      <c r="X739" s="21">
        <v>5.39</v>
      </c>
      <c r="Y739" s="21">
        <v>4.93</v>
      </c>
      <c r="Z739" s="22">
        <v>217</v>
      </c>
      <c r="AA739" s="22">
        <v>187</v>
      </c>
      <c r="AB739" s="22">
        <v>135</v>
      </c>
      <c r="AC739" s="21">
        <v>8.5399999999999991</v>
      </c>
      <c r="AD739" s="21">
        <v>7.36</v>
      </c>
      <c r="AE739" s="21">
        <v>5.31</v>
      </c>
    </row>
    <row r="740" spans="1:31" x14ac:dyDescent="0.2">
      <c r="A740" s="25">
        <v>16824821</v>
      </c>
      <c r="B740" s="17" t="s">
        <v>76</v>
      </c>
      <c r="C740" s="12" t="s">
        <v>36</v>
      </c>
      <c r="D740" s="14" t="s">
        <v>139</v>
      </c>
      <c r="E740" s="12" t="s">
        <v>382</v>
      </c>
      <c r="F740" s="12" t="s">
        <v>65</v>
      </c>
      <c r="G740" s="44"/>
      <c r="H740" s="13" t="s">
        <v>49</v>
      </c>
      <c r="I740" s="16"/>
      <c r="J740" s="116">
        <v>1417</v>
      </c>
      <c r="K740" s="36">
        <f t="shared" si="18"/>
        <v>1020.24</v>
      </c>
      <c r="L740" s="19">
        <v>4011097622422</v>
      </c>
      <c r="M740" s="20">
        <v>1</v>
      </c>
      <c r="N740" s="123" t="s">
        <v>988</v>
      </c>
      <c r="O740" s="123" t="s">
        <v>1360</v>
      </c>
      <c r="P740" s="123" t="s">
        <v>1641</v>
      </c>
      <c r="Q740" s="123" t="s">
        <v>1782</v>
      </c>
      <c r="R740" s="123" t="s">
        <v>1867</v>
      </c>
      <c r="S740" s="123" t="s">
        <v>1951</v>
      </c>
      <c r="T740" s="123" t="s">
        <v>1703</v>
      </c>
      <c r="U740" s="123"/>
      <c r="V740" s="21">
        <v>2.4500000000000002</v>
      </c>
      <c r="W740" s="21">
        <v>2.2400000000000002</v>
      </c>
      <c r="X740" s="21">
        <v>5.39</v>
      </c>
      <c r="Y740" s="21">
        <v>4.93</v>
      </c>
      <c r="Z740" s="22">
        <v>217</v>
      </c>
      <c r="AA740" s="22">
        <v>187</v>
      </c>
      <c r="AB740" s="22">
        <v>135</v>
      </c>
      <c r="AC740" s="21">
        <v>8.5399999999999991</v>
      </c>
      <c r="AD740" s="21">
        <v>7.36</v>
      </c>
      <c r="AE740" s="21">
        <v>5.31</v>
      </c>
    </row>
    <row r="741" spans="1:31" x14ac:dyDescent="0.2">
      <c r="A741" s="25">
        <v>16824831</v>
      </c>
      <c r="B741" s="17" t="s">
        <v>76</v>
      </c>
      <c r="C741" s="12" t="s">
        <v>37</v>
      </c>
      <c r="D741" s="14" t="s">
        <v>139</v>
      </c>
      <c r="E741" s="12" t="s">
        <v>382</v>
      </c>
      <c r="F741" s="12" t="s">
        <v>65</v>
      </c>
      <c r="G741" s="44"/>
      <c r="H741" s="13" t="s">
        <v>49</v>
      </c>
      <c r="I741" s="16"/>
      <c r="J741" s="116">
        <v>1228</v>
      </c>
      <c r="K741" s="36">
        <f t="shared" si="18"/>
        <v>884.16</v>
      </c>
      <c r="L741" s="19">
        <v>4011097622439</v>
      </c>
      <c r="M741" s="20">
        <v>1</v>
      </c>
      <c r="N741" s="123" t="s">
        <v>988</v>
      </c>
      <c r="O741" s="123" t="s">
        <v>1360</v>
      </c>
      <c r="P741" s="123" t="s">
        <v>1641</v>
      </c>
      <c r="Q741" s="123" t="s">
        <v>1782</v>
      </c>
      <c r="R741" s="123" t="s">
        <v>1867</v>
      </c>
      <c r="S741" s="123" t="s">
        <v>1951</v>
      </c>
      <c r="T741" s="123" t="s">
        <v>1703</v>
      </c>
      <c r="U741" s="123"/>
      <c r="V741" s="21">
        <v>2.4500000000000002</v>
      </c>
      <c r="W741" s="21">
        <v>2.2400000000000002</v>
      </c>
      <c r="X741" s="21">
        <v>5.39</v>
      </c>
      <c r="Y741" s="21">
        <v>4.93</v>
      </c>
      <c r="Z741" s="22">
        <v>217</v>
      </c>
      <c r="AA741" s="22">
        <v>187</v>
      </c>
      <c r="AB741" s="22">
        <v>135</v>
      </c>
      <c r="AC741" s="21">
        <v>8.5399999999999991</v>
      </c>
      <c r="AD741" s="21">
        <v>7.36</v>
      </c>
      <c r="AE741" s="21">
        <v>5.31</v>
      </c>
    </row>
    <row r="742" spans="1:31" x14ac:dyDescent="0.2">
      <c r="A742" s="25">
        <v>16832001</v>
      </c>
      <c r="B742" s="17" t="s">
        <v>76</v>
      </c>
      <c r="C742" s="12" t="s">
        <v>22</v>
      </c>
      <c r="D742" s="14" t="s">
        <v>139</v>
      </c>
      <c r="E742" s="12" t="s">
        <v>383</v>
      </c>
      <c r="F742" s="12" t="s">
        <v>68</v>
      </c>
      <c r="G742" s="44"/>
      <c r="H742" s="13" t="s">
        <v>49</v>
      </c>
      <c r="I742" s="16"/>
      <c r="J742" s="116">
        <v>310</v>
      </c>
      <c r="K742" s="36">
        <f t="shared" si="18"/>
        <v>223.2</v>
      </c>
      <c r="L742" s="19">
        <v>4011097622446</v>
      </c>
      <c r="M742" s="20">
        <v>1</v>
      </c>
      <c r="N742" s="123" t="s">
        <v>1120</v>
      </c>
      <c r="O742" s="123" t="s">
        <v>1393</v>
      </c>
      <c r="P742" s="123" t="s">
        <v>1642</v>
      </c>
      <c r="Q742" s="123"/>
      <c r="R742" s="123"/>
      <c r="S742" s="123"/>
      <c r="T742" s="123"/>
      <c r="U742" s="123"/>
      <c r="V742" s="21">
        <v>0.95</v>
      </c>
      <c r="W742" s="21">
        <v>0.5</v>
      </c>
      <c r="X742" s="21">
        <v>2.09</v>
      </c>
      <c r="Y742" s="21">
        <v>1.1000000000000001</v>
      </c>
      <c r="Z742" s="22">
        <v>130</v>
      </c>
      <c r="AA742" s="22">
        <v>240</v>
      </c>
      <c r="AB742" s="22">
        <v>83</v>
      </c>
      <c r="AC742" s="21">
        <v>5.12</v>
      </c>
      <c r="AD742" s="21">
        <v>9.4499999999999993</v>
      </c>
      <c r="AE742" s="21">
        <v>3.25</v>
      </c>
    </row>
    <row r="743" spans="1:31" x14ac:dyDescent="0.2">
      <c r="A743" s="25">
        <v>16832821</v>
      </c>
      <c r="B743" s="17" t="s">
        <v>76</v>
      </c>
      <c r="C743" s="12" t="s">
        <v>36</v>
      </c>
      <c r="D743" s="14" t="s">
        <v>139</v>
      </c>
      <c r="E743" s="12" t="s">
        <v>383</v>
      </c>
      <c r="F743" s="12" t="s">
        <v>68</v>
      </c>
      <c r="G743" s="44"/>
      <c r="H743" s="13" t="s">
        <v>49</v>
      </c>
      <c r="I743" s="16"/>
      <c r="J743" s="116">
        <v>454</v>
      </c>
      <c r="K743" s="36">
        <f t="shared" si="18"/>
        <v>326.88</v>
      </c>
      <c r="L743" s="19">
        <v>4011097622453</v>
      </c>
      <c r="M743" s="20">
        <v>1</v>
      </c>
      <c r="N743" s="123" t="s">
        <v>1120</v>
      </c>
      <c r="O743" s="123" t="s">
        <v>1393</v>
      </c>
      <c r="P743" s="123" t="s">
        <v>1642</v>
      </c>
      <c r="Q743" s="123"/>
      <c r="R743" s="123"/>
      <c r="S743" s="123"/>
      <c r="T743" s="123"/>
      <c r="U743" s="123"/>
      <c r="V743" s="21">
        <v>0.95</v>
      </c>
      <c r="W743" s="21">
        <v>0.5</v>
      </c>
      <c r="X743" s="21">
        <v>2.09</v>
      </c>
      <c r="Y743" s="21">
        <v>1.1000000000000001</v>
      </c>
      <c r="Z743" s="22">
        <v>130</v>
      </c>
      <c r="AA743" s="22">
        <v>240</v>
      </c>
      <c r="AB743" s="22">
        <v>83</v>
      </c>
      <c r="AC743" s="21">
        <v>5.12</v>
      </c>
      <c r="AD743" s="21">
        <v>9.4499999999999993</v>
      </c>
      <c r="AE743" s="21">
        <v>3.25</v>
      </c>
    </row>
    <row r="744" spans="1:31" x14ac:dyDescent="0.2">
      <c r="A744" s="25">
        <v>16832831</v>
      </c>
      <c r="B744" s="17" t="s">
        <v>76</v>
      </c>
      <c r="C744" s="12" t="s">
        <v>37</v>
      </c>
      <c r="D744" s="14" t="s">
        <v>139</v>
      </c>
      <c r="E744" s="12" t="s">
        <v>383</v>
      </c>
      <c r="F744" s="12" t="s">
        <v>68</v>
      </c>
      <c r="G744" s="44"/>
      <c r="H744" s="13" t="s">
        <v>49</v>
      </c>
      <c r="I744" s="16"/>
      <c r="J744" s="116">
        <v>376</v>
      </c>
      <c r="K744" s="36">
        <f t="shared" si="18"/>
        <v>270.71999999999997</v>
      </c>
      <c r="L744" s="19">
        <v>4011097622460</v>
      </c>
      <c r="M744" s="20">
        <v>1</v>
      </c>
      <c r="N744" s="123" t="s">
        <v>1120</v>
      </c>
      <c r="O744" s="123" t="s">
        <v>1393</v>
      </c>
      <c r="P744" s="123" t="s">
        <v>1642</v>
      </c>
      <c r="Q744" s="123"/>
      <c r="R744" s="123"/>
      <c r="S744" s="123"/>
      <c r="T744" s="123"/>
      <c r="U744" s="123"/>
      <c r="V744" s="21">
        <v>0.95</v>
      </c>
      <c r="W744" s="21">
        <v>0.5</v>
      </c>
      <c r="X744" s="21">
        <v>2.09</v>
      </c>
      <c r="Y744" s="21">
        <v>1.1000000000000001</v>
      </c>
      <c r="Z744" s="22">
        <v>130</v>
      </c>
      <c r="AA744" s="22">
        <v>240</v>
      </c>
      <c r="AB744" s="22">
        <v>83</v>
      </c>
      <c r="AC744" s="21">
        <v>5.12</v>
      </c>
      <c r="AD744" s="21">
        <v>9.4499999999999993</v>
      </c>
      <c r="AE744" s="21">
        <v>3.25</v>
      </c>
    </row>
    <row r="745" spans="1:31" x14ac:dyDescent="0.2">
      <c r="A745" s="25">
        <v>16859001</v>
      </c>
      <c r="B745" s="17" t="s">
        <v>76</v>
      </c>
      <c r="C745" s="12" t="s">
        <v>22</v>
      </c>
      <c r="D745" s="14" t="s">
        <v>139</v>
      </c>
      <c r="E745" s="12" t="s">
        <v>384</v>
      </c>
      <c r="F745" s="12" t="s">
        <v>25</v>
      </c>
      <c r="G745" s="15">
        <v>2.5</v>
      </c>
      <c r="H745" s="13" t="s">
        <v>49</v>
      </c>
      <c r="I745" s="16"/>
      <c r="J745" s="116">
        <v>1055</v>
      </c>
      <c r="K745" s="36">
        <f t="shared" si="18"/>
        <v>759.6</v>
      </c>
      <c r="L745" s="19">
        <v>4011097668444</v>
      </c>
      <c r="M745" s="20">
        <v>1</v>
      </c>
      <c r="N745" s="123" t="s">
        <v>1121</v>
      </c>
      <c r="O745" s="123" t="s">
        <v>1394</v>
      </c>
      <c r="P745" s="123" t="s">
        <v>1208</v>
      </c>
      <c r="Q745" s="123" t="s">
        <v>1800</v>
      </c>
      <c r="R745" s="123" t="s">
        <v>1891</v>
      </c>
      <c r="S745" s="123" t="s">
        <v>1952</v>
      </c>
      <c r="T745" s="123"/>
      <c r="U745" s="123"/>
      <c r="V745" s="21">
        <v>3.75</v>
      </c>
      <c r="W745" s="21">
        <v>3.2</v>
      </c>
      <c r="X745" s="21">
        <v>8.25</v>
      </c>
      <c r="Y745" s="21">
        <v>7.04</v>
      </c>
      <c r="Z745" s="22">
        <v>585</v>
      </c>
      <c r="AA745" s="22">
        <v>405</v>
      </c>
      <c r="AB745" s="22">
        <v>95</v>
      </c>
      <c r="AC745" s="21">
        <v>23.03</v>
      </c>
      <c r="AD745" s="21">
        <v>15.94</v>
      </c>
      <c r="AE745" s="21">
        <v>3.74</v>
      </c>
    </row>
    <row r="746" spans="1:31" x14ac:dyDescent="0.2">
      <c r="A746" s="25">
        <v>16859801</v>
      </c>
      <c r="B746" s="17" t="s">
        <v>76</v>
      </c>
      <c r="C746" s="17" t="s">
        <v>26</v>
      </c>
      <c r="D746" s="14" t="s">
        <v>139</v>
      </c>
      <c r="E746" s="12" t="s">
        <v>384</v>
      </c>
      <c r="F746" s="12" t="s">
        <v>25</v>
      </c>
      <c r="G746" s="15">
        <v>2.5</v>
      </c>
      <c r="H746" s="13" t="s">
        <v>49</v>
      </c>
      <c r="I746" s="16"/>
      <c r="J746" s="116">
        <v>1266</v>
      </c>
      <c r="K746" s="36">
        <f t="shared" si="18"/>
        <v>911.52</v>
      </c>
      <c r="L746" s="19">
        <v>4059625035719</v>
      </c>
      <c r="M746" s="20">
        <v>1</v>
      </c>
      <c r="N746" s="123" t="s">
        <v>1053</v>
      </c>
      <c r="O746" s="123" t="s">
        <v>1110</v>
      </c>
      <c r="P746" s="123" t="s">
        <v>1635</v>
      </c>
      <c r="Q746" s="123" t="s">
        <v>1801</v>
      </c>
      <c r="R746" s="123" t="s">
        <v>1892</v>
      </c>
      <c r="S746" s="123"/>
      <c r="T746" s="123"/>
      <c r="U746" s="123"/>
      <c r="V746" s="21">
        <v>3.65</v>
      </c>
      <c r="W746" s="21">
        <v>3.65</v>
      </c>
      <c r="X746" s="21">
        <v>8.0500000000000007</v>
      </c>
      <c r="Y746" s="21">
        <v>8.0500000000000007</v>
      </c>
      <c r="Z746" s="22">
        <v>585</v>
      </c>
      <c r="AA746" s="22">
        <v>405</v>
      </c>
      <c r="AB746" s="22">
        <v>95</v>
      </c>
      <c r="AC746" s="21">
        <v>23.03</v>
      </c>
      <c r="AD746" s="21">
        <v>15.94</v>
      </c>
      <c r="AE746" s="21">
        <v>3.74</v>
      </c>
    </row>
    <row r="747" spans="1:31" x14ac:dyDescent="0.2">
      <c r="A747" s="25">
        <v>16859831</v>
      </c>
      <c r="B747" s="17" t="s">
        <v>76</v>
      </c>
      <c r="C747" s="12" t="s">
        <v>37</v>
      </c>
      <c r="D747" s="14" t="s">
        <v>139</v>
      </c>
      <c r="E747" s="12" t="s">
        <v>384</v>
      </c>
      <c r="F747" s="12" t="s">
        <v>25</v>
      </c>
      <c r="G747" s="15">
        <v>2.5</v>
      </c>
      <c r="H747" s="13" t="s">
        <v>49</v>
      </c>
      <c r="I747" s="16"/>
      <c r="J747" s="116">
        <v>1212</v>
      </c>
      <c r="K747" s="36">
        <f t="shared" si="18"/>
        <v>872.64</v>
      </c>
      <c r="L747" s="19">
        <v>4011097740478</v>
      </c>
      <c r="M747" s="20">
        <v>1</v>
      </c>
      <c r="N747" s="123" t="s">
        <v>1054</v>
      </c>
      <c r="O747" s="123" t="s">
        <v>1110</v>
      </c>
      <c r="P747" s="123" t="s">
        <v>1635</v>
      </c>
      <c r="Q747" s="123" t="s">
        <v>1611</v>
      </c>
      <c r="R747" s="123" t="s">
        <v>1549</v>
      </c>
      <c r="S747" s="123" t="s">
        <v>969</v>
      </c>
      <c r="T747" s="123" t="s">
        <v>1121</v>
      </c>
      <c r="U747" s="123"/>
      <c r="V747" s="21">
        <v>3.75</v>
      </c>
      <c r="W747" s="21">
        <v>3.2</v>
      </c>
      <c r="X747" s="21">
        <v>8.25</v>
      </c>
      <c r="Y747" s="21">
        <v>7.04</v>
      </c>
      <c r="Z747" s="22">
        <v>585</v>
      </c>
      <c r="AA747" s="22">
        <v>405</v>
      </c>
      <c r="AB747" s="22">
        <v>95</v>
      </c>
      <c r="AC747" s="21">
        <v>23.03</v>
      </c>
      <c r="AD747" s="21">
        <v>15.94</v>
      </c>
      <c r="AE747" s="21">
        <v>3.74</v>
      </c>
    </row>
    <row r="748" spans="1:31" x14ac:dyDescent="0.2">
      <c r="A748" s="25">
        <v>16860001</v>
      </c>
      <c r="B748" s="17" t="s">
        <v>76</v>
      </c>
      <c r="C748" s="12" t="s">
        <v>22</v>
      </c>
      <c r="D748" s="14" t="s">
        <v>139</v>
      </c>
      <c r="E748" s="12" t="s">
        <v>385</v>
      </c>
      <c r="F748" s="12" t="s">
        <v>25</v>
      </c>
      <c r="G748" s="43">
        <v>2.5</v>
      </c>
      <c r="H748" s="13" t="s">
        <v>49</v>
      </c>
      <c r="I748" s="16"/>
      <c r="J748" s="116">
        <v>1055</v>
      </c>
      <c r="K748" s="36">
        <f t="shared" si="18"/>
        <v>759.6</v>
      </c>
      <c r="L748" s="19">
        <v>4011097668475</v>
      </c>
      <c r="M748" s="20">
        <v>1</v>
      </c>
      <c r="N748" s="123" t="s">
        <v>1121</v>
      </c>
      <c r="O748" s="123" t="s">
        <v>1394</v>
      </c>
      <c r="P748" s="123" t="s">
        <v>1208</v>
      </c>
      <c r="Q748" s="123" t="s">
        <v>1800</v>
      </c>
      <c r="R748" s="123" t="s">
        <v>1893</v>
      </c>
      <c r="S748" s="123" t="s">
        <v>1952</v>
      </c>
      <c r="T748" s="123" t="s">
        <v>1953</v>
      </c>
      <c r="U748" s="123"/>
      <c r="V748" s="21">
        <v>5.0999999999999996</v>
      </c>
      <c r="W748" s="21">
        <v>4.5</v>
      </c>
      <c r="X748" s="21">
        <v>11.22</v>
      </c>
      <c r="Y748" s="21">
        <v>9.9</v>
      </c>
      <c r="Z748" s="22">
        <v>585</v>
      </c>
      <c r="AA748" s="22">
        <v>405</v>
      </c>
      <c r="AB748" s="22">
        <v>95</v>
      </c>
      <c r="AC748" s="21">
        <v>23.03</v>
      </c>
      <c r="AD748" s="21">
        <v>15.94</v>
      </c>
      <c r="AE748" s="21">
        <v>3.74</v>
      </c>
    </row>
    <row r="749" spans="1:31" x14ac:dyDescent="0.2">
      <c r="A749" s="25">
        <v>16860801</v>
      </c>
      <c r="B749" s="17" t="s">
        <v>76</v>
      </c>
      <c r="C749" s="17" t="s">
        <v>26</v>
      </c>
      <c r="D749" s="14" t="s">
        <v>139</v>
      </c>
      <c r="E749" s="12" t="s">
        <v>385</v>
      </c>
      <c r="F749" s="12" t="s">
        <v>25</v>
      </c>
      <c r="G749" s="15">
        <v>2.5</v>
      </c>
      <c r="H749" s="13" t="s">
        <v>49</v>
      </c>
      <c r="I749" s="16"/>
      <c r="J749" s="116">
        <v>1262</v>
      </c>
      <c r="K749" s="36">
        <f t="shared" si="18"/>
        <v>908.64</v>
      </c>
      <c r="L749" s="19">
        <v>4059625035726</v>
      </c>
      <c r="M749" s="20">
        <v>1</v>
      </c>
      <c r="N749" s="123" t="s">
        <v>1054</v>
      </c>
      <c r="O749" s="123" t="s">
        <v>1110</v>
      </c>
      <c r="P749" s="123" t="s">
        <v>1635</v>
      </c>
      <c r="Q749" s="123" t="s">
        <v>1801</v>
      </c>
      <c r="R749" s="123" t="s">
        <v>1549</v>
      </c>
      <c r="S749" s="123"/>
      <c r="T749" s="123"/>
      <c r="U749" s="123"/>
      <c r="V749" s="21">
        <v>3.65</v>
      </c>
      <c r="W749" s="21">
        <v>3.65</v>
      </c>
      <c r="X749" s="21">
        <v>8.0500000000000007</v>
      </c>
      <c r="Y749" s="21">
        <v>8.0500000000000007</v>
      </c>
      <c r="Z749" s="22">
        <v>585</v>
      </c>
      <c r="AA749" s="22">
        <v>405</v>
      </c>
      <c r="AB749" s="22">
        <v>95</v>
      </c>
      <c r="AC749" s="21">
        <v>23.03</v>
      </c>
      <c r="AD749" s="21">
        <v>15.94</v>
      </c>
      <c r="AE749" s="21">
        <v>3.74</v>
      </c>
    </row>
    <row r="750" spans="1:31" x14ac:dyDescent="0.2">
      <c r="A750" s="25">
        <v>16860831</v>
      </c>
      <c r="B750" s="17" t="s">
        <v>76</v>
      </c>
      <c r="C750" s="12" t="s">
        <v>37</v>
      </c>
      <c r="D750" s="14" t="s">
        <v>139</v>
      </c>
      <c r="E750" s="12" t="s">
        <v>385</v>
      </c>
      <c r="F750" s="12" t="s">
        <v>25</v>
      </c>
      <c r="G750" s="43">
        <v>2.5</v>
      </c>
      <c r="H750" s="13" t="s">
        <v>49</v>
      </c>
      <c r="I750" s="16"/>
      <c r="J750" s="116">
        <v>1212</v>
      </c>
      <c r="K750" s="36">
        <f t="shared" si="18"/>
        <v>872.64</v>
      </c>
      <c r="L750" s="19">
        <v>4011097750071</v>
      </c>
      <c r="M750" s="20">
        <v>1</v>
      </c>
      <c r="N750" s="123" t="s">
        <v>1122</v>
      </c>
      <c r="O750" s="123" t="s">
        <v>1395</v>
      </c>
      <c r="P750" s="123" t="s">
        <v>1643</v>
      </c>
      <c r="Q750" s="123"/>
      <c r="R750" s="123"/>
      <c r="S750" s="123"/>
      <c r="T750" s="123"/>
      <c r="U750" s="123"/>
      <c r="V750" s="21">
        <v>5.0999999999999996</v>
      </c>
      <c r="W750" s="21">
        <v>4.5</v>
      </c>
      <c r="X750" s="21">
        <v>11.22</v>
      </c>
      <c r="Y750" s="21">
        <v>9.9</v>
      </c>
      <c r="Z750" s="22">
        <v>585</v>
      </c>
      <c r="AA750" s="22">
        <v>405</v>
      </c>
      <c r="AB750" s="22">
        <v>95</v>
      </c>
      <c r="AC750" s="21">
        <v>23.03</v>
      </c>
      <c r="AD750" s="21">
        <v>15.94</v>
      </c>
      <c r="AE750" s="21">
        <v>3.74</v>
      </c>
    </row>
    <row r="751" spans="1:31" x14ac:dyDescent="0.2">
      <c r="A751" s="25">
        <v>16872001</v>
      </c>
      <c r="B751" s="17" t="s">
        <v>76</v>
      </c>
      <c r="C751" s="12" t="s">
        <v>22</v>
      </c>
      <c r="D751" s="14" t="s">
        <v>139</v>
      </c>
      <c r="E751" s="12" t="s">
        <v>386</v>
      </c>
      <c r="F751" s="12" t="s">
        <v>231</v>
      </c>
      <c r="G751" s="44"/>
      <c r="H751" s="13" t="s">
        <v>49</v>
      </c>
      <c r="I751" s="16"/>
      <c r="J751" s="116">
        <v>277</v>
      </c>
      <c r="K751" s="36">
        <f t="shared" si="18"/>
        <v>199.44</v>
      </c>
      <c r="L751" s="19">
        <v>4011097632834</v>
      </c>
      <c r="M751" s="20">
        <v>1</v>
      </c>
      <c r="N751" s="123" t="s">
        <v>1122</v>
      </c>
      <c r="O751" s="123" t="s">
        <v>1395</v>
      </c>
      <c r="P751" s="123" t="s">
        <v>1643</v>
      </c>
      <c r="Q751" s="123"/>
      <c r="R751" s="123"/>
      <c r="S751" s="123"/>
      <c r="T751" s="123"/>
      <c r="U751" s="123"/>
      <c r="V751" s="21">
        <v>0.6</v>
      </c>
      <c r="W751" s="21">
        <v>0.5</v>
      </c>
      <c r="X751" s="21">
        <v>1.32</v>
      </c>
      <c r="Y751" s="21">
        <v>1.1000000000000001</v>
      </c>
      <c r="Z751" s="22">
        <v>130</v>
      </c>
      <c r="AA751" s="22">
        <v>110</v>
      </c>
      <c r="AB751" s="22">
        <v>83</v>
      </c>
      <c r="AC751" s="21">
        <v>5.12</v>
      </c>
      <c r="AD751" s="21">
        <v>4.33</v>
      </c>
      <c r="AE751" s="21">
        <v>3.25</v>
      </c>
    </row>
    <row r="752" spans="1:31" x14ac:dyDescent="0.2">
      <c r="A752" s="25">
        <v>16872821</v>
      </c>
      <c r="B752" s="17" t="s">
        <v>76</v>
      </c>
      <c r="C752" s="12" t="s">
        <v>36</v>
      </c>
      <c r="D752" s="14" t="s">
        <v>139</v>
      </c>
      <c r="E752" s="12" t="s">
        <v>386</v>
      </c>
      <c r="F752" s="12" t="s">
        <v>231</v>
      </c>
      <c r="G752" s="44"/>
      <c r="H752" s="13" t="s">
        <v>49</v>
      </c>
      <c r="I752" s="16"/>
      <c r="J752" s="116">
        <v>398</v>
      </c>
      <c r="K752" s="36">
        <f t="shared" si="18"/>
        <v>286.56</v>
      </c>
      <c r="L752" s="19">
        <v>4011097632841</v>
      </c>
      <c r="M752" s="20">
        <v>1</v>
      </c>
      <c r="N752" s="123" t="s">
        <v>1122</v>
      </c>
      <c r="O752" s="123" t="s">
        <v>1395</v>
      </c>
      <c r="P752" s="123" t="s">
        <v>1643</v>
      </c>
      <c r="Q752" s="123"/>
      <c r="R752" s="123"/>
      <c r="S752" s="123"/>
      <c r="T752" s="123"/>
      <c r="U752" s="123"/>
      <c r="V752" s="21">
        <v>0.6</v>
      </c>
      <c r="W752" s="21">
        <v>0.5</v>
      </c>
      <c r="X752" s="21">
        <v>1.32</v>
      </c>
      <c r="Y752" s="21">
        <v>1.1000000000000001</v>
      </c>
      <c r="Z752" s="22">
        <v>130</v>
      </c>
      <c r="AA752" s="22">
        <v>110</v>
      </c>
      <c r="AB752" s="22">
        <v>83</v>
      </c>
      <c r="AC752" s="21">
        <v>5.12</v>
      </c>
      <c r="AD752" s="21">
        <v>4.33</v>
      </c>
      <c r="AE752" s="21">
        <v>3.25</v>
      </c>
    </row>
    <row r="753" spans="1:31" x14ac:dyDescent="0.2">
      <c r="A753" s="25">
        <v>16872831</v>
      </c>
      <c r="B753" s="17" t="s">
        <v>76</v>
      </c>
      <c r="C753" s="12" t="s">
        <v>37</v>
      </c>
      <c r="D753" s="14" t="s">
        <v>139</v>
      </c>
      <c r="E753" s="12" t="s">
        <v>386</v>
      </c>
      <c r="F753" s="12" t="s">
        <v>231</v>
      </c>
      <c r="G753" s="44"/>
      <c r="H753" s="13" t="s">
        <v>49</v>
      </c>
      <c r="I753" s="16"/>
      <c r="J753" s="116">
        <v>332</v>
      </c>
      <c r="K753" s="36">
        <f t="shared" si="18"/>
        <v>239.04</v>
      </c>
      <c r="L753" s="19">
        <v>4011097632858</v>
      </c>
      <c r="M753" s="20">
        <v>1</v>
      </c>
      <c r="N753" s="123" t="s">
        <v>1122</v>
      </c>
      <c r="O753" s="123" t="s">
        <v>1395</v>
      </c>
      <c r="P753" s="123" t="s">
        <v>1643</v>
      </c>
      <c r="Q753" s="123"/>
      <c r="R753" s="123"/>
      <c r="S753" s="123"/>
      <c r="T753" s="123"/>
      <c r="U753" s="123"/>
      <c r="V753" s="21">
        <v>0.6</v>
      </c>
      <c r="W753" s="21">
        <v>0.5</v>
      </c>
      <c r="X753" s="21">
        <v>1.32</v>
      </c>
      <c r="Y753" s="21">
        <v>1.1000000000000001</v>
      </c>
      <c r="Z753" s="22">
        <v>130</v>
      </c>
      <c r="AA753" s="22">
        <v>110</v>
      </c>
      <c r="AB753" s="22">
        <v>83</v>
      </c>
      <c r="AC753" s="21">
        <v>5.12</v>
      </c>
      <c r="AD753" s="21">
        <v>4.33</v>
      </c>
      <c r="AE753" s="21">
        <v>3.25</v>
      </c>
    </row>
    <row r="754" spans="1:31" x14ac:dyDescent="0.2">
      <c r="A754" s="25">
        <v>16873001</v>
      </c>
      <c r="B754" s="17" t="s">
        <v>76</v>
      </c>
      <c r="C754" s="12" t="s">
        <v>22</v>
      </c>
      <c r="D754" s="14" t="s">
        <v>139</v>
      </c>
      <c r="E754" s="12" t="s">
        <v>387</v>
      </c>
      <c r="F754" s="12" t="s">
        <v>231</v>
      </c>
      <c r="G754" s="44"/>
      <c r="H754" s="13" t="s">
        <v>49</v>
      </c>
      <c r="I754" s="16"/>
      <c r="J754" s="116">
        <v>277</v>
      </c>
      <c r="K754" s="36">
        <f t="shared" si="18"/>
        <v>199.44</v>
      </c>
      <c r="L754" s="19">
        <v>4011097632865</v>
      </c>
      <c r="M754" s="20">
        <v>1</v>
      </c>
      <c r="N754" s="123" t="s">
        <v>1122</v>
      </c>
      <c r="O754" s="123" t="s">
        <v>1395</v>
      </c>
      <c r="P754" s="123" t="s">
        <v>1643</v>
      </c>
      <c r="Q754" s="123" t="s">
        <v>1802</v>
      </c>
      <c r="R754" s="123"/>
      <c r="S754" s="123"/>
      <c r="T754" s="123"/>
      <c r="U754" s="123"/>
      <c r="V754" s="21">
        <v>0.6</v>
      </c>
      <c r="W754" s="21">
        <v>0.5</v>
      </c>
      <c r="X754" s="21">
        <v>1.32</v>
      </c>
      <c r="Y754" s="21">
        <v>1.1000000000000001</v>
      </c>
      <c r="Z754" s="22">
        <v>130</v>
      </c>
      <c r="AA754" s="22">
        <v>110</v>
      </c>
      <c r="AB754" s="22">
        <v>83</v>
      </c>
      <c r="AC754" s="21">
        <v>5.12</v>
      </c>
      <c r="AD754" s="21">
        <v>4.33</v>
      </c>
      <c r="AE754" s="21">
        <v>3.25</v>
      </c>
    </row>
    <row r="755" spans="1:31" x14ac:dyDescent="0.2">
      <c r="A755" s="25">
        <v>16873821</v>
      </c>
      <c r="B755" s="17" t="s">
        <v>76</v>
      </c>
      <c r="C755" s="12" t="s">
        <v>36</v>
      </c>
      <c r="D755" s="14" t="s">
        <v>139</v>
      </c>
      <c r="E755" s="12" t="s">
        <v>387</v>
      </c>
      <c r="F755" s="12" t="s">
        <v>231</v>
      </c>
      <c r="G755" s="44"/>
      <c r="H755" s="13" t="s">
        <v>49</v>
      </c>
      <c r="I755" s="16"/>
      <c r="J755" s="116">
        <v>398</v>
      </c>
      <c r="K755" s="36">
        <f t="shared" si="18"/>
        <v>286.56</v>
      </c>
      <c r="L755" s="19">
        <v>4011097632872</v>
      </c>
      <c r="M755" s="20">
        <v>1</v>
      </c>
      <c r="N755" s="123" t="s">
        <v>1122</v>
      </c>
      <c r="O755" s="123" t="s">
        <v>1395</v>
      </c>
      <c r="P755" s="123" t="s">
        <v>1643</v>
      </c>
      <c r="Q755" s="123" t="s">
        <v>1802</v>
      </c>
      <c r="R755" s="123"/>
      <c r="S755" s="123"/>
      <c r="T755" s="123"/>
      <c r="U755" s="123"/>
      <c r="V755" s="21">
        <v>0.6</v>
      </c>
      <c r="W755" s="21">
        <v>0.5</v>
      </c>
      <c r="X755" s="21">
        <v>1.32</v>
      </c>
      <c r="Y755" s="21">
        <v>1.1000000000000001</v>
      </c>
      <c r="Z755" s="22">
        <v>130</v>
      </c>
      <c r="AA755" s="22">
        <v>110</v>
      </c>
      <c r="AB755" s="22">
        <v>83</v>
      </c>
      <c r="AC755" s="21">
        <v>5.12</v>
      </c>
      <c r="AD755" s="21">
        <v>4.33</v>
      </c>
      <c r="AE755" s="21">
        <v>3.25</v>
      </c>
    </row>
    <row r="756" spans="1:31" x14ac:dyDescent="0.2">
      <c r="A756" s="25">
        <v>16873831</v>
      </c>
      <c r="B756" s="17" t="s">
        <v>76</v>
      </c>
      <c r="C756" s="12" t="s">
        <v>37</v>
      </c>
      <c r="D756" s="14" t="s">
        <v>139</v>
      </c>
      <c r="E756" s="12" t="s">
        <v>387</v>
      </c>
      <c r="F756" s="12" t="s">
        <v>231</v>
      </c>
      <c r="G756" s="44"/>
      <c r="H756" s="13" t="s">
        <v>49</v>
      </c>
      <c r="I756" s="16"/>
      <c r="J756" s="116">
        <v>332</v>
      </c>
      <c r="K756" s="36">
        <f t="shared" si="18"/>
        <v>239.04</v>
      </c>
      <c r="L756" s="19">
        <v>4011097632889</v>
      </c>
      <c r="M756" s="20">
        <v>1</v>
      </c>
      <c r="N756" s="123" t="s">
        <v>1122</v>
      </c>
      <c r="O756" s="123" t="s">
        <v>1395</v>
      </c>
      <c r="P756" s="123" t="s">
        <v>1643</v>
      </c>
      <c r="Q756" s="123" t="s">
        <v>1802</v>
      </c>
      <c r="R756" s="123"/>
      <c r="S756" s="123"/>
      <c r="T756" s="123"/>
      <c r="U756" s="123"/>
      <c r="V756" s="21">
        <v>0.6</v>
      </c>
      <c r="W756" s="21">
        <v>0.5</v>
      </c>
      <c r="X756" s="21">
        <v>1.32</v>
      </c>
      <c r="Y756" s="21">
        <v>1.1000000000000001</v>
      </c>
      <c r="Z756" s="22">
        <v>130</v>
      </c>
      <c r="AA756" s="22">
        <v>110</v>
      </c>
      <c r="AB756" s="22">
        <v>83</v>
      </c>
      <c r="AC756" s="21">
        <v>5.12</v>
      </c>
      <c r="AD756" s="21">
        <v>4.33</v>
      </c>
      <c r="AE756" s="21">
        <v>3.25</v>
      </c>
    </row>
    <row r="757" spans="1:31" x14ac:dyDescent="0.2">
      <c r="A757" s="76">
        <v>16882001</v>
      </c>
      <c r="B757" s="17" t="s">
        <v>76</v>
      </c>
      <c r="C757" s="12" t="s">
        <v>22</v>
      </c>
      <c r="D757" s="14" t="s">
        <v>139</v>
      </c>
      <c r="E757" s="12" t="s">
        <v>388</v>
      </c>
      <c r="F757" s="12" t="s">
        <v>389</v>
      </c>
      <c r="G757" s="44"/>
      <c r="H757" s="13" t="s">
        <v>49</v>
      </c>
      <c r="I757" s="16"/>
      <c r="J757" s="116">
        <v>398</v>
      </c>
      <c r="K757" s="36">
        <f t="shared" si="18"/>
        <v>286.56</v>
      </c>
      <c r="L757" s="19">
        <v>4011097528007</v>
      </c>
      <c r="M757" s="20">
        <v>1</v>
      </c>
      <c r="N757" s="123" t="s">
        <v>1123</v>
      </c>
      <c r="O757" s="123" t="s">
        <v>1124</v>
      </c>
      <c r="P757" s="123" t="s">
        <v>1128</v>
      </c>
      <c r="Q757" s="123" t="s">
        <v>1803</v>
      </c>
      <c r="R757" s="123" t="s">
        <v>1894</v>
      </c>
      <c r="S757" s="123"/>
      <c r="T757" s="123"/>
      <c r="U757" s="123"/>
      <c r="V757" s="21">
        <v>0.8</v>
      </c>
      <c r="W757" s="21">
        <v>0.7</v>
      </c>
      <c r="X757" s="21">
        <v>1.76</v>
      </c>
      <c r="Y757" s="21">
        <v>1.54</v>
      </c>
      <c r="Z757" s="22">
        <v>220</v>
      </c>
      <c r="AA757" s="22">
        <v>76</v>
      </c>
      <c r="AB757" s="22">
        <v>76</v>
      </c>
      <c r="AC757" s="21">
        <v>8.66</v>
      </c>
      <c r="AD757" s="21">
        <v>2.99</v>
      </c>
      <c r="AE757" s="21">
        <v>3</v>
      </c>
    </row>
    <row r="758" spans="1:31" x14ac:dyDescent="0.2">
      <c r="A758" s="76">
        <v>16882821</v>
      </c>
      <c r="B758" s="17" t="s">
        <v>76</v>
      </c>
      <c r="C758" s="12" t="s">
        <v>36</v>
      </c>
      <c r="D758" s="14" t="s">
        <v>139</v>
      </c>
      <c r="E758" s="12" t="s">
        <v>388</v>
      </c>
      <c r="F758" s="12" t="s">
        <v>389</v>
      </c>
      <c r="G758" s="44"/>
      <c r="H758" s="13" t="s">
        <v>49</v>
      </c>
      <c r="I758" s="16"/>
      <c r="J758" s="116">
        <v>587</v>
      </c>
      <c r="K758" s="36">
        <f t="shared" si="18"/>
        <v>422.64</v>
      </c>
      <c r="L758" s="19">
        <v>4011097527987</v>
      </c>
      <c r="M758" s="20">
        <v>1</v>
      </c>
      <c r="N758" s="123" t="s">
        <v>1123</v>
      </c>
      <c r="O758" s="123" t="s">
        <v>1124</v>
      </c>
      <c r="P758" s="123" t="s">
        <v>1128</v>
      </c>
      <c r="Q758" s="123" t="s">
        <v>1803</v>
      </c>
      <c r="R758" s="123" t="s">
        <v>1894</v>
      </c>
      <c r="S758" s="123"/>
      <c r="T758" s="123"/>
      <c r="U758" s="123"/>
      <c r="V758" s="21">
        <v>0.8</v>
      </c>
      <c r="W758" s="21">
        <v>0.7</v>
      </c>
      <c r="X758" s="21">
        <v>1.76</v>
      </c>
      <c r="Y758" s="21">
        <v>1.54</v>
      </c>
      <c r="Z758" s="22">
        <v>220</v>
      </c>
      <c r="AA758" s="22">
        <v>76</v>
      </c>
      <c r="AB758" s="22">
        <v>76</v>
      </c>
      <c r="AC758" s="21">
        <v>8.66</v>
      </c>
      <c r="AD758" s="21">
        <v>3</v>
      </c>
      <c r="AE758" s="21">
        <v>3</v>
      </c>
    </row>
    <row r="759" spans="1:31" x14ac:dyDescent="0.2">
      <c r="A759" s="76">
        <v>16882831</v>
      </c>
      <c r="B759" s="17" t="s">
        <v>76</v>
      </c>
      <c r="C759" s="12" t="s">
        <v>37</v>
      </c>
      <c r="D759" s="14" t="s">
        <v>139</v>
      </c>
      <c r="E759" s="12" t="s">
        <v>388</v>
      </c>
      <c r="F759" s="12" t="s">
        <v>389</v>
      </c>
      <c r="G759" s="44"/>
      <c r="H759" s="13" t="s">
        <v>49</v>
      </c>
      <c r="I759" s="16"/>
      <c r="J759" s="116">
        <v>487</v>
      </c>
      <c r="K759" s="36">
        <f t="shared" si="18"/>
        <v>350.64</v>
      </c>
      <c r="L759" s="19">
        <v>4011097528014</v>
      </c>
      <c r="M759" s="20">
        <v>1</v>
      </c>
      <c r="N759" s="123" t="s">
        <v>1123</v>
      </c>
      <c r="O759" s="123" t="s">
        <v>1124</v>
      </c>
      <c r="P759" s="123" t="s">
        <v>1128</v>
      </c>
      <c r="Q759" s="123" t="s">
        <v>1803</v>
      </c>
      <c r="R759" s="123" t="s">
        <v>1894</v>
      </c>
      <c r="S759" s="123"/>
      <c r="T759" s="123"/>
      <c r="U759" s="123"/>
      <c r="V759" s="21">
        <v>0.8</v>
      </c>
      <c r="W759" s="21">
        <v>0.7</v>
      </c>
      <c r="X759" s="21">
        <v>1.76</v>
      </c>
      <c r="Y759" s="21">
        <v>1.54</v>
      </c>
      <c r="Z759" s="22">
        <v>220</v>
      </c>
      <c r="AA759" s="22">
        <v>76</v>
      </c>
      <c r="AB759" s="22">
        <v>76</v>
      </c>
      <c r="AC759" s="21">
        <v>8.66</v>
      </c>
      <c r="AD759" s="21">
        <v>3</v>
      </c>
      <c r="AE759" s="21">
        <v>3</v>
      </c>
    </row>
    <row r="760" spans="1:31" x14ac:dyDescent="0.2">
      <c r="A760" s="23">
        <v>16883001</v>
      </c>
      <c r="B760" s="17" t="s">
        <v>76</v>
      </c>
      <c r="C760" s="12" t="s">
        <v>22</v>
      </c>
      <c r="D760" s="14" t="s">
        <v>139</v>
      </c>
      <c r="E760" s="12" t="s">
        <v>390</v>
      </c>
      <c r="F760" s="12" t="s">
        <v>389</v>
      </c>
      <c r="G760" s="44"/>
      <c r="H760" s="13" t="s">
        <v>49</v>
      </c>
      <c r="I760" s="16"/>
      <c r="J760" s="116">
        <v>398</v>
      </c>
      <c r="K760" s="36">
        <f t="shared" si="18"/>
        <v>286.56</v>
      </c>
      <c r="L760" s="19">
        <v>4011097593241</v>
      </c>
      <c r="M760" s="20">
        <v>1</v>
      </c>
      <c r="N760" s="123" t="s">
        <v>1124</v>
      </c>
      <c r="O760" s="123" t="s">
        <v>1128</v>
      </c>
      <c r="P760" s="123" t="s">
        <v>1644</v>
      </c>
      <c r="Q760" s="123" t="s">
        <v>1289</v>
      </c>
      <c r="R760" s="123"/>
      <c r="S760" s="123"/>
      <c r="T760" s="123"/>
      <c r="U760" s="123"/>
      <c r="V760" s="21">
        <v>0.8</v>
      </c>
      <c r="W760" s="21">
        <v>0.7</v>
      </c>
      <c r="X760" s="21">
        <v>1.76</v>
      </c>
      <c r="Y760" s="21">
        <v>1.54</v>
      </c>
      <c r="Z760" s="22">
        <v>220</v>
      </c>
      <c r="AA760" s="22">
        <v>76</v>
      </c>
      <c r="AB760" s="22">
        <v>76</v>
      </c>
      <c r="AC760" s="21">
        <v>8.66</v>
      </c>
      <c r="AD760" s="21">
        <v>3</v>
      </c>
      <c r="AE760" s="21">
        <v>3</v>
      </c>
    </row>
    <row r="761" spans="1:31" x14ac:dyDescent="0.2">
      <c r="A761" s="23">
        <v>16883821</v>
      </c>
      <c r="B761" s="17" t="s">
        <v>76</v>
      </c>
      <c r="C761" s="12" t="s">
        <v>36</v>
      </c>
      <c r="D761" s="14" t="s">
        <v>139</v>
      </c>
      <c r="E761" s="12" t="s">
        <v>390</v>
      </c>
      <c r="F761" s="12" t="s">
        <v>389</v>
      </c>
      <c r="G761" s="44"/>
      <c r="H761" s="13" t="s">
        <v>49</v>
      </c>
      <c r="I761" s="16"/>
      <c r="J761" s="116">
        <v>587</v>
      </c>
      <c r="K761" s="36">
        <f t="shared" ref="K761:K770" si="19">J761*0.72</f>
        <v>422.64</v>
      </c>
      <c r="L761" s="19">
        <v>4011097593258</v>
      </c>
      <c r="M761" s="20">
        <v>1</v>
      </c>
      <c r="N761" s="123" t="s">
        <v>1124</v>
      </c>
      <c r="O761" s="123" t="s">
        <v>1128</v>
      </c>
      <c r="P761" s="123" t="s">
        <v>1644</v>
      </c>
      <c r="Q761" s="123" t="s">
        <v>1289</v>
      </c>
      <c r="R761" s="123"/>
      <c r="S761" s="123"/>
      <c r="T761" s="123"/>
      <c r="U761" s="123"/>
      <c r="V761" s="21">
        <v>0.8</v>
      </c>
      <c r="W761" s="21">
        <v>0.7</v>
      </c>
      <c r="X761" s="21">
        <v>1.76</v>
      </c>
      <c r="Y761" s="21">
        <v>1.54</v>
      </c>
      <c r="Z761" s="22">
        <v>220</v>
      </c>
      <c r="AA761" s="22">
        <v>76</v>
      </c>
      <c r="AB761" s="22">
        <v>76</v>
      </c>
      <c r="AC761" s="21">
        <v>8.66</v>
      </c>
      <c r="AD761" s="21">
        <v>3</v>
      </c>
      <c r="AE761" s="21">
        <v>3</v>
      </c>
    </row>
    <row r="762" spans="1:31" x14ac:dyDescent="0.2">
      <c r="A762" s="23">
        <v>16883831</v>
      </c>
      <c r="B762" s="17" t="s">
        <v>76</v>
      </c>
      <c r="C762" s="12" t="s">
        <v>37</v>
      </c>
      <c r="D762" s="14" t="s">
        <v>139</v>
      </c>
      <c r="E762" s="12" t="s">
        <v>390</v>
      </c>
      <c r="F762" s="12" t="s">
        <v>389</v>
      </c>
      <c r="G762" s="44"/>
      <c r="H762" s="13" t="s">
        <v>49</v>
      </c>
      <c r="I762" s="16"/>
      <c r="J762" s="116">
        <v>487</v>
      </c>
      <c r="K762" s="36">
        <f t="shared" si="19"/>
        <v>350.64</v>
      </c>
      <c r="L762" s="19">
        <v>4011097593265</v>
      </c>
      <c r="M762" s="20">
        <v>1</v>
      </c>
      <c r="N762" s="123" t="s">
        <v>1124</v>
      </c>
      <c r="O762" s="123" t="s">
        <v>1128</v>
      </c>
      <c r="P762" s="123" t="s">
        <v>1644</v>
      </c>
      <c r="Q762" s="123" t="s">
        <v>1289</v>
      </c>
      <c r="R762" s="123"/>
      <c r="S762" s="123"/>
      <c r="T762" s="123"/>
      <c r="U762" s="123"/>
      <c r="V762" s="21">
        <v>0.8</v>
      </c>
      <c r="W762" s="21">
        <v>0.7</v>
      </c>
      <c r="X762" s="21">
        <v>1.76</v>
      </c>
      <c r="Y762" s="21">
        <v>1.54</v>
      </c>
      <c r="Z762" s="22">
        <v>220</v>
      </c>
      <c r="AA762" s="22">
        <v>76</v>
      </c>
      <c r="AB762" s="22">
        <v>76</v>
      </c>
      <c r="AC762" s="21">
        <v>8.66</v>
      </c>
      <c r="AD762" s="21">
        <v>3</v>
      </c>
      <c r="AE762" s="21">
        <v>3</v>
      </c>
    </row>
    <row r="763" spans="1:31" x14ac:dyDescent="0.2">
      <c r="A763" s="76">
        <v>16884001</v>
      </c>
      <c r="B763" s="17" t="s">
        <v>76</v>
      </c>
      <c r="C763" s="12" t="s">
        <v>22</v>
      </c>
      <c r="D763" s="14" t="s">
        <v>139</v>
      </c>
      <c r="E763" s="12" t="s">
        <v>391</v>
      </c>
      <c r="F763" s="12" t="s">
        <v>389</v>
      </c>
      <c r="G763" s="15"/>
      <c r="H763" s="13" t="s">
        <v>49</v>
      </c>
      <c r="I763" s="16"/>
      <c r="J763" s="116">
        <v>79</v>
      </c>
      <c r="K763" s="36">
        <f t="shared" si="19"/>
        <v>56.879999999999995</v>
      </c>
      <c r="L763" s="19">
        <v>4011097528045</v>
      </c>
      <c r="M763" s="20">
        <v>5</v>
      </c>
      <c r="N763" s="123" t="s">
        <v>1125</v>
      </c>
      <c r="O763" s="123" t="s">
        <v>1080</v>
      </c>
      <c r="P763" s="123" t="s">
        <v>1006</v>
      </c>
      <c r="Q763" s="123"/>
      <c r="R763" s="123"/>
      <c r="S763" s="123"/>
      <c r="T763" s="123"/>
      <c r="U763" s="123"/>
      <c r="V763" s="21">
        <v>0.18</v>
      </c>
      <c r="W763" s="21">
        <v>0.17</v>
      </c>
      <c r="X763" s="21">
        <v>0.4</v>
      </c>
      <c r="Y763" s="21">
        <v>0.37</v>
      </c>
      <c r="Z763" s="22">
        <v>120</v>
      </c>
      <c r="AA763" s="22">
        <v>65</v>
      </c>
      <c r="AB763" s="22">
        <v>65</v>
      </c>
      <c r="AC763" s="21">
        <v>4.72</v>
      </c>
      <c r="AD763" s="21">
        <v>2.56</v>
      </c>
      <c r="AE763" s="21">
        <v>2.56</v>
      </c>
    </row>
    <row r="764" spans="1:31" x14ac:dyDescent="0.2">
      <c r="A764" s="76">
        <v>16884821</v>
      </c>
      <c r="B764" s="17" t="s">
        <v>76</v>
      </c>
      <c r="C764" s="12" t="s">
        <v>36</v>
      </c>
      <c r="D764" s="14" t="s">
        <v>139</v>
      </c>
      <c r="E764" s="12" t="s">
        <v>391</v>
      </c>
      <c r="F764" s="12" t="s">
        <v>389</v>
      </c>
      <c r="G764" s="15"/>
      <c r="H764" s="13" t="s">
        <v>49</v>
      </c>
      <c r="I764" s="16"/>
      <c r="J764" s="116">
        <v>112</v>
      </c>
      <c r="K764" s="36">
        <f t="shared" si="19"/>
        <v>80.64</v>
      </c>
      <c r="L764" s="19">
        <v>4011097528052</v>
      </c>
      <c r="M764" s="20">
        <v>5</v>
      </c>
      <c r="N764" s="123" t="s">
        <v>1125</v>
      </c>
      <c r="O764" s="123" t="s">
        <v>1080</v>
      </c>
      <c r="P764" s="123" t="s">
        <v>1006</v>
      </c>
      <c r="Q764" s="123"/>
      <c r="R764" s="123"/>
      <c r="S764" s="123"/>
      <c r="T764" s="123"/>
      <c r="U764" s="123"/>
      <c r="V764" s="21">
        <v>0.18</v>
      </c>
      <c r="W764" s="21">
        <v>0.17</v>
      </c>
      <c r="X764" s="21">
        <v>0.4</v>
      </c>
      <c r="Y764" s="21">
        <v>0.37</v>
      </c>
      <c r="Z764" s="22">
        <v>120</v>
      </c>
      <c r="AA764" s="22">
        <v>65</v>
      </c>
      <c r="AB764" s="22">
        <v>65</v>
      </c>
      <c r="AC764" s="21">
        <v>4.72</v>
      </c>
      <c r="AD764" s="21">
        <v>2.56</v>
      </c>
      <c r="AE764" s="21">
        <v>2.56</v>
      </c>
    </row>
    <row r="765" spans="1:31" x14ac:dyDescent="0.2">
      <c r="A765" s="76">
        <v>16884831</v>
      </c>
      <c r="B765" s="17" t="s">
        <v>76</v>
      </c>
      <c r="C765" s="12" t="s">
        <v>37</v>
      </c>
      <c r="D765" s="14" t="s">
        <v>139</v>
      </c>
      <c r="E765" s="12" t="s">
        <v>391</v>
      </c>
      <c r="F765" s="12" t="s">
        <v>389</v>
      </c>
      <c r="G765" s="15"/>
      <c r="H765" s="13" t="s">
        <v>49</v>
      </c>
      <c r="I765" s="16"/>
      <c r="J765" s="116">
        <v>101</v>
      </c>
      <c r="K765" s="36">
        <f t="shared" si="19"/>
        <v>72.72</v>
      </c>
      <c r="L765" s="19">
        <v>4011097528069</v>
      </c>
      <c r="M765" s="20">
        <v>5</v>
      </c>
      <c r="N765" s="123" t="s">
        <v>1125</v>
      </c>
      <c r="O765" s="123" t="s">
        <v>1080</v>
      </c>
      <c r="P765" s="123" t="s">
        <v>1006</v>
      </c>
      <c r="Q765" s="123"/>
      <c r="R765" s="123"/>
      <c r="S765" s="123"/>
      <c r="T765" s="123"/>
      <c r="U765" s="123"/>
      <c r="V765" s="21">
        <v>0.18</v>
      </c>
      <c r="W765" s="21">
        <v>0.17</v>
      </c>
      <c r="X765" s="21">
        <v>0.4</v>
      </c>
      <c r="Y765" s="21">
        <v>0.37</v>
      </c>
      <c r="Z765" s="22">
        <v>120</v>
      </c>
      <c r="AA765" s="22">
        <v>65</v>
      </c>
      <c r="AB765" s="22">
        <v>65</v>
      </c>
      <c r="AC765" s="21">
        <v>4.72</v>
      </c>
      <c r="AD765" s="21">
        <v>2.56</v>
      </c>
      <c r="AE765" s="21">
        <v>2.56</v>
      </c>
    </row>
    <row r="766" spans="1:31" x14ac:dyDescent="0.2">
      <c r="A766" s="76">
        <v>16911000</v>
      </c>
      <c r="B766" s="17" t="s">
        <v>76</v>
      </c>
      <c r="C766" s="12" t="s">
        <v>22</v>
      </c>
      <c r="D766" s="14" t="s">
        <v>139</v>
      </c>
      <c r="E766" s="12" t="s">
        <v>392</v>
      </c>
      <c r="F766" s="12" t="s">
        <v>79</v>
      </c>
      <c r="G766" s="44"/>
      <c r="H766" s="13" t="s">
        <v>49</v>
      </c>
      <c r="I766" s="16"/>
      <c r="J766" s="116">
        <v>45</v>
      </c>
      <c r="K766" s="36">
        <f t="shared" si="19"/>
        <v>32.4</v>
      </c>
      <c r="L766" s="19">
        <v>4011097532998</v>
      </c>
      <c r="M766" s="20">
        <v>1</v>
      </c>
      <c r="N766" s="123" t="s">
        <v>1126</v>
      </c>
      <c r="O766" s="123"/>
      <c r="P766" s="123"/>
      <c r="Q766" s="123"/>
      <c r="R766" s="123"/>
      <c r="S766" s="123"/>
      <c r="T766" s="123"/>
      <c r="U766" s="123"/>
      <c r="V766" s="21">
        <v>0.05</v>
      </c>
      <c r="W766" s="21">
        <v>0.04</v>
      </c>
      <c r="X766" s="21">
        <v>0.11</v>
      </c>
      <c r="Y766" s="21">
        <v>0.09</v>
      </c>
      <c r="Z766" s="22">
        <v>70</v>
      </c>
      <c r="AA766" s="22">
        <v>70</v>
      </c>
      <c r="AB766" s="22">
        <v>65</v>
      </c>
      <c r="AC766" s="21">
        <v>2.76</v>
      </c>
      <c r="AD766" s="21">
        <v>2.75</v>
      </c>
      <c r="AE766" s="21">
        <v>2.56</v>
      </c>
    </row>
    <row r="767" spans="1:31" x14ac:dyDescent="0.2">
      <c r="A767" s="76">
        <v>16911820</v>
      </c>
      <c r="B767" s="17" t="s">
        <v>76</v>
      </c>
      <c r="C767" s="12" t="s">
        <v>36</v>
      </c>
      <c r="D767" s="14" t="s">
        <v>139</v>
      </c>
      <c r="E767" s="12" t="s">
        <v>392</v>
      </c>
      <c r="F767" s="12" t="s">
        <v>79</v>
      </c>
      <c r="G767" s="44"/>
      <c r="H767" s="13" t="s">
        <v>49</v>
      </c>
      <c r="I767" s="16"/>
      <c r="J767" s="116">
        <v>78</v>
      </c>
      <c r="K767" s="36">
        <f t="shared" si="19"/>
        <v>56.16</v>
      </c>
      <c r="L767" s="19">
        <v>4011097533001</v>
      </c>
      <c r="M767" s="20">
        <v>1</v>
      </c>
      <c r="N767" s="123" t="s">
        <v>1126</v>
      </c>
      <c r="O767" s="123"/>
      <c r="P767" s="123"/>
      <c r="Q767" s="123"/>
      <c r="R767" s="123"/>
      <c r="S767" s="123"/>
      <c r="T767" s="123"/>
      <c r="U767" s="123"/>
      <c r="V767" s="21">
        <v>0.05</v>
      </c>
      <c r="W767" s="21">
        <v>0.04</v>
      </c>
      <c r="X767" s="21">
        <v>0.11</v>
      </c>
      <c r="Y767" s="21">
        <v>0.09</v>
      </c>
      <c r="Z767" s="22">
        <v>70</v>
      </c>
      <c r="AA767" s="22">
        <v>70</v>
      </c>
      <c r="AB767" s="22">
        <v>65</v>
      </c>
      <c r="AC767" s="21">
        <v>2.75</v>
      </c>
      <c r="AD767" s="21">
        <v>2.75</v>
      </c>
      <c r="AE767" s="21">
        <v>2.56</v>
      </c>
    </row>
    <row r="768" spans="1:31" x14ac:dyDescent="0.2">
      <c r="A768" s="76">
        <v>16911830</v>
      </c>
      <c r="B768" s="17" t="s">
        <v>76</v>
      </c>
      <c r="C768" s="12" t="s">
        <v>37</v>
      </c>
      <c r="D768" s="14" t="s">
        <v>139</v>
      </c>
      <c r="E768" s="12" t="s">
        <v>392</v>
      </c>
      <c r="F768" s="12" t="s">
        <v>79</v>
      </c>
      <c r="G768" s="44"/>
      <c r="H768" s="13" t="s">
        <v>49</v>
      </c>
      <c r="I768" s="16"/>
      <c r="J768" s="116">
        <v>66</v>
      </c>
      <c r="K768" s="36">
        <f t="shared" si="19"/>
        <v>47.519999999999996</v>
      </c>
      <c r="L768" s="19">
        <v>4011097533018</v>
      </c>
      <c r="M768" s="20">
        <v>1</v>
      </c>
      <c r="N768" s="123" t="s">
        <v>1126</v>
      </c>
      <c r="O768" s="123"/>
      <c r="P768" s="123"/>
      <c r="Q768" s="123"/>
      <c r="R768" s="123"/>
      <c r="S768" s="123"/>
      <c r="T768" s="123"/>
      <c r="U768" s="123"/>
      <c r="V768" s="21">
        <v>0.05</v>
      </c>
      <c r="W768" s="21">
        <v>0.04</v>
      </c>
      <c r="X768" s="21">
        <v>0.11</v>
      </c>
      <c r="Y768" s="21">
        <v>0.09</v>
      </c>
      <c r="Z768" s="22">
        <v>70</v>
      </c>
      <c r="AA768" s="22">
        <v>70</v>
      </c>
      <c r="AB768" s="22">
        <v>65</v>
      </c>
      <c r="AC768" s="21">
        <v>2.75</v>
      </c>
      <c r="AD768" s="21">
        <v>2.75</v>
      </c>
      <c r="AE768" s="21">
        <v>2.56</v>
      </c>
    </row>
    <row r="769" spans="1:31" x14ac:dyDescent="0.2">
      <c r="A769" s="73">
        <v>18010001</v>
      </c>
      <c r="B769" s="17" t="s">
        <v>76</v>
      </c>
      <c r="C769" s="12" t="s">
        <v>22</v>
      </c>
      <c r="D769" s="14" t="s">
        <v>393</v>
      </c>
      <c r="E769" s="12" t="s">
        <v>394</v>
      </c>
      <c r="F769" s="12" t="s">
        <v>101</v>
      </c>
      <c r="G769" s="15">
        <v>1.2</v>
      </c>
      <c r="H769" s="13" t="s">
        <v>49</v>
      </c>
      <c r="I769" s="16"/>
      <c r="J769" s="116">
        <v>1297</v>
      </c>
      <c r="K769" s="36">
        <f t="shared" si="19"/>
        <v>933.83999999999992</v>
      </c>
      <c r="L769" s="19">
        <v>4011097555874</v>
      </c>
      <c r="M769" s="20">
        <v>1</v>
      </c>
      <c r="N769" s="123" t="s">
        <v>1095</v>
      </c>
      <c r="O769" s="123" t="s">
        <v>1396</v>
      </c>
      <c r="P769" s="123"/>
      <c r="Q769" s="123"/>
      <c r="R769" s="123"/>
      <c r="S769" s="123"/>
      <c r="T769" s="123"/>
      <c r="U769" s="123"/>
      <c r="V769" s="21">
        <v>3.95</v>
      </c>
      <c r="W769" s="21">
        <v>3.11</v>
      </c>
      <c r="X769" s="21">
        <v>8.69</v>
      </c>
      <c r="Y769" s="21">
        <v>6.84</v>
      </c>
      <c r="Z769" s="22">
        <v>365</v>
      </c>
      <c r="AA769" s="22">
        <v>270</v>
      </c>
      <c r="AB769" s="22">
        <v>178</v>
      </c>
      <c r="AC769" s="21">
        <v>14.37</v>
      </c>
      <c r="AD769" s="21">
        <v>10.63</v>
      </c>
      <c r="AE769" s="21">
        <v>7</v>
      </c>
    </row>
    <row r="770" spans="1:31" x14ac:dyDescent="0.2">
      <c r="A770" s="73">
        <v>18020001</v>
      </c>
      <c r="B770" s="17" t="s">
        <v>76</v>
      </c>
      <c r="C770" s="12" t="s">
        <v>22</v>
      </c>
      <c r="D770" s="14" t="s">
        <v>393</v>
      </c>
      <c r="E770" s="12" t="s">
        <v>395</v>
      </c>
      <c r="F770" s="12" t="s">
        <v>101</v>
      </c>
      <c r="G770" s="15">
        <v>1.2</v>
      </c>
      <c r="H770" s="13" t="s">
        <v>49</v>
      </c>
      <c r="I770" s="16"/>
      <c r="J770" s="116">
        <v>1856</v>
      </c>
      <c r="K770" s="36">
        <f t="shared" si="19"/>
        <v>1336.32</v>
      </c>
      <c r="L770" s="19">
        <v>4011097556840</v>
      </c>
      <c r="M770" s="20">
        <v>1</v>
      </c>
      <c r="N770" s="123" t="s">
        <v>1095</v>
      </c>
      <c r="O770" s="123" t="s">
        <v>1396</v>
      </c>
      <c r="P770" s="123" t="s">
        <v>1468</v>
      </c>
      <c r="Q770" s="123"/>
      <c r="R770" s="123"/>
      <c r="S770" s="123"/>
      <c r="T770" s="123"/>
      <c r="U770" s="123"/>
      <c r="V770" s="21">
        <v>5.3</v>
      </c>
      <c r="W770" s="21">
        <v>5</v>
      </c>
      <c r="X770" s="21">
        <v>11.66</v>
      </c>
      <c r="Y770" s="21">
        <v>11</v>
      </c>
      <c r="Z770" s="22">
        <v>435</v>
      </c>
      <c r="AA770" s="22">
        <v>356</v>
      </c>
      <c r="AB770" s="22">
        <v>171</v>
      </c>
      <c r="AC770" s="21">
        <v>17.13</v>
      </c>
      <c r="AD770" s="21">
        <v>14</v>
      </c>
      <c r="AE770" s="21">
        <v>6.75</v>
      </c>
    </row>
    <row r="771" spans="1:31" x14ac:dyDescent="0.2">
      <c r="A771" s="73">
        <v>18440001</v>
      </c>
      <c r="B771" s="17" t="s">
        <v>76</v>
      </c>
      <c r="C771" s="12" t="s">
        <v>22</v>
      </c>
      <c r="D771" s="14" t="s">
        <v>393</v>
      </c>
      <c r="E771" s="12" t="s">
        <v>396</v>
      </c>
      <c r="F771" s="12" t="s">
        <v>98</v>
      </c>
      <c r="G771" s="15"/>
      <c r="H771" s="13" t="s">
        <v>17</v>
      </c>
      <c r="I771" s="16" t="s">
        <v>45</v>
      </c>
      <c r="J771" s="116">
        <v>2638</v>
      </c>
      <c r="K771" s="18" t="s">
        <v>18</v>
      </c>
      <c r="L771" s="19">
        <v>4011097556918</v>
      </c>
      <c r="M771" s="20">
        <v>1</v>
      </c>
      <c r="N771" s="123" t="s">
        <v>1127</v>
      </c>
      <c r="O771" s="123" t="s">
        <v>1388</v>
      </c>
      <c r="P771" s="123" t="s">
        <v>1645</v>
      </c>
      <c r="Q771" s="123" t="s">
        <v>1804</v>
      </c>
      <c r="R771" s="123"/>
      <c r="S771" s="123"/>
      <c r="T771" s="123"/>
      <c r="U771" s="123"/>
      <c r="V771" s="21">
        <v>6.75</v>
      </c>
      <c r="W771" s="21">
        <v>6.18</v>
      </c>
      <c r="X771" s="21">
        <v>14.85</v>
      </c>
      <c r="Y771" s="21">
        <v>13.6</v>
      </c>
      <c r="Z771" s="22">
        <v>375</v>
      </c>
      <c r="AA771" s="22">
        <v>290</v>
      </c>
      <c r="AB771" s="22">
        <v>204</v>
      </c>
      <c r="AC771" s="21">
        <v>14.76</v>
      </c>
      <c r="AD771" s="21">
        <v>11.42</v>
      </c>
      <c r="AE771" s="21">
        <v>8.0299999999999994</v>
      </c>
    </row>
    <row r="772" spans="1:31" x14ac:dyDescent="0.2">
      <c r="A772" s="13">
        <v>18443001</v>
      </c>
      <c r="B772" s="17" t="s">
        <v>76</v>
      </c>
      <c r="C772" s="13" t="s">
        <v>22</v>
      </c>
      <c r="D772" s="14" t="s">
        <v>393</v>
      </c>
      <c r="E772" s="12" t="s">
        <v>397</v>
      </c>
      <c r="F772" s="12" t="s">
        <v>98</v>
      </c>
      <c r="G772" s="52"/>
      <c r="H772" s="13" t="s">
        <v>49</v>
      </c>
      <c r="I772" s="16"/>
      <c r="J772" s="116">
        <v>2638</v>
      </c>
      <c r="K772" s="36">
        <f>J772*0.72</f>
        <v>1899.36</v>
      </c>
      <c r="L772" s="19">
        <v>4059625163597</v>
      </c>
      <c r="M772" s="20">
        <v>1</v>
      </c>
      <c r="N772" s="123" t="s">
        <v>1069</v>
      </c>
      <c r="O772" s="123" t="s">
        <v>1314</v>
      </c>
      <c r="P772" s="123" t="s">
        <v>1125</v>
      </c>
      <c r="Q772" s="123" t="s">
        <v>991</v>
      </c>
      <c r="R772" s="123" t="s">
        <v>1888</v>
      </c>
      <c r="S772" s="123"/>
      <c r="T772" s="123"/>
      <c r="U772" s="123"/>
      <c r="V772" s="39">
        <v>6.65</v>
      </c>
      <c r="W772" s="39">
        <v>5.61</v>
      </c>
      <c r="X772" s="39">
        <v>14.63</v>
      </c>
      <c r="Y772" s="39">
        <v>12.34</v>
      </c>
      <c r="Z772" s="39">
        <v>371</v>
      </c>
      <c r="AA772" s="39">
        <v>289</v>
      </c>
      <c r="AB772" s="39">
        <v>203</v>
      </c>
      <c r="AC772" s="39">
        <v>14.6</v>
      </c>
      <c r="AD772" s="39">
        <v>11.37</v>
      </c>
      <c r="AE772" s="39">
        <v>7.99</v>
      </c>
    </row>
    <row r="773" spans="1:31" x14ac:dyDescent="0.2">
      <c r="A773" s="73">
        <v>18450001</v>
      </c>
      <c r="B773" s="17" t="s">
        <v>76</v>
      </c>
      <c r="C773" s="12" t="s">
        <v>22</v>
      </c>
      <c r="D773" s="14" t="s">
        <v>393</v>
      </c>
      <c r="E773" s="12" t="s">
        <v>398</v>
      </c>
      <c r="F773" s="12" t="s">
        <v>98</v>
      </c>
      <c r="G773" s="15"/>
      <c r="H773" s="13" t="s">
        <v>17</v>
      </c>
      <c r="I773" s="16" t="s">
        <v>45</v>
      </c>
      <c r="J773" s="116">
        <v>4642</v>
      </c>
      <c r="K773" s="18" t="s">
        <v>18</v>
      </c>
      <c r="L773" s="19">
        <v>4011097556895</v>
      </c>
      <c r="M773" s="20">
        <v>1</v>
      </c>
      <c r="N773" s="123" t="s">
        <v>1067</v>
      </c>
      <c r="O773" s="123" t="s">
        <v>1293</v>
      </c>
      <c r="P773" s="123" t="s">
        <v>1459</v>
      </c>
      <c r="Q773" s="123" t="s">
        <v>1764</v>
      </c>
      <c r="R773" s="123" t="s">
        <v>1624</v>
      </c>
      <c r="S773" s="123" t="s">
        <v>1875</v>
      </c>
      <c r="T773" s="123" t="s">
        <v>1926</v>
      </c>
      <c r="U773" s="123"/>
      <c r="V773" s="21">
        <v>20.55</v>
      </c>
      <c r="W773" s="21">
        <v>16</v>
      </c>
      <c r="X773" s="21">
        <v>45.21</v>
      </c>
      <c r="Y773" s="21">
        <v>35.200000000000003</v>
      </c>
      <c r="Z773" s="22">
        <v>1020</v>
      </c>
      <c r="AA773" s="22">
        <v>565</v>
      </c>
      <c r="AB773" s="22">
        <v>261</v>
      </c>
      <c r="AC773" s="21">
        <v>40.159999999999997</v>
      </c>
      <c r="AD773" s="21">
        <v>22.24</v>
      </c>
      <c r="AE773" s="21">
        <v>10.28</v>
      </c>
    </row>
    <row r="774" spans="1:31" x14ac:dyDescent="0.2">
      <c r="A774" s="13">
        <v>18456001</v>
      </c>
      <c r="B774" s="17" t="s">
        <v>76</v>
      </c>
      <c r="C774" s="13" t="s">
        <v>22</v>
      </c>
      <c r="D774" s="14" t="s">
        <v>393</v>
      </c>
      <c r="E774" s="12" t="s">
        <v>399</v>
      </c>
      <c r="F774" s="12" t="s">
        <v>98</v>
      </c>
      <c r="G774" s="52"/>
      <c r="H774" s="13" t="s">
        <v>49</v>
      </c>
      <c r="I774" s="16"/>
      <c r="J774" s="116">
        <v>4642</v>
      </c>
      <c r="K774" s="36">
        <f t="shared" ref="K774:K783" si="20">J774*0.72</f>
        <v>3342.24</v>
      </c>
      <c r="L774" s="19">
        <v>4059625163580</v>
      </c>
      <c r="M774" s="20">
        <v>1</v>
      </c>
      <c r="N774" s="123" t="s">
        <v>1068</v>
      </c>
      <c r="O774" s="123" t="s">
        <v>1354</v>
      </c>
      <c r="P774" s="123" t="s">
        <v>1095</v>
      </c>
      <c r="Q774" s="123" t="s">
        <v>968</v>
      </c>
      <c r="R774" s="123" t="s">
        <v>1125</v>
      </c>
      <c r="S774" s="123"/>
      <c r="T774" s="123"/>
      <c r="U774" s="123"/>
      <c r="V774" s="39">
        <v>17.5</v>
      </c>
      <c r="W774" s="39">
        <v>16.399999999999999</v>
      </c>
      <c r="X774" s="39">
        <v>38.5</v>
      </c>
      <c r="Y774" s="39">
        <v>36.08</v>
      </c>
      <c r="Z774" s="39">
        <v>1012</v>
      </c>
      <c r="AA774" s="39">
        <v>566</v>
      </c>
      <c r="AB774" s="39">
        <v>259</v>
      </c>
      <c r="AC774" s="39">
        <v>39.840000000000003</v>
      </c>
      <c r="AD774" s="39">
        <v>22.28</v>
      </c>
      <c r="AE774" s="39">
        <v>10.19</v>
      </c>
    </row>
    <row r="775" spans="1:31" x14ac:dyDescent="0.2">
      <c r="A775" s="73">
        <v>18471181</v>
      </c>
      <c r="B775" s="17" t="s">
        <v>76</v>
      </c>
      <c r="C775" s="35" t="s">
        <v>850</v>
      </c>
      <c r="D775" s="14" t="s">
        <v>393</v>
      </c>
      <c r="E775" s="12" t="s">
        <v>400</v>
      </c>
      <c r="F775" s="12" t="s">
        <v>20</v>
      </c>
      <c r="G775" s="15"/>
      <c r="H775" s="13" t="s">
        <v>49</v>
      </c>
      <c r="I775" s="16"/>
      <c r="J775" s="116">
        <v>213</v>
      </c>
      <c r="K775" s="36">
        <f t="shared" si="20"/>
        <v>153.35999999999999</v>
      </c>
      <c r="L775" s="19">
        <v>4011097556901</v>
      </c>
      <c r="M775" s="20">
        <v>1</v>
      </c>
      <c r="N775" s="123" t="s">
        <v>1128</v>
      </c>
      <c r="O775" s="123" t="s">
        <v>1397</v>
      </c>
      <c r="P775" s="123"/>
      <c r="Q775" s="123"/>
      <c r="R775" s="123"/>
      <c r="S775" s="123"/>
      <c r="T775" s="123"/>
      <c r="U775" s="123"/>
      <c r="V775" s="21">
        <v>0.53</v>
      </c>
      <c r="W775" s="21">
        <v>0.44</v>
      </c>
      <c r="X775" s="21">
        <v>1.17</v>
      </c>
      <c r="Y775" s="21">
        <v>0.97</v>
      </c>
      <c r="Z775" s="22">
        <v>152</v>
      </c>
      <c r="AA775" s="22">
        <v>88</v>
      </c>
      <c r="AB775" s="22">
        <v>83</v>
      </c>
      <c r="AC775" s="21">
        <v>6</v>
      </c>
      <c r="AD775" s="21">
        <v>3.46</v>
      </c>
      <c r="AE775" s="21">
        <v>3.25</v>
      </c>
    </row>
    <row r="776" spans="1:31" x14ac:dyDescent="0.2">
      <c r="A776" s="65">
        <v>18472001</v>
      </c>
      <c r="B776" s="17" t="s">
        <v>76</v>
      </c>
      <c r="C776" s="12" t="s">
        <v>22</v>
      </c>
      <c r="D776" s="14" t="s">
        <v>393</v>
      </c>
      <c r="E776" s="12" t="s">
        <v>401</v>
      </c>
      <c r="F776" s="12" t="s">
        <v>175</v>
      </c>
      <c r="G776" s="44"/>
      <c r="H776" s="13" t="s">
        <v>49</v>
      </c>
      <c r="I776" s="16"/>
      <c r="J776" s="116">
        <v>1063</v>
      </c>
      <c r="K776" s="36">
        <f t="shared" si="20"/>
        <v>765.36</v>
      </c>
      <c r="L776" s="19">
        <v>4011097715261</v>
      </c>
      <c r="M776" s="20">
        <v>1</v>
      </c>
      <c r="N776" s="123" t="s">
        <v>973</v>
      </c>
      <c r="O776" s="123" t="s">
        <v>968</v>
      </c>
      <c r="P776" s="123" t="s">
        <v>1362</v>
      </c>
      <c r="Q776" s="123"/>
      <c r="R776" s="123"/>
      <c r="S776" s="123"/>
      <c r="T776" s="123"/>
      <c r="U776" s="123"/>
      <c r="V776" s="21">
        <v>3.8</v>
      </c>
      <c r="W776" s="21">
        <v>2.95</v>
      </c>
      <c r="X776" s="21">
        <v>8.36</v>
      </c>
      <c r="Y776" s="21">
        <v>6.49</v>
      </c>
      <c r="Z776" s="22">
        <v>370</v>
      </c>
      <c r="AA776" s="22">
        <v>295</v>
      </c>
      <c r="AB776" s="22">
        <v>122</v>
      </c>
      <c r="AC776" s="21">
        <v>14.57</v>
      </c>
      <c r="AD776" s="21">
        <v>11.61</v>
      </c>
      <c r="AE776" s="21">
        <v>4.75</v>
      </c>
    </row>
    <row r="777" spans="1:31" x14ac:dyDescent="0.2">
      <c r="A777" s="25">
        <v>18741001</v>
      </c>
      <c r="B777" s="17" t="s">
        <v>76</v>
      </c>
      <c r="C777" s="12" t="s">
        <v>22</v>
      </c>
      <c r="D777" s="14" t="s">
        <v>393</v>
      </c>
      <c r="E777" s="12" t="s">
        <v>402</v>
      </c>
      <c r="F777" s="12" t="s">
        <v>65</v>
      </c>
      <c r="G777" s="44"/>
      <c r="H777" s="13" t="s">
        <v>49</v>
      </c>
      <c r="I777" s="16"/>
      <c r="J777" s="116">
        <v>1275</v>
      </c>
      <c r="K777" s="36">
        <f t="shared" si="20"/>
        <v>918</v>
      </c>
      <c r="L777" s="19">
        <v>4011097618999</v>
      </c>
      <c r="M777" s="20">
        <v>1</v>
      </c>
      <c r="N777" s="123" t="s">
        <v>988</v>
      </c>
      <c r="O777" s="123" t="s">
        <v>1360</v>
      </c>
      <c r="P777" s="123" t="s">
        <v>1609</v>
      </c>
      <c r="Q777" s="123" t="s">
        <v>1805</v>
      </c>
      <c r="R777" s="123" t="s">
        <v>1867</v>
      </c>
      <c r="S777" s="123" t="s">
        <v>1648</v>
      </c>
      <c r="T777" s="123" t="s">
        <v>1703</v>
      </c>
      <c r="U777" s="123"/>
      <c r="V777" s="21">
        <v>1.93</v>
      </c>
      <c r="W777" s="21">
        <v>1.93</v>
      </c>
      <c r="X777" s="21">
        <v>4.25</v>
      </c>
      <c r="Y777" s="21">
        <v>4.25</v>
      </c>
      <c r="Z777" s="22">
        <v>217</v>
      </c>
      <c r="AA777" s="22">
        <v>187</v>
      </c>
      <c r="AB777" s="22">
        <v>135</v>
      </c>
      <c r="AC777" s="21">
        <v>8.5399999999999991</v>
      </c>
      <c r="AD777" s="21">
        <v>7.36</v>
      </c>
      <c r="AE777" s="21">
        <v>5.31</v>
      </c>
    </row>
    <row r="778" spans="1:31" x14ac:dyDescent="0.2">
      <c r="A778" s="23">
        <v>18745001</v>
      </c>
      <c r="B778" s="17" t="s">
        <v>76</v>
      </c>
      <c r="C778" s="12" t="s">
        <v>22</v>
      </c>
      <c r="D778" s="14" t="s">
        <v>393</v>
      </c>
      <c r="E778" s="12" t="s">
        <v>403</v>
      </c>
      <c r="F778" s="12" t="s">
        <v>65</v>
      </c>
      <c r="G778" s="44"/>
      <c r="H778" s="13" t="s">
        <v>49</v>
      </c>
      <c r="I778" s="16"/>
      <c r="J778" s="116">
        <v>1185</v>
      </c>
      <c r="K778" s="36">
        <f t="shared" si="20"/>
        <v>853.19999999999993</v>
      </c>
      <c r="L778" s="19">
        <v>4011097731353</v>
      </c>
      <c r="M778" s="20">
        <v>1</v>
      </c>
      <c r="N778" s="123" t="s">
        <v>1048</v>
      </c>
      <c r="O778" s="123" t="s">
        <v>1341</v>
      </c>
      <c r="P778" s="123" t="s">
        <v>1002</v>
      </c>
      <c r="Q778" s="123" t="s">
        <v>1769</v>
      </c>
      <c r="R778" s="123"/>
      <c r="S778" s="123"/>
      <c r="T778" s="123"/>
      <c r="U778" s="123"/>
      <c r="V778" s="21">
        <v>2.87</v>
      </c>
      <c r="W778" s="21">
        <v>2.56</v>
      </c>
      <c r="X778" s="21">
        <v>6.33</v>
      </c>
      <c r="Y778" s="21">
        <v>5.64</v>
      </c>
      <c r="Z778" s="22">
        <v>217</v>
      </c>
      <c r="AA778" s="22">
        <v>187</v>
      </c>
      <c r="AB778" s="22">
        <v>135</v>
      </c>
      <c r="AC778" s="21">
        <v>8.5399999999999991</v>
      </c>
      <c r="AD778" s="21">
        <v>7.36</v>
      </c>
      <c r="AE778" s="21">
        <v>5.31</v>
      </c>
    </row>
    <row r="779" spans="1:31" x14ac:dyDescent="0.2">
      <c r="A779" s="23">
        <v>18750001</v>
      </c>
      <c r="B779" s="17" t="s">
        <v>76</v>
      </c>
      <c r="C779" s="12" t="s">
        <v>22</v>
      </c>
      <c r="D779" s="14" t="s">
        <v>393</v>
      </c>
      <c r="E779" s="12" t="s">
        <v>404</v>
      </c>
      <c r="F779" s="12" t="s">
        <v>65</v>
      </c>
      <c r="G779" s="44"/>
      <c r="H779" s="13" t="s">
        <v>49</v>
      </c>
      <c r="I779" s="16"/>
      <c r="J779" s="116">
        <v>1309</v>
      </c>
      <c r="K779" s="36">
        <f t="shared" si="20"/>
        <v>942.48</v>
      </c>
      <c r="L779" s="19">
        <v>4011097731346</v>
      </c>
      <c r="M779" s="20">
        <v>1</v>
      </c>
      <c r="N779" s="123" t="s">
        <v>1129</v>
      </c>
      <c r="O779" s="123" t="s">
        <v>1356</v>
      </c>
      <c r="P779" s="123" t="s">
        <v>1646</v>
      </c>
      <c r="Q779" s="123" t="s">
        <v>1806</v>
      </c>
      <c r="R779" s="123" t="s">
        <v>1895</v>
      </c>
      <c r="S779" s="123"/>
      <c r="T779" s="123"/>
      <c r="U779" s="123"/>
      <c r="V779" s="21">
        <v>2.87</v>
      </c>
      <c r="W779" s="21">
        <v>2.56</v>
      </c>
      <c r="X779" s="21">
        <v>6.33</v>
      </c>
      <c r="Y779" s="21">
        <v>5.64</v>
      </c>
      <c r="Z779" s="22">
        <v>217</v>
      </c>
      <c r="AA779" s="22">
        <v>187</v>
      </c>
      <c r="AB779" s="22">
        <v>135</v>
      </c>
      <c r="AC779" s="21">
        <v>8.5399999999999991</v>
      </c>
      <c r="AD779" s="21">
        <v>7.36</v>
      </c>
      <c r="AE779" s="21">
        <v>5.31</v>
      </c>
    </row>
    <row r="780" spans="1:31" x14ac:dyDescent="0.2">
      <c r="A780" s="25">
        <v>18934001</v>
      </c>
      <c r="B780" s="17" t="s">
        <v>76</v>
      </c>
      <c r="C780" s="12" t="s">
        <v>22</v>
      </c>
      <c r="D780" s="14" t="s">
        <v>393</v>
      </c>
      <c r="E780" s="12" t="s">
        <v>405</v>
      </c>
      <c r="F780" s="12" t="s">
        <v>68</v>
      </c>
      <c r="G780" s="44"/>
      <c r="H780" s="13" t="s">
        <v>49</v>
      </c>
      <c r="I780" s="16"/>
      <c r="J780" s="116">
        <v>403</v>
      </c>
      <c r="K780" s="36">
        <f t="shared" si="20"/>
        <v>290.15999999999997</v>
      </c>
      <c r="L780" s="19">
        <v>4011097619484</v>
      </c>
      <c r="M780" s="20">
        <v>1</v>
      </c>
      <c r="N780" s="123" t="s">
        <v>1079</v>
      </c>
      <c r="O780" s="123"/>
      <c r="P780" s="123"/>
      <c r="Q780" s="123"/>
      <c r="R780" s="123"/>
      <c r="S780" s="123"/>
      <c r="T780" s="123"/>
      <c r="U780" s="123"/>
      <c r="V780" s="21">
        <v>0.95</v>
      </c>
      <c r="W780" s="21">
        <v>0.79</v>
      </c>
      <c r="X780" s="21">
        <v>2.09</v>
      </c>
      <c r="Y780" s="21">
        <v>1.74</v>
      </c>
      <c r="Z780" s="22">
        <v>230</v>
      </c>
      <c r="AA780" s="22">
        <v>245</v>
      </c>
      <c r="AB780" s="22">
        <v>60</v>
      </c>
      <c r="AC780" s="21">
        <v>9.06</v>
      </c>
      <c r="AD780" s="21">
        <v>9.65</v>
      </c>
      <c r="AE780" s="21">
        <v>2.36</v>
      </c>
    </row>
    <row r="781" spans="1:31" x14ac:dyDescent="0.2">
      <c r="A781" s="60">
        <v>18950000</v>
      </c>
      <c r="B781" s="17" t="s">
        <v>76</v>
      </c>
      <c r="C781" s="12" t="s">
        <v>406</v>
      </c>
      <c r="D781" s="14" t="s">
        <v>393</v>
      </c>
      <c r="E781" s="12" t="s">
        <v>407</v>
      </c>
      <c r="F781" s="12" t="s">
        <v>254</v>
      </c>
      <c r="G781" s="44"/>
      <c r="H781" s="13" t="s">
        <v>49</v>
      </c>
      <c r="I781" s="16"/>
      <c r="J781" s="116">
        <v>14481</v>
      </c>
      <c r="K781" s="36">
        <f t="shared" si="20"/>
        <v>10426.32</v>
      </c>
      <c r="L781" s="19">
        <v>4011097619323</v>
      </c>
      <c r="M781" s="20">
        <v>1</v>
      </c>
      <c r="N781" s="123" t="s">
        <v>973</v>
      </c>
      <c r="O781" s="123" t="s">
        <v>1095</v>
      </c>
      <c r="P781" s="123" t="s">
        <v>968</v>
      </c>
      <c r="Q781" s="123" t="s">
        <v>1125</v>
      </c>
      <c r="R781" s="123"/>
      <c r="S781" s="123"/>
      <c r="T781" s="123"/>
      <c r="U781" s="123"/>
      <c r="V781" s="21">
        <v>131</v>
      </c>
      <c r="W781" s="21">
        <v>80</v>
      </c>
      <c r="X781" s="21">
        <v>288.2</v>
      </c>
      <c r="Y781" s="21">
        <v>176</v>
      </c>
      <c r="Z781" s="22">
        <v>2000</v>
      </c>
      <c r="AA781" s="22">
        <v>1650</v>
      </c>
      <c r="AB781" s="22">
        <v>800</v>
      </c>
      <c r="AC781" s="21">
        <v>78.739999999999995</v>
      </c>
      <c r="AD781" s="21">
        <v>64.959999999999994</v>
      </c>
      <c r="AE781" s="21">
        <v>31.5</v>
      </c>
    </row>
    <row r="782" spans="1:31" x14ac:dyDescent="0.2">
      <c r="A782" s="25">
        <v>18974001</v>
      </c>
      <c r="B782" s="17" t="s">
        <v>76</v>
      </c>
      <c r="C782" s="12" t="s">
        <v>22</v>
      </c>
      <c r="D782" s="14" t="s">
        <v>393</v>
      </c>
      <c r="E782" s="12" t="s">
        <v>408</v>
      </c>
      <c r="F782" s="12" t="s">
        <v>231</v>
      </c>
      <c r="G782" s="44"/>
      <c r="H782" s="13" t="s">
        <v>49</v>
      </c>
      <c r="I782" s="16"/>
      <c r="J782" s="116">
        <v>303</v>
      </c>
      <c r="K782" s="36">
        <f t="shared" si="20"/>
        <v>218.16</v>
      </c>
      <c r="L782" s="19">
        <v>4011097619491</v>
      </c>
      <c r="M782" s="20">
        <v>1</v>
      </c>
      <c r="N782" s="123" t="s">
        <v>1122</v>
      </c>
      <c r="O782" s="123" t="s">
        <v>1395</v>
      </c>
      <c r="P782" s="123" t="s">
        <v>1647</v>
      </c>
      <c r="Q782" s="123"/>
      <c r="R782" s="123"/>
      <c r="S782" s="123"/>
      <c r="T782" s="123"/>
      <c r="U782" s="123"/>
      <c r="V782" s="21">
        <v>0.85</v>
      </c>
      <c r="W782" s="21">
        <v>0.72</v>
      </c>
      <c r="X782" s="21">
        <v>1.87</v>
      </c>
      <c r="Y782" s="21">
        <v>1.58</v>
      </c>
      <c r="Z782" s="22">
        <v>230</v>
      </c>
      <c r="AA782" s="22">
        <v>245</v>
      </c>
      <c r="AB782" s="22">
        <v>60</v>
      </c>
      <c r="AC782" s="21">
        <v>9.06</v>
      </c>
      <c r="AD782" s="21">
        <v>9.65</v>
      </c>
      <c r="AE782" s="21">
        <v>2.36</v>
      </c>
    </row>
    <row r="783" spans="1:31" x14ac:dyDescent="0.2">
      <c r="A783" s="25">
        <v>18978001</v>
      </c>
      <c r="B783" s="17" t="s">
        <v>76</v>
      </c>
      <c r="C783" s="12" t="s">
        <v>22</v>
      </c>
      <c r="D783" s="14" t="s">
        <v>393</v>
      </c>
      <c r="E783" s="12" t="s">
        <v>409</v>
      </c>
      <c r="F783" s="12" t="s">
        <v>55</v>
      </c>
      <c r="G783" s="44"/>
      <c r="H783" s="13" t="s">
        <v>49</v>
      </c>
      <c r="I783" s="16"/>
      <c r="J783" s="116">
        <v>537</v>
      </c>
      <c r="K783" s="36">
        <f t="shared" si="20"/>
        <v>386.64</v>
      </c>
      <c r="L783" s="19">
        <v>4011097619507</v>
      </c>
      <c r="M783" s="20">
        <v>1</v>
      </c>
      <c r="N783" s="123" t="s">
        <v>989</v>
      </c>
      <c r="O783" s="123" t="s">
        <v>1207</v>
      </c>
      <c r="P783" s="123" t="s">
        <v>1648</v>
      </c>
      <c r="Q783" s="123" t="s">
        <v>1703</v>
      </c>
      <c r="R783" s="123"/>
      <c r="S783" s="123"/>
      <c r="T783" s="123"/>
      <c r="U783" s="123"/>
      <c r="V783" s="21">
        <v>1.21</v>
      </c>
      <c r="W783" s="21">
        <v>1.0900000000000001</v>
      </c>
      <c r="X783" s="21">
        <v>2.66</v>
      </c>
      <c r="Y783" s="21">
        <v>2.39</v>
      </c>
      <c r="Z783" s="22">
        <v>217</v>
      </c>
      <c r="AA783" s="22">
        <v>187</v>
      </c>
      <c r="AB783" s="22">
        <v>135</v>
      </c>
      <c r="AC783" s="21">
        <v>8.5399999999999991</v>
      </c>
      <c r="AD783" s="21">
        <v>7.36</v>
      </c>
      <c r="AE783" s="21">
        <v>5.31</v>
      </c>
    </row>
    <row r="784" spans="1:31" x14ac:dyDescent="0.2">
      <c r="A784" s="46">
        <v>26014001</v>
      </c>
      <c r="B784" s="17" t="s">
        <v>21</v>
      </c>
      <c r="C784" s="13" t="s">
        <v>22</v>
      </c>
      <c r="D784" s="14" t="s">
        <v>114</v>
      </c>
      <c r="E784" s="12" t="s">
        <v>410</v>
      </c>
      <c r="F784" s="12" t="s">
        <v>41</v>
      </c>
      <c r="G784" s="38">
        <v>2</v>
      </c>
      <c r="H784" s="13" t="s">
        <v>49</v>
      </c>
      <c r="I784" s="16"/>
      <c r="J784" s="116">
        <v>160</v>
      </c>
      <c r="K784" s="18">
        <f>J784*0.65</f>
        <v>104</v>
      </c>
      <c r="L784" s="19">
        <v>4059625137116</v>
      </c>
      <c r="M784" s="20">
        <v>1</v>
      </c>
      <c r="N784" s="123" t="s">
        <v>1131</v>
      </c>
      <c r="O784" s="123" t="s">
        <v>1398</v>
      </c>
      <c r="P784" s="123" t="s">
        <v>1558</v>
      </c>
      <c r="Q784" s="123" t="s">
        <v>997</v>
      </c>
      <c r="R784" s="123" t="s">
        <v>1749</v>
      </c>
      <c r="S784" s="123"/>
      <c r="T784" s="123"/>
      <c r="U784" s="123"/>
      <c r="V784" s="39">
        <v>0.38</v>
      </c>
      <c r="W784" s="39">
        <v>0.28000000000000003</v>
      </c>
      <c r="X784" s="39">
        <v>0.83</v>
      </c>
      <c r="Y784" s="39">
        <v>0.61</v>
      </c>
      <c r="Z784" s="39">
        <v>311</v>
      </c>
      <c r="AA784" s="39">
        <v>152</v>
      </c>
      <c r="AB784" s="39">
        <v>60</v>
      </c>
      <c r="AC784" s="39">
        <v>12.24</v>
      </c>
      <c r="AD784" s="39">
        <v>5.98</v>
      </c>
      <c r="AE784" s="39">
        <v>2.36</v>
      </c>
    </row>
    <row r="785" spans="1:31" x14ac:dyDescent="0.2">
      <c r="A785" s="46">
        <v>26014821</v>
      </c>
      <c r="B785" s="17" t="s">
        <v>21</v>
      </c>
      <c r="C785" s="13" t="s">
        <v>36</v>
      </c>
      <c r="D785" s="14" t="s">
        <v>114</v>
      </c>
      <c r="E785" s="12" t="s">
        <v>410</v>
      </c>
      <c r="F785" s="12" t="s">
        <v>41</v>
      </c>
      <c r="G785" s="38">
        <v>2</v>
      </c>
      <c r="H785" s="13" t="s">
        <v>49</v>
      </c>
      <c r="I785" s="16"/>
      <c r="J785" s="116">
        <v>212</v>
      </c>
      <c r="K785" s="18">
        <f>J785*0.65</f>
        <v>137.80000000000001</v>
      </c>
      <c r="L785" s="19">
        <v>4059625137123</v>
      </c>
      <c r="M785" s="20">
        <v>1</v>
      </c>
      <c r="N785" s="123" t="s">
        <v>1131</v>
      </c>
      <c r="O785" s="123" t="s">
        <v>1398</v>
      </c>
      <c r="P785" s="123" t="s">
        <v>1558</v>
      </c>
      <c r="Q785" s="123" t="s">
        <v>997</v>
      </c>
      <c r="R785" s="123" t="s">
        <v>1749</v>
      </c>
      <c r="S785" s="123"/>
      <c r="T785" s="123"/>
      <c r="U785" s="123"/>
      <c r="V785" s="39">
        <v>0.39</v>
      </c>
      <c r="W785" s="39">
        <v>0.28000000000000003</v>
      </c>
      <c r="X785" s="39">
        <v>0.85</v>
      </c>
      <c r="Y785" s="39">
        <v>0.61</v>
      </c>
      <c r="Z785" s="39">
        <v>311</v>
      </c>
      <c r="AA785" s="39">
        <v>152</v>
      </c>
      <c r="AB785" s="39">
        <v>60</v>
      </c>
      <c r="AC785" s="39">
        <v>12.24</v>
      </c>
      <c r="AD785" s="39">
        <v>5.98</v>
      </c>
      <c r="AE785" s="39">
        <v>2.36</v>
      </c>
    </row>
    <row r="786" spans="1:31" x14ac:dyDescent="0.2">
      <c r="A786" s="32">
        <v>26020001</v>
      </c>
      <c r="B786" s="17" t="s">
        <v>76</v>
      </c>
      <c r="C786" s="12" t="s">
        <v>22</v>
      </c>
      <c r="D786" s="14" t="s">
        <v>411</v>
      </c>
      <c r="E786" s="12" t="s">
        <v>412</v>
      </c>
      <c r="F786" s="12" t="s">
        <v>126</v>
      </c>
      <c r="G786" s="17">
        <v>2.5</v>
      </c>
      <c r="H786" s="13" t="s">
        <v>49</v>
      </c>
      <c r="I786" s="16"/>
      <c r="J786" s="116">
        <v>3759</v>
      </c>
      <c r="K786" s="36">
        <f t="shared" ref="K786:K792" si="21">J786*0.72</f>
        <v>2706.48</v>
      </c>
      <c r="L786" s="19">
        <v>4011097752402</v>
      </c>
      <c r="M786" s="20">
        <v>1</v>
      </c>
      <c r="N786" s="123" t="s">
        <v>1102</v>
      </c>
      <c r="O786" s="123" t="s">
        <v>1399</v>
      </c>
      <c r="P786" s="123" t="s">
        <v>1146</v>
      </c>
      <c r="Q786" s="123" t="s">
        <v>1807</v>
      </c>
      <c r="R786" s="123" t="s">
        <v>1002</v>
      </c>
      <c r="S786" s="123" t="s">
        <v>1799</v>
      </c>
      <c r="T786" s="123" t="s">
        <v>1562</v>
      </c>
      <c r="U786" s="123" t="s">
        <v>1078</v>
      </c>
      <c r="V786" s="77">
        <v>13.85</v>
      </c>
      <c r="W786" s="77">
        <v>13.55</v>
      </c>
      <c r="X786" s="77">
        <v>30.47</v>
      </c>
      <c r="Y786" s="77">
        <v>29.81</v>
      </c>
      <c r="Z786" s="78">
        <v>1025</v>
      </c>
      <c r="AA786" s="78">
        <v>355</v>
      </c>
      <c r="AB786" s="78">
        <v>244</v>
      </c>
      <c r="AC786" s="77">
        <v>40.35</v>
      </c>
      <c r="AD786" s="77">
        <v>13.98</v>
      </c>
      <c r="AE786" s="77">
        <v>9.6300000000000008</v>
      </c>
    </row>
    <row r="787" spans="1:31" x14ac:dyDescent="0.2">
      <c r="A787" s="32">
        <v>26021001</v>
      </c>
      <c r="B787" s="17" t="s">
        <v>76</v>
      </c>
      <c r="C787" s="12" t="s">
        <v>22</v>
      </c>
      <c r="D787" s="14" t="s">
        <v>411</v>
      </c>
      <c r="E787" s="12" t="s">
        <v>413</v>
      </c>
      <c r="F787" s="12" t="s">
        <v>34</v>
      </c>
      <c r="G787" s="17">
        <v>2.5</v>
      </c>
      <c r="H787" s="13" t="s">
        <v>49</v>
      </c>
      <c r="I787" s="16"/>
      <c r="J787" s="116">
        <v>1141</v>
      </c>
      <c r="K787" s="36">
        <f t="shared" si="21"/>
        <v>821.52</v>
      </c>
      <c r="L787" s="19">
        <v>4011097752419</v>
      </c>
      <c r="M787" s="20">
        <v>1</v>
      </c>
      <c r="N787" s="123" t="s">
        <v>985</v>
      </c>
      <c r="O787" s="123" t="s">
        <v>1306</v>
      </c>
      <c r="P787" s="123" t="s">
        <v>1649</v>
      </c>
      <c r="Q787" s="123" t="s">
        <v>997</v>
      </c>
      <c r="R787" s="123" t="s">
        <v>1749</v>
      </c>
      <c r="S787" s="123" t="s">
        <v>1812</v>
      </c>
      <c r="T787" s="123" t="s">
        <v>1954</v>
      </c>
      <c r="U787" s="123"/>
      <c r="V787" s="50">
        <v>6.44</v>
      </c>
      <c r="W787" s="50">
        <v>3.99</v>
      </c>
      <c r="X787" s="50">
        <v>14.2</v>
      </c>
      <c r="Y787" s="50">
        <v>8.8000000000000007</v>
      </c>
      <c r="Z787" s="51">
        <v>755</v>
      </c>
      <c r="AA787" s="51">
        <v>315</v>
      </c>
      <c r="AB787" s="51">
        <v>350</v>
      </c>
      <c r="AC787" s="50">
        <v>29.72</v>
      </c>
      <c r="AD787" s="50">
        <v>12.4</v>
      </c>
      <c r="AE787" s="50">
        <v>13.78</v>
      </c>
    </row>
    <row r="788" spans="1:31" x14ac:dyDescent="0.2">
      <c r="A788" s="32">
        <v>26022001</v>
      </c>
      <c r="B788" s="17" t="s">
        <v>76</v>
      </c>
      <c r="C788" s="12" t="s">
        <v>22</v>
      </c>
      <c r="D788" s="14" t="s">
        <v>411</v>
      </c>
      <c r="E788" s="12" t="s">
        <v>414</v>
      </c>
      <c r="F788" s="12" t="s">
        <v>34</v>
      </c>
      <c r="G788" s="17">
        <v>2.5</v>
      </c>
      <c r="H788" s="13" t="s">
        <v>49</v>
      </c>
      <c r="I788" s="16"/>
      <c r="J788" s="116">
        <v>820</v>
      </c>
      <c r="K788" s="36">
        <f t="shared" si="21"/>
        <v>590.4</v>
      </c>
      <c r="L788" s="19">
        <v>4011097752426</v>
      </c>
      <c r="M788" s="20">
        <v>1</v>
      </c>
      <c r="N788" s="123" t="s">
        <v>985</v>
      </c>
      <c r="O788" s="123" t="s">
        <v>1306</v>
      </c>
      <c r="P788" s="123" t="s">
        <v>1649</v>
      </c>
      <c r="Q788" s="123" t="s">
        <v>997</v>
      </c>
      <c r="R788" s="123" t="s">
        <v>1749</v>
      </c>
      <c r="S788" s="123" t="s">
        <v>1812</v>
      </c>
      <c r="T788" s="123" t="s">
        <v>1954</v>
      </c>
      <c r="U788" s="123"/>
      <c r="V788" s="50">
        <v>6.44</v>
      </c>
      <c r="W788" s="50">
        <v>3.99</v>
      </c>
      <c r="X788" s="50">
        <v>14.2</v>
      </c>
      <c r="Y788" s="50">
        <v>8.8000000000000007</v>
      </c>
      <c r="Z788" s="51">
        <v>755</v>
      </c>
      <c r="AA788" s="51">
        <v>315</v>
      </c>
      <c r="AB788" s="51">
        <v>350</v>
      </c>
      <c r="AC788" s="50">
        <v>29.72</v>
      </c>
      <c r="AD788" s="50">
        <v>12.4</v>
      </c>
      <c r="AE788" s="50">
        <v>13.78</v>
      </c>
    </row>
    <row r="789" spans="1:31" x14ac:dyDescent="0.2">
      <c r="A789" s="32">
        <v>26023000</v>
      </c>
      <c r="B789" s="17" t="s">
        <v>76</v>
      </c>
      <c r="C789" s="12" t="s">
        <v>22</v>
      </c>
      <c r="D789" s="14" t="s">
        <v>411</v>
      </c>
      <c r="E789" s="12" t="s">
        <v>415</v>
      </c>
      <c r="F789" s="12" t="s">
        <v>71</v>
      </c>
      <c r="G789" s="17">
        <v>2.5</v>
      </c>
      <c r="H789" s="13" t="s">
        <v>49</v>
      </c>
      <c r="I789" s="16"/>
      <c r="J789" s="116">
        <v>531</v>
      </c>
      <c r="K789" s="36">
        <f t="shared" si="21"/>
        <v>382.32</v>
      </c>
      <c r="L789" s="19">
        <v>4011097726076</v>
      </c>
      <c r="M789" s="20">
        <v>1</v>
      </c>
      <c r="N789" s="123" t="s">
        <v>1132</v>
      </c>
      <c r="O789" s="123" t="s">
        <v>1363</v>
      </c>
      <c r="P789" s="123" t="s">
        <v>1649</v>
      </c>
      <c r="Q789" s="123" t="s">
        <v>1808</v>
      </c>
      <c r="R789" s="123"/>
      <c r="S789" s="123"/>
      <c r="T789" s="123"/>
      <c r="U789" s="123"/>
      <c r="V789" s="50">
        <v>2.65</v>
      </c>
      <c r="W789" s="50">
        <v>2.6</v>
      </c>
      <c r="X789" s="50">
        <v>5.83</v>
      </c>
      <c r="Y789" s="50">
        <v>5.72</v>
      </c>
      <c r="Z789" s="51">
        <v>1020</v>
      </c>
      <c r="AA789" s="51">
        <v>185</v>
      </c>
      <c r="AB789" s="51">
        <v>70</v>
      </c>
      <c r="AC789" s="50">
        <v>40.159999999999997</v>
      </c>
      <c r="AD789" s="50">
        <v>7.28</v>
      </c>
      <c r="AE789" s="50">
        <v>2.75</v>
      </c>
    </row>
    <row r="790" spans="1:31" x14ac:dyDescent="0.2">
      <c r="A790" s="32">
        <v>26025000</v>
      </c>
      <c r="B790" s="17" t="s">
        <v>76</v>
      </c>
      <c r="C790" s="12" t="s">
        <v>22</v>
      </c>
      <c r="D790" s="14" t="s">
        <v>411</v>
      </c>
      <c r="E790" s="12" t="s">
        <v>416</v>
      </c>
      <c r="F790" s="12" t="s">
        <v>41</v>
      </c>
      <c r="G790" s="17">
        <v>2.5</v>
      </c>
      <c r="H790" s="13" t="s">
        <v>49</v>
      </c>
      <c r="I790" s="16"/>
      <c r="J790" s="116">
        <v>133</v>
      </c>
      <c r="K790" s="36">
        <f t="shared" si="21"/>
        <v>95.759999999999991</v>
      </c>
      <c r="L790" s="19">
        <v>4011097726083</v>
      </c>
      <c r="M790" s="20">
        <v>1</v>
      </c>
      <c r="N790" s="123" t="s">
        <v>1133</v>
      </c>
      <c r="O790" s="123" t="s">
        <v>1132</v>
      </c>
      <c r="P790" s="123" t="s">
        <v>1649</v>
      </c>
      <c r="Q790" s="123" t="s">
        <v>1809</v>
      </c>
      <c r="R790" s="123"/>
      <c r="S790" s="123"/>
      <c r="T790" s="123"/>
      <c r="U790" s="123"/>
      <c r="V790" s="50">
        <v>0.35</v>
      </c>
      <c r="W790" s="50">
        <v>0.3</v>
      </c>
      <c r="X790" s="50">
        <v>0.77</v>
      </c>
      <c r="Y790" s="50">
        <v>0.66</v>
      </c>
      <c r="Z790" s="51">
        <v>260</v>
      </c>
      <c r="AA790" s="51">
        <v>80</v>
      </c>
      <c r="AB790" s="51">
        <v>89</v>
      </c>
      <c r="AC790" s="50">
        <v>10.24</v>
      </c>
      <c r="AD790" s="50">
        <v>3.15</v>
      </c>
      <c r="AE790" s="50">
        <v>3.5</v>
      </c>
    </row>
    <row r="791" spans="1:31" x14ac:dyDescent="0.2">
      <c r="A791" s="32">
        <v>26031001</v>
      </c>
      <c r="B791" s="17" t="s">
        <v>76</v>
      </c>
      <c r="C791" s="12" t="s">
        <v>22</v>
      </c>
      <c r="D791" s="14" t="s">
        <v>417</v>
      </c>
      <c r="E791" s="12" t="s">
        <v>418</v>
      </c>
      <c r="F791" s="12" t="s">
        <v>34</v>
      </c>
      <c r="G791" s="17">
        <v>2.5</v>
      </c>
      <c r="H791" s="13" t="s">
        <v>49</v>
      </c>
      <c r="I791" s="16"/>
      <c r="J791" s="116">
        <v>3258</v>
      </c>
      <c r="K791" s="36">
        <f t="shared" si="21"/>
        <v>2345.7599999999998</v>
      </c>
      <c r="L791" s="19">
        <v>4011097752112</v>
      </c>
      <c r="M791" s="20">
        <v>1</v>
      </c>
      <c r="N791" s="123" t="s">
        <v>1134</v>
      </c>
      <c r="O791" s="123" t="s">
        <v>1400</v>
      </c>
      <c r="P791" s="123" t="s">
        <v>1649</v>
      </c>
      <c r="Q791" s="123" t="s">
        <v>1810</v>
      </c>
      <c r="R791" s="123" t="s">
        <v>1812</v>
      </c>
      <c r="S791" s="123" t="s">
        <v>1955</v>
      </c>
      <c r="T791" s="123" t="s">
        <v>1956</v>
      </c>
      <c r="U791" s="123"/>
      <c r="V791" s="21">
        <v>6.44</v>
      </c>
      <c r="W791" s="21">
        <v>3.99</v>
      </c>
      <c r="X791" s="21">
        <v>14.2</v>
      </c>
      <c r="Y791" s="21">
        <v>8.8000000000000007</v>
      </c>
      <c r="Z791" s="22">
        <v>755</v>
      </c>
      <c r="AA791" s="22">
        <v>315</v>
      </c>
      <c r="AB791" s="22">
        <v>350</v>
      </c>
      <c r="AC791" s="21">
        <v>29.72</v>
      </c>
      <c r="AD791" s="21">
        <v>12.4</v>
      </c>
      <c r="AE791" s="21">
        <v>13.78</v>
      </c>
    </row>
    <row r="792" spans="1:31" x14ac:dyDescent="0.2">
      <c r="A792" s="32">
        <v>26032001</v>
      </c>
      <c r="B792" s="17" t="s">
        <v>76</v>
      </c>
      <c r="C792" s="12" t="s">
        <v>22</v>
      </c>
      <c r="D792" s="14" t="s">
        <v>417</v>
      </c>
      <c r="E792" s="12" t="s">
        <v>419</v>
      </c>
      <c r="F792" s="12" t="s">
        <v>34</v>
      </c>
      <c r="G792" s="17">
        <v>2.5</v>
      </c>
      <c r="H792" s="13" t="s">
        <v>49</v>
      </c>
      <c r="I792" s="16"/>
      <c r="J792" s="116">
        <v>2596</v>
      </c>
      <c r="K792" s="36">
        <f t="shared" si="21"/>
        <v>1869.12</v>
      </c>
      <c r="L792" s="19">
        <v>4011097752129</v>
      </c>
      <c r="M792" s="20">
        <v>1</v>
      </c>
      <c r="N792" s="123" t="s">
        <v>1134</v>
      </c>
      <c r="O792" s="123" t="s">
        <v>1400</v>
      </c>
      <c r="P792" s="123" t="s">
        <v>1649</v>
      </c>
      <c r="Q792" s="123" t="s">
        <v>1810</v>
      </c>
      <c r="R792" s="123" t="s">
        <v>1812</v>
      </c>
      <c r="S792" s="123" t="s">
        <v>1955</v>
      </c>
      <c r="T792" s="123" t="s">
        <v>1956</v>
      </c>
      <c r="U792" s="123"/>
      <c r="V792" s="21">
        <v>3.88</v>
      </c>
      <c r="W792" s="21">
        <v>2.98</v>
      </c>
      <c r="X792" s="21">
        <v>8.56</v>
      </c>
      <c r="Y792" s="21">
        <v>6.57</v>
      </c>
      <c r="Z792" s="22">
        <v>334</v>
      </c>
      <c r="AA792" s="22">
        <v>334</v>
      </c>
      <c r="AB792" s="22">
        <v>314</v>
      </c>
      <c r="AC792" s="21">
        <v>13.15</v>
      </c>
      <c r="AD792" s="21">
        <v>13.15</v>
      </c>
      <c r="AE792" s="21">
        <v>12.36</v>
      </c>
    </row>
    <row r="793" spans="1:31" x14ac:dyDescent="0.2">
      <c r="A793" s="46">
        <v>26036001</v>
      </c>
      <c r="B793" s="17" t="s">
        <v>21</v>
      </c>
      <c r="C793" s="13" t="s">
        <v>22</v>
      </c>
      <c r="D793" s="14" t="s">
        <v>114</v>
      </c>
      <c r="E793" s="12" t="s">
        <v>858</v>
      </c>
      <c r="F793" s="12" t="s">
        <v>41</v>
      </c>
      <c r="G793" s="52">
        <v>1.75</v>
      </c>
      <c r="H793" s="13" t="s">
        <v>49</v>
      </c>
      <c r="I793" s="16"/>
      <c r="J793" s="116">
        <v>160</v>
      </c>
      <c r="K793" s="18">
        <f>J793*0.65</f>
        <v>104</v>
      </c>
      <c r="L793" s="19">
        <v>4059625136782</v>
      </c>
      <c r="M793" s="20">
        <v>1</v>
      </c>
      <c r="N793" s="123" t="s">
        <v>1131</v>
      </c>
      <c r="O793" s="123" t="s">
        <v>1398</v>
      </c>
      <c r="P793" s="123" t="s">
        <v>1392</v>
      </c>
      <c r="Q793" s="123" t="s">
        <v>997</v>
      </c>
      <c r="R793" s="123" t="s">
        <v>1749</v>
      </c>
      <c r="S793" s="123"/>
      <c r="T793" s="123"/>
      <c r="U793" s="123"/>
      <c r="V793" s="39">
        <v>0.38</v>
      </c>
      <c r="W793" s="39">
        <v>0.28000000000000003</v>
      </c>
      <c r="X793" s="39">
        <v>0.83</v>
      </c>
      <c r="Y793" s="39">
        <v>0.61</v>
      </c>
      <c r="Z793" s="39">
        <v>310</v>
      </c>
      <c r="AA793" s="39">
        <v>150</v>
      </c>
      <c r="AB793" s="39">
        <v>60</v>
      </c>
      <c r="AC793" s="39">
        <v>12.2</v>
      </c>
      <c r="AD793" s="39">
        <v>5.9</v>
      </c>
      <c r="AE793" s="39">
        <v>2.36</v>
      </c>
    </row>
    <row r="794" spans="1:31" x14ac:dyDescent="0.2">
      <c r="A794" s="46">
        <v>26036821</v>
      </c>
      <c r="B794" s="17" t="s">
        <v>21</v>
      </c>
      <c r="C794" s="13" t="s">
        <v>36</v>
      </c>
      <c r="D794" s="14" t="s">
        <v>114</v>
      </c>
      <c r="E794" s="12" t="s">
        <v>858</v>
      </c>
      <c r="F794" s="12" t="s">
        <v>41</v>
      </c>
      <c r="G794" s="52">
        <v>1.75</v>
      </c>
      <c r="H794" s="13" t="s">
        <v>49</v>
      </c>
      <c r="I794" s="16"/>
      <c r="J794" s="116">
        <v>212</v>
      </c>
      <c r="K794" s="18">
        <f>J794*0.65</f>
        <v>137.80000000000001</v>
      </c>
      <c r="L794" s="19">
        <v>4059625137109</v>
      </c>
      <c r="M794" s="20">
        <v>1</v>
      </c>
      <c r="N794" s="123" t="s">
        <v>1131</v>
      </c>
      <c r="O794" s="123" t="s">
        <v>1398</v>
      </c>
      <c r="P794" s="123" t="s">
        <v>1392</v>
      </c>
      <c r="Q794" s="123" t="s">
        <v>997</v>
      </c>
      <c r="R794" s="123" t="s">
        <v>1749</v>
      </c>
      <c r="S794" s="123"/>
      <c r="T794" s="123"/>
      <c r="U794" s="123"/>
      <c r="V794" s="39">
        <v>0.39</v>
      </c>
      <c r="W794" s="39">
        <v>0.28000000000000003</v>
      </c>
      <c r="X794" s="39">
        <v>0.85</v>
      </c>
      <c r="Y794" s="39">
        <v>0.61</v>
      </c>
      <c r="Z794" s="39">
        <v>311</v>
      </c>
      <c r="AA794" s="39">
        <v>152</v>
      </c>
      <c r="AB794" s="39">
        <v>60</v>
      </c>
      <c r="AC794" s="39">
        <v>12.24</v>
      </c>
      <c r="AD794" s="39">
        <v>5.98</v>
      </c>
      <c r="AE794" s="39">
        <v>2.36</v>
      </c>
    </row>
    <row r="795" spans="1:31" x14ac:dyDescent="0.2">
      <c r="A795" s="46">
        <v>26037001</v>
      </c>
      <c r="B795" s="17" t="s">
        <v>21</v>
      </c>
      <c r="C795" s="13" t="s">
        <v>22</v>
      </c>
      <c r="D795" s="14" t="s">
        <v>114</v>
      </c>
      <c r="E795" s="12" t="s">
        <v>420</v>
      </c>
      <c r="F795" s="12" t="s">
        <v>41</v>
      </c>
      <c r="G795" s="38">
        <v>2.5</v>
      </c>
      <c r="H795" s="13" t="s">
        <v>49</v>
      </c>
      <c r="I795" s="16"/>
      <c r="J795" s="116">
        <v>160</v>
      </c>
      <c r="K795" s="18">
        <f>J795*0.65</f>
        <v>104</v>
      </c>
      <c r="L795" s="19">
        <v>4059625137130</v>
      </c>
      <c r="M795" s="20">
        <v>1</v>
      </c>
      <c r="N795" s="123" t="s">
        <v>1131</v>
      </c>
      <c r="O795" s="123" t="s">
        <v>1398</v>
      </c>
      <c r="P795" s="123" t="s">
        <v>1635</v>
      </c>
      <c r="Q795" s="123" t="s">
        <v>997</v>
      </c>
      <c r="R795" s="123" t="s">
        <v>1749</v>
      </c>
      <c r="S795" s="123"/>
      <c r="T795" s="123"/>
      <c r="U795" s="123"/>
      <c r="V795" s="39">
        <v>0.38</v>
      </c>
      <c r="W795" s="39">
        <v>0.28000000000000003</v>
      </c>
      <c r="X795" s="39">
        <v>0.83</v>
      </c>
      <c r="Y795" s="39">
        <v>0.61</v>
      </c>
      <c r="Z795" s="39">
        <v>311</v>
      </c>
      <c r="AA795" s="39">
        <v>152</v>
      </c>
      <c r="AB795" s="39">
        <v>60</v>
      </c>
      <c r="AC795" s="39">
        <v>12.24</v>
      </c>
      <c r="AD795" s="39">
        <v>5.98</v>
      </c>
      <c r="AE795" s="39">
        <v>2.36</v>
      </c>
    </row>
    <row r="796" spans="1:31" x14ac:dyDescent="0.2">
      <c r="A796" s="46">
        <v>26037821</v>
      </c>
      <c r="B796" s="17" t="s">
        <v>21</v>
      </c>
      <c r="C796" s="13" t="s">
        <v>36</v>
      </c>
      <c r="D796" s="14" t="s">
        <v>114</v>
      </c>
      <c r="E796" s="12" t="s">
        <v>420</v>
      </c>
      <c r="F796" s="12" t="s">
        <v>41</v>
      </c>
      <c r="G796" s="38">
        <v>2.5</v>
      </c>
      <c r="H796" s="13" t="s">
        <v>49</v>
      </c>
      <c r="I796" s="16"/>
      <c r="J796" s="116">
        <v>212</v>
      </c>
      <c r="K796" s="18">
        <f>J796*0.65</f>
        <v>137.80000000000001</v>
      </c>
      <c r="L796" s="19">
        <v>4059625137147</v>
      </c>
      <c r="M796" s="20">
        <v>1</v>
      </c>
      <c r="N796" s="123" t="s">
        <v>1131</v>
      </c>
      <c r="O796" s="123" t="s">
        <v>1398</v>
      </c>
      <c r="P796" s="123" t="s">
        <v>1635</v>
      </c>
      <c r="Q796" s="123" t="s">
        <v>997</v>
      </c>
      <c r="R796" s="123" t="s">
        <v>1749</v>
      </c>
      <c r="S796" s="123"/>
      <c r="T796" s="123"/>
      <c r="U796" s="123"/>
      <c r="V796" s="39">
        <v>0.39</v>
      </c>
      <c r="W796" s="39">
        <v>0.28000000000000003</v>
      </c>
      <c r="X796" s="39">
        <v>0.85</v>
      </c>
      <c r="Y796" s="39">
        <v>0.61</v>
      </c>
      <c r="Z796" s="39">
        <v>311</v>
      </c>
      <c r="AA796" s="39">
        <v>152</v>
      </c>
      <c r="AB796" s="39">
        <v>60</v>
      </c>
      <c r="AC796" s="39">
        <v>12.24</v>
      </c>
      <c r="AD796" s="39">
        <v>5.98</v>
      </c>
      <c r="AE796" s="39">
        <v>2.36</v>
      </c>
    </row>
    <row r="797" spans="1:31" x14ac:dyDescent="0.2">
      <c r="A797" s="46">
        <v>26051001</v>
      </c>
      <c r="B797" s="17" t="s">
        <v>76</v>
      </c>
      <c r="C797" s="47" t="s">
        <v>22</v>
      </c>
      <c r="D797" s="14" t="s">
        <v>421</v>
      </c>
      <c r="E797" s="12" t="s">
        <v>422</v>
      </c>
      <c r="F797" s="12" t="s">
        <v>41</v>
      </c>
      <c r="G797" s="15">
        <v>2</v>
      </c>
      <c r="H797" s="13" t="s">
        <v>49</v>
      </c>
      <c r="I797" s="16"/>
      <c r="J797" s="116">
        <v>162</v>
      </c>
      <c r="K797" s="36">
        <f t="shared" ref="K797:K806" si="22">J797*0.72</f>
        <v>116.64</v>
      </c>
      <c r="L797" s="19">
        <v>4059625010402</v>
      </c>
      <c r="M797" s="20">
        <v>1</v>
      </c>
      <c r="N797" s="123" t="s">
        <v>997</v>
      </c>
      <c r="O797" s="123" t="s">
        <v>1131</v>
      </c>
      <c r="P797" s="123" t="s">
        <v>1561</v>
      </c>
      <c r="Q797" s="123" t="s">
        <v>1811</v>
      </c>
      <c r="R797" s="123" t="s">
        <v>1749</v>
      </c>
      <c r="S797" s="123"/>
      <c r="T797" s="123"/>
      <c r="U797" s="123"/>
      <c r="V797" s="21">
        <v>0.39500000000000002</v>
      </c>
      <c r="W797" s="21">
        <v>0.26500000000000001</v>
      </c>
      <c r="X797" s="21">
        <v>0.88</v>
      </c>
      <c r="Y797" s="21">
        <v>0.57999999999999996</v>
      </c>
      <c r="Z797" s="22">
        <v>330</v>
      </c>
      <c r="AA797" s="22">
        <v>170</v>
      </c>
      <c r="AB797" s="22">
        <v>55</v>
      </c>
      <c r="AC797" s="21">
        <v>12.99</v>
      </c>
      <c r="AD797" s="21">
        <v>6.69</v>
      </c>
      <c r="AE797" s="21">
        <v>2.17</v>
      </c>
    </row>
    <row r="798" spans="1:31" x14ac:dyDescent="0.2">
      <c r="A798" s="46">
        <v>26051821</v>
      </c>
      <c r="B798" s="17" t="s">
        <v>76</v>
      </c>
      <c r="C798" s="47" t="s">
        <v>36</v>
      </c>
      <c r="D798" s="14" t="s">
        <v>421</v>
      </c>
      <c r="E798" s="12" t="s">
        <v>422</v>
      </c>
      <c r="F798" s="12" t="s">
        <v>41</v>
      </c>
      <c r="G798" s="15">
        <v>2</v>
      </c>
      <c r="H798" s="13" t="s">
        <v>49</v>
      </c>
      <c r="I798" s="16"/>
      <c r="J798" s="116">
        <v>216</v>
      </c>
      <c r="K798" s="36">
        <f t="shared" si="22"/>
        <v>155.51999999999998</v>
      </c>
      <c r="L798" s="19">
        <v>4059625010396</v>
      </c>
      <c r="M798" s="20">
        <v>1</v>
      </c>
      <c r="N798" s="123" t="s">
        <v>997</v>
      </c>
      <c r="O798" s="123" t="s">
        <v>1131</v>
      </c>
      <c r="P798" s="123" t="s">
        <v>1561</v>
      </c>
      <c r="Q798" s="123" t="s">
        <v>1811</v>
      </c>
      <c r="R798" s="123" t="s">
        <v>1749</v>
      </c>
      <c r="S798" s="123"/>
      <c r="T798" s="123"/>
      <c r="U798" s="123"/>
      <c r="V798" s="21">
        <v>0.39500000000000002</v>
      </c>
      <c r="W798" s="21">
        <v>0.26500000000000001</v>
      </c>
      <c r="X798" s="21">
        <v>0.88</v>
      </c>
      <c r="Y798" s="21">
        <v>0.57999999999999996</v>
      </c>
      <c r="Z798" s="22">
        <v>330</v>
      </c>
      <c r="AA798" s="22">
        <v>170</v>
      </c>
      <c r="AB798" s="22">
        <v>55</v>
      </c>
      <c r="AC798" s="21">
        <v>12.99</v>
      </c>
      <c r="AD798" s="21">
        <v>6.69</v>
      </c>
      <c r="AE798" s="21">
        <v>2.17</v>
      </c>
    </row>
    <row r="799" spans="1:31" x14ac:dyDescent="0.2">
      <c r="A799" s="13">
        <v>26052001</v>
      </c>
      <c r="B799" s="17" t="s">
        <v>76</v>
      </c>
      <c r="C799" s="13" t="s">
        <v>22</v>
      </c>
      <c r="D799" s="14" t="s">
        <v>421</v>
      </c>
      <c r="E799" s="12" t="s">
        <v>859</v>
      </c>
      <c r="F799" s="12" t="s">
        <v>41</v>
      </c>
      <c r="G799" s="52">
        <v>1.75</v>
      </c>
      <c r="H799" s="13" t="s">
        <v>49</v>
      </c>
      <c r="I799" s="16"/>
      <c r="J799" s="116">
        <v>162</v>
      </c>
      <c r="K799" s="36">
        <f t="shared" si="22"/>
        <v>116.64</v>
      </c>
      <c r="L799" s="19">
        <v>4059625175736</v>
      </c>
      <c r="M799" s="20">
        <v>1</v>
      </c>
      <c r="N799" s="123" t="s">
        <v>1131</v>
      </c>
      <c r="O799" s="123" t="s">
        <v>1398</v>
      </c>
      <c r="P799" s="123" t="s">
        <v>1392</v>
      </c>
      <c r="Q799" s="123" t="s">
        <v>997</v>
      </c>
      <c r="R799" s="123" t="s">
        <v>1749</v>
      </c>
      <c r="S799" s="123"/>
      <c r="T799" s="123"/>
      <c r="U799" s="123"/>
      <c r="V799" s="39">
        <v>0.39500000000000002</v>
      </c>
      <c r="W799" s="39">
        <v>0.26500000000000001</v>
      </c>
      <c r="X799" s="39">
        <v>0.86</v>
      </c>
      <c r="Y799" s="39">
        <v>0.57999999999999996</v>
      </c>
      <c r="Z799" s="22">
        <v>330</v>
      </c>
      <c r="AA799" s="22">
        <v>170</v>
      </c>
      <c r="AB799" s="22">
        <v>55</v>
      </c>
      <c r="AC799" s="21">
        <v>12.99</v>
      </c>
      <c r="AD799" s="21">
        <v>6.69</v>
      </c>
      <c r="AE799" s="21">
        <v>2.17</v>
      </c>
    </row>
    <row r="800" spans="1:31" x14ac:dyDescent="0.2">
      <c r="A800" s="13">
        <v>26052141</v>
      </c>
      <c r="B800" s="17" t="s">
        <v>76</v>
      </c>
      <c r="C800" s="13" t="s">
        <v>423</v>
      </c>
      <c r="D800" s="14" t="s">
        <v>421</v>
      </c>
      <c r="E800" s="12" t="s">
        <v>859</v>
      </c>
      <c r="F800" s="12" t="s">
        <v>41</v>
      </c>
      <c r="G800" s="52">
        <v>1.75</v>
      </c>
      <c r="H800" s="13" t="s">
        <v>49</v>
      </c>
      <c r="I800" s="16"/>
      <c r="J800" s="116">
        <v>216</v>
      </c>
      <c r="K800" s="36">
        <f t="shared" si="22"/>
        <v>155.51999999999998</v>
      </c>
      <c r="L800" s="19">
        <v>4059625175743</v>
      </c>
      <c r="M800" s="20">
        <v>1</v>
      </c>
      <c r="N800" s="123" t="s">
        <v>1131</v>
      </c>
      <c r="O800" s="123" t="s">
        <v>1398</v>
      </c>
      <c r="P800" s="123" t="s">
        <v>1392</v>
      </c>
      <c r="Q800" s="123" t="s">
        <v>997</v>
      </c>
      <c r="R800" s="123" t="s">
        <v>1749</v>
      </c>
      <c r="S800" s="123"/>
      <c r="T800" s="123"/>
      <c r="U800" s="123"/>
      <c r="V800" s="39">
        <v>0.39500000000000002</v>
      </c>
      <c r="W800" s="39">
        <v>0.26500000000000001</v>
      </c>
      <c r="X800" s="39">
        <v>0.86</v>
      </c>
      <c r="Y800" s="39">
        <v>0.57999999999999996</v>
      </c>
      <c r="Z800" s="22">
        <v>330</v>
      </c>
      <c r="AA800" s="22">
        <v>170</v>
      </c>
      <c r="AB800" s="22">
        <v>55</v>
      </c>
      <c r="AC800" s="21">
        <v>12.99</v>
      </c>
      <c r="AD800" s="21">
        <v>6.69</v>
      </c>
      <c r="AE800" s="21">
        <v>2.17</v>
      </c>
    </row>
    <row r="801" spans="1:31" x14ac:dyDescent="0.2">
      <c r="A801" s="13">
        <v>26052331</v>
      </c>
      <c r="B801" s="17" t="s">
        <v>76</v>
      </c>
      <c r="C801" s="13" t="s">
        <v>424</v>
      </c>
      <c r="D801" s="14" t="s">
        <v>421</v>
      </c>
      <c r="E801" s="12" t="s">
        <v>859</v>
      </c>
      <c r="F801" s="12" t="s">
        <v>41</v>
      </c>
      <c r="G801" s="52">
        <v>1.75</v>
      </c>
      <c r="H801" s="13" t="s">
        <v>49</v>
      </c>
      <c r="I801" s="16"/>
      <c r="J801" s="116">
        <v>216</v>
      </c>
      <c r="K801" s="36">
        <f t="shared" si="22"/>
        <v>155.51999999999998</v>
      </c>
      <c r="L801" s="19">
        <v>4059625175750</v>
      </c>
      <c r="M801" s="20">
        <v>1</v>
      </c>
      <c r="N801" s="123" t="s">
        <v>1131</v>
      </c>
      <c r="O801" s="123" t="s">
        <v>1398</v>
      </c>
      <c r="P801" s="123" t="s">
        <v>1392</v>
      </c>
      <c r="Q801" s="123" t="s">
        <v>997</v>
      </c>
      <c r="R801" s="123" t="s">
        <v>1749</v>
      </c>
      <c r="S801" s="123"/>
      <c r="T801" s="123"/>
      <c r="U801" s="123"/>
      <c r="V801" s="39">
        <v>0.39500000000000002</v>
      </c>
      <c r="W801" s="39">
        <v>0.26500000000000001</v>
      </c>
      <c r="X801" s="39">
        <v>0.86</v>
      </c>
      <c r="Y801" s="39">
        <v>0.57999999999999996</v>
      </c>
      <c r="Z801" s="22">
        <v>330</v>
      </c>
      <c r="AA801" s="22">
        <v>170</v>
      </c>
      <c r="AB801" s="22">
        <v>55</v>
      </c>
      <c r="AC801" s="21">
        <v>12.99</v>
      </c>
      <c r="AD801" s="21">
        <v>6.69</v>
      </c>
      <c r="AE801" s="21">
        <v>2.17</v>
      </c>
    </row>
    <row r="802" spans="1:31" x14ac:dyDescent="0.2">
      <c r="A802" s="13">
        <v>26052821</v>
      </c>
      <c r="B802" s="17" t="s">
        <v>76</v>
      </c>
      <c r="C802" s="13" t="s">
        <v>36</v>
      </c>
      <c r="D802" s="14" t="s">
        <v>421</v>
      </c>
      <c r="E802" s="12" t="s">
        <v>859</v>
      </c>
      <c r="F802" s="12" t="s">
        <v>41</v>
      </c>
      <c r="G802" s="52">
        <v>1.75</v>
      </c>
      <c r="H802" s="13" t="s">
        <v>49</v>
      </c>
      <c r="I802" s="16"/>
      <c r="J802" s="116">
        <v>216</v>
      </c>
      <c r="K802" s="36">
        <f t="shared" si="22"/>
        <v>155.51999999999998</v>
      </c>
      <c r="L802" s="19">
        <v>4059625175767</v>
      </c>
      <c r="M802" s="20">
        <v>1</v>
      </c>
      <c r="N802" s="123" t="s">
        <v>1131</v>
      </c>
      <c r="O802" s="123" t="s">
        <v>1398</v>
      </c>
      <c r="P802" s="123" t="s">
        <v>1392</v>
      </c>
      <c r="Q802" s="123" t="s">
        <v>997</v>
      </c>
      <c r="R802" s="123" t="s">
        <v>1749</v>
      </c>
      <c r="S802" s="123"/>
      <c r="T802" s="123"/>
      <c r="U802" s="123"/>
      <c r="V802" s="39">
        <v>0.39500000000000002</v>
      </c>
      <c r="W802" s="39">
        <v>0.26500000000000001</v>
      </c>
      <c r="X802" s="39">
        <v>0.86</v>
      </c>
      <c r="Y802" s="39">
        <v>0.57999999999999996</v>
      </c>
      <c r="Z802" s="22">
        <v>330</v>
      </c>
      <c r="AA802" s="22">
        <v>170</v>
      </c>
      <c r="AB802" s="22">
        <v>55</v>
      </c>
      <c r="AC802" s="21">
        <v>12.99</v>
      </c>
      <c r="AD802" s="21">
        <v>6.69</v>
      </c>
      <c r="AE802" s="21">
        <v>2.17</v>
      </c>
    </row>
    <row r="803" spans="1:31" x14ac:dyDescent="0.2">
      <c r="A803" s="25">
        <v>26070001</v>
      </c>
      <c r="B803" s="17" t="s">
        <v>76</v>
      </c>
      <c r="C803" s="17" t="s">
        <v>22</v>
      </c>
      <c r="D803" s="14" t="s">
        <v>74</v>
      </c>
      <c r="E803" s="12" t="s">
        <v>425</v>
      </c>
      <c r="F803" s="12" t="s">
        <v>34</v>
      </c>
      <c r="G803" s="15">
        <v>2</v>
      </c>
      <c r="H803" s="13" t="s">
        <v>49</v>
      </c>
      <c r="I803" s="16"/>
      <c r="J803" s="116">
        <v>873</v>
      </c>
      <c r="K803" s="36">
        <f t="shared" si="22"/>
        <v>628.55999999999995</v>
      </c>
      <c r="L803" s="19">
        <v>4059625080474</v>
      </c>
      <c r="M803" s="20">
        <v>1</v>
      </c>
      <c r="N803" s="123" t="s">
        <v>1135</v>
      </c>
      <c r="O803" s="123" t="s">
        <v>1400</v>
      </c>
      <c r="P803" s="123" t="s">
        <v>1558</v>
      </c>
      <c r="Q803" s="123" t="s">
        <v>1812</v>
      </c>
      <c r="R803" s="123" t="s">
        <v>1749</v>
      </c>
      <c r="S803" s="123"/>
      <c r="T803" s="123"/>
      <c r="U803" s="123"/>
      <c r="V803" s="21">
        <v>2.1259999999999999</v>
      </c>
      <c r="W803" s="21">
        <v>1.51</v>
      </c>
      <c r="X803" s="21">
        <v>4.6900000000000004</v>
      </c>
      <c r="Y803" s="21">
        <v>3.33</v>
      </c>
      <c r="Z803" s="22">
        <v>375</v>
      </c>
      <c r="AA803" s="22">
        <v>375</v>
      </c>
      <c r="AB803" s="22">
        <v>107</v>
      </c>
      <c r="AC803" s="21">
        <v>14.76</v>
      </c>
      <c r="AD803" s="21">
        <v>14.76</v>
      </c>
      <c r="AE803" s="21">
        <v>4.21</v>
      </c>
    </row>
    <row r="804" spans="1:31" x14ac:dyDescent="0.2">
      <c r="A804" s="25">
        <v>26070821</v>
      </c>
      <c r="B804" s="17" t="s">
        <v>76</v>
      </c>
      <c r="C804" s="17" t="s">
        <v>36</v>
      </c>
      <c r="D804" s="14" t="s">
        <v>74</v>
      </c>
      <c r="E804" s="12" t="s">
        <v>425</v>
      </c>
      <c r="F804" s="12" t="s">
        <v>34</v>
      </c>
      <c r="G804" s="15">
        <v>2</v>
      </c>
      <c r="H804" s="13" t="s">
        <v>49</v>
      </c>
      <c r="I804" s="16"/>
      <c r="J804" s="116">
        <v>1048</v>
      </c>
      <c r="K804" s="36">
        <f t="shared" si="22"/>
        <v>754.56</v>
      </c>
      <c r="L804" s="19">
        <v>4059625080467</v>
      </c>
      <c r="M804" s="20">
        <v>1</v>
      </c>
      <c r="N804" s="123" t="s">
        <v>1135</v>
      </c>
      <c r="O804" s="123" t="s">
        <v>1400</v>
      </c>
      <c r="P804" s="123" t="s">
        <v>1558</v>
      </c>
      <c r="Q804" s="123" t="s">
        <v>1812</v>
      </c>
      <c r="R804" s="123" t="s">
        <v>1749</v>
      </c>
      <c r="S804" s="123"/>
      <c r="T804" s="123"/>
      <c r="U804" s="123"/>
      <c r="V804" s="21">
        <v>2.1259999999999999</v>
      </c>
      <c r="W804" s="21">
        <v>1.51</v>
      </c>
      <c r="X804" s="21">
        <v>4.6900000000000004</v>
      </c>
      <c r="Y804" s="21">
        <v>3.33</v>
      </c>
      <c r="Z804" s="22">
        <v>375</v>
      </c>
      <c r="AA804" s="22">
        <v>375</v>
      </c>
      <c r="AB804" s="22">
        <v>107</v>
      </c>
      <c r="AC804" s="21">
        <v>14.76</v>
      </c>
      <c r="AD804" s="21">
        <v>14.76</v>
      </c>
      <c r="AE804" s="21">
        <v>4.21</v>
      </c>
    </row>
    <row r="805" spans="1:31" x14ac:dyDescent="0.2">
      <c r="A805" s="25">
        <v>26071001</v>
      </c>
      <c r="B805" s="17" t="s">
        <v>76</v>
      </c>
      <c r="C805" s="17" t="s">
        <v>22</v>
      </c>
      <c r="D805" s="14" t="s">
        <v>74</v>
      </c>
      <c r="E805" s="12" t="s">
        <v>426</v>
      </c>
      <c r="F805" s="12" t="s">
        <v>34</v>
      </c>
      <c r="G805" s="15">
        <v>1.8</v>
      </c>
      <c r="H805" s="13" t="s">
        <v>49</v>
      </c>
      <c r="I805" s="16"/>
      <c r="J805" s="116">
        <v>873</v>
      </c>
      <c r="K805" s="36">
        <f t="shared" si="22"/>
        <v>628.55999999999995</v>
      </c>
      <c r="L805" s="19">
        <v>4059625080450</v>
      </c>
      <c r="M805" s="20">
        <v>1</v>
      </c>
      <c r="N805" s="123" t="s">
        <v>1135</v>
      </c>
      <c r="O805" s="123" t="s">
        <v>1400</v>
      </c>
      <c r="P805" s="123" t="s">
        <v>1392</v>
      </c>
      <c r="Q805" s="123" t="s">
        <v>1812</v>
      </c>
      <c r="R805" s="123" t="s">
        <v>1749</v>
      </c>
      <c r="S805" s="123"/>
      <c r="T805" s="123"/>
      <c r="U805" s="123"/>
      <c r="V805" s="21">
        <v>2.1259999999999999</v>
      </c>
      <c r="W805" s="21">
        <v>1.51</v>
      </c>
      <c r="X805" s="21">
        <v>4.6900000000000004</v>
      </c>
      <c r="Y805" s="21">
        <v>3.33</v>
      </c>
      <c r="Z805" s="22">
        <v>375</v>
      </c>
      <c r="AA805" s="22">
        <v>375</v>
      </c>
      <c r="AB805" s="22">
        <v>107</v>
      </c>
      <c r="AC805" s="21">
        <v>14.76</v>
      </c>
      <c r="AD805" s="21">
        <v>14.76</v>
      </c>
      <c r="AE805" s="21">
        <v>4.21</v>
      </c>
    </row>
    <row r="806" spans="1:31" x14ac:dyDescent="0.2">
      <c r="A806" s="25">
        <v>26071821</v>
      </c>
      <c r="B806" s="17" t="s">
        <v>76</v>
      </c>
      <c r="C806" s="17" t="s">
        <v>36</v>
      </c>
      <c r="D806" s="14" t="s">
        <v>74</v>
      </c>
      <c r="E806" s="12" t="s">
        <v>426</v>
      </c>
      <c r="F806" s="12" t="s">
        <v>34</v>
      </c>
      <c r="G806" s="15">
        <v>1.8</v>
      </c>
      <c r="H806" s="13" t="s">
        <v>49</v>
      </c>
      <c r="I806" s="16"/>
      <c r="J806" s="116">
        <v>1048</v>
      </c>
      <c r="K806" s="36">
        <f t="shared" si="22"/>
        <v>754.56</v>
      </c>
      <c r="L806" s="19">
        <v>4059625080443</v>
      </c>
      <c r="M806" s="20">
        <v>1</v>
      </c>
      <c r="N806" s="123" t="s">
        <v>1135</v>
      </c>
      <c r="O806" s="123" t="s">
        <v>1400</v>
      </c>
      <c r="P806" s="123" t="s">
        <v>1392</v>
      </c>
      <c r="Q806" s="123" t="s">
        <v>1812</v>
      </c>
      <c r="R806" s="123" t="s">
        <v>1749</v>
      </c>
      <c r="S806" s="123"/>
      <c r="T806" s="123"/>
      <c r="U806" s="123"/>
      <c r="V806" s="21">
        <v>2.1259999999999999</v>
      </c>
      <c r="W806" s="21">
        <v>1.51</v>
      </c>
      <c r="X806" s="21">
        <v>4.6900000000000004</v>
      </c>
      <c r="Y806" s="21">
        <v>3.33</v>
      </c>
      <c r="Z806" s="22">
        <v>375</v>
      </c>
      <c r="AA806" s="22">
        <v>375</v>
      </c>
      <c r="AB806" s="22">
        <v>107</v>
      </c>
      <c r="AC806" s="21">
        <v>14.76</v>
      </c>
      <c r="AD806" s="21">
        <v>14.76</v>
      </c>
      <c r="AE806" s="21">
        <v>4.21</v>
      </c>
    </row>
    <row r="807" spans="1:31" x14ac:dyDescent="0.2">
      <c r="A807" s="46">
        <v>26217001</v>
      </c>
      <c r="B807" s="17" t="s">
        <v>21</v>
      </c>
      <c r="C807" s="47" t="s">
        <v>22</v>
      </c>
      <c r="D807" s="14" t="s">
        <v>84</v>
      </c>
      <c r="E807" s="12" t="s">
        <v>427</v>
      </c>
      <c r="F807" s="12" t="s">
        <v>34</v>
      </c>
      <c r="G807" s="17">
        <v>1.8</v>
      </c>
      <c r="H807" s="13" t="s">
        <v>17</v>
      </c>
      <c r="I807" s="16"/>
      <c r="J807" s="116">
        <v>397</v>
      </c>
      <c r="K807" s="18" t="s">
        <v>18</v>
      </c>
      <c r="L807" s="19">
        <v>4059625026106</v>
      </c>
      <c r="M807" s="20">
        <v>1</v>
      </c>
      <c r="N807" s="123" t="s">
        <v>1135</v>
      </c>
      <c r="O807" s="123" t="s">
        <v>1400</v>
      </c>
      <c r="P807" s="123" t="s">
        <v>1392</v>
      </c>
      <c r="Q807" s="123" t="s">
        <v>1812</v>
      </c>
      <c r="R807" s="123" t="s">
        <v>1749</v>
      </c>
      <c r="S807" s="123"/>
      <c r="T807" s="123"/>
      <c r="U807" s="123"/>
      <c r="V807" s="21">
        <v>2.13</v>
      </c>
      <c r="W807" s="21">
        <v>1.51</v>
      </c>
      <c r="X807" s="21">
        <v>4.6900000000000004</v>
      </c>
      <c r="Y807" s="21">
        <v>3.33</v>
      </c>
      <c r="Z807" s="22">
        <v>375</v>
      </c>
      <c r="AA807" s="22">
        <v>375</v>
      </c>
      <c r="AB807" s="22">
        <v>107</v>
      </c>
      <c r="AC807" s="21">
        <v>14.76</v>
      </c>
      <c r="AD807" s="21">
        <v>14.76</v>
      </c>
      <c r="AE807" s="21">
        <v>4.21</v>
      </c>
    </row>
    <row r="808" spans="1:31" x14ac:dyDescent="0.2">
      <c r="A808" s="46">
        <v>26217821</v>
      </c>
      <c r="B808" s="17" t="s">
        <v>21</v>
      </c>
      <c r="C808" s="47" t="s">
        <v>36</v>
      </c>
      <c r="D808" s="14" t="s">
        <v>84</v>
      </c>
      <c r="E808" s="12" t="s">
        <v>427</v>
      </c>
      <c r="F808" s="12" t="s">
        <v>34</v>
      </c>
      <c r="G808" s="17">
        <v>1.8</v>
      </c>
      <c r="H808" s="13" t="s">
        <v>17</v>
      </c>
      <c r="I808" s="16"/>
      <c r="J808" s="116">
        <v>496</v>
      </c>
      <c r="K808" s="18" t="s">
        <v>18</v>
      </c>
      <c r="L808" s="19">
        <v>4059625025994</v>
      </c>
      <c r="M808" s="20">
        <v>1</v>
      </c>
      <c r="N808" s="123" t="s">
        <v>1135</v>
      </c>
      <c r="O808" s="123" t="s">
        <v>1400</v>
      </c>
      <c r="P808" s="123" t="s">
        <v>1392</v>
      </c>
      <c r="Q808" s="123" t="s">
        <v>1812</v>
      </c>
      <c r="R808" s="123" t="s">
        <v>1749</v>
      </c>
      <c r="S808" s="123"/>
      <c r="T808" s="123"/>
      <c r="U808" s="123"/>
      <c r="V808" s="21">
        <v>2.13</v>
      </c>
      <c r="W808" s="21">
        <v>1.51</v>
      </c>
      <c r="X808" s="21">
        <v>4.6900000000000004</v>
      </c>
      <c r="Y808" s="21">
        <v>3.33</v>
      </c>
      <c r="Z808" s="22">
        <v>375</v>
      </c>
      <c r="AA808" s="22">
        <v>375</v>
      </c>
      <c r="AB808" s="22">
        <v>107</v>
      </c>
      <c r="AC808" s="21">
        <v>14.76</v>
      </c>
      <c r="AD808" s="21">
        <v>14.76</v>
      </c>
      <c r="AE808" s="21">
        <v>4.21</v>
      </c>
    </row>
    <row r="809" spans="1:31" x14ac:dyDescent="0.2">
      <c r="A809" s="46">
        <v>26221001</v>
      </c>
      <c r="B809" s="17" t="s">
        <v>21</v>
      </c>
      <c r="C809" s="47" t="s">
        <v>22</v>
      </c>
      <c r="D809" s="14" t="s">
        <v>84</v>
      </c>
      <c r="E809" s="12" t="s">
        <v>428</v>
      </c>
      <c r="F809" s="12" t="s">
        <v>34</v>
      </c>
      <c r="G809" s="15">
        <v>2</v>
      </c>
      <c r="H809" s="13" t="s">
        <v>17</v>
      </c>
      <c r="I809" s="16"/>
      <c r="J809" s="116">
        <v>397</v>
      </c>
      <c r="K809" s="18" t="s">
        <v>18</v>
      </c>
      <c r="L809" s="19">
        <v>4059625025987</v>
      </c>
      <c r="M809" s="20">
        <v>1</v>
      </c>
      <c r="N809" s="123" t="s">
        <v>1135</v>
      </c>
      <c r="O809" s="123" t="s">
        <v>1400</v>
      </c>
      <c r="P809" s="123" t="s">
        <v>1558</v>
      </c>
      <c r="Q809" s="123" t="s">
        <v>1812</v>
      </c>
      <c r="R809" s="123" t="s">
        <v>1749</v>
      </c>
      <c r="S809" s="123"/>
      <c r="T809" s="123"/>
      <c r="U809" s="123"/>
      <c r="V809" s="21">
        <v>2.13</v>
      </c>
      <c r="W809" s="21">
        <v>1.51</v>
      </c>
      <c r="X809" s="21">
        <v>4.6900000000000004</v>
      </c>
      <c r="Y809" s="21">
        <v>3.33</v>
      </c>
      <c r="Z809" s="22">
        <v>375</v>
      </c>
      <c r="AA809" s="22">
        <v>375</v>
      </c>
      <c r="AB809" s="22">
        <v>107</v>
      </c>
      <c r="AC809" s="21">
        <v>14.76</v>
      </c>
      <c r="AD809" s="21">
        <v>14.76</v>
      </c>
      <c r="AE809" s="21">
        <v>4.21</v>
      </c>
    </row>
    <row r="810" spans="1:31" x14ac:dyDescent="0.2">
      <c r="A810" s="46">
        <v>26221821</v>
      </c>
      <c r="B810" s="17" t="s">
        <v>21</v>
      </c>
      <c r="C810" s="47" t="s">
        <v>36</v>
      </c>
      <c r="D810" s="14" t="s">
        <v>84</v>
      </c>
      <c r="E810" s="12" t="s">
        <v>428</v>
      </c>
      <c r="F810" s="12" t="s">
        <v>34</v>
      </c>
      <c r="G810" s="15">
        <v>2</v>
      </c>
      <c r="H810" s="13" t="s">
        <v>17</v>
      </c>
      <c r="I810" s="16"/>
      <c r="J810" s="116">
        <v>496</v>
      </c>
      <c r="K810" s="18" t="s">
        <v>18</v>
      </c>
      <c r="L810" s="19">
        <v>4059625025970</v>
      </c>
      <c r="M810" s="20">
        <v>1</v>
      </c>
      <c r="N810" s="123" t="s">
        <v>1135</v>
      </c>
      <c r="O810" s="123" t="s">
        <v>1400</v>
      </c>
      <c r="P810" s="123" t="s">
        <v>1558</v>
      </c>
      <c r="Q810" s="123" t="s">
        <v>1812</v>
      </c>
      <c r="R810" s="123" t="s">
        <v>1749</v>
      </c>
      <c r="S810" s="123"/>
      <c r="T810" s="123"/>
      <c r="U810" s="123"/>
      <c r="V810" s="21">
        <v>2.13</v>
      </c>
      <c r="W810" s="21">
        <v>1.51</v>
      </c>
      <c r="X810" s="21">
        <v>4.6900000000000004</v>
      </c>
      <c r="Y810" s="21">
        <v>3.33</v>
      </c>
      <c r="Z810" s="22">
        <v>375</v>
      </c>
      <c r="AA810" s="22">
        <v>375</v>
      </c>
      <c r="AB810" s="22">
        <v>107</v>
      </c>
      <c r="AC810" s="21">
        <v>14.76</v>
      </c>
      <c r="AD810" s="21">
        <v>14.76</v>
      </c>
      <c r="AE810" s="21">
        <v>4.21</v>
      </c>
    </row>
    <row r="811" spans="1:31" x14ac:dyDescent="0.2">
      <c r="A811" s="25">
        <v>26239001</v>
      </c>
      <c r="B811" s="17" t="s">
        <v>21</v>
      </c>
      <c r="C811" s="17" t="s">
        <v>22</v>
      </c>
      <c r="D811" s="14" t="s">
        <v>90</v>
      </c>
      <c r="E811" s="12" t="s">
        <v>429</v>
      </c>
      <c r="F811" s="12" t="s">
        <v>34</v>
      </c>
      <c r="G811" s="15">
        <v>2</v>
      </c>
      <c r="H811" s="13" t="s">
        <v>49</v>
      </c>
      <c r="I811" s="16"/>
      <c r="J811" s="116">
        <v>569</v>
      </c>
      <c r="K811" s="18">
        <f t="shared" ref="K811:K817" si="23">J811*0.65</f>
        <v>369.85</v>
      </c>
      <c r="L811" s="19">
        <v>4059625088234</v>
      </c>
      <c r="M811" s="20">
        <v>1</v>
      </c>
      <c r="N811" s="123" t="s">
        <v>1136</v>
      </c>
      <c r="O811" s="123" t="s">
        <v>1400</v>
      </c>
      <c r="P811" s="123" t="s">
        <v>1558</v>
      </c>
      <c r="Q811" s="123" t="s">
        <v>1812</v>
      </c>
      <c r="R811" s="123" t="s">
        <v>1749</v>
      </c>
      <c r="S811" s="123"/>
      <c r="T811" s="123"/>
      <c r="U811" s="123"/>
      <c r="V811" s="21">
        <v>2.8</v>
      </c>
      <c r="W811" s="21">
        <v>2.8</v>
      </c>
      <c r="X811" s="21">
        <v>6.17</v>
      </c>
      <c r="Y811" s="21">
        <v>6.17</v>
      </c>
      <c r="Z811" s="22">
        <v>550</v>
      </c>
      <c r="AA811" s="22">
        <v>510</v>
      </c>
      <c r="AB811" s="22">
        <v>100</v>
      </c>
      <c r="AC811" s="21">
        <v>21.65</v>
      </c>
      <c r="AD811" s="21">
        <v>20.079999999999998</v>
      </c>
      <c r="AE811" s="21">
        <v>3.94</v>
      </c>
    </row>
    <row r="812" spans="1:31" x14ac:dyDescent="0.2">
      <c r="A812" s="25">
        <v>26239821</v>
      </c>
      <c r="B812" s="17" t="s">
        <v>21</v>
      </c>
      <c r="C812" s="17" t="s">
        <v>36</v>
      </c>
      <c r="D812" s="14" t="s">
        <v>90</v>
      </c>
      <c r="E812" s="12" t="s">
        <v>429</v>
      </c>
      <c r="F812" s="12" t="s">
        <v>34</v>
      </c>
      <c r="G812" s="15">
        <v>2</v>
      </c>
      <c r="H812" s="13" t="s">
        <v>49</v>
      </c>
      <c r="I812" s="16"/>
      <c r="J812" s="116">
        <v>740</v>
      </c>
      <c r="K812" s="18">
        <f t="shared" si="23"/>
        <v>481</v>
      </c>
      <c r="L812" s="19">
        <v>4059625088241</v>
      </c>
      <c r="M812" s="20">
        <v>1</v>
      </c>
      <c r="N812" s="123" t="s">
        <v>1136</v>
      </c>
      <c r="O812" s="123" t="s">
        <v>1400</v>
      </c>
      <c r="P812" s="123" t="s">
        <v>1558</v>
      </c>
      <c r="Q812" s="123" t="s">
        <v>1812</v>
      </c>
      <c r="R812" s="123" t="s">
        <v>1749</v>
      </c>
      <c r="S812" s="123"/>
      <c r="T812" s="123"/>
      <c r="U812" s="123"/>
      <c r="V812" s="21">
        <v>2.8</v>
      </c>
      <c r="W812" s="21">
        <v>2.8</v>
      </c>
      <c r="X812" s="21">
        <v>6.17</v>
      </c>
      <c r="Y812" s="21">
        <v>6.17</v>
      </c>
      <c r="Z812" s="22">
        <v>550</v>
      </c>
      <c r="AA812" s="22">
        <v>510</v>
      </c>
      <c r="AB812" s="22">
        <v>100</v>
      </c>
      <c r="AC812" s="21">
        <v>21.65</v>
      </c>
      <c r="AD812" s="21">
        <v>20.079999999999998</v>
      </c>
      <c r="AE812" s="21">
        <v>3.94</v>
      </c>
    </row>
    <row r="813" spans="1:31" x14ac:dyDescent="0.2">
      <c r="A813" s="25">
        <v>26240001</v>
      </c>
      <c r="B813" s="17" t="s">
        <v>21</v>
      </c>
      <c r="C813" s="17" t="s">
        <v>22</v>
      </c>
      <c r="D813" s="14" t="s">
        <v>90</v>
      </c>
      <c r="E813" s="12" t="s">
        <v>430</v>
      </c>
      <c r="F813" s="12" t="s">
        <v>34</v>
      </c>
      <c r="G813" s="17">
        <v>1.8</v>
      </c>
      <c r="H813" s="13" t="s">
        <v>49</v>
      </c>
      <c r="I813" s="16"/>
      <c r="J813" s="116">
        <v>569</v>
      </c>
      <c r="K813" s="18">
        <f t="shared" si="23"/>
        <v>369.85</v>
      </c>
      <c r="L813" s="19">
        <v>4059625135228</v>
      </c>
      <c r="M813" s="20">
        <v>1</v>
      </c>
      <c r="N813" s="123" t="s">
        <v>1136</v>
      </c>
      <c r="O813" s="123" t="s">
        <v>1400</v>
      </c>
      <c r="P813" s="123" t="s">
        <v>1392</v>
      </c>
      <c r="Q813" s="123" t="s">
        <v>1812</v>
      </c>
      <c r="R813" s="123" t="s">
        <v>1749</v>
      </c>
      <c r="S813" s="123"/>
      <c r="T813" s="123"/>
      <c r="U813" s="123"/>
      <c r="V813" s="21">
        <v>2.8</v>
      </c>
      <c r="W813" s="21">
        <v>2.8</v>
      </c>
      <c r="X813" s="21">
        <v>6.17</v>
      </c>
      <c r="Y813" s="21">
        <v>6.17</v>
      </c>
      <c r="Z813" s="22">
        <v>550</v>
      </c>
      <c r="AA813" s="22">
        <v>510</v>
      </c>
      <c r="AB813" s="22">
        <v>100</v>
      </c>
      <c r="AC813" s="21">
        <v>21.65</v>
      </c>
      <c r="AD813" s="21">
        <v>20.079999999999998</v>
      </c>
      <c r="AE813" s="21">
        <v>3.94</v>
      </c>
    </row>
    <row r="814" spans="1:31" x14ac:dyDescent="0.2">
      <c r="A814" s="25">
        <v>26240821</v>
      </c>
      <c r="B814" s="17" t="s">
        <v>21</v>
      </c>
      <c r="C814" s="17" t="s">
        <v>36</v>
      </c>
      <c r="D814" s="14" t="s">
        <v>90</v>
      </c>
      <c r="E814" s="12" t="s">
        <v>430</v>
      </c>
      <c r="F814" s="12" t="s">
        <v>34</v>
      </c>
      <c r="G814" s="17">
        <v>1.8</v>
      </c>
      <c r="H814" s="13" t="s">
        <v>49</v>
      </c>
      <c r="I814" s="16"/>
      <c r="J814" s="116">
        <v>740</v>
      </c>
      <c r="K814" s="18">
        <f t="shared" si="23"/>
        <v>481</v>
      </c>
      <c r="L814" s="19">
        <v>4059625135235</v>
      </c>
      <c r="M814" s="20">
        <v>1</v>
      </c>
      <c r="N814" s="123" t="s">
        <v>1136</v>
      </c>
      <c r="O814" s="123" t="s">
        <v>1400</v>
      </c>
      <c r="P814" s="123" t="s">
        <v>1392</v>
      </c>
      <c r="Q814" s="123" t="s">
        <v>1812</v>
      </c>
      <c r="R814" s="123" t="s">
        <v>1749</v>
      </c>
      <c r="S814" s="123"/>
      <c r="T814" s="123"/>
      <c r="U814" s="123"/>
      <c r="V814" s="21">
        <v>2.8</v>
      </c>
      <c r="W814" s="21">
        <v>2.8</v>
      </c>
      <c r="X814" s="21">
        <v>6.17</v>
      </c>
      <c r="Y814" s="21">
        <v>6.17</v>
      </c>
      <c r="Z814" s="22">
        <v>550</v>
      </c>
      <c r="AA814" s="22">
        <v>510</v>
      </c>
      <c r="AB814" s="22">
        <v>100</v>
      </c>
      <c r="AC814" s="21">
        <v>21.65</v>
      </c>
      <c r="AD814" s="21">
        <v>20.079999999999998</v>
      </c>
      <c r="AE814" s="21">
        <v>3.94</v>
      </c>
    </row>
    <row r="815" spans="1:31" x14ac:dyDescent="0.2">
      <c r="A815" s="25">
        <v>26253001</v>
      </c>
      <c r="B815" s="17" t="s">
        <v>21</v>
      </c>
      <c r="C815" s="17" t="s">
        <v>22</v>
      </c>
      <c r="D815" s="14" t="s">
        <v>90</v>
      </c>
      <c r="E815" s="12" t="s">
        <v>431</v>
      </c>
      <c r="F815" s="12" t="s">
        <v>34</v>
      </c>
      <c r="G815" s="15">
        <v>2</v>
      </c>
      <c r="H815" s="13" t="s">
        <v>49</v>
      </c>
      <c r="I815" s="16"/>
      <c r="J815" s="116">
        <v>692</v>
      </c>
      <c r="K815" s="18">
        <f t="shared" si="23"/>
        <v>449.8</v>
      </c>
      <c r="L815" s="19">
        <v>4059625088258</v>
      </c>
      <c r="M815" s="20">
        <v>1</v>
      </c>
      <c r="N815" s="123" t="s">
        <v>1136</v>
      </c>
      <c r="O815" s="123" t="s">
        <v>1400</v>
      </c>
      <c r="P815" s="123" t="s">
        <v>1558</v>
      </c>
      <c r="Q815" s="123" t="s">
        <v>1749</v>
      </c>
      <c r="R815" s="123" t="s">
        <v>1896</v>
      </c>
      <c r="S815" s="123"/>
      <c r="T815" s="123"/>
      <c r="U815" s="123"/>
      <c r="V815" s="21">
        <v>6.5</v>
      </c>
      <c r="W815" s="21">
        <v>6.5</v>
      </c>
      <c r="X815" s="21">
        <v>14.33</v>
      </c>
      <c r="Y815" s="21">
        <v>14.33</v>
      </c>
      <c r="Z815" s="22">
        <v>480</v>
      </c>
      <c r="AA815" s="22">
        <v>460</v>
      </c>
      <c r="AB815" s="22">
        <v>105</v>
      </c>
      <c r="AC815" s="21">
        <v>18.899999999999999</v>
      </c>
      <c r="AD815" s="21">
        <v>18.11</v>
      </c>
      <c r="AE815" s="21">
        <v>4.13</v>
      </c>
    </row>
    <row r="816" spans="1:31" x14ac:dyDescent="0.2">
      <c r="A816" s="25">
        <v>26254181</v>
      </c>
      <c r="B816" s="17" t="s">
        <v>21</v>
      </c>
      <c r="C816" s="17" t="s">
        <v>850</v>
      </c>
      <c r="D816" s="14" t="s">
        <v>90</v>
      </c>
      <c r="E816" s="12" t="s">
        <v>432</v>
      </c>
      <c r="F816" s="12" t="s">
        <v>20</v>
      </c>
      <c r="G816" s="15"/>
      <c r="H816" s="13" t="s">
        <v>49</v>
      </c>
      <c r="I816" s="16"/>
      <c r="J816" s="116">
        <v>114</v>
      </c>
      <c r="K816" s="18">
        <f t="shared" si="23"/>
        <v>74.100000000000009</v>
      </c>
      <c r="L816" s="19">
        <v>4059625088265</v>
      </c>
      <c r="M816" s="20">
        <v>1</v>
      </c>
      <c r="N816" s="123" t="s">
        <v>1080</v>
      </c>
      <c r="O816" s="123" t="s">
        <v>1401</v>
      </c>
      <c r="P816" s="123"/>
      <c r="Q816" s="123"/>
      <c r="R816" s="123"/>
      <c r="S816" s="123"/>
      <c r="T816" s="123"/>
      <c r="U816" s="123"/>
      <c r="V816" s="21">
        <v>0.8</v>
      </c>
      <c r="W816" s="21">
        <v>0.8</v>
      </c>
      <c r="X816" s="21">
        <v>1.76</v>
      </c>
      <c r="Y816" s="21">
        <v>1.76</v>
      </c>
      <c r="Z816" s="22">
        <v>375</v>
      </c>
      <c r="AA816" s="22">
        <v>370</v>
      </c>
      <c r="AB816" s="22">
        <v>105</v>
      </c>
      <c r="AC816" s="21">
        <v>14.76</v>
      </c>
      <c r="AD816" s="21">
        <v>14.57</v>
      </c>
      <c r="AE816" s="21">
        <v>4.13</v>
      </c>
    </row>
    <row r="817" spans="1:31" x14ac:dyDescent="0.2">
      <c r="A817" s="25">
        <v>26255001</v>
      </c>
      <c r="B817" s="17" t="s">
        <v>21</v>
      </c>
      <c r="C817" s="17" t="s">
        <v>22</v>
      </c>
      <c r="D817" s="14" t="s">
        <v>90</v>
      </c>
      <c r="E817" s="12" t="s">
        <v>433</v>
      </c>
      <c r="F817" s="12" t="s">
        <v>34</v>
      </c>
      <c r="G817" s="17">
        <v>1.8</v>
      </c>
      <c r="H817" s="13" t="s">
        <v>49</v>
      </c>
      <c r="I817" s="16"/>
      <c r="J817" s="116">
        <v>692</v>
      </c>
      <c r="K817" s="18">
        <f t="shared" si="23"/>
        <v>449.8</v>
      </c>
      <c r="L817" s="19">
        <v>4059625149652</v>
      </c>
      <c r="M817" s="20">
        <v>1</v>
      </c>
      <c r="N817" s="123" t="s">
        <v>1136</v>
      </c>
      <c r="O817" s="123" t="s">
        <v>1400</v>
      </c>
      <c r="P817" s="123" t="s">
        <v>1392</v>
      </c>
      <c r="Q817" s="123" t="s">
        <v>1749</v>
      </c>
      <c r="R817" s="123" t="s">
        <v>1896</v>
      </c>
      <c r="S817" s="123"/>
      <c r="T817" s="123"/>
      <c r="U817" s="123"/>
      <c r="V817" s="21">
        <v>6.5</v>
      </c>
      <c r="W817" s="21">
        <v>6.5</v>
      </c>
      <c r="X817" s="21">
        <v>14.33</v>
      </c>
      <c r="Y817" s="21">
        <v>14.33</v>
      </c>
      <c r="Z817" s="22">
        <v>480</v>
      </c>
      <c r="AA817" s="22">
        <v>460</v>
      </c>
      <c r="AB817" s="22">
        <v>105</v>
      </c>
      <c r="AC817" s="21">
        <v>18.899999999999999</v>
      </c>
      <c r="AD817" s="21">
        <v>18.11</v>
      </c>
      <c r="AE817" s="21">
        <v>4.13</v>
      </c>
    </row>
    <row r="818" spans="1:31" x14ac:dyDescent="0.2">
      <c r="A818" s="46">
        <v>26332401</v>
      </c>
      <c r="B818" s="17" t="s">
        <v>21</v>
      </c>
      <c r="C818" s="13" t="s">
        <v>106</v>
      </c>
      <c r="D818" s="14" t="s">
        <v>434</v>
      </c>
      <c r="E818" s="12" t="s">
        <v>435</v>
      </c>
      <c r="F818" s="12" t="s">
        <v>41</v>
      </c>
      <c r="G818" s="17">
        <v>1.8</v>
      </c>
      <c r="H818" s="13" t="s">
        <v>17</v>
      </c>
      <c r="I818" s="16"/>
      <c r="J818" s="116">
        <v>53</v>
      </c>
      <c r="K818" s="18" t="s">
        <v>18</v>
      </c>
      <c r="L818" s="19">
        <v>4011097817873</v>
      </c>
      <c r="M818" s="20">
        <v>1</v>
      </c>
      <c r="N818" s="123" t="s">
        <v>1137</v>
      </c>
      <c r="O818" s="123" t="s">
        <v>1402</v>
      </c>
      <c r="P818" s="123" t="s">
        <v>1392</v>
      </c>
      <c r="Q818" s="123" t="s">
        <v>1813</v>
      </c>
      <c r="R818" s="123"/>
      <c r="S818" s="123"/>
      <c r="T818" s="123"/>
      <c r="U818" s="123"/>
      <c r="V818" s="21">
        <v>0.245</v>
      </c>
      <c r="W818" s="21">
        <v>0.16</v>
      </c>
      <c r="X818" s="21">
        <v>0.54</v>
      </c>
      <c r="Y818" s="21">
        <v>0.35</v>
      </c>
      <c r="Z818" s="22">
        <v>295</v>
      </c>
      <c r="AA818" s="22">
        <v>125</v>
      </c>
      <c r="AB818" s="22">
        <v>55</v>
      </c>
      <c r="AC818" s="21">
        <v>11.61</v>
      </c>
      <c r="AD818" s="21">
        <v>4.92</v>
      </c>
      <c r="AE818" s="21">
        <v>2.17</v>
      </c>
    </row>
    <row r="819" spans="1:31" x14ac:dyDescent="0.2">
      <c r="A819" s="46">
        <v>26332821</v>
      </c>
      <c r="B819" s="17" t="s">
        <v>21</v>
      </c>
      <c r="C819" s="47" t="s">
        <v>36</v>
      </c>
      <c r="D819" s="14" t="s">
        <v>434</v>
      </c>
      <c r="E819" s="12" t="s">
        <v>435</v>
      </c>
      <c r="F819" s="12" t="s">
        <v>41</v>
      </c>
      <c r="G819" s="17">
        <v>1.8</v>
      </c>
      <c r="H819" s="13" t="s">
        <v>17</v>
      </c>
      <c r="I819" s="16"/>
      <c r="J819" s="116">
        <v>63</v>
      </c>
      <c r="K819" s="18" t="s">
        <v>18</v>
      </c>
      <c r="L819" s="19">
        <v>4011097817880</v>
      </c>
      <c r="M819" s="20">
        <v>1</v>
      </c>
      <c r="N819" s="123" t="s">
        <v>1137</v>
      </c>
      <c r="O819" s="123" t="s">
        <v>1402</v>
      </c>
      <c r="P819" s="123" t="s">
        <v>1392</v>
      </c>
      <c r="Q819" s="123" t="s">
        <v>1814</v>
      </c>
      <c r="R819" s="123"/>
      <c r="S819" s="123"/>
      <c r="T819" s="123"/>
      <c r="U819" s="123"/>
      <c r="V819" s="21">
        <v>0.245</v>
      </c>
      <c r="W819" s="21">
        <v>0.16</v>
      </c>
      <c r="X819" s="21">
        <v>0.54</v>
      </c>
      <c r="Y819" s="21">
        <v>0.35</v>
      </c>
      <c r="Z819" s="22">
        <v>295</v>
      </c>
      <c r="AA819" s="22">
        <v>125</v>
      </c>
      <c r="AB819" s="22">
        <v>55</v>
      </c>
      <c r="AC819" s="21">
        <v>11.61</v>
      </c>
      <c r="AD819" s="21">
        <v>4.92</v>
      </c>
      <c r="AE819" s="21">
        <v>2.17</v>
      </c>
    </row>
    <row r="820" spans="1:31" x14ac:dyDescent="0.2">
      <c r="A820" s="23">
        <v>26414001</v>
      </c>
      <c r="B820" s="17" t="s">
        <v>76</v>
      </c>
      <c r="C820" s="12" t="s">
        <v>22</v>
      </c>
      <c r="D820" s="14" t="s">
        <v>203</v>
      </c>
      <c r="E820" s="12" t="s">
        <v>436</v>
      </c>
      <c r="F820" s="12" t="s">
        <v>48</v>
      </c>
      <c r="G820" s="44"/>
      <c r="H820" s="13" t="s">
        <v>49</v>
      </c>
      <c r="I820" s="16"/>
      <c r="J820" s="116">
        <v>413</v>
      </c>
      <c r="K820" s="36">
        <f>J820*0.72</f>
        <v>297.36</v>
      </c>
      <c r="L820" s="19">
        <v>4011097694511</v>
      </c>
      <c r="M820" s="20">
        <v>1</v>
      </c>
      <c r="N820" s="123" t="s">
        <v>968</v>
      </c>
      <c r="O820" s="123" t="s">
        <v>1403</v>
      </c>
      <c r="P820" s="123" t="s">
        <v>1359</v>
      </c>
      <c r="Q820" s="123" t="s">
        <v>1815</v>
      </c>
      <c r="R820" s="123" t="s">
        <v>1897</v>
      </c>
      <c r="S820" s="123"/>
      <c r="T820" s="123"/>
      <c r="U820" s="123"/>
      <c r="V820" s="21">
        <v>3.17</v>
      </c>
      <c r="W820" s="21">
        <v>2.39</v>
      </c>
      <c r="X820" s="21">
        <v>6.97</v>
      </c>
      <c r="Y820" s="21">
        <v>5.26</v>
      </c>
      <c r="Z820" s="22">
        <v>435</v>
      </c>
      <c r="AA820" s="22">
        <v>235</v>
      </c>
      <c r="AB820" s="22">
        <v>100</v>
      </c>
      <c r="AC820" s="21">
        <v>17.13</v>
      </c>
      <c r="AD820" s="21">
        <v>9.25</v>
      </c>
      <c r="AE820" s="21">
        <v>3.94</v>
      </c>
    </row>
    <row r="821" spans="1:31" x14ac:dyDescent="0.2">
      <c r="A821" s="23">
        <v>26414821</v>
      </c>
      <c r="B821" s="17" t="s">
        <v>76</v>
      </c>
      <c r="C821" s="12" t="s">
        <v>36</v>
      </c>
      <c r="D821" s="14" t="s">
        <v>203</v>
      </c>
      <c r="E821" s="12" t="s">
        <v>436</v>
      </c>
      <c r="F821" s="12" t="s">
        <v>48</v>
      </c>
      <c r="G821" s="44"/>
      <c r="H821" s="13" t="s">
        <v>49</v>
      </c>
      <c r="I821" s="16"/>
      <c r="J821" s="116">
        <v>598</v>
      </c>
      <c r="K821" s="36">
        <f>J821*0.72</f>
        <v>430.56</v>
      </c>
      <c r="L821" s="19">
        <v>4011097694634</v>
      </c>
      <c r="M821" s="20">
        <v>1</v>
      </c>
      <c r="N821" s="123" t="s">
        <v>968</v>
      </c>
      <c r="O821" s="123" t="s">
        <v>1403</v>
      </c>
      <c r="P821" s="123" t="s">
        <v>1359</v>
      </c>
      <c r="Q821" s="123" t="s">
        <v>1815</v>
      </c>
      <c r="R821" s="123" t="s">
        <v>1897</v>
      </c>
      <c r="S821" s="123"/>
      <c r="T821" s="123"/>
      <c r="U821" s="123"/>
      <c r="V821" s="21">
        <v>3.17</v>
      </c>
      <c r="W821" s="21">
        <v>2.39</v>
      </c>
      <c r="X821" s="21">
        <v>6.97</v>
      </c>
      <c r="Y821" s="21">
        <v>5.26</v>
      </c>
      <c r="Z821" s="22">
        <v>435</v>
      </c>
      <c r="AA821" s="22">
        <v>235</v>
      </c>
      <c r="AB821" s="22">
        <v>100</v>
      </c>
      <c r="AC821" s="21">
        <v>17.13</v>
      </c>
      <c r="AD821" s="21">
        <v>9.25</v>
      </c>
      <c r="AE821" s="21">
        <v>3.94</v>
      </c>
    </row>
    <row r="822" spans="1:31" x14ac:dyDescent="0.2">
      <c r="A822" s="25">
        <v>26455001</v>
      </c>
      <c r="B822" s="17" t="s">
        <v>21</v>
      </c>
      <c r="C822" s="17" t="s">
        <v>22</v>
      </c>
      <c r="D822" s="14" t="s">
        <v>437</v>
      </c>
      <c r="E822" s="12" t="s">
        <v>438</v>
      </c>
      <c r="F822" s="12" t="s">
        <v>389</v>
      </c>
      <c r="G822" s="15"/>
      <c r="H822" s="13" t="s">
        <v>49</v>
      </c>
      <c r="I822" s="16"/>
      <c r="J822" s="116">
        <v>94</v>
      </c>
      <c r="K822" s="18">
        <f>J822*0.65</f>
        <v>61.1</v>
      </c>
      <c r="L822" s="19">
        <v>4059625089040</v>
      </c>
      <c r="M822" s="20">
        <v>1</v>
      </c>
      <c r="N822" s="123" t="s">
        <v>1080</v>
      </c>
      <c r="O822" s="123" t="s">
        <v>1006</v>
      </c>
      <c r="P822" s="123" t="s">
        <v>1650</v>
      </c>
      <c r="Q822" s="123"/>
      <c r="R822" s="123"/>
      <c r="S822" s="123"/>
      <c r="T822" s="123"/>
      <c r="U822" s="123"/>
      <c r="V822" s="21">
        <v>0.6</v>
      </c>
      <c r="W822" s="21">
        <v>0.09</v>
      </c>
      <c r="X822" s="21">
        <v>1.32</v>
      </c>
      <c r="Y822" s="21">
        <v>0.2</v>
      </c>
      <c r="Z822" s="22">
        <v>220</v>
      </c>
      <c r="AA822" s="22">
        <v>120</v>
      </c>
      <c r="AB822" s="22">
        <v>52</v>
      </c>
      <c r="AC822" s="21">
        <v>8.66</v>
      </c>
      <c r="AD822" s="21">
        <v>4.72</v>
      </c>
      <c r="AE822" s="21">
        <v>2.0499999999999998</v>
      </c>
    </row>
    <row r="823" spans="1:31" x14ac:dyDescent="0.2">
      <c r="A823" s="25">
        <v>26455821</v>
      </c>
      <c r="B823" s="17" t="s">
        <v>21</v>
      </c>
      <c r="C823" s="17" t="s">
        <v>36</v>
      </c>
      <c r="D823" s="14" t="s">
        <v>437</v>
      </c>
      <c r="E823" s="12" t="s">
        <v>438</v>
      </c>
      <c r="F823" s="12" t="s">
        <v>389</v>
      </c>
      <c r="G823" s="15"/>
      <c r="H823" s="13" t="s">
        <v>49</v>
      </c>
      <c r="I823" s="16"/>
      <c r="J823" s="116">
        <v>125</v>
      </c>
      <c r="K823" s="18">
        <f>J823*0.65</f>
        <v>81.25</v>
      </c>
      <c r="L823" s="19">
        <v>4059625089057</v>
      </c>
      <c r="M823" s="20">
        <v>1</v>
      </c>
      <c r="N823" s="123" t="s">
        <v>1080</v>
      </c>
      <c r="O823" s="123" t="s">
        <v>1006</v>
      </c>
      <c r="P823" s="123" t="s">
        <v>1650</v>
      </c>
      <c r="Q823" s="123"/>
      <c r="R823" s="123"/>
      <c r="S823" s="123"/>
      <c r="T823" s="123"/>
      <c r="U823" s="123"/>
      <c r="V823" s="21">
        <v>0.6</v>
      </c>
      <c r="W823" s="21">
        <v>0.09</v>
      </c>
      <c r="X823" s="21">
        <v>1.32</v>
      </c>
      <c r="Y823" s="21">
        <v>0.2</v>
      </c>
      <c r="Z823" s="22">
        <v>220</v>
      </c>
      <c r="AA823" s="22">
        <v>120</v>
      </c>
      <c r="AB823" s="22">
        <v>52</v>
      </c>
      <c r="AC823" s="21">
        <v>8.66</v>
      </c>
      <c r="AD823" s="21">
        <v>4.72</v>
      </c>
      <c r="AE823" s="21">
        <v>2.0499999999999998</v>
      </c>
    </row>
    <row r="824" spans="1:31" x14ac:dyDescent="0.2">
      <c r="A824" s="25">
        <v>26465001</v>
      </c>
      <c r="B824" s="17" t="s">
        <v>21</v>
      </c>
      <c r="C824" s="12" t="s">
        <v>22</v>
      </c>
      <c r="D824" s="14" t="s">
        <v>84</v>
      </c>
      <c r="E824" s="12" t="s">
        <v>439</v>
      </c>
      <c r="F824" s="12" t="s">
        <v>34</v>
      </c>
      <c r="G824" s="15">
        <v>2.5</v>
      </c>
      <c r="H824" s="13" t="s">
        <v>17</v>
      </c>
      <c r="I824" s="16"/>
      <c r="J824" s="116">
        <v>355</v>
      </c>
      <c r="K824" s="18" t="s">
        <v>18</v>
      </c>
      <c r="L824" s="19">
        <v>4011097714349</v>
      </c>
      <c r="M824" s="20">
        <v>1</v>
      </c>
      <c r="N824" s="123" t="s">
        <v>1008</v>
      </c>
      <c r="O824" s="123" t="s">
        <v>1309</v>
      </c>
      <c r="P824" s="123" t="s">
        <v>1649</v>
      </c>
      <c r="Q824" s="123" t="s">
        <v>1810</v>
      </c>
      <c r="R824" s="123"/>
      <c r="S824" s="123"/>
      <c r="T824" s="123"/>
      <c r="U824" s="123"/>
      <c r="V824" s="21">
        <v>2.2999999999999998</v>
      </c>
      <c r="W824" s="21">
        <v>2.0499999999999998</v>
      </c>
      <c r="X824" s="21">
        <v>5.0599999999999996</v>
      </c>
      <c r="Y824" s="21">
        <v>4.51</v>
      </c>
      <c r="Z824" s="22">
        <v>290</v>
      </c>
      <c r="AA824" s="22">
        <v>262</v>
      </c>
      <c r="AB824" s="22">
        <v>90</v>
      </c>
      <c r="AC824" s="21">
        <v>11.42</v>
      </c>
      <c r="AD824" s="21">
        <v>10.31</v>
      </c>
      <c r="AE824" s="21">
        <v>3.54</v>
      </c>
    </row>
    <row r="825" spans="1:31" x14ac:dyDescent="0.2">
      <c r="A825" s="25">
        <v>26465821</v>
      </c>
      <c r="B825" s="17" t="s">
        <v>21</v>
      </c>
      <c r="C825" s="12" t="s">
        <v>36</v>
      </c>
      <c r="D825" s="14" t="s">
        <v>84</v>
      </c>
      <c r="E825" s="12" t="s">
        <v>439</v>
      </c>
      <c r="F825" s="12" t="s">
        <v>34</v>
      </c>
      <c r="G825" s="15">
        <v>2.5</v>
      </c>
      <c r="H825" s="13" t="s">
        <v>17</v>
      </c>
      <c r="I825" s="16"/>
      <c r="J825" s="116">
        <v>473</v>
      </c>
      <c r="K825" s="18" t="s">
        <v>18</v>
      </c>
      <c r="L825" s="19">
        <v>4011097717067</v>
      </c>
      <c r="M825" s="20">
        <v>1</v>
      </c>
      <c r="N825" s="123" t="s">
        <v>1008</v>
      </c>
      <c r="O825" s="123" t="s">
        <v>1309</v>
      </c>
      <c r="P825" s="123" t="s">
        <v>1649</v>
      </c>
      <c r="Q825" s="123" t="s">
        <v>1810</v>
      </c>
      <c r="R825" s="123"/>
      <c r="S825" s="123"/>
      <c r="T825" s="123"/>
      <c r="U825" s="123"/>
      <c r="V825" s="21">
        <v>2.2999999999999998</v>
      </c>
      <c r="W825" s="21">
        <v>2.0499999999999998</v>
      </c>
      <c r="X825" s="21">
        <v>5.0599999999999996</v>
      </c>
      <c r="Y825" s="21">
        <v>4.51</v>
      </c>
      <c r="Z825" s="22">
        <v>290</v>
      </c>
      <c r="AA825" s="22">
        <v>262</v>
      </c>
      <c r="AB825" s="22">
        <v>90</v>
      </c>
      <c r="AC825" s="21">
        <v>11.42</v>
      </c>
      <c r="AD825" s="21">
        <v>10.31</v>
      </c>
      <c r="AE825" s="21">
        <v>3.54</v>
      </c>
    </row>
    <row r="826" spans="1:31" x14ac:dyDescent="0.2">
      <c r="A826" s="25">
        <v>26469001</v>
      </c>
      <c r="B826" s="17" t="s">
        <v>21</v>
      </c>
      <c r="C826" s="12" t="s">
        <v>22</v>
      </c>
      <c r="D826" s="14" t="s">
        <v>114</v>
      </c>
      <c r="E826" s="12" t="s">
        <v>440</v>
      </c>
      <c r="F826" s="12" t="s">
        <v>34</v>
      </c>
      <c r="G826" s="15">
        <v>2.5</v>
      </c>
      <c r="H826" s="13" t="s">
        <v>49</v>
      </c>
      <c r="I826" s="16"/>
      <c r="J826" s="116">
        <v>544</v>
      </c>
      <c r="K826" s="18">
        <f>J826*0.65</f>
        <v>353.6</v>
      </c>
      <c r="L826" s="19">
        <v>4011097714479</v>
      </c>
      <c r="M826" s="20">
        <v>1</v>
      </c>
      <c r="N826" s="123" t="s">
        <v>985</v>
      </c>
      <c r="O826" s="123" t="s">
        <v>1306</v>
      </c>
      <c r="P826" s="123" t="s">
        <v>1649</v>
      </c>
      <c r="Q826" s="123" t="s">
        <v>997</v>
      </c>
      <c r="R826" s="123" t="s">
        <v>1812</v>
      </c>
      <c r="S826" s="123"/>
      <c r="T826" s="123"/>
      <c r="U826" s="123"/>
      <c r="V826" s="21">
        <v>2.5</v>
      </c>
      <c r="W826" s="21">
        <v>2.2999999999999998</v>
      </c>
      <c r="X826" s="21">
        <v>5.51</v>
      </c>
      <c r="Y826" s="21">
        <v>5.07</v>
      </c>
      <c r="Z826" s="22">
        <v>435</v>
      </c>
      <c r="AA826" s="22">
        <v>235</v>
      </c>
      <c r="AB826" s="22">
        <v>100</v>
      </c>
      <c r="AC826" s="21">
        <v>17.13</v>
      </c>
      <c r="AD826" s="21">
        <v>9.25</v>
      </c>
      <c r="AE826" s="21">
        <v>3.94</v>
      </c>
    </row>
    <row r="827" spans="1:31" x14ac:dyDescent="0.2">
      <c r="A827" s="25">
        <v>26469401</v>
      </c>
      <c r="B827" s="17" t="s">
        <v>21</v>
      </c>
      <c r="C827" s="35" t="s">
        <v>106</v>
      </c>
      <c r="D827" s="14" t="s">
        <v>114</v>
      </c>
      <c r="E827" s="12" t="s">
        <v>440</v>
      </c>
      <c r="F827" s="12" t="s">
        <v>34</v>
      </c>
      <c r="G827" s="15">
        <v>2.5</v>
      </c>
      <c r="H827" s="13" t="s">
        <v>17</v>
      </c>
      <c r="I827" s="16" t="s">
        <v>45</v>
      </c>
      <c r="J827" s="116">
        <v>544</v>
      </c>
      <c r="K827" s="18" t="s">
        <v>18</v>
      </c>
      <c r="L827" s="19">
        <v>4011097714486</v>
      </c>
      <c r="M827" s="20">
        <v>1</v>
      </c>
      <c r="N827" s="123" t="s">
        <v>985</v>
      </c>
      <c r="O827" s="123" t="s">
        <v>1306</v>
      </c>
      <c r="P827" s="123" t="s">
        <v>1649</v>
      </c>
      <c r="Q827" s="123" t="s">
        <v>997</v>
      </c>
      <c r="R827" s="123" t="s">
        <v>1812</v>
      </c>
      <c r="S827" s="123"/>
      <c r="T827" s="123"/>
      <c r="U827" s="123"/>
      <c r="V827" s="21">
        <v>2.5</v>
      </c>
      <c r="W827" s="21">
        <v>2.2999999999999998</v>
      </c>
      <c r="X827" s="21">
        <v>5.51</v>
      </c>
      <c r="Y827" s="21">
        <v>5.07</v>
      </c>
      <c r="Z827" s="22">
        <v>435</v>
      </c>
      <c r="AA827" s="22">
        <v>235</v>
      </c>
      <c r="AB827" s="22">
        <v>100</v>
      </c>
      <c r="AC827" s="21">
        <v>17.13</v>
      </c>
      <c r="AD827" s="21">
        <v>9.25</v>
      </c>
      <c r="AE827" s="21">
        <v>3.94</v>
      </c>
    </row>
    <row r="828" spans="1:31" x14ac:dyDescent="0.2">
      <c r="A828" s="25">
        <v>26469821</v>
      </c>
      <c r="B828" s="17" t="s">
        <v>21</v>
      </c>
      <c r="C828" s="12" t="s">
        <v>36</v>
      </c>
      <c r="D828" s="14" t="s">
        <v>114</v>
      </c>
      <c r="E828" s="12" t="s">
        <v>440</v>
      </c>
      <c r="F828" s="12" t="s">
        <v>34</v>
      </c>
      <c r="G828" s="15">
        <v>2.5</v>
      </c>
      <c r="H828" s="13" t="s">
        <v>49</v>
      </c>
      <c r="I828" s="16"/>
      <c r="J828" s="116">
        <v>700</v>
      </c>
      <c r="K828" s="18">
        <f>J828*0.65</f>
        <v>455</v>
      </c>
      <c r="L828" s="19">
        <v>4011097738017</v>
      </c>
      <c r="M828" s="20">
        <v>1</v>
      </c>
      <c r="N828" s="123" t="s">
        <v>985</v>
      </c>
      <c r="O828" s="123" t="s">
        <v>1306</v>
      </c>
      <c r="P828" s="123" t="s">
        <v>1649</v>
      </c>
      <c r="Q828" s="123" t="s">
        <v>997</v>
      </c>
      <c r="R828" s="123" t="s">
        <v>1812</v>
      </c>
      <c r="S828" s="123"/>
      <c r="T828" s="123"/>
      <c r="U828" s="123"/>
      <c r="V828" s="21">
        <v>2.5</v>
      </c>
      <c r="W828" s="21">
        <v>2.2999999999999998</v>
      </c>
      <c r="X828" s="21">
        <v>5.51</v>
      </c>
      <c r="Y828" s="21">
        <v>5.07</v>
      </c>
      <c r="Z828" s="22">
        <v>435</v>
      </c>
      <c r="AA828" s="22">
        <v>235</v>
      </c>
      <c r="AB828" s="22">
        <v>100</v>
      </c>
      <c r="AC828" s="21">
        <v>17.13</v>
      </c>
      <c r="AD828" s="21">
        <v>9.25</v>
      </c>
      <c r="AE828" s="21">
        <v>3.94</v>
      </c>
    </row>
    <row r="829" spans="1:31" x14ac:dyDescent="0.2">
      <c r="A829" s="23">
        <v>26471181</v>
      </c>
      <c r="B829" s="17" t="s">
        <v>21</v>
      </c>
      <c r="C829" s="12" t="s">
        <v>850</v>
      </c>
      <c r="D829" s="14" t="s">
        <v>170</v>
      </c>
      <c r="E829" s="12" t="s">
        <v>441</v>
      </c>
      <c r="F829" s="12" t="s">
        <v>20</v>
      </c>
      <c r="G829" s="15"/>
      <c r="H829" s="13" t="s">
        <v>49</v>
      </c>
      <c r="I829" s="16"/>
      <c r="J829" s="116">
        <v>118</v>
      </c>
      <c r="K829" s="18">
        <f>J829*0.65</f>
        <v>76.7</v>
      </c>
      <c r="L829" s="19">
        <v>4011097735887</v>
      </c>
      <c r="M829" s="20">
        <v>1</v>
      </c>
      <c r="N829" s="123" t="s">
        <v>969</v>
      </c>
      <c r="O829" s="123"/>
      <c r="P829" s="123"/>
      <c r="Q829" s="123"/>
      <c r="R829" s="123"/>
      <c r="S829" s="123"/>
      <c r="T829" s="123"/>
      <c r="U829" s="123"/>
      <c r="V829" s="21">
        <v>0.77</v>
      </c>
      <c r="W829" s="21">
        <v>0.4</v>
      </c>
      <c r="X829" s="21">
        <v>1.7</v>
      </c>
      <c r="Y829" s="21">
        <v>0.88</v>
      </c>
      <c r="Z829" s="22">
        <v>360</v>
      </c>
      <c r="AA829" s="22">
        <v>290</v>
      </c>
      <c r="AB829" s="22">
        <v>122</v>
      </c>
      <c r="AC829" s="21">
        <v>14.17</v>
      </c>
      <c r="AD829" s="21">
        <v>11.42</v>
      </c>
      <c r="AE829" s="21">
        <v>4.8</v>
      </c>
    </row>
    <row r="830" spans="1:31" x14ac:dyDescent="0.2">
      <c r="A830" s="32">
        <v>26478001</v>
      </c>
      <c r="B830" s="17" t="s">
        <v>21</v>
      </c>
      <c r="C830" s="12" t="s">
        <v>22</v>
      </c>
      <c r="D830" s="14" t="s">
        <v>84</v>
      </c>
      <c r="E830" s="12" t="s">
        <v>442</v>
      </c>
      <c r="F830" s="12" t="s">
        <v>34</v>
      </c>
      <c r="G830" s="15">
        <v>2</v>
      </c>
      <c r="H830" s="13" t="s">
        <v>17</v>
      </c>
      <c r="I830" s="16"/>
      <c r="J830" s="116">
        <v>355</v>
      </c>
      <c r="K830" s="18" t="s">
        <v>18</v>
      </c>
      <c r="L830" s="19">
        <v>4011097750866</v>
      </c>
      <c r="M830" s="39">
        <v>1</v>
      </c>
      <c r="N830" s="123" t="s">
        <v>1008</v>
      </c>
      <c r="O830" s="123" t="s">
        <v>1309</v>
      </c>
      <c r="P830" s="123" t="s">
        <v>1558</v>
      </c>
      <c r="Q830" s="123" t="s">
        <v>1810</v>
      </c>
      <c r="R830" s="123"/>
      <c r="S830" s="123"/>
      <c r="T830" s="123"/>
      <c r="U830" s="123"/>
      <c r="V830" s="21">
        <v>1.65</v>
      </c>
      <c r="W830" s="21">
        <v>1.1599999999999999</v>
      </c>
      <c r="X830" s="21">
        <v>3.64</v>
      </c>
      <c r="Y830" s="21">
        <v>2.56</v>
      </c>
      <c r="Z830" s="22">
        <v>292</v>
      </c>
      <c r="AA830" s="22">
        <v>266</v>
      </c>
      <c r="AB830" s="22">
        <v>88</v>
      </c>
      <c r="AC830" s="21">
        <v>11.5</v>
      </c>
      <c r="AD830" s="21">
        <v>10.47</v>
      </c>
      <c r="AE830" s="21">
        <v>3.46</v>
      </c>
    </row>
    <row r="831" spans="1:31" x14ac:dyDescent="0.2">
      <c r="A831" s="37">
        <v>26478821</v>
      </c>
      <c r="B831" s="17" t="s">
        <v>21</v>
      </c>
      <c r="C831" s="12" t="s">
        <v>36</v>
      </c>
      <c r="D831" s="14" t="s">
        <v>84</v>
      </c>
      <c r="E831" s="12" t="s">
        <v>442</v>
      </c>
      <c r="F831" s="12" t="s">
        <v>34</v>
      </c>
      <c r="G831" s="15">
        <v>2</v>
      </c>
      <c r="H831" s="13" t="s">
        <v>17</v>
      </c>
      <c r="I831" s="16"/>
      <c r="J831" s="116">
        <v>473</v>
      </c>
      <c r="K831" s="18" t="s">
        <v>18</v>
      </c>
      <c r="L831" s="19">
        <v>4011097769561</v>
      </c>
      <c r="M831" s="39">
        <v>1</v>
      </c>
      <c r="N831" s="123" t="s">
        <v>1138</v>
      </c>
      <c r="O831" s="123" t="s">
        <v>1309</v>
      </c>
      <c r="P831" s="123" t="s">
        <v>1558</v>
      </c>
      <c r="Q831" s="123" t="s">
        <v>1810</v>
      </c>
      <c r="R831" s="123"/>
      <c r="S831" s="123"/>
      <c r="T831" s="123"/>
      <c r="U831" s="123"/>
      <c r="V831" s="21">
        <v>1.65</v>
      </c>
      <c r="W831" s="21">
        <v>1.1599999999999999</v>
      </c>
      <c r="X831" s="21">
        <v>3.64</v>
      </c>
      <c r="Y831" s="21">
        <v>2.56</v>
      </c>
      <c r="Z831" s="22">
        <v>292</v>
      </c>
      <c r="AA831" s="22">
        <v>266</v>
      </c>
      <c r="AB831" s="22">
        <v>88</v>
      </c>
      <c r="AC831" s="21">
        <v>11.5</v>
      </c>
      <c r="AD831" s="21">
        <v>10.47</v>
      </c>
      <c r="AE831" s="21">
        <v>3.46</v>
      </c>
    </row>
    <row r="832" spans="1:31" x14ac:dyDescent="0.2">
      <c r="A832" s="23">
        <v>26481001</v>
      </c>
      <c r="B832" s="17" t="s">
        <v>21</v>
      </c>
      <c r="C832" s="12" t="s">
        <v>22</v>
      </c>
      <c r="D832" s="14" t="s">
        <v>170</v>
      </c>
      <c r="E832" s="12" t="s">
        <v>443</v>
      </c>
      <c r="F832" s="12" t="s">
        <v>34</v>
      </c>
      <c r="G832" s="15">
        <v>2.5</v>
      </c>
      <c r="H832" s="13" t="s">
        <v>49</v>
      </c>
      <c r="I832" s="16"/>
      <c r="J832" s="116">
        <v>635</v>
      </c>
      <c r="K832" s="18">
        <f>J832*0.65</f>
        <v>412.75</v>
      </c>
      <c r="L832" s="19">
        <v>4011097735870</v>
      </c>
      <c r="M832" s="20">
        <v>1</v>
      </c>
      <c r="N832" s="123" t="s">
        <v>1139</v>
      </c>
      <c r="O832" s="123" t="s">
        <v>1309</v>
      </c>
      <c r="P832" s="123" t="s">
        <v>1649</v>
      </c>
      <c r="Q832" s="123" t="s">
        <v>1810</v>
      </c>
      <c r="R832" s="123"/>
      <c r="S832" s="123"/>
      <c r="T832" s="123"/>
      <c r="U832" s="123"/>
      <c r="V832" s="21">
        <v>3.2</v>
      </c>
      <c r="W832" s="21">
        <v>2.5499999999999998</v>
      </c>
      <c r="X832" s="21">
        <v>7.06</v>
      </c>
      <c r="Y832" s="21">
        <v>5.62</v>
      </c>
      <c r="Z832" s="22">
        <v>360</v>
      </c>
      <c r="AA832" s="22">
        <v>290</v>
      </c>
      <c r="AB832" s="22">
        <v>122</v>
      </c>
      <c r="AC832" s="21">
        <v>14.17</v>
      </c>
      <c r="AD832" s="21">
        <v>11.42</v>
      </c>
      <c r="AE832" s="21">
        <v>4.8</v>
      </c>
    </row>
    <row r="833" spans="1:31" x14ac:dyDescent="0.2">
      <c r="A833" s="23">
        <v>26481821</v>
      </c>
      <c r="B833" s="17" t="s">
        <v>21</v>
      </c>
      <c r="C833" s="12" t="s">
        <v>36</v>
      </c>
      <c r="D833" s="14" t="s">
        <v>170</v>
      </c>
      <c r="E833" s="12" t="s">
        <v>443</v>
      </c>
      <c r="F833" s="12" t="s">
        <v>34</v>
      </c>
      <c r="G833" s="15">
        <v>2.5</v>
      </c>
      <c r="H833" s="13" t="s">
        <v>49</v>
      </c>
      <c r="I833" s="16"/>
      <c r="J833" s="116">
        <v>872</v>
      </c>
      <c r="K833" s="18">
        <f>J833*0.65</f>
        <v>566.80000000000007</v>
      </c>
      <c r="L833" s="19">
        <v>4011097738024</v>
      </c>
      <c r="M833" s="20">
        <v>1</v>
      </c>
      <c r="N833" s="123" t="s">
        <v>1139</v>
      </c>
      <c r="O833" s="123" t="s">
        <v>1309</v>
      </c>
      <c r="P833" s="123" t="s">
        <v>1649</v>
      </c>
      <c r="Q833" s="123" t="s">
        <v>1810</v>
      </c>
      <c r="R833" s="123"/>
      <c r="S833" s="123"/>
      <c r="T833" s="123"/>
      <c r="U833" s="123"/>
      <c r="V833" s="21">
        <v>3.2</v>
      </c>
      <c r="W833" s="21">
        <v>2.5499999999999998</v>
      </c>
      <c r="X833" s="21">
        <v>7.06</v>
      </c>
      <c r="Y833" s="21">
        <v>5.62</v>
      </c>
      <c r="Z833" s="22">
        <v>360</v>
      </c>
      <c r="AA833" s="22">
        <v>290</v>
      </c>
      <c r="AB833" s="22">
        <v>122</v>
      </c>
      <c r="AC833" s="21">
        <v>14.17</v>
      </c>
      <c r="AD833" s="21">
        <v>11.42</v>
      </c>
      <c r="AE833" s="21">
        <v>4.8</v>
      </c>
    </row>
    <row r="834" spans="1:31" x14ac:dyDescent="0.2">
      <c r="A834" s="25">
        <v>26521001</v>
      </c>
      <c r="B834" s="17" t="s">
        <v>21</v>
      </c>
      <c r="C834" s="12" t="s">
        <v>22</v>
      </c>
      <c r="D834" s="14" t="s">
        <v>120</v>
      </c>
      <c r="E834" s="12" t="s">
        <v>444</v>
      </c>
      <c r="F834" s="12" t="s">
        <v>41</v>
      </c>
      <c r="G834" s="15">
        <v>2.5</v>
      </c>
      <c r="H834" s="13" t="s">
        <v>49</v>
      </c>
      <c r="I834" s="16"/>
      <c r="J834" s="116">
        <v>149</v>
      </c>
      <c r="K834" s="18">
        <f>J834*0.65</f>
        <v>96.850000000000009</v>
      </c>
      <c r="L834" s="19">
        <v>4011097716565</v>
      </c>
      <c r="M834" s="20">
        <v>1</v>
      </c>
      <c r="N834" s="123" t="s">
        <v>997</v>
      </c>
      <c r="O834" s="123" t="s">
        <v>1304</v>
      </c>
      <c r="P834" s="123" t="s">
        <v>1651</v>
      </c>
      <c r="Q834" s="123" t="s">
        <v>1649</v>
      </c>
      <c r="R834" s="123"/>
      <c r="S834" s="123"/>
      <c r="T834" s="123"/>
      <c r="U834" s="123"/>
      <c r="V834" s="21">
        <v>0.52</v>
      </c>
      <c r="W834" s="21">
        <v>0.46</v>
      </c>
      <c r="X834" s="21">
        <v>1.1399999999999999</v>
      </c>
      <c r="Y834" s="21">
        <v>1.01</v>
      </c>
      <c r="Z834" s="22">
        <v>245</v>
      </c>
      <c r="AA834" s="22">
        <v>140</v>
      </c>
      <c r="AB834" s="22">
        <v>52</v>
      </c>
      <c r="AC834" s="21">
        <v>9.5</v>
      </c>
      <c r="AD834" s="21">
        <v>5.5</v>
      </c>
      <c r="AE834" s="21">
        <v>2.0499999999999998</v>
      </c>
    </row>
    <row r="835" spans="1:31" x14ac:dyDescent="0.2">
      <c r="A835" s="25">
        <v>26521401</v>
      </c>
      <c r="B835" s="17" t="s">
        <v>21</v>
      </c>
      <c r="C835" s="35" t="s">
        <v>106</v>
      </c>
      <c r="D835" s="14" t="s">
        <v>120</v>
      </c>
      <c r="E835" s="12" t="s">
        <v>444</v>
      </c>
      <c r="F835" s="12" t="s">
        <v>41</v>
      </c>
      <c r="G835" s="15">
        <v>2.5</v>
      </c>
      <c r="H835" s="13" t="s">
        <v>49</v>
      </c>
      <c r="I835" s="16"/>
      <c r="J835" s="116">
        <v>149</v>
      </c>
      <c r="K835" s="18">
        <f>J835*0.65</f>
        <v>96.850000000000009</v>
      </c>
      <c r="L835" s="19">
        <v>4011097716572</v>
      </c>
      <c r="M835" s="20">
        <v>1</v>
      </c>
      <c r="N835" s="123" t="s">
        <v>997</v>
      </c>
      <c r="O835" s="123" t="s">
        <v>1304</v>
      </c>
      <c r="P835" s="123" t="s">
        <v>1651</v>
      </c>
      <c r="Q835" s="123" t="s">
        <v>1649</v>
      </c>
      <c r="R835" s="123"/>
      <c r="S835" s="123"/>
      <c r="T835" s="123"/>
      <c r="U835" s="123"/>
      <c r="V835" s="21">
        <v>0.52</v>
      </c>
      <c r="W835" s="21">
        <v>0.46</v>
      </c>
      <c r="X835" s="21">
        <v>1.1399999999999999</v>
      </c>
      <c r="Y835" s="21">
        <v>1.01</v>
      </c>
      <c r="Z835" s="22">
        <v>245</v>
      </c>
      <c r="AA835" s="22">
        <v>140</v>
      </c>
      <c r="AB835" s="22">
        <v>52</v>
      </c>
      <c r="AC835" s="21">
        <v>9.5</v>
      </c>
      <c r="AD835" s="21">
        <v>5.5</v>
      </c>
      <c r="AE835" s="21">
        <v>2.0499999999999998</v>
      </c>
    </row>
    <row r="836" spans="1:31" x14ac:dyDescent="0.2">
      <c r="A836" s="25">
        <v>26521821</v>
      </c>
      <c r="B836" s="17" t="s">
        <v>21</v>
      </c>
      <c r="C836" s="12" t="s">
        <v>36</v>
      </c>
      <c r="D836" s="14" t="s">
        <v>120</v>
      </c>
      <c r="E836" s="12" t="s">
        <v>444</v>
      </c>
      <c r="F836" s="12" t="s">
        <v>41</v>
      </c>
      <c r="G836" s="15">
        <v>2.5</v>
      </c>
      <c r="H836" s="13" t="s">
        <v>49</v>
      </c>
      <c r="I836" s="16"/>
      <c r="J836" s="116">
        <v>212</v>
      </c>
      <c r="K836" s="18">
        <f>J836*0.65</f>
        <v>137.80000000000001</v>
      </c>
      <c r="L836" s="19">
        <v>4011097738031</v>
      </c>
      <c r="M836" s="20">
        <v>1</v>
      </c>
      <c r="N836" s="123" t="s">
        <v>997</v>
      </c>
      <c r="O836" s="123" t="s">
        <v>1304</v>
      </c>
      <c r="P836" s="123" t="s">
        <v>1651</v>
      </c>
      <c r="Q836" s="123" t="s">
        <v>1649</v>
      </c>
      <c r="R836" s="123"/>
      <c r="S836" s="123"/>
      <c r="T836" s="123"/>
      <c r="U836" s="123"/>
      <c r="V836" s="21">
        <v>0.52</v>
      </c>
      <c r="W836" s="21">
        <v>0.46</v>
      </c>
      <c r="X836" s="21">
        <v>1.1399999999999999</v>
      </c>
      <c r="Y836" s="21">
        <v>1.01</v>
      </c>
      <c r="Z836" s="22">
        <v>245</v>
      </c>
      <c r="AA836" s="22">
        <v>140</v>
      </c>
      <c r="AB836" s="22">
        <v>52</v>
      </c>
      <c r="AC836" s="21">
        <v>9.5</v>
      </c>
      <c r="AD836" s="21">
        <v>5.5</v>
      </c>
      <c r="AE836" s="21">
        <v>2.0499999999999998</v>
      </c>
    </row>
    <row r="837" spans="1:31" x14ac:dyDescent="0.2">
      <c r="A837" s="34">
        <v>26523001</v>
      </c>
      <c r="B837" s="17" t="s">
        <v>21</v>
      </c>
      <c r="C837" s="12" t="s">
        <v>22</v>
      </c>
      <c r="D837" s="14" t="s">
        <v>107</v>
      </c>
      <c r="E837" s="12" t="s">
        <v>445</v>
      </c>
      <c r="F837" s="12" t="s">
        <v>34</v>
      </c>
      <c r="G837" s="27">
        <v>2</v>
      </c>
      <c r="H837" s="13" t="s">
        <v>17</v>
      </c>
      <c r="I837" s="16"/>
      <c r="J837" s="116">
        <v>288</v>
      </c>
      <c r="K837" s="18" t="s">
        <v>18</v>
      </c>
      <c r="L837" s="19">
        <v>4011097753126</v>
      </c>
      <c r="M837" s="20">
        <v>1</v>
      </c>
      <c r="N837" s="123" t="s">
        <v>992</v>
      </c>
      <c r="O837" s="123" t="s">
        <v>1294</v>
      </c>
      <c r="P837" s="123" t="s">
        <v>1558</v>
      </c>
      <c r="Q837" s="123" t="s">
        <v>997</v>
      </c>
      <c r="R837" s="123" t="s">
        <v>1749</v>
      </c>
      <c r="S837" s="123"/>
      <c r="T837" s="123"/>
      <c r="U837" s="123"/>
      <c r="V837" s="50">
        <v>2.73</v>
      </c>
      <c r="W837" s="50">
        <v>2.06</v>
      </c>
      <c r="X837" s="50">
        <v>6.01</v>
      </c>
      <c r="Y837" s="50">
        <v>4.53</v>
      </c>
      <c r="Z837" s="51">
        <v>600</v>
      </c>
      <c r="AA837" s="51">
        <v>343</v>
      </c>
      <c r="AB837" s="51">
        <v>95</v>
      </c>
      <c r="AC837" s="50">
        <v>23.75</v>
      </c>
      <c r="AD837" s="50">
        <v>13.5</v>
      </c>
      <c r="AE837" s="50">
        <v>3.75</v>
      </c>
    </row>
    <row r="838" spans="1:31" x14ac:dyDescent="0.2">
      <c r="A838" s="34">
        <v>26523401</v>
      </c>
      <c r="B838" s="17" t="s">
        <v>21</v>
      </c>
      <c r="C838" s="35" t="s">
        <v>106</v>
      </c>
      <c r="D838" s="14" t="s">
        <v>107</v>
      </c>
      <c r="E838" s="12" t="s">
        <v>445</v>
      </c>
      <c r="F838" s="12" t="s">
        <v>34</v>
      </c>
      <c r="G838" s="27">
        <v>2</v>
      </c>
      <c r="H838" s="13" t="s">
        <v>17</v>
      </c>
      <c r="I838" s="16"/>
      <c r="J838" s="116">
        <v>288</v>
      </c>
      <c r="K838" s="18" t="s">
        <v>18</v>
      </c>
      <c r="L838" s="19">
        <v>4011097753133</v>
      </c>
      <c r="M838" s="20">
        <v>1</v>
      </c>
      <c r="N838" s="123" t="s">
        <v>992</v>
      </c>
      <c r="O838" s="123" t="s">
        <v>1294</v>
      </c>
      <c r="P838" s="123" t="s">
        <v>1558</v>
      </c>
      <c r="Q838" s="123" t="s">
        <v>997</v>
      </c>
      <c r="R838" s="123" t="s">
        <v>1749</v>
      </c>
      <c r="S838" s="123"/>
      <c r="T838" s="123"/>
      <c r="U838" s="123"/>
      <c r="V838" s="50">
        <v>2.73</v>
      </c>
      <c r="W838" s="50">
        <v>2.06</v>
      </c>
      <c r="X838" s="50">
        <v>6.01</v>
      </c>
      <c r="Y838" s="50">
        <v>4.53</v>
      </c>
      <c r="Z838" s="51">
        <v>600</v>
      </c>
      <c r="AA838" s="51">
        <v>343</v>
      </c>
      <c r="AB838" s="51">
        <v>95</v>
      </c>
      <c r="AC838" s="50">
        <v>23.75</v>
      </c>
      <c r="AD838" s="50">
        <v>13.5</v>
      </c>
      <c r="AE838" s="50">
        <v>3.75</v>
      </c>
    </row>
    <row r="839" spans="1:31" x14ac:dyDescent="0.2">
      <c r="A839" s="34">
        <v>26523821</v>
      </c>
      <c r="B839" s="17" t="s">
        <v>21</v>
      </c>
      <c r="C839" s="12" t="s">
        <v>36</v>
      </c>
      <c r="D839" s="14" t="s">
        <v>107</v>
      </c>
      <c r="E839" s="12" t="s">
        <v>445</v>
      </c>
      <c r="F839" s="12" t="s">
        <v>34</v>
      </c>
      <c r="G839" s="27">
        <v>2</v>
      </c>
      <c r="H839" s="13" t="s">
        <v>17</v>
      </c>
      <c r="I839" s="16"/>
      <c r="J839" s="116">
        <v>373</v>
      </c>
      <c r="K839" s="18" t="s">
        <v>18</v>
      </c>
      <c r="L839" s="19">
        <v>4011097753140</v>
      </c>
      <c r="M839" s="20">
        <v>1</v>
      </c>
      <c r="N839" s="123" t="s">
        <v>992</v>
      </c>
      <c r="O839" s="123" t="s">
        <v>1294</v>
      </c>
      <c r="P839" s="123" t="s">
        <v>1558</v>
      </c>
      <c r="Q839" s="123" t="s">
        <v>997</v>
      </c>
      <c r="R839" s="123" t="s">
        <v>1749</v>
      </c>
      <c r="S839" s="123"/>
      <c r="T839" s="123"/>
      <c r="U839" s="123"/>
      <c r="V839" s="50">
        <v>3.7</v>
      </c>
      <c r="W839" s="50">
        <v>2.98</v>
      </c>
      <c r="X839" s="50">
        <v>8.14</v>
      </c>
      <c r="Y839" s="50">
        <v>6.56</v>
      </c>
      <c r="Z839" s="51">
        <v>600</v>
      </c>
      <c r="AA839" s="51">
        <v>343</v>
      </c>
      <c r="AB839" s="51">
        <v>95</v>
      </c>
      <c r="AC839" s="50">
        <v>23.75</v>
      </c>
      <c r="AD839" s="50">
        <v>13.5</v>
      </c>
      <c r="AE839" s="50">
        <v>3.75</v>
      </c>
    </row>
    <row r="840" spans="1:31" x14ac:dyDescent="0.2">
      <c r="A840" s="34">
        <v>26528001</v>
      </c>
      <c r="B840" s="17" t="s">
        <v>21</v>
      </c>
      <c r="C840" s="12" t="s">
        <v>22</v>
      </c>
      <c r="D840" s="14" t="s">
        <v>104</v>
      </c>
      <c r="E840" s="12" t="s">
        <v>445</v>
      </c>
      <c r="F840" s="12" t="s">
        <v>34</v>
      </c>
      <c r="G840" s="27">
        <v>2</v>
      </c>
      <c r="H840" s="13" t="s">
        <v>17</v>
      </c>
      <c r="I840" s="16"/>
      <c r="J840" s="116">
        <v>288</v>
      </c>
      <c r="K840" s="18" t="s">
        <v>18</v>
      </c>
      <c r="L840" s="19">
        <v>4011097760346</v>
      </c>
      <c r="M840" s="20">
        <v>1</v>
      </c>
      <c r="N840" s="123" t="s">
        <v>992</v>
      </c>
      <c r="O840" s="123" t="s">
        <v>1294</v>
      </c>
      <c r="P840" s="123" t="s">
        <v>1558</v>
      </c>
      <c r="Q840" s="123" t="s">
        <v>997</v>
      </c>
      <c r="R840" s="123" t="s">
        <v>1749</v>
      </c>
      <c r="S840" s="123"/>
      <c r="T840" s="123"/>
      <c r="U840" s="123"/>
      <c r="V840" s="50">
        <v>3.7</v>
      </c>
      <c r="W840" s="50">
        <v>2.98</v>
      </c>
      <c r="X840" s="50">
        <v>8.14</v>
      </c>
      <c r="Y840" s="50">
        <v>6.56</v>
      </c>
      <c r="Z840" s="51">
        <v>600</v>
      </c>
      <c r="AA840" s="51">
        <v>343</v>
      </c>
      <c r="AB840" s="51">
        <v>95</v>
      </c>
      <c r="AC840" s="50">
        <v>23.75</v>
      </c>
      <c r="AD840" s="50">
        <v>13.5</v>
      </c>
      <c r="AE840" s="50">
        <v>3.75</v>
      </c>
    </row>
    <row r="841" spans="1:31" x14ac:dyDescent="0.2">
      <c r="A841" s="32">
        <v>26528401</v>
      </c>
      <c r="B841" s="17" t="s">
        <v>21</v>
      </c>
      <c r="C841" s="35" t="s">
        <v>106</v>
      </c>
      <c r="D841" s="14" t="s">
        <v>104</v>
      </c>
      <c r="E841" s="12" t="s">
        <v>445</v>
      </c>
      <c r="F841" s="12" t="s">
        <v>34</v>
      </c>
      <c r="G841" s="27">
        <v>2</v>
      </c>
      <c r="H841" s="13" t="s">
        <v>17</v>
      </c>
      <c r="I841" s="16"/>
      <c r="J841" s="116">
        <v>288</v>
      </c>
      <c r="K841" s="18" t="s">
        <v>18</v>
      </c>
      <c r="L841" s="19">
        <v>4011097760353</v>
      </c>
      <c r="M841" s="20">
        <v>1</v>
      </c>
      <c r="N841" s="123" t="s">
        <v>992</v>
      </c>
      <c r="O841" s="123" t="s">
        <v>1294</v>
      </c>
      <c r="P841" s="123" t="s">
        <v>1558</v>
      </c>
      <c r="Q841" s="123" t="s">
        <v>997</v>
      </c>
      <c r="R841" s="123" t="s">
        <v>1749</v>
      </c>
      <c r="S841" s="123"/>
      <c r="T841" s="123"/>
      <c r="U841" s="123"/>
      <c r="V841" s="50">
        <v>2.73</v>
      </c>
      <c r="W841" s="50">
        <v>2.06</v>
      </c>
      <c r="X841" s="50">
        <v>6.01</v>
      </c>
      <c r="Y841" s="50">
        <v>4.53</v>
      </c>
      <c r="Z841" s="51">
        <v>600</v>
      </c>
      <c r="AA841" s="51">
        <v>343</v>
      </c>
      <c r="AB841" s="51">
        <v>95</v>
      </c>
      <c r="AC841" s="50">
        <v>23.75</v>
      </c>
      <c r="AD841" s="50">
        <v>13.5</v>
      </c>
      <c r="AE841" s="50">
        <v>3.75</v>
      </c>
    </row>
    <row r="842" spans="1:31" x14ac:dyDescent="0.2">
      <c r="A842" s="32">
        <v>26528821</v>
      </c>
      <c r="B842" s="17" t="s">
        <v>21</v>
      </c>
      <c r="C842" s="12" t="s">
        <v>36</v>
      </c>
      <c r="D842" s="14" t="s">
        <v>104</v>
      </c>
      <c r="E842" s="12" t="s">
        <v>445</v>
      </c>
      <c r="F842" s="12" t="s">
        <v>34</v>
      </c>
      <c r="G842" s="27">
        <v>2</v>
      </c>
      <c r="H842" s="13" t="s">
        <v>17</v>
      </c>
      <c r="I842" s="16"/>
      <c r="J842" s="116">
        <v>373</v>
      </c>
      <c r="K842" s="18" t="s">
        <v>18</v>
      </c>
      <c r="L842" s="19">
        <v>4011097760360</v>
      </c>
      <c r="M842" s="20">
        <v>1</v>
      </c>
      <c r="N842" s="123" t="s">
        <v>992</v>
      </c>
      <c r="O842" s="123" t="s">
        <v>1294</v>
      </c>
      <c r="P842" s="123" t="s">
        <v>1558</v>
      </c>
      <c r="Q842" s="123" t="s">
        <v>997</v>
      </c>
      <c r="R842" s="123" t="s">
        <v>1749</v>
      </c>
      <c r="S842" s="123"/>
      <c r="T842" s="123"/>
      <c r="U842" s="123"/>
      <c r="V842" s="50">
        <v>2.73</v>
      </c>
      <c r="W842" s="50">
        <v>2.06</v>
      </c>
      <c r="X842" s="50">
        <v>6.01</v>
      </c>
      <c r="Y842" s="50">
        <v>4.53</v>
      </c>
      <c r="Z842" s="51">
        <v>600</v>
      </c>
      <c r="AA842" s="51">
        <v>343</v>
      </c>
      <c r="AB842" s="51">
        <v>95</v>
      </c>
      <c r="AC842" s="50">
        <v>23.75</v>
      </c>
      <c r="AD842" s="50">
        <v>13.5</v>
      </c>
      <c r="AE842" s="50">
        <v>3.75</v>
      </c>
    </row>
    <row r="843" spans="1:31" x14ac:dyDescent="0.2">
      <c r="A843" s="25">
        <v>26531001</v>
      </c>
      <c r="B843" s="17" t="s">
        <v>21</v>
      </c>
      <c r="C843" s="12" t="s">
        <v>22</v>
      </c>
      <c r="D843" s="14" t="s">
        <v>114</v>
      </c>
      <c r="E843" s="12" t="s">
        <v>444</v>
      </c>
      <c r="F843" s="12" t="s">
        <v>41</v>
      </c>
      <c r="G843" s="15">
        <v>2.5</v>
      </c>
      <c r="H843" s="13" t="s">
        <v>49</v>
      </c>
      <c r="I843" s="16"/>
      <c r="J843" s="116">
        <v>160</v>
      </c>
      <c r="K843" s="18">
        <f t="shared" ref="K843:K848" si="24">J843*0.65</f>
        <v>104</v>
      </c>
      <c r="L843" s="19">
        <v>4011097738048</v>
      </c>
      <c r="M843" s="20">
        <v>1</v>
      </c>
      <c r="N843" s="123" t="s">
        <v>997</v>
      </c>
      <c r="O843" s="123" t="s">
        <v>1131</v>
      </c>
      <c r="P843" s="123" t="s">
        <v>1561</v>
      </c>
      <c r="Q843" s="123" t="s">
        <v>1649</v>
      </c>
      <c r="R843" s="123" t="s">
        <v>1749</v>
      </c>
      <c r="S843" s="123"/>
      <c r="T843" s="123"/>
      <c r="U843" s="123"/>
      <c r="V843" s="21">
        <v>0.52</v>
      </c>
      <c r="W843" s="21">
        <v>0.46</v>
      </c>
      <c r="X843" s="21">
        <v>1.1399999999999999</v>
      </c>
      <c r="Y843" s="21">
        <v>1.01</v>
      </c>
      <c r="Z843" s="22">
        <v>245</v>
      </c>
      <c r="AA843" s="22">
        <v>140</v>
      </c>
      <c r="AB843" s="22">
        <v>52</v>
      </c>
      <c r="AC843" s="21">
        <v>9.5</v>
      </c>
      <c r="AD843" s="21">
        <v>5.5</v>
      </c>
      <c r="AE843" s="21">
        <v>2.0499999999999998</v>
      </c>
    </row>
    <row r="844" spans="1:31" x14ac:dyDescent="0.2">
      <c r="A844" s="25">
        <v>26531401</v>
      </c>
      <c r="B844" s="17" t="s">
        <v>21</v>
      </c>
      <c r="C844" s="35" t="s">
        <v>106</v>
      </c>
      <c r="D844" s="14" t="s">
        <v>114</v>
      </c>
      <c r="E844" s="12" t="s">
        <v>444</v>
      </c>
      <c r="F844" s="12" t="s">
        <v>41</v>
      </c>
      <c r="G844" s="15">
        <v>2.5</v>
      </c>
      <c r="H844" s="13" t="s">
        <v>49</v>
      </c>
      <c r="I844" s="16"/>
      <c r="J844" s="116">
        <v>160</v>
      </c>
      <c r="K844" s="18">
        <f t="shared" si="24"/>
        <v>104</v>
      </c>
      <c r="L844" s="19">
        <v>4011097738055</v>
      </c>
      <c r="M844" s="20">
        <v>1</v>
      </c>
      <c r="N844" s="123" t="s">
        <v>997</v>
      </c>
      <c r="O844" s="123" t="s">
        <v>1131</v>
      </c>
      <c r="P844" s="123" t="s">
        <v>1561</v>
      </c>
      <c r="Q844" s="123" t="s">
        <v>1649</v>
      </c>
      <c r="R844" s="123" t="s">
        <v>1749</v>
      </c>
      <c r="S844" s="123"/>
      <c r="T844" s="123"/>
      <c r="U844" s="123"/>
      <c r="V844" s="21">
        <v>0.52</v>
      </c>
      <c r="W844" s="21">
        <v>0.46</v>
      </c>
      <c r="X844" s="21">
        <v>1.1399999999999999</v>
      </c>
      <c r="Y844" s="21">
        <v>1.01</v>
      </c>
      <c r="Z844" s="22">
        <v>245</v>
      </c>
      <c r="AA844" s="22">
        <v>140</v>
      </c>
      <c r="AB844" s="22">
        <v>52</v>
      </c>
      <c r="AC844" s="21">
        <v>9.5</v>
      </c>
      <c r="AD844" s="21">
        <v>5.5</v>
      </c>
      <c r="AE844" s="21">
        <v>2.0499999999999998</v>
      </c>
    </row>
    <row r="845" spans="1:31" x14ac:dyDescent="0.2">
      <c r="A845" s="25">
        <v>26531821</v>
      </c>
      <c r="B845" s="17" t="s">
        <v>21</v>
      </c>
      <c r="C845" s="12" t="s">
        <v>36</v>
      </c>
      <c r="D845" s="14" t="s">
        <v>114</v>
      </c>
      <c r="E845" s="12" t="s">
        <v>444</v>
      </c>
      <c r="F845" s="12" t="s">
        <v>41</v>
      </c>
      <c r="G845" s="15">
        <v>2.5</v>
      </c>
      <c r="H845" s="13" t="s">
        <v>49</v>
      </c>
      <c r="I845" s="16"/>
      <c r="J845" s="116">
        <v>212</v>
      </c>
      <c r="K845" s="18">
        <f t="shared" si="24"/>
        <v>137.80000000000001</v>
      </c>
      <c r="L845" s="19">
        <v>4011097738062</v>
      </c>
      <c r="M845" s="20">
        <v>1</v>
      </c>
      <c r="N845" s="123" t="s">
        <v>997</v>
      </c>
      <c r="O845" s="123" t="s">
        <v>1131</v>
      </c>
      <c r="P845" s="123" t="s">
        <v>1561</v>
      </c>
      <c r="Q845" s="123" t="s">
        <v>1649</v>
      </c>
      <c r="R845" s="123" t="s">
        <v>1749</v>
      </c>
      <c r="S845" s="123"/>
      <c r="T845" s="123"/>
      <c r="U845" s="123"/>
      <c r="V845" s="21">
        <v>0.52</v>
      </c>
      <c r="W845" s="21">
        <v>0.46</v>
      </c>
      <c r="X845" s="21">
        <v>1.1399999999999999</v>
      </c>
      <c r="Y845" s="21">
        <v>1.01</v>
      </c>
      <c r="Z845" s="22">
        <v>245</v>
      </c>
      <c r="AA845" s="22">
        <v>140</v>
      </c>
      <c r="AB845" s="22">
        <v>52</v>
      </c>
      <c r="AC845" s="21">
        <v>9.5</v>
      </c>
      <c r="AD845" s="21">
        <v>5.5</v>
      </c>
      <c r="AE845" s="21">
        <v>2.0499999999999998</v>
      </c>
    </row>
    <row r="846" spans="1:31" x14ac:dyDescent="0.2">
      <c r="A846" s="23">
        <v>26550001</v>
      </c>
      <c r="B846" s="17" t="s">
        <v>21</v>
      </c>
      <c r="C846" s="12" t="s">
        <v>22</v>
      </c>
      <c r="D846" s="14" t="s">
        <v>120</v>
      </c>
      <c r="E846" s="12" t="s">
        <v>446</v>
      </c>
      <c r="F846" s="12" t="s">
        <v>41</v>
      </c>
      <c r="G846" s="15">
        <v>2.5</v>
      </c>
      <c r="H846" s="13" t="s">
        <v>49</v>
      </c>
      <c r="I846" s="16"/>
      <c r="J846" s="116">
        <v>220</v>
      </c>
      <c r="K846" s="18">
        <f t="shared" si="24"/>
        <v>143</v>
      </c>
      <c r="L846" s="19">
        <v>4011097738079</v>
      </c>
      <c r="M846" s="20">
        <v>1</v>
      </c>
      <c r="N846" s="123" t="s">
        <v>997</v>
      </c>
      <c r="O846" s="123" t="s">
        <v>1313</v>
      </c>
      <c r="P846" s="123" t="s">
        <v>1567</v>
      </c>
      <c r="Q846" s="123" t="s">
        <v>1649</v>
      </c>
      <c r="R846" s="123" t="s">
        <v>1749</v>
      </c>
      <c r="S846" s="123"/>
      <c r="T846" s="123"/>
      <c r="U846" s="123"/>
      <c r="V846" s="21">
        <v>0.52</v>
      </c>
      <c r="W846" s="21">
        <v>0.46</v>
      </c>
      <c r="X846" s="21">
        <v>1.1399999999999999</v>
      </c>
      <c r="Y846" s="21">
        <v>1.01</v>
      </c>
      <c r="Z846" s="22">
        <v>265</v>
      </c>
      <c r="AA846" s="22">
        <v>170</v>
      </c>
      <c r="AB846" s="22">
        <v>52</v>
      </c>
      <c r="AC846" s="21">
        <v>10.43</v>
      </c>
      <c r="AD846" s="21">
        <v>6.69</v>
      </c>
      <c r="AE846" s="21">
        <v>2.0499999999999998</v>
      </c>
    </row>
    <row r="847" spans="1:31" x14ac:dyDescent="0.2">
      <c r="A847" s="23">
        <v>26550401</v>
      </c>
      <c r="B847" s="17" t="s">
        <v>21</v>
      </c>
      <c r="C847" s="35" t="s">
        <v>106</v>
      </c>
      <c r="D847" s="14" t="s">
        <v>120</v>
      </c>
      <c r="E847" s="12" t="s">
        <v>446</v>
      </c>
      <c r="F847" s="12" t="s">
        <v>41</v>
      </c>
      <c r="G847" s="15">
        <v>2.5</v>
      </c>
      <c r="H847" s="13" t="s">
        <v>49</v>
      </c>
      <c r="I847" s="16"/>
      <c r="J847" s="116">
        <v>220</v>
      </c>
      <c r="K847" s="18">
        <f t="shared" si="24"/>
        <v>143</v>
      </c>
      <c r="L847" s="19">
        <v>4011097738086</v>
      </c>
      <c r="M847" s="20">
        <v>1</v>
      </c>
      <c r="N847" s="123" t="s">
        <v>997</v>
      </c>
      <c r="O847" s="123" t="s">
        <v>1313</v>
      </c>
      <c r="P847" s="123" t="s">
        <v>1567</v>
      </c>
      <c r="Q847" s="123" t="s">
        <v>1649</v>
      </c>
      <c r="R847" s="123" t="s">
        <v>1749</v>
      </c>
      <c r="S847" s="123"/>
      <c r="T847" s="123"/>
      <c r="U847" s="123"/>
      <c r="V847" s="21">
        <v>0.52</v>
      </c>
      <c r="W847" s="21">
        <v>0.46</v>
      </c>
      <c r="X847" s="21">
        <v>1.1399999999999999</v>
      </c>
      <c r="Y847" s="21">
        <v>1.01</v>
      </c>
      <c r="Z847" s="22">
        <v>265</v>
      </c>
      <c r="AA847" s="22">
        <v>170</v>
      </c>
      <c r="AB847" s="22">
        <v>52</v>
      </c>
      <c r="AC847" s="21">
        <v>10.43</v>
      </c>
      <c r="AD847" s="21">
        <v>6.69</v>
      </c>
      <c r="AE847" s="21">
        <v>2.0499999999999998</v>
      </c>
    </row>
    <row r="848" spans="1:31" x14ac:dyDescent="0.2">
      <c r="A848" s="23">
        <v>26550821</v>
      </c>
      <c r="B848" s="17" t="s">
        <v>21</v>
      </c>
      <c r="C848" s="12" t="s">
        <v>36</v>
      </c>
      <c r="D848" s="14" t="s">
        <v>120</v>
      </c>
      <c r="E848" s="12" t="s">
        <v>446</v>
      </c>
      <c r="F848" s="12" t="s">
        <v>41</v>
      </c>
      <c r="G848" s="15">
        <v>2.5</v>
      </c>
      <c r="H848" s="13" t="s">
        <v>49</v>
      </c>
      <c r="I848" s="16"/>
      <c r="J848" s="116">
        <v>298</v>
      </c>
      <c r="K848" s="18">
        <f t="shared" si="24"/>
        <v>193.70000000000002</v>
      </c>
      <c r="L848" s="19">
        <v>4011097738093</v>
      </c>
      <c r="M848" s="20">
        <v>1</v>
      </c>
      <c r="N848" s="123" t="s">
        <v>997</v>
      </c>
      <c r="O848" s="123" t="s">
        <v>1313</v>
      </c>
      <c r="P848" s="123" t="s">
        <v>1567</v>
      </c>
      <c r="Q848" s="123" t="s">
        <v>1649</v>
      </c>
      <c r="R848" s="123" t="s">
        <v>1749</v>
      </c>
      <c r="S848" s="123"/>
      <c r="T848" s="123"/>
      <c r="U848" s="123"/>
      <c r="V848" s="21">
        <v>0.52</v>
      </c>
      <c r="W848" s="21">
        <v>0.46</v>
      </c>
      <c r="X848" s="21">
        <v>1.1399999999999999</v>
      </c>
      <c r="Y848" s="21">
        <v>1.01</v>
      </c>
      <c r="Z848" s="22">
        <v>265</v>
      </c>
      <c r="AA848" s="22">
        <v>170</v>
      </c>
      <c r="AB848" s="22">
        <v>52</v>
      </c>
      <c r="AC848" s="21">
        <v>10.43</v>
      </c>
      <c r="AD848" s="21">
        <v>6.69</v>
      </c>
      <c r="AE848" s="21">
        <v>2.0499999999999998</v>
      </c>
    </row>
    <row r="849" spans="1:31" x14ac:dyDescent="0.2">
      <c r="A849" s="46">
        <v>26578001</v>
      </c>
      <c r="B849" s="17" t="s">
        <v>21</v>
      </c>
      <c r="C849" s="47" t="s">
        <v>22</v>
      </c>
      <c r="D849" s="14" t="s">
        <v>434</v>
      </c>
      <c r="E849" s="12" t="s">
        <v>447</v>
      </c>
      <c r="F849" s="12" t="s">
        <v>34</v>
      </c>
      <c r="G849" s="15">
        <v>2</v>
      </c>
      <c r="H849" s="13" t="s">
        <v>17</v>
      </c>
      <c r="I849" s="16"/>
      <c r="J849" s="116">
        <v>141</v>
      </c>
      <c r="K849" s="18" t="s">
        <v>18</v>
      </c>
      <c r="L849" s="19">
        <v>4011097788388</v>
      </c>
      <c r="M849" s="20">
        <v>1</v>
      </c>
      <c r="N849" s="123" t="s">
        <v>1140</v>
      </c>
      <c r="O849" s="123" t="s">
        <v>1076</v>
      </c>
      <c r="P849" s="123" t="s">
        <v>1558</v>
      </c>
      <c r="Q849" s="123" t="s">
        <v>1749</v>
      </c>
      <c r="R849" s="123"/>
      <c r="S849" s="123"/>
      <c r="T849" s="123"/>
      <c r="U849" s="123"/>
      <c r="V849" s="21">
        <v>0.94</v>
      </c>
      <c r="W849" s="21">
        <v>0.8</v>
      </c>
      <c r="X849" s="21">
        <v>2.08</v>
      </c>
      <c r="Y849" s="21">
        <v>1.76</v>
      </c>
      <c r="Z849" s="22">
        <v>285</v>
      </c>
      <c r="AA849" s="22">
        <v>265</v>
      </c>
      <c r="AB849" s="22">
        <v>95</v>
      </c>
      <c r="AC849" s="21">
        <v>11.22</v>
      </c>
      <c r="AD849" s="21">
        <v>10.43</v>
      </c>
      <c r="AE849" s="21">
        <v>3.74</v>
      </c>
    </row>
    <row r="850" spans="1:31" x14ac:dyDescent="0.2">
      <c r="A850" s="46">
        <v>26578401</v>
      </c>
      <c r="B850" s="17" t="s">
        <v>21</v>
      </c>
      <c r="C850" s="13" t="s">
        <v>106</v>
      </c>
      <c r="D850" s="14" t="s">
        <v>434</v>
      </c>
      <c r="E850" s="12" t="s">
        <v>447</v>
      </c>
      <c r="F850" s="12" t="s">
        <v>34</v>
      </c>
      <c r="G850" s="15">
        <v>2</v>
      </c>
      <c r="H850" s="13" t="s">
        <v>17</v>
      </c>
      <c r="I850" s="16"/>
      <c r="J850" s="116">
        <v>141</v>
      </c>
      <c r="K850" s="18" t="s">
        <v>18</v>
      </c>
      <c r="L850" s="19">
        <v>4011097788395</v>
      </c>
      <c r="M850" s="20">
        <v>1</v>
      </c>
      <c r="N850" s="123" t="s">
        <v>1140</v>
      </c>
      <c r="O850" s="123" t="s">
        <v>1076</v>
      </c>
      <c r="P850" s="123" t="s">
        <v>1558</v>
      </c>
      <c r="Q850" s="123" t="s">
        <v>1749</v>
      </c>
      <c r="R850" s="123"/>
      <c r="S850" s="123"/>
      <c r="T850" s="123"/>
      <c r="U850" s="123"/>
      <c r="V850" s="21">
        <v>0.94</v>
      </c>
      <c r="W850" s="21">
        <v>0.8</v>
      </c>
      <c r="X850" s="21">
        <v>2.08</v>
      </c>
      <c r="Y850" s="21">
        <v>1.76</v>
      </c>
      <c r="Z850" s="22">
        <v>285</v>
      </c>
      <c r="AA850" s="22">
        <v>265</v>
      </c>
      <c r="AB850" s="22">
        <v>95</v>
      </c>
      <c r="AC850" s="21">
        <v>11.22</v>
      </c>
      <c r="AD850" s="21">
        <v>10.43</v>
      </c>
      <c r="AE850" s="21">
        <v>3.74</v>
      </c>
    </row>
    <row r="851" spans="1:31" x14ac:dyDescent="0.2">
      <c r="A851" s="46">
        <v>26578821</v>
      </c>
      <c r="B851" s="17" t="s">
        <v>21</v>
      </c>
      <c r="C851" s="47" t="s">
        <v>36</v>
      </c>
      <c r="D851" s="14" t="s">
        <v>434</v>
      </c>
      <c r="E851" s="12" t="s">
        <v>447</v>
      </c>
      <c r="F851" s="12" t="s">
        <v>34</v>
      </c>
      <c r="G851" s="15">
        <v>2</v>
      </c>
      <c r="H851" s="13" t="s">
        <v>17</v>
      </c>
      <c r="I851" s="16"/>
      <c r="J851" s="116">
        <v>162</v>
      </c>
      <c r="K851" s="18" t="s">
        <v>18</v>
      </c>
      <c r="L851" s="19">
        <v>4011097789101</v>
      </c>
      <c r="M851" s="20">
        <v>1</v>
      </c>
      <c r="N851" s="123" t="s">
        <v>1140</v>
      </c>
      <c r="O851" s="123" t="s">
        <v>1076</v>
      </c>
      <c r="P851" s="123" t="s">
        <v>1558</v>
      </c>
      <c r="Q851" s="123" t="s">
        <v>1749</v>
      </c>
      <c r="R851" s="123"/>
      <c r="S851" s="123"/>
      <c r="T851" s="123"/>
      <c r="U851" s="123"/>
      <c r="V851" s="21">
        <v>0.94</v>
      </c>
      <c r="W851" s="21">
        <v>0.8</v>
      </c>
      <c r="X851" s="21">
        <v>2.08</v>
      </c>
      <c r="Y851" s="21">
        <v>1.76</v>
      </c>
      <c r="Z851" s="22">
        <v>285</v>
      </c>
      <c r="AA851" s="22">
        <v>265</v>
      </c>
      <c r="AB851" s="22">
        <v>95</v>
      </c>
      <c r="AC851" s="21">
        <v>11.22</v>
      </c>
      <c r="AD851" s="21">
        <v>10.43</v>
      </c>
      <c r="AE851" s="21">
        <v>3.74</v>
      </c>
    </row>
    <row r="852" spans="1:31" x14ac:dyDescent="0.2">
      <c r="A852" s="46">
        <v>26650401</v>
      </c>
      <c r="B852" s="17" t="s">
        <v>21</v>
      </c>
      <c r="C852" s="47" t="s">
        <v>106</v>
      </c>
      <c r="D852" s="14" t="s">
        <v>448</v>
      </c>
      <c r="E852" s="12" t="s">
        <v>449</v>
      </c>
      <c r="F852" s="12" t="s">
        <v>71</v>
      </c>
      <c r="G852" s="15">
        <v>2</v>
      </c>
      <c r="H852" s="13" t="s">
        <v>17</v>
      </c>
      <c r="I852" s="16"/>
      <c r="J852" s="116">
        <v>200</v>
      </c>
      <c r="K852" s="18" t="s">
        <v>18</v>
      </c>
      <c r="L852" s="19">
        <v>4011097789682</v>
      </c>
      <c r="M852" s="20">
        <v>1</v>
      </c>
      <c r="N852" s="123" t="s">
        <v>1141</v>
      </c>
      <c r="O852" s="123" t="s">
        <v>1404</v>
      </c>
      <c r="P852" s="123" t="s">
        <v>1558</v>
      </c>
      <c r="Q852" s="123"/>
      <c r="R852" s="123"/>
      <c r="S852" s="123"/>
      <c r="T852" s="123"/>
      <c r="U852" s="123"/>
      <c r="V852" s="21">
        <v>1.1100000000000001</v>
      </c>
      <c r="W852" s="21">
        <v>0.95</v>
      </c>
      <c r="X852" s="21">
        <v>2.44</v>
      </c>
      <c r="Y852" s="21">
        <v>2.09</v>
      </c>
      <c r="Z852" s="22">
        <v>153</v>
      </c>
      <c r="AA852" s="22">
        <v>172</v>
      </c>
      <c r="AB852" s="22">
        <v>140</v>
      </c>
      <c r="AC852" s="21">
        <v>6.02</v>
      </c>
      <c r="AD852" s="21">
        <v>6.77</v>
      </c>
      <c r="AE852" s="21">
        <v>5.51</v>
      </c>
    </row>
    <row r="853" spans="1:31" x14ac:dyDescent="0.2">
      <c r="A853" s="46">
        <v>26724001</v>
      </c>
      <c r="B853" s="17" t="s">
        <v>21</v>
      </c>
      <c r="C853" s="47" t="s">
        <v>22</v>
      </c>
      <c r="D853" s="14" t="s">
        <v>450</v>
      </c>
      <c r="E853" s="12" t="s">
        <v>451</v>
      </c>
      <c r="F853" s="12" t="s">
        <v>34</v>
      </c>
      <c r="G853" s="15">
        <v>2</v>
      </c>
      <c r="H853" s="13" t="s">
        <v>17</v>
      </c>
      <c r="I853" s="16"/>
      <c r="J853" s="116">
        <v>188</v>
      </c>
      <c r="K853" s="18" t="s">
        <v>18</v>
      </c>
      <c r="L853" s="19">
        <v>4011097816838</v>
      </c>
      <c r="M853" s="20">
        <v>1</v>
      </c>
      <c r="N853" s="123" t="s">
        <v>1139</v>
      </c>
      <c r="O853" s="123" t="s">
        <v>1400</v>
      </c>
      <c r="P853" s="123" t="s">
        <v>1558</v>
      </c>
      <c r="Q853" s="123" t="s">
        <v>1749</v>
      </c>
      <c r="R853" s="123"/>
      <c r="S853" s="123"/>
      <c r="T853" s="123"/>
      <c r="U853" s="123"/>
      <c r="V853" s="21">
        <v>1.01</v>
      </c>
      <c r="W853" s="21">
        <v>0.6</v>
      </c>
      <c r="X853" s="21">
        <v>2.2200000000000002</v>
      </c>
      <c r="Y853" s="21">
        <v>1.32</v>
      </c>
      <c r="Z853" s="22">
        <v>300</v>
      </c>
      <c r="AA853" s="22">
        <v>285</v>
      </c>
      <c r="AB853" s="22">
        <v>135</v>
      </c>
      <c r="AC853" s="21">
        <v>11.81</v>
      </c>
      <c r="AD853" s="21">
        <v>11.22</v>
      </c>
      <c r="AE853" s="21">
        <v>5.31</v>
      </c>
    </row>
    <row r="854" spans="1:31" x14ac:dyDescent="0.2">
      <c r="A854" s="46">
        <v>26724821</v>
      </c>
      <c r="B854" s="17" t="s">
        <v>21</v>
      </c>
      <c r="C854" s="47" t="s">
        <v>36</v>
      </c>
      <c r="D854" s="14" t="s">
        <v>450</v>
      </c>
      <c r="E854" s="12" t="s">
        <v>451</v>
      </c>
      <c r="F854" s="12" t="s">
        <v>34</v>
      </c>
      <c r="G854" s="15">
        <v>2</v>
      </c>
      <c r="H854" s="13" t="s">
        <v>17</v>
      </c>
      <c r="I854" s="16"/>
      <c r="J854" s="116">
        <v>220</v>
      </c>
      <c r="K854" s="18" t="s">
        <v>18</v>
      </c>
      <c r="L854" s="19">
        <v>4011097816821</v>
      </c>
      <c r="M854" s="20">
        <v>1</v>
      </c>
      <c r="N854" s="123" t="s">
        <v>1139</v>
      </c>
      <c r="O854" s="123" t="s">
        <v>1400</v>
      </c>
      <c r="P854" s="123" t="s">
        <v>1558</v>
      </c>
      <c r="Q854" s="123" t="s">
        <v>1749</v>
      </c>
      <c r="R854" s="123"/>
      <c r="S854" s="123"/>
      <c r="T854" s="123"/>
      <c r="U854" s="123"/>
      <c r="V854" s="21">
        <v>1.01</v>
      </c>
      <c r="W854" s="21">
        <v>0.6</v>
      </c>
      <c r="X854" s="21">
        <v>2.2200000000000002</v>
      </c>
      <c r="Y854" s="21">
        <v>1.32</v>
      </c>
      <c r="Z854" s="22">
        <v>300</v>
      </c>
      <c r="AA854" s="22">
        <v>285</v>
      </c>
      <c r="AB854" s="22">
        <v>135</v>
      </c>
      <c r="AC854" s="21">
        <v>11.81</v>
      </c>
      <c r="AD854" s="21">
        <v>11.22</v>
      </c>
      <c r="AE854" s="21">
        <v>5.31</v>
      </c>
    </row>
    <row r="855" spans="1:31" x14ac:dyDescent="0.2">
      <c r="A855" s="46">
        <v>26727001</v>
      </c>
      <c r="B855" s="17" t="s">
        <v>21</v>
      </c>
      <c r="C855" s="47" t="s">
        <v>22</v>
      </c>
      <c r="D855" s="14" t="s">
        <v>452</v>
      </c>
      <c r="E855" s="12" t="s">
        <v>451</v>
      </c>
      <c r="F855" s="12" t="s">
        <v>34</v>
      </c>
      <c r="G855" s="15">
        <v>2</v>
      </c>
      <c r="H855" s="13" t="s">
        <v>17</v>
      </c>
      <c r="I855" s="16"/>
      <c r="J855" s="116">
        <v>188</v>
      </c>
      <c r="K855" s="18" t="s">
        <v>18</v>
      </c>
      <c r="L855" s="19">
        <v>4011097816814</v>
      </c>
      <c r="M855" s="20">
        <v>1</v>
      </c>
      <c r="N855" s="123" t="s">
        <v>1142</v>
      </c>
      <c r="O855" s="123" t="s">
        <v>1400</v>
      </c>
      <c r="P855" s="123" t="s">
        <v>1558</v>
      </c>
      <c r="Q855" s="123" t="s">
        <v>1749</v>
      </c>
      <c r="R855" s="123"/>
      <c r="S855" s="123"/>
      <c r="T855" s="123"/>
      <c r="U855" s="123"/>
      <c r="V855" s="21">
        <v>1.01</v>
      </c>
      <c r="W855" s="21">
        <v>0.6</v>
      </c>
      <c r="X855" s="21">
        <v>2.2200000000000002</v>
      </c>
      <c r="Y855" s="21">
        <v>1.32</v>
      </c>
      <c r="Z855" s="22">
        <v>300</v>
      </c>
      <c r="AA855" s="22">
        <v>285</v>
      </c>
      <c r="AB855" s="22">
        <v>135</v>
      </c>
      <c r="AC855" s="21">
        <v>11.81</v>
      </c>
      <c r="AD855" s="21">
        <v>11.22</v>
      </c>
      <c r="AE855" s="21">
        <v>5.31</v>
      </c>
    </row>
    <row r="856" spans="1:31" x14ac:dyDescent="0.2">
      <c r="A856" s="46">
        <v>26727821</v>
      </c>
      <c r="B856" s="17" t="s">
        <v>21</v>
      </c>
      <c r="C856" s="47" t="s">
        <v>36</v>
      </c>
      <c r="D856" s="14" t="s">
        <v>452</v>
      </c>
      <c r="E856" s="12" t="s">
        <v>451</v>
      </c>
      <c r="F856" s="12" t="s">
        <v>34</v>
      </c>
      <c r="G856" s="15">
        <v>2</v>
      </c>
      <c r="H856" s="13" t="s">
        <v>17</v>
      </c>
      <c r="I856" s="16"/>
      <c r="J856" s="116">
        <v>220</v>
      </c>
      <c r="K856" s="18" t="s">
        <v>18</v>
      </c>
      <c r="L856" s="19">
        <v>4011097816807</v>
      </c>
      <c r="M856" s="20">
        <v>1</v>
      </c>
      <c r="N856" s="123" t="s">
        <v>1142</v>
      </c>
      <c r="O856" s="123" t="s">
        <v>1400</v>
      </c>
      <c r="P856" s="123" t="s">
        <v>1558</v>
      </c>
      <c r="Q856" s="123" t="s">
        <v>1749</v>
      </c>
      <c r="R856" s="123"/>
      <c r="S856" s="123"/>
      <c r="T856" s="123"/>
      <c r="U856" s="123"/>
      <c r="V856" s="21">
        <v>1.01</v>
      </c>
      <c r="W856" s="21">
        <v>0.6</v>
      </c>
      <c r="X856" s="21">
        <v>2.2200000000000002</v>
      </c>
      <c r="Y856" s="21">
        <v>1.32</v>
      </c>
      <c r="Z856" s="22">
        <v>300</v>
      </c>
      <c r="AA856" s="22">
        <v>285</v>
      </c>
      <c r="AB856" s="22">
        <v>135</v>
      </c>
      <c r="AC856" s="21">
        <v>11.81</v>
      </c>
      <c r="AD856" s="21">
        <v>11.22</v>
      </c>
      <c r="AE856" s="21">
        <v>5.31</v>
      </c>
    </row>
    <row r="857" spans="1:31" x14ac:dyDescent="0.2">
      <c r="A857" s="25">
        <v>26801401</v>
      </c>
      <c r="B857" s="17" t="s">
        <v>21</v>
      </c>
      <c r="C857" s="35" t="s">
        <v>106</v>
      </c>
      <c r="D857" s="14" t="s">
        <v>107</v>
      </c>
      <c r="E857" s="12" t="s">
        <v>453</v>
      </c>
      <c r="F857" s="12" t="s">
        <v>41</v>
      </c>
      <c r="G857" s="15">
        <v>2</v>
      </c>
      <c r="H857" s="13" t="s">
        <v>17</v>
      </c>
      <c r="I857" s="16"/>
      <c r="J857" s="116">
        <v>123</v>
      </c>
      <c r="K857" s="18" t="s">
        <v>18</v>
      </c>
      <c r="L857" s="19">
        <v>4011097772523</v>
      </c>
      <c r="M857" s="39">
        <v>1</v>
      </c>
      <c r="N857" s="123" t="s">
        <v>997</v>
      </c>
      <c r="O857" s="123" t="s">
        <v>1311</v>
      </c>
      <c r="P857" s="123" t="s">
        <v>1566</v>
      </c>
      <c r="Q857" s="123" t="s">
        <v>1558</v>
      </c>
      <c r="R857" s="123" t="s">
        <v>1898</v>
      </c>
      <c r="S857" s="123"/>
      <c r="T857" s="123"/>
      <c r="U857" s="123"/>
      <c r="V857" s="21">
        <v>0.45</v>
      </c>
      <c r="W857" s="21">
        <v>0.45</v>
      </c>
      <c r="X857" s="21">
        <v>0.99</v>
      </c>
      <c r="Y857" s="21">
        <v>0.99</v>
      </c>
      <c r="Z857" s="39">
        <v>336</v>
      </c>
      <c r="AA857" s="39">
        <v>206</v>
      </c>
      <c r="AB857" s="39">
        <v>127</v>
      </c>
      <c r="AC857" s="39">
        <v>13.1</v>
      </c>
      <c r="AD857" s="39">
        <v>8.0299999999999994</v>
      </c>
      <c r="AE857" s="39">
        <v>4.95</v>
      </c>
    </row>
    <row r="858" spans="1:31" x14ac:dyDescent="0.2">
      <c r="A858" s="25">
        <v>26801821</v>
      </c>
      <c r="B858" s="17" t="s">
        <v>21</v>
      </c>
      <c r="C858" s="12" t="s">
        <v>36</v>
      </c>
      <c r="D858" s="14" t="s">
        <v>107</v>
      </c>
      <c r="E858" s="12" t="s">
        <v>453</v>
      </c>
      <c r="F858" s="12" t="s">
        <v>41</v>
      </c>
      <c r="G858" s="15">
        <v>2</v>
      </c>
      <c r="H858" s="13" t="s">
        <v>17</v>
      </c>
      <c r="I858" s="16"/>
      <c r="J858" s="116">
        <v>148</v>
      </c>
      <c r="K858" s="18" t="s">
        <v>18</v>
      </c>
      <c r="L858" s="19">
        <v>4011097772530</v>
      </c>
      <c r="M858" s="39">
        <v>1</v>
      </c>
      <c r="N858" s="123" t="s">
        <v>997</v>
      </c>
      <c r="O858" s="123" t="s">
        <v>1311</v>
      </c>
      <c r="P858" s="123" t="s">
        <v>1566</v>
      </c>
      <c r="Q858" s="123" t="s">
        <v>1558</v>
      </c>
      <c r="R858" s="123" t="s">
        <v>1898</v>
      </c>
      <c r="S858" s="123"/>
      <c r="T858" s="123"/>
      <c r="U858" s="123"/>
      <c r="V858" s="21">
        <v>0.45</v>
      </c>
      <c r="W858" s="21">
        <v>0.45</v>
      </c>
      <c r="X858" s="21">
        <v>0.99</v>
      </c>
      <c r="Y858" s="21">
        <v>0.99</v>
      </c>
      <c r="Z858" s="39">
        <v>336</v>
      </c>
      <c r="AA858" s="39">
        <v>206</v>
      </c>
      <c r="AB858" s="39">
        <v>127</v>
      </c>
      <c r="AC858" s="39">
        <v>13.1</v>
      </c>
      <c r="AD858" s="39">
        <v>8.0299999999999994</v>
      </c>
      <c r="AE858" s="39">
        <v>4.95</v>
      </c>
    </row>
    <row r="859" spans="1:31" x14ac:dyDescent="0.2">
      <c r="A859" s="25">
        <v>26803401</v>
      </c>
      <c r="B859" s="17" t="s">
        <v>21</v>
      </c>
      <c r="C859" s="35" t="s">
        <v>106</v>
      </c>
      <c r="D859" s="14" t="s">
        <v>107</v>
      </c>
      <c r="E859" s="12" t="s">
        <v>454</v>
      </c>
      <c r="F859" s="12" t="s">
        <v>41</v>
      </c>
      <c r="G859" s="17">
        <v>2.5</v>
      </c>
      <c r="H859" s="13" t="s">
        <v>17</v>
      </c>
      <c r="I859" s="16"/>
      <c r="J859" s="116">
        <v>130</v>
      </c>
      <c r="K859" s="18" t="s">
        <v>18</v>
      </c>
      <c r="L859" s="19">
        <v>4011097772561</v>
      </c>
      <c r="M859" s="39">
        <v>1</v>
      </c>
      <c r="N859" s="123" t="s">
        <v>997</v>
      </c>
      <c r="O859" s="123" t="s">
        <v>1312</v>
      </c>
      <c r="P859" s="123" t="s">
        <v>1402</v>
      </c>
      <c r="Q859" s="123" t="s">
        <v>1649</v>
      </c>
      <c r="R859" s="123" t="s">
        <v>1898</v>
      </c>
      <c r="S859" s="123"/>
      <c r="T859" s="123"/>
      <c r="U859" s="123"/>
      <c r="V859" s="21">
        <v>0.45</v>
      </c>
      <c r="W859" s="21">
        <v>0.45</v>
      </c>
      <c r="X859" s="21">
        <v>0.99</v>
      </c>
      <c r="Y859" s="21">
        <v>0.99</v>
      </c>
      <c r="Z859" s="39">
        <v>336</v>
      </c>
      <c r="AA859" s="39">
        <v>206</v>
      </c>
      <c r="AB859" s="39">
        <v>127</v>
      </c>
      <c r="AC859" s="39">
        <v>13.1</v>
      </c>
      <c r="AD859" s="39">
        <v>8.0299999999999994</v>
      </c>
      <c r="AE859" s="39">
        <v>4.95</v>
      </c>
    </row>
    <row r="860" spans="1:31" x14ac:dyDescent="0.2">
      <c r="A860" s="25">
        <v>26803821</v>
      </c>
      <c r="B860" s="17" t="s">
        <v>21</v>
      </c>
      <c r="C860" s="12" t="s">
        <v>36</v>
      </c>
      <c r="D860" s="14" t="s">
        <v>107</v>
      </c>
      <c r="E860" s="12" t="s">
        <v>454</v>
      </c>
      <c r="F860" s="12" t="s">
        <v>41</v>
      </c>
      <c r="G860" s="17">
        <v>2.5</v>
      </c>
      <c r="H860" s="13" t="s">
        <v>17</v>
      </c>
      <c r="I860" s="16"/>
      <c r="J860" s="116">
        <v>167</v>
      </c>
      <c r="K860" s="18" t="s">
        <v>18</v>
      </c>
      <c r="L860" s="19">
        <v>4011097772578</v>
      </c>
      <c r="M860" s="39">
        <v>1</v>
      </c>
      <c r="N860" s="123" t="s">
        <v>997</v>
      </c>
      <c r="O860" s="123" t="s">
        <v>1312</v>
      </c>
      <c r="P860" s="123" t="s">
        <v>1402</v>
      </c>
      <c r="Q860" s="123" t="s">
        <v>1649</v>
      </c>
      <c r="R860" s="123" t="s">
        <v>1898</v>
      </c>
      <c r="S860" s="123"/>
      <c r="T860" s="123"/>
      <c r="U860" s="123"/>
      <c r="V860" s="21">
        <v>0.45</v>
      </c>
      <c r="W860" s="21">
        <v>0.45</v>
      </c>
      <c r="X860" s="21">
        <v>0.99</v>
      </c>
      <c r="Y860" s="21">
        <v>0.99</v>
      </c>
      <c r="Z860" s="39">
        <v>336</v>
      </c>
      <c r="AA860" s="39">
        <v>206</v>
      </c>
      <c r="AB860" s="39">
        <v>127</v>
      </c>
      <c r="AC860" s="39">
        <v>13.1</v>
      </c>
      <c r="AD860" s="39">
        <v>8.0299999999999994</v>
      </c>
      <c r="AE860" s="39">
        <v>4.95</v>
      </c>
    </row>
    <row r="861" spans="1:31" x14ac:dyDescent="0.2">
      <c r="A861" s="34">
        <v>26811401</v>
      </c>
      <c r="B861" s="17" t="s">
        <v>21</v>
      </c>
      <c r="C861" s="35" t="s">
        <v>106</v>
      </c>
      <c r="D861" s="14" t="s">
        <v>104</v>
      </c>
      <c r="E861" s="12" t="s">
        <v>453</v>
      </c>
      <c r="F861" s="12" t="s">
        <v>41</v>
      </c>
      <c r="G861" s="15">
        <v>2</v>
      </c>
      <c r="H861" s="13" t="s">
        <v>17</v>
      </c>
      <c r="I861" s="16"/>
      <c r="J861" s="116">
        <v>127</v>
      </c>
      <c r="K861" s="18" t="s">
        <v>18</v>
      </c>
      <c r="L861" s="19">
        <v>4011097772509</v>
      </c>
      <c r="M861" s="20">
        <v>1</v>
      </c>
      <c r="N861" s="123" t="s">
        <v>997</v>
      </c>
      <c r="O861" s="123" t="s">
        <v>1311</v>
      </c>
      <c r="P861" s="123" t="s">
        <v>1565</v>
      </c>
      <c r="Q861" s="123" t="s">
        <v>1558</v>
      </c>
      <c r="R861" s="123" t="s">
        <v>1813</v>
      </c>
      <c r="S861" s="123"/>
      <c r="T861" s="123"/>
      <c r="U861" s="123"/>
      <c r="V861" s="39">
        <v>0.4</v>
      </c>
      <c r="W861" s="39">
        <v>0.38</v>
      </c>
      <c r="X861" s="39">
        <v>0.88</v>
      </c>
      <c r="Y861" s="39">
        <v>0.83599999999999997</v>
      </c>
      <c r="Z861" s="22">
        <v>260</v>
      </c>
      <c r="AA861" s="22">
        <v>165</v>
      </c>
      <c r="AB861" s="22">
        <v>107</v>
      </c>
      <c r="AC861" s="39">
        <v>10.25</v>
      </c>
      <c r="AD861" s="39">
        <v>6.5</v>
      </c>
      <c r="AE861" s="39">
        <v>4.25</v>
      </c>
    </row>
    <row r="862" spans="1:31" x14ac:dyDescent="0.2">
      <c r="A862" s="34">
        <v>26811821</v>
      </c>
      <c r="B862" s="17" t="s">
        <v>21</v>
      </c>
      <c r="C862" s="12" t="s">
        <v>36</v>
      </c>
      <c r="D862" s="14" t="s">
        <v>104</v>
      </c>
      <c r="E862" s="12" t="s">
        <v>453</v>
      </c>
      <c r="F862" s="12" t="s">
        <v>41</v>
      </c>
      <c r="G862" s="15">
        <v>2</v>
      </c>
      <c r="H862" s="13" t="s">
        <v>17</v>
      </c>
      <c r="I862" s="16"/>
      <c r="J862" s="116">
        <v>149</v>
      </c>
      <c r="K862" s="18" t="s">
        <v>18</v>
      </c>
      <c r="L862" s="19">
        <v>4011097772516</v>
      </c>
      <c r="M862" s="20">
        <v>1</v>
      </c>
      <c r="N862" s="123" t="s">
        <v>997</v>
      </c>
      <c r="O862" s="123" t="s">
        <v>1311</v>
      </c>
      <c r="P862" s="123" t="s">
        <v>1565</v>
      </c>
      <c r="Q862" s="123" t="s">
        <v>1558</v>
      </c>
      <c r="R862" s="123" t="s">
        <v>1813</v>
      </c>
      <c r="S862" s="123"/>
      <c r="T862" s="123"/>
      <c r="U862" s="123"/>
      <c r="V862" s="39">
        <v>0.4</v>
      </c>
      <c r="W862" s="39">
        <v>0.38</v>
      </c>
      <c r="X862" s="39">
        <v>0.88</v>
      </c>
      <c r="Y862" s="39">
        <v>0.83599999999999997</v>
      </c>
      <c r="Z862" s="22">
        <v>260</v>
      </c>
      <c r="AA862" s="22">
        <v>165</v>
      </c>
      <c r="AB862" s="22">
        <v>107</v>
      </c>
      <c r="AC862" s="39">
        <v>10.25</v>
      </c>
      <c r="AD862" s="39">
        <v>6.5</v>
      </c>
      <c r="AE862" s="39">
        <v>4.25</v>
      </c>
    </row>
    <row r="863" spans="1:31" x14ac:dyDescent="0.2">
      <c r="A863" s="34">
        <v>26813401</v>
      </c>
      <c r="B863" s="17" t="s">
        <v>21</v>
      </c>
      <c r="C863" s="35" t="s">
        <v>106</v>
      </c>
      <c r="D863" s="14" t="s">
        <v>104</v>
      </c>
      <c r="E863" s="12" t="s">
        <v>454</v>
      </c>
      <c r="F863" s="12" t="s">
        <v>41</v>
      </c>
      <c r="G863" s="17">
        <v>2.5</v>
      </c>
      <c r="H863" s="13" t="s">
        <v>17</v>
      </c>
      <c r="I863" s="16"/>
      <c r="J863" s="116">
        <v>139</v>
      </c>
      <c r="K863" s="18" t="s">
        <v>18</v>
      </c>
      <c r="L863" s="19">
        <v>4011097772547</v>
      </c>
      <c r="M863" s="39">
        <v>1</v>
      </c>
      <c r="N863" s="123" t="s">
        <v>997</v>
      </c>
      <c r="O863" s="123" t="s">
        <v>1312</v>
      </c>
      <c r="P863" s="123" t="s">
        <v>1652</v>
      </c>
      <c r="Q863" s="123" t="s">
        <v>1649</v>
      </c>
      <c r="R863" s="123" t="s">
        <v>1813</v>
      </c>
      <c r="S863" s="123"/>
      <c r="T863" s="123"/>
      <c r="U863" s="123"/>
      <c r="V863" s="50">
        <v>1.92</v>
      </c>
      <c r="W863" s="50">
        <v>1.7</v>
      </c>
      <c r="X863" s="50">
        <v>4.22</v>
      </c>
      <c r="Y863" s="50">
        <v>3.74</v>
      </c>
      <c r="Z863" s="51">
        <v>545</v>
      </c>
      <c r="AA863" s="51">
        <v>190</v>
      </c>
      <c r="AB863" s="51">
        <v>70</v>
      </c>
      <c r="AC863" s="50">
        <v>21.46</v>
      </c>
      <c r="AD863" s="50">
        <v>7.48</v>
      </c>
      <c r="AE863" s="50">
        <v>2.75</v>
      </c>
    </row>
    <row r="864" spans="1:31" x14ac:dyDescent="0.2">
      <c r="A864" s="34">
        <v>26813821</v>
      </c>
      <c r="B864" s="17" t="s">
        <v>21</v>
      </c>
      <c r="C864" s="12" t="s">
        <v>36</v>
      </c>
      <c r="D864" s="14" t="s">
        <v>104</v>
      </c>
      <c r="E864" s="12" t="s">
        <v>454</v>
      </c>
      <c r="F864" s="12" t="s">
        <v>41</v>
      </c>
      <c r="G864" s="17">
        <v>2.5</v>
      </c>
      <c r="H864" s="13" t="s">
        <v>17</v>
      </c>
      <c r="I864" s="16"/>
      <c r="J864" s="116">
        <v>171</v>
      </c>
      <c r="K864" s="18" t="s">
        <v>18</v>
      </c>
      <c r="L864" s="19">
        <v>4011097772554</v>
      </c>
      <c r="M864" s="39">
        <v>1</v>
      </c>
      <c r="N864" s="123" t="s">
        <v>997</v>
      </c>
      <c r="O864" s="123" t="s">
        <v>1312</v>
      </c>
      <c r="P864" s="123" t="s">
        <v>1652</v>
      </c>
      <c r="Q864" s="123" t="s">
        <v>1649</v>
      </c>
      <c r="R864" s="123" t="s">
        <v>1813</v>
      </c>
      <c r="S864" s="123"/>
      <c r="T864" s="123"/>
      <c r="U864" s="123"/>
      <c r="V864" s="50">
        <v>0.25</v>
      </c>
      <c r="W864" s="50">
        <v>0.22</v>
      </c>
      <c r="X864" s="50">
        <v>0.55000000000000004</v>
      </c>
      <c r="Y864" s="50">
        <v>0.48</v>
      </c>
      <c r="Z864" s="51">
        <v>191</v>
      </c>
      <c r="AA864" s="51">
        <v>90</v>
      </c>
      <c r="AB864" s="51">
        <v>76</v>
      </c>
      <c r="AC864" s="50">
        <v>7.5</v>
      </c>
      <c r="AD864" s="50">
        <v>3.54</v>
      </c>
      <c r="AE864" s="50">
        <v>3</v>
      </c>
    </row>
    <row r="865" spans="1:31" x14ac:dyDescent="0.2">
      <c r="A865" s="46">
        <v>26826401</v>
      </c>
      <c r="B865" s="17" t="s">
        <v>21</v>
      </c>
      <c r="C865" s="47" t="s">
        <v>106</v>
      </c>
      <c r="D865" s="14" t="s">
        <v>448</v>
      </c>
      <c r="E865" s="12" t="s">
        <v>83</v>
      </c>
      <c r="F865" s="12" t="s">
        <v>41</v>
      </c>
      <c r="G865" s="15">
        <v>2</v>
      </c>
      <c r="H865" s="13" t="s">
        <v>17</v>
      </c>
      <c r="I865" s="16"/>
      <c r="J865" s="116">
        <v>73</v>
      </c>
      <c r="K865" s="18" t="s">
        <v>18</v>
      </c>
      <c r="L865" s="19">
        <v>4011097789644</v>
      </c>
      <c r="M865" s="20">
        <v>1</v>
      </c>
      <c r="N865" s="123" t="s">
        <v>998</v>
      </c>
      <c r="O865" s="123" t="s">
        <v>1141</v>
      </c>
      <c r="P865" s="123" t="s">
        <v>1558</v>
      </c>
      <c r="Q865" s="123" t="s">
        <v>1813</v>
      </c>
      <c r="R865" s="123"/>
      <c r="S865" s="123"/>
      <c r="T865" s="123"/>
      <c r="U865" s="123"/>
      <c r="V865" s="21">
        <v>0.32500000000000001</v>
      </c>
      <c r="W865" s="21">
        <v>0.245</v>
      </c>
      <c r="X865" s="21">
        <v>0.72</v>
      </c>
      <c r="Y865" s="21">
        <v>0.54</v>
      </c>
      <c r="Z865" s="22">
        <v>295</v>
      </c>
      <c r="AA865" s="22">
        <v>125</v>
      </c>
      <c r="AB865" s="22">
        <v>50</v>
      </c>
      <c r="AC865" s="21">
        <v>11.61</v>
      </c>
      <c r="AD865" s="21">
        <v>4.92</v>
      </c>
      <c r="AE865" s="21">
        <v>1.97</v>
      </c>
    </row>
    <row r="866" spans="1:31" x14ac:dyDescent="0.2">
      <c r="A866" s="46">
        <v>26826821</v>
      </c>
      <c r="B866" s="17" t="s">
        <v>21</v>
      </c>
      <c r="C866" s="47" t="s">
        <v>36</v>
      </c>
      <c r="D866" s="14" t="s">
        <v>448</v>
      </c>
      <c r="E866" s="12" t="s">
        <v>83</v>
      </c>
      <c r="F866" s="12" t="s">
        <v>41</v>
      </c>
      <c r="G866" s="15">
        <v>2</v>
      </c>
      <c r="H866" s="13" t="s">
        <v>17</v>
      </c>
      <c r="I866" s="16"/>
      <c r="J866" s="116">
        <v>84</v>
      </c>
      <c r="K866" s="18" t="s">
        <v>18</v>
      </c>
      <c r="L866" s="19">
        <v>4011097789651</v>
      </c>
      <c r="M866" s="20">
        <v>1</v>
      </c>
      <c r="N866" s="123" t="s">
        <v>998</v>
      </c>
      <c r="O866" s="123" t="s">
        <v>1141</v>
      </c>
      <c r="P866" s="123" t="s">
        <v>1558</v>
      </c>
      <c r="Q866" s="123" t="s">
        <v>1814</v>
      </c>
      <c r="R866" s="123"/>
      <c r="S866" s="123"/>
      <c r="T866" s="123"/>
      <c r="U866" s="123"/>
      <c r="V866" s="21">
        <v>0.32500000000000001</v>
      </c>
      <c r="W866" s="21">
        <v>0.245</v>
      </c>
      <c r="X866" s="21">
        <v>0.72</v>
      </c>
      <c r="Y866" s="21">
        <v>0.54</v>
      </c>
      <c r="Z866" s="22">
        <v>295</v>
      </c>
      <c r="AA866" s="22">
        <v>125</v>
      </c>
      <c r="AB866" s="22">
        <v>50</v>
      </c>
      <c r="AC866" s="21">
        <v>11.61</v>
      </c>
      <c r="AD866" s="21">
        <v>4.92</v>
      </c>
      <c r="AE866" s="21">
        <v>1.97</v>
      </c>
    </row>
    <row r="867" spans="1:31" x14ac:dyDescent="0.2">
      <c r="A867" s="46">
        <v>26827401</v>
      </c>
      <c r="B867" s="17" t="s">
        <v>21</v>
      </c>
      <c r="C867" s="47" t="s">
        <v>106</v>
      </c>
      <c r="D867" s="14" t="s">
        <v>448</v>
      </c>
      <c r="E867" s="12" t="s">
        <v>455</v>
      </c>
      <c r="F867" s="12" t="s">
        <v>41</v>
      </c>
      <c r="G867" s="15">
        <v>2</v>
      </c>
      <c r="H867" s="13" t="s">
        <v>17</v>
      </c>
      <c r="I867" s="16"/>
      <c r="J867" s="116">
        <v>63</v>
      </c>
      <c r="K867" s="18" t="s">
        <v>18</v>
      </c>
      <c r="L867" s="19">
        <v>4011097789668</v>
      </c>
      <c r="M867" s="20">
        <v>1</v>
      </c>
      <c r="N867" s="123" t="s">
        <v>1143</v>
      </c>
      <c r="O867" s="123" t="s">
        <v>1402</v>
      </c>
      <c r="P867" s="123" t="s">
        <v>1558</v>
      </c>
      <c r="Q867" s="123" t="s">
        <v>1813</v>
      </c>
      <c r="R867" s="123"/>
      <c r="S867" s="123"/>
      <c r="T867" s="123"/>
      <c r="U867" s="123"/>
      <c r="V867" s="21">
        <v>0.32500000000000001</v>
      </c>
      <c r="W867" s="21">
        <v>0.245</v>
      </c>
      <c r="X867" s="21">
        <v>0.72</v>
      </c>
      <c r="Y867" s="21">
        <v>0.54</v>
      </c>
      <c r="Z867" s="22">
        <v>295</v>
      </c>
      <c r="AA867" s="22">
        <v>125</v>
      </c>
      <c r="AB867" s="22">
        <v>50</v>
      </c>
      <c r="AC867" s="21">
        <v>11.61</v>
      </c>
      <c r="AD867" s="21">
        <v>4.92</v>
      </c>
      <c r="AE867" s="21">
        <v>1.97</v>
      </c>
    </row>
    <row r="868" spans="1:31" x14ac:dyDescent="0.2">
      <c r="A868" s="46">
        <v>26827821</v>
      </c>
      <c r="B868" s="17" t="s">
        <v>21</v>
      </c>
      <c r="C868" s="47" t="s">
        <v>36</v>
      </c>
      <c r="D868" s="14" t="s">
        <v>448</v>
      </c>
      <c r="E868" s="12" t="s">
        <v>455</v>
      </c>
      <c r="F868" s="12" t="s">
        <v>41</v>
      </c>
      <c r="G868" s="15">
        <v>2</v>
      </c>
      <c r="H868" s="13" t="s">
        <v>17</v>
      </c>
      <c r="I868" s="16"/>
      <c r="J868" s="116">
        <v>73</v>
      </c>
      <c r="K868" s="18" t="s">
        <v>18</v>
      </c>
      <c r="L868" s="19">
        <v>4011097789675</v>
      </c>
      <c r="M868" s="20">
        <v>1</v>
      </c>
      <c r="N868" s="123" t="s">
        <v>1143</v>
      </c>
      <c r="O868" s="123" t="s">
        <v>1402</v>
      </c>
      <c r="P868" s="123" t="s">
        <v>1558</v>
      </c>
      <c r="Q868" s="123" t="s">
        <v>1814</v>
      </c>
      <c r="R868" s="123"/>
      <c r="S868" s="123"/>
      <c r="T868" s="123"/>
      <c r="U868" s="123"/>
      <c r="V868" s="21">
        <v>0.32500000000000001</v>
      </c>
      <c r="W868" s="21">
        <v>0.245</v>
      </c>
      <c r="X868" s="21">
        <v>0.72</v>
      </c>
      <c r="Y868" s="21">
        <v>0.54</v>
      </c>
      <c r="Z868" s="22">
        <v>295</v>
      </c>
      <c r="AA868" s="22">
        <v>125</v>
      </c>
      <c r="AB868" s="22">
        <v>50</v>
      </c>
      <c r="AC868" s="21">
        <v>11.61</v>
      </c>
      <c r="AD868" s="21">
        <v>4.92</v>
      </c>
      <c r="AE868" s="21">
        <v>1.97</v>
      </c>
    </row>
    <row r="869" spans="1:31" x14ac:dyDescent="0.2">
      <c r="A869" s="46">
        <v>26832401</v>
      </c>
      <c r="B869" s="17" t="s">
        <v>21</v>
      </c>
      <c r="C869" s="47" t="s">
        <v>106</v>
      </c>
      <c r="D869" s="14" t="s">
        <v>448</v>
      </c>
      <c r="E869" s="12" t="s">
        <v>435</v>
      </c>
      <c r="F869" s="12" t="s">
        <v>41</v>
      </c>
      <c r="G869" s="17">
        <v>1.8</v>
      </c>
      <c r="H869" s="13" t="s">
        <v>17</v>
      </c>
      <c r="I869" s="16"/>
      <c r="J869" s="116">
        <v>63</v>
      </c>
      <c r="K869" s="18" t="s">
        <v>18</v>
      </c>
      <c r="L869" s="19">
        <v>4011097848778</v>
      </c>
      <c r="M869" s="20">
        <v>1</v>
      </c>
      <c r="N869" s="123" t="s">
        <v>1143</v>
      </c>
      <c r="O869" s="123" t="s">
        <v>1402</v>
      </c>
      <c r="P869" s="123" t="s">
        <v>1392</v>
      </c>
      <c r="Q869" s="123" t="s">
        <v>1813</v>
      </c>
      <c r="R869" s="123"/>
      <c r="S869" s="123"/>
      <c r="T869" s="123"/>
      <c r="U869" s="123"/>
      <c r="V869" s="21">
        <v>0.32500000000000001</v>
      </c>
      <c r="W869" s="21">
        <v>0.245</v>
      </c>
      <c r="X869" s="21">
        <v>0.72</v>
      </c>
      <c r="Y869" s="21">
        <v>0.54</v>
      </c>
      <c r="Z869" s="22">
        <v>295</v>
      </c>
      <c r="AA869" s="22">
        <v>125</v>
      </c>
      <c r="AB869" s="22">
        <v>50</v>
      </c>
      <c r="AC869" s="21">
        <v>11.61</v>
      </c>
      <c r="AD869" s="21">
        <v>4.92</v>
      </c>
      <c r="AE869" s="21">
        <v>1.97</v>
      </c>
    </row>
    <row r="870" spans="1:31" x14ac:dyDescent="0.2">
      <c r="A870" s="46">
        <v>26832821</v>
      </c>
      <c r="B870" s="17" t="s">
        <v>21</v>
      </c>
      <c r="C870" s="47" t="s">
        <v>36</v>
      </c>
      <c r="D870" s="14" t="s">
        <v>448</v>
      </c>
      <c r="E870" s="12" t="s">
        <v>435</v>
      </c>
      <c r="F870" s="12" t="s">
        <v>41</v>
      </c>
      <c r="G870" s="17">
        <v>1.8</v>
      </c>
      <c r="H870" s="13" t="s">
        <v>17</v>
      </c>
      <c r="I870" s="16"/>
      <c r="J870" s="116">
        <v>73</v>
      </c>
      <c r="K870" s="18" t="s">
        <v>18</v>
      </c>
      <c r="L870" s="19">
        <v>4011097848792</v>
      </c>
      <c r="M870" s="20">
        <v>1</v>
      </c>
      <c r="N870" s="123" t="s">
        <v>1143</v>
      </c>
      <c r="O870" s="123" t="s">
        <v>1402</v>
      </c>
      <c r="P870" s="123" t="s">
        <v>1392</v>
      </c>
      <c r="Q870" s="123" t="s">
        <v>1814</v>
      </c>
      <c r="R870" s="123"/>
      <c r="S870" s="123"/>
      <c r="T870" s="123"/>
      <c r="U870" s="123"/>
      <c r="V870" s="21">
        <v>0.32500000000000001</v>
      </c>
      <c r="W870" s="21">
        <v>0.245</v>
      </c>
      <c r="X870" s="21">
        <v>0.72</v>
      </c>
      <c r="Y870" s="21">
        <v>0.54</v>
      </c>
      <c r="Z870" s="22">
        <v>295</v>
      </c>
      <c r="AA870" s="22">
        <v>125</v>
      </c>
      <c r="AB870" s="22">
        <v>50</v>
      </c>
      <c r="AC870" s="21">
        <v>11.61</v>
      </c>
      <c r="AD870" s="21">
        <v>4.92</v>
      </c>
      <c r="AE870" s="21">
        <v>1.97</v>
      </c>
    </row>
    <row r="871" spans="1:31" x14ac:dyDescent="0.2">
      <c r="A871" s="46">
        <v>26833401</v>
      </c>
      <c r="B871" s="17" t="s">
        <v>21</v>
      </c>
      <c r="C871" s="47" t="s">
        <v>106</v>
      </c>
      <c r="D871" s="14" t="s">
        <v>448</v>
      </c>
      <c r="E871" s="12" t="s">
        <v>155</v>
      </c>
      <c r="F871" s="12" t="s">
        <v>41</v>
      </c>
      <c r="G871" s="17">
        <v>1.8</v>
      </c>
      <c r="H871" s="13" t="s">
        <v>17</v>
      </c>
      <c r="I871" s="16"/>
      <c r="J871" s="116">
        <v>73</v>
      </c>
      <c r="K871" s="18" t="s">
        <v>18</v>
      </c>
      <c r="L871" s="19">
        <v>4011097848815</v>
      </c>
      <c r="M871" s="20">
        <v>1</v>
      </c>
      <c r="N871" s="123" t="s">
        <v>998</v>
      </c>
      <c r="O871" s="123" t="s">
        <v>1141</v>
      </c>
      <c r="P871" s="123" t="s">
        <v>1392</v>
      </c>
      <c r="Q871" s="123" t="s">
        <v>1813</v>
      </c>
      <c r="R871" s="123"/>
      <c r="S871" s="123"/>
      <c r="T871" s="123"/>
      <c r="U871" s="123"/>
      <c r="V871" s="21">
        <v>0.32500000000000001</v>
      </c>
      <c r="W871" s="21">
        <v>0.245</v>
      </c>
      <c r="X871" s="21">
        <v>0.72</v>
      </c>
      <c r="Y871" s="21">
        <v>0.54</v>
      </c>
      <c r="Z871" s="22">
        <v>295</v>
      </c>
      <c r="AA871" s="22">
        <v>125</v>
      </c>
      <c r="AB871" s="22">
        <v>50</v>
      </c>
      <c r="AC871" s="21">
        <v>11.61</v>
      </c>
      <c r="AD871" s="21">
        <v>4.92</v>
      </c>
      <c r="AE871" s="21">
        <v>1.97</v>
      </c>
    </row>
    <row r="872" spans="1:31" x14ac:dyDescent="0.2">
      <c r="A872" s="46">
        <v>26833821</v>
      </c>
      <c r="B872" s="17" t="s">
        <v>21</v>
      </c>
      <c r="C872" s="47" t="s">
        <v>36</v>
      </c>
      <c r="D872" s="14" t="s">
        <v>448</v>
      </c>
      <c r="E872" s="12" t="s">
        <v>155</v>
      </c>
      <c r="F872" s="12" t="s">
        <v>41</v>
      </c>
      <c r="G872" s="17">
        <v>1.8</v>
      </c>
      <c r="H872" s="13" t="s">
        <v>17</v>
      </c>
      <c r="I872" s="16"/>
      <c r="J872" s="116">
        <v>84</v>
      </c>
      <c r="K872" s="18" t="s">
        <v>18</v>
      </c>
      <c r="L872" s="19">
        <v>4011097848839</v>
      </c>
      <c r="M872" s="20">
        <v>1</v>
      </c>
      <c r="N872" s="123" t="s">
        <v>998</v>
      </c>
      <c r="O872" s="123" t="s">
        <v>1141</v>
      </c>
      <c r="P872" s="123" t="s">
        <v>1392</v>
      </c>
      <c r="Q872" s="123" t="s">
        <v>1814</v>
      </c>
      <c r="R872" s="123"/>
      <c r="S872" s="123"/>
      <c r="T872" s="123"/>
      <c r="U872" s="123"/>
      <c r="V872" s="21">
        <v>0.32500000000000001</v>
      </c>
      <c r="W872" s="21">
        <v>0.245</v>
      </c>
      <c r="X872" s="21">
        <v>0.72</v>
      </c>
      <c r="Y872" s="21">
        <v>0.54</v>
      </c>
      <c r="Z872" s="22">
        <v>295</v>
      </c>
      <c r="AA872" s="22">
        <v>125</v>
      </c>
      <c r="AB872" s="22">
        <v>50</v>
      </c>
      <c r="AC872" s="21">
        <v>11.61</v>
      </c>
      <c r="AD872" s="21">
        <v>4.92</v>
      </c>
      <c r="AE872" s="21">
        <v>1.97</v>
      </c>
    </row>
    <row r="873" spans="1:31" x14ac:dyDescent="0.2">
      <c r="A873" s="32">
        <v>26909181</v>
      </c>
      <c r="B873" s="17" t="s">
        <v>76</v>
      </c>
      <c r="C873" s="35" t="s">
        <v>850</v>
      </c>
      <c r="D873" s="14"/>
      <c r="E873" s="12" t="s">
        <v>456</v>
      </c>
      <c r="F873" s="12" t="s">
        <v>20</v>
      </c>
      <c r="G873" s="27"/>
      <c r="H873" s="13" t="s">
        <v>49</v>
      </c>
      <c r="I873" s="16"/>
      <c r="J873" s="116">
        <v>522</v>
      </c>
      <c r="K873" s="36">
        <f>J873*0.72</f>
        <v>375.84</v>
      </c>
      <c r="L873" s="19">
        <v>4011097751757</v>
      </c>
      <c r="M873" s="20">
        <v>1</v>
      </c>
      <c r="N873" s="123" t="s">
        <v>969</v>
      </c>
      <c r="O873" s="123"/>
      <c r="P873" s="123"/>
      <c r="Q873" s="123"/>
      <c r="R873" s="123"/>
      <c r="S873" s="123"/>
      <c r="T873" s="123"/>
      <c r="U873" s="123"/>
      <c r="V873" s="21">
        <v>4.07</v>
      </c>
      <c r="W873" s="21">
        <v>2.96</v>
      </c>
      <c r="X873" s="21">
        <v>8.9700000000000006</v>
      </c>
      <c r="Y873" s="21">
        <v>6.53</v>
      </c>
      <c r="Z873" s="22">
        <v>334</v>
      </c>
      <c r="AA873" s="22">
        <v>334</v>
      </c>
      <c r="AB873" s="22">
        <v>314</v>
      </c>
      <c r="AC873" s="21">
        <v>13.15</v>
      </c>
      <c r="AD873" s="21">
        <v>13.15</v>
      </c>
      <c r="AE873" s="21">
        <v>12.36</v>
      </c>
    </row>
    <row r="874" spans="1:31" x14ac:dyDescent="0.2">
      <c r="A874" s="23">
        <v>27112001</v>
      </c>
      <c r="B874" s="17" t="s">
        <v>21</v>
      </c>
      <c r="C874" s="12" t="s">
        <v>22</v>
      </c>
      <c r="D874" s="14" t="s">
        <v>90</v>
      </c>
      <c r="E874" s="12" t="s">
        <v>457</v>
      </c>
      <c r="F874" s="12" t="s">
        <v>126</v>
      </c>
      <c r="G874" s="15">
        <v>2.5</v>
      </c>
      <c r="H874" s="13" t="s">
        <v>49</v>
      </c>
      <c r="I874" s="16"/>
      <c r="J874" s="116">
        <v>1925</v>
      </c>
      <c r="K874" s="18">
        <f t="shared" ref="K874:K882" si="25">J874*0.65</f>
        <v>1251.25</v>
      </c>
      <c r="L874" s="19">
        <v>4011097703473</v>
      </c>
      <c r="M874" s="20">
        <v>1</v>
      </c>
      <c r="N874" s="123" t="s">
        <v>1144</v>
      </c>
      <c r="O874" s="123" t="s">
        <v>1405</v>
      </c>
      <c r="P874" s="123" t="s">
        <v>1653</v>
      </c>
      <c r="Q874" s="123" t="s">
        <v>1655</v>
      </c>
      <c r="R874" s="123" t="s">
        <v>1899</v>
      </c>
      <c r="S874" s="123" t="s">
        <v>1957</v>
      </c>
      <c r="T874" s="123" t="s">
        <v>1958</v>
      </c>
      <c r="U874" s="123" t="s">
        <v>1557</v>
      </c>
      <c r="V874" s="21">
        <v>16.2</v>
      </c>
      <c r="W874" s="21">
        <v>12.5</v>
      </c>
      <c r="X874" s="21">
        <v>35.64</v>
      </c>
      <c r="Y874" s="21">
        <v>27.5</v>
      </c>
      <c r="Z874" s="22">
        <v>318</v>
      </c>
      <c r="AA874" s="22">
        <v>112</v>
      </c>
      <c r="AB874" s="22">
        <v>40</v>
      </c>
      <c r="AC874" s="21">
        <v>12.52</v>
      </c>
      <c r="AD874" s="21">
        <v>4.41</v>
      </c>
      <c r="AE874" s="21">
        <v>1.59</v>
      </c>
    </row>
    <row r="875" spans="1:31" x14ac:dyDescent="0.2">
      <c r="A875" s="23">
        <v>27112401</v>
      </c>
      <c r="B875" s="17" t="s">
        <v>21</v>
      </c>
      <c r="C875" s="35" t="s">
        <v>106</v>
      </c>
      <c r="D875" s="14" t="s">
        <v>90</v>
      </c>
      <c r="E875" s="12" t="s">
        <v>457</v>
      </c>
      <c r="F875" s="12" t="s">
        <v>126</v>
      </c>
      <c r="G875" s="15">
        <v>2.5</v>
      </c>
      <c r="H875" s="13" t="s">
        <v>49</v>
      </c>
      <c r="I875" s="16"/>
      <c r="J875" s="116">
        <v>1925</v>
      </c>
      <c r="K875" s="18">
        <f t="shared" si="25"/>
        <v>1251.25</v>
      </c>
      <c r="L875" s="19">
        <v>4011097703480</v>
      </c>
      <c r="M875" s="20">
        <v>1</v>
      </c>
      <c r="N875" s="123" t="s">
        <v>1145</v>
      </c>
      <c r="O875" s="123" t="s">
        <v>1298</v>
      </c>
      <c r="P875" s="123" t="s">
        <v>1653</v>
      </c>
      <c r="Q875" s="123" t="s">
        <v>1655</v>
      </c>
      <c r="R875" s="123" t="s">
        <v>1899</v>
      </c>
      <c r="S875" s="123" t="s">
        <v>1957</v>
      </c>
      <c r="T875" s="123" t="s">
        <v>1958</v>
      </c>
      <c r="U875" s="123" t="s">
        <v>1557</v>
      </c>
      <c r="V875" s="21">
        <v>16.2</v>
      </c>
      <c r="W875" s="21">
        <v>12.5</v>
      </c>
      <c r="X875" s="21">
        <v>35.64</v>
      </c>
      <c r="Y875" s="21">
        <v>27.5</v>
      </c>
      <c r="Z875" s="22">
        <v>318</v>
      </c>
      <c r="AA875" s="22">
        <v>112</v>
      </c>
      <c r="AB875" s="22">
        <v>40</v>
      </c>
      <c r="AC875" s="21">
        <v>12.52</v>
      </c>
      <c r="AD875" s="21">
        <v>4.41</v>
      </c>
      <c r="AE875" s="21">
        <v>1.59</v>
      </c>
    </row>
    <row r="876" spans="1:31" x14ac:dyDescent="0.2">
      <c r="A876" s="23">
        <v>27115001</v>
      </c>
      <c r="B876" s="17" t="s">
        <v>21</v>
      </c>
      <c r="C876" s="12" t="s">
        <v>22</v>
      </c>
      <c r="D876" s="14" t="s">
        <v>50</v>
      </c>
      <c r="E876" s="12" t="s">
        <v>860</v>
      </c>
      <c r="F876" s="12" t="s">
        <v>126</v>
      </c>
      <c r="G876" s="15">
        <v>2.5</v>
      </c>
      <c r="H876" s="13" t="s">
        <v>49</v>
      </c>
      <c r="I876" s="16"/>
      <c r="J876" s="116">
        <v>1226</v>
      </c>
      <c r="K876" s="18">
        <f t="shared" si="25"/>
        <v>796.9</v>
      </c>
      <c r="L876" s="19">
        <v>4011097738109</v>
      </c>
      <c r="M876" s="20">
        <v>1</v>
      </c>
      <c r="N876" s="123" t="s">
        <v>1146</v>
      </c>
      <c r="O876" s="123" t="s">
        <v>1406</v>
      </c>
      <c r="P876" s="123" t="s">
        <v>1002</v>
      </c>
      <c r="Q876" s="123" t="s">
        <v>1307</v>
      </c>
      <c r="R876" s="123" t="s">
        <v>1562</v>
      </c>
      <c r="S876" s="123" t="s">
        <v>1305</v>
      </c>
      <c r="T876" s="123" t="s">
        <v>1078</v>
      </c>
      <c r="U876" s="123"/>
      <c r="V876" s="21">
        <v>8.6</v>
      </c>
      <c r="W876" s="21">
        <v>8.11</v>
      </c>
      <c r="X876" s="21">
        <v>18.920000000000002</v>
      </c>
      <c r="Y876" s="21">
        <v>17.84</v>
      </c>
      <c r="Z876" s="22">
        <v>1045</v>
      </c>
      <c r="AA876" s="22">
        <v>320</v>
      </c>
      <c r="AB876" s="22">
        <v>112</v>
      </c>
      <c r="AC876" s="21">
        <v>41.14</v>
      </c>
      <c r="AD876" s="21">
        <v>12.6</v>
      </c>
      <c r="AE876" s="21">
        <v>4.41</v>
      </c>
    </row>
    <row r="877" spans="1:31" x14ac:dyDescent="0.2">
      <c r="A877" s="23">
        <v>27115821</v>
      </c>
      <c r="B877" s="17" t="s">
        <v>21</v>
      </c>
      <c r="C877" s="12" t="s">
        <v>36</v>
      </c>
      <c r="D877" s="14" t="s">
        <v>50</v>
      </c>
      <c r="E877" s="12" t="s">
        <v>860</v>
      </c>
      <c r="F877" s="12" t="s">
        <v>126</v>
      </c>
      <c r="G877" s="15">
        <v>2.5</v>
      </c>
      <c r="H877" s="13" t="s">
        <v>49</v>
      </c>
      <c r="I877" s="16"/>
      <c r="J877" s="116">
        <v>1677</v>
      </c>
      <c r="K877" s="18">
        <f t="shared" si="25"/>
        <v>1090.05</v>
      </c>
      <c r="L877" s="19">
        <v>4011097738116</v>
      </c>
      <c r="M877" s="20">
        <v>1</v>
      </c>
      <c r="N877" s="123" t="s">
        <v>1146</v>
      </c>
      <c r="O877" s="123" t="s">
        <v>1406</v>
      </c>
      <c r="P877" s="123" t="s">
        <v>1002</v>
      </c>
      <c r="Q877" s="123" t="s">
        <v>1307</v>
      </c>
      <c r="R877" s="123" t="s">
        <v>1562</v>
      </c>
      <c r="S877" s="123" t="s">
        <v>1305</v>
      </c>
      <c r="T877" s="123" t="s">
        <v>1078</v>
      </c>
      <c r="U877" s="123"/>
      <c r="V877" s="21">
        <v>8.6</v>
      </c>
      <c r="W877" s="21">
        <v>8.11</v>
      </c>
      <c r="X877" s="21">
        <v>18.920000000000002</v>
      </c>
      <c r="Y877" s="21">
        <v>17.84</v>
      </c>
      <c r="Z877" s="22">
        <v>1045</v>
      </c>
      <c r="AA877" s="22">
        <v>320</v>
      </c>
      <c r="AB877" s="22">
        <v>112</v>
      </c>
      <c r="AC877" s="21">
        <v>41.14</v>
      </c>
      <c r="AD877" s="21">
        <v>12.6</v>
      </c>
      <c r="AE877" s="21">
        <v>4.41</v>
      </c>
    </row>
    <row r="878" spans="1:31" x14ac:dyDescent="0.2">
      <c r="A878" s="34">
        <v>27126001</v>
      </c>
      <c r="B878" s="17" t="s">
        <v>21</v>
      </c>
      <c r="C878" s="12" t="s">
        <v>22</v>
      </c>
      <c r="D878" s="14" t="s">
        <v>120</v>
      </c>
      <c r="E878" s="12" t="s">
        <v>458</v>
      </c>
      <c r="F878" s="12" t="s">
        <v>126</v>
      </c>
      <c r="G878" s="27">
        <v>2</v>
      </c>
      <c r="H878" s="13" t="s">
        <v>49</v>
      </c>
      <c r="I878" s="16"/>
      <c r="J878" s="116">
        <v>2027</v>
      </c>
      <c r="K878" s="18">
        <f t="shared" si="25"/>
        <v>1317.55</v>
      </c>
      <c r="L878" s="19">
        <v>4011097738123</v>
      </c>
      <c r="M878" s="20">
        <v>1</v>
      </c>
      <c r="N878" s="123" t="s">
        <v>999</v>
      </c>
      <c r="O878" s="123" t="s">
        <v>1002</v>
      </c>
      <c r="P878" s="123" t="s">
        <v>1654</v>
      </c>
      <c r="Q878" s="123" t="s">
        <v>1816</v>
      </c>
      <c r="R878" s="123" t="s">
        <v>1900</v>
      </c>
      <c r="S878" s="123" t="s">
        <v>1562</v>
      </c>
      <c r="T878" s="123" t="s">
        <v>1078</v>
      </c>
      <c r="U878" s="123"/>
      <c r="V878" s="21">
        <v>11.74</v>
      </c>
      <c r="W878" s="21">
        <v>9.26</v>
      </c>
      <c r="X878" s="21">
        <v>25.83</v>
      </c>
      <c r="Y878" s="21">
        <v>20.37</v>
      </c>
      <c r="Z878" s="22">
        <v>1100</v>
      </c>
      <c r="AA878" s="22">
        <v>360</v>
      </c>
      <c r="AB878" s="22">
        <v>112</v>
      </c>
      <c r="AC878" s="39">
        <v>43.5</v>
      </c>
      <c r="AD878" s="39">
        <v>14.25</v>
      </c>
      <c r="AE878" s="39">
        <v>4.5</v>
      </c>
    </row>
    <row r="879" spans="1:31" x14ac:dyDescent="0.2">
      <c r="A879" s="34">
        <v>27126401</v>
      </c>
      <c r="B879" s="17" t="s">
        <v>21</v>
      </c>
      <c r="C879" s="35" t="s">
        <v>106</v>
      </c>
      <c r="D879" s="14" t="s">
        <v>120</v>
      </c>
      <c r="E879" s="12" t="s">
        <v>458</v>
      </c>
      <c r="F879" s="12" t="s">
        <v>126</v>
      </c>
      <c r="G879" s="27">
        <v>2</v>
      </c>
      <c r="H879" s="13" t="s">
        <v>49</v>
      </c>
      <c r="I879" s="16"/>
      <c r="J879" s="116">
        <v>2027</v>
      </c>
      <c r="K879" s="18">
        <f t="shared" si="25"/>
        <v>1317.55</v>
      </c>
      <c r="L879" s="19">
        <v>4011097738130</v>
      </c>
      <c r="M879" s="20">
        <v>1</v>
      </c>
      <c r="N879" s="123" t="s">
        <v>999</v>
      </c>
      <c r="O879" s="123" t="s">
        <v>1002</v>
      </c>
      <c r="P879" s="123" t="s">
        <v>1654</v>
      </c>
      <c r="Q879" s="123" t="s">
        <v>1816</v>
      </c>
      <c r="R879" s="123" t="s">
        <v>1900</v>
      </c>
      <c r="S879" s="123" t="s">
        <v>1562</v>
      </c>
      <c r="T879" s="123" t="s">
        <v>1078</v>
      </c>
      <c r="U879" s="123"/>
      <c r="V879" s="21">
        <v>11.74</v>
      </c>
      <c r="W879" s="21">
        <v>9.26</v>
      </c>
      <c r="X879" s="21">
        <v>25.83</v>
      </c>
      <c r="Y879" s="21">
        <v>20.37</v>
      </c>
      <c r="Z879" s="22">
        <v>1100</v>
      </c>
      <c r="AA879" s="22">
        <v>360</v>
      </c>
      <c r="AB879" s="22">
        <v>112</v>
      </c>
      <c r="AC879" s="39">
        <v>43.5</v>
      </c>
      <c r="AD879" s="39">
        <v>14.25</v>
      </c>
      <c r="AE879" s="39">
        <v>4.5</v>
      </c>
    </row>
    <row r="880" spans="1:31" x14ac:dyDescent="0.2">
      <c r="A880" s="23">
        <v>27129001</v>
      </c>
      <c r="B880" s="17" t="s">
        <v>21</v>
      </c>
      <c r="C880" s="12" t="s">
        <v>22</v>
      </c>
      <c r="D880" s="14" t="s">
        <v>114</v>
      </c>
      <c r="E880" s="12" t="s">
        <v>861</v>
      </c>
      <c r="F880" s="12" t="s">
        <v>126</v>
      </c>
      <c r="G880" s="15">
        <v>2.5</v>
      </c>
      <c r="H880" s="13" t="s">
        <v>49</v>
      </c>
      <c r="I880" s="16"/>
      <c r="J880" s="116">
        <v>1333</v>
      </c>
      <c r="K880" s="18">
        <f t="shared" si="25"/>
        <v>866.45</v>
      </c>
      <c r="L880" s="19">
        <v>4011097737232</v>
      </c>
      <c r="M880" s="20">
        <v>1</v>
      </c>
      <c r="N880" s="123" t="s">
        <v>1146</v>
      </c>
      <c r="O880" s="123" t="s">
        <v>1406</v>
      </c>
      <c r="P880" s="123" t="s">
        <v>1002</v>
      </c>
      <c r="Q880" s="123" t="s">
        <v>1307</v>
      </c>
      <c r="R880" s="123" t="s">
        <v>1562</v>
      </c>
      <c r="S880" s="123" t="s">
        <v>1305</v>
      </c>
      <c r="T880" s="123" t="s">
        <v>1078</v>
      </c>
      <c r="U880" s="123"/>
      <c r="V880" s="21">
        <v>8.6</v>
      </c>
      <c r="W880" s="21">
        <v>8.11</v>
      </c>
      <c r="X880" s="21">
        <v>18.920000000000002</v>
      </c>
      <c r="Y880" s="21">
        <v>17.84</v>
      </c>
      <c r="Z880" s="22">
        <v>1045</v>
      </c>
      <c r="AA880" s="22">
        <v>320</v>
      </c>
      <c r="AB880" s="22">
        <v>112</v>
      </c>
      <c r="AC880" s="21">
        <v>41.14</v>
      </c>
      <c r="AD880" s="21">
        <v>12.6</v>
      </c>
      <c r="AE880" s="21">
        <v>4.41</v>
      </c>
    </row>
    <row r="881" spans="1:31" x14ac:dyDescent="0.2">
      <c r="A881" s="23">
        <v>27129401</v>
      </c>
      <c r="B881" s="17" t="s">
        <v>21</v>
      </c>
      <c r="C881" s="12" t="s">
        <v>106</v>
      </c>
      <c r="D881" s="14" t="s">
        <v>114</v>
      </c>
      <c r="E881" s="12" t="s">
        <v>861</v>
      </c>
      <c r="F881" s="12" t="s">
        <v>126</v>
      </c>
      <c r="G881" s="15">
        <v>2.5</v>
      </c>
      <c r="H881" s="13" t="s">
        <v>49</v>
      </c>
      <c r="I881" s="16"/>
      <c r="J881" s="116">
        <v>1774</v>
      </c>
      <c r="K881" s="18">
        <f t="shared" si="25"/>
        <v>1153.1000000000001</v>
      </c>
      <c r="L881" s="19">
        <v>4011097737249</v>
      </c>
      <c r="M881" s="20">
        <v>1</v>
      </c>
      <c r="N881" s="123" t="s">
        <v>1146</v>
      </c>
      <c r="O881" s="123" t="s">
        <v>1406</v>
      </c>
      <c r="P881" s="123" t="s">
        <v>1002</v>
      </c>
      <c r="Q881" s="123" t="s">
        <v>1307</v>
      </c>
      <c r="R881" s="123" t="s">
        <v>1562</v>
      </c>
      <c r="S881" s="123" t="s">
        <v>1305</v>
      </c>
      <c r="T881" s="123" t="s">
        <v>1078</v>
      </c>
      <c r="U881" s="123"/>
      <c r="V881" s="21">
        <v>8.6</v>
      </c>
      <c r="W881" s="21">
        <v>8.11</v>
      </c>
      <c r="X881" s="21">
        <v>18.920000000000002</v>
      </c>
      <c r="Y881" s="21">
        <v>17.84</v>
      </c>
      <c r="Z881" s="22">
        <v>1045</v>
      </c>
      <c r="AA881" s="22">
        <v>320</v>
      </c>
      <c r="AB881" s="22">
        <v>112</v>
      </c>
      <c r="AC881" s="21">
        <v>41.14</v>
      </c>
      <c r="AD881" s="21">
        <v>12.6</v>
      </c>
      <c r="AE881" s="21">
        <v>4.41</v>
      </c>
    </row>
    <row r="882" spans="1:31" x14ac:dyDescent="0.2">
      <c r="A882" s="23">
        <v>27129821</v>
      </c>
      <c r="B882" s="17" t="s">
        <v>21</v>
      </c>
      <c r="C882" s="12" t="s">
        <v>36</v>
      </c>
      <c r="D882" s="14" t="s">
        <v>114</v>
      </c>
      <c r="E882" s="12" t="s">
        <v>861</v>
      </c>
      <c r="F882" s="12" t="s">
        <v>126</v>
      </c>
      <c r="G882" s="15">
        <v>2.5</v>
      </c>
      <c r="H882" s="13" t="s">
        <v>49</v>
      </c>
      <c r="I882" s="16"/>
      <c r="J882" s="116">
        <v>1860</v>
      </c>
      <c r="K882" s="18">
        <f t="shared" si="25"/>
        <v>1209</v>
      </c>
      <c r="L882" s="19">
        <v>4011097737256</v>
      </c>
      <c r="M882" s="20">
        <v>1</v>
      </c>
      <c r="N882" s="123" t="s">
        <v>1146</v>
      </c>
      <c r="O882" s="123" t="s">
        <v>1406</v>
      </c>
      <c r="P882" s="123" t="s">
        <v>1002</v>
      </c>
      <c r="Q882" s="123" t="s">
        <v>1307</v>
      </c>
      <c r="R882" s="123" t="s">
        <v>1562</v>
      </c>
      <c r="S882" s="123" t="s">
        <v>1305</v>
      </c>
      <c r="T882" s="123" t="s">
        <v>1078</v>
      </c>
      <c r="U882" s="123"/>
      <c r="V882" s="21">
        <v>8.6</v>
      </c>
      <c r="W882" s="21">
        <v>8.11</v>
      </c>
      <c r="X882" s="21">
        <v>18.920000000000002</v>
      </c>
      <c r="Y882" s="21">
        <v>17.84</v>
      </c>
      <c r="Z882" s="22">
        <v>1045</v>
      </c>
      <c r="AA882" s="22">
        <v>320</v>
      </c>
      <c r="AB882" s="22">
        <v>112</v>
      </c>
      <c r="AC882" s="21">
        <v>41.14</v>
      </c>
      <c r="AD882" s="21">
        <v>12.6</v>
      </c>
      <c r="AE882" s="21">
        <v>4.41</v>
      </c>
    </row>
    <row r="883" spans="1:31" x14ac:dyDescent="0.2">
      <c r="A883" s="23">
        <v>27143001</v>
      </c>
      <c r="B883" s="17" t="s">
        <v>21</v>
      </c>
      <c r="C883" s="12" t="s">
        <v>22</v>
      </c>
      <c r="D883" s="14" t="s">
        <v>84</v>
      </c>
      <c r="E883" s="12" t="s">
        <v>862</v>
      </c>
      <c r="F883" s="12" t="s">
        <v>126</v>
      </c>
      <c r="G883" s="27"/>
      <c r="H883" s="13" t="s">
        <v>17</v>
      </c>
      <c r="I883" s="16"/>
      <c r="J883" s="116">
        <v>1161</v>
      </c>
      <c r="K883" s="18" t="s">
        <v>18</v>
      </c>
      <c r="L883" s="19">
        <v>4011097703497</v>
      </c>
      <c r="M883" s="20">
        <v>1</v>
      </c>
      <c r="N883" s="123" t="s">
        <v>1147</v>
      </c>
      <c r="O883" s="123" t="s">
        <v>1407</v>
      </c>
      <c r="P883" s="123" t="s">
        <v>1655</v>
      </c>
      <c r="Q883" s="123" t="s">
        <v>1205</v>
      </c>
      <c r="R883" s="123" t="s">
        <v>1901</v>
      </c>
      <c r="S883" s="123" t="s">
        <v>1557</v>
      </c>
      <c r="T883" s="123" t="s">
        <v>1959</v>
      </c>
      <c r="U883" s="123"/>
      <c r="V883" s="21">
        <v>8.6999999999999993</v>
      </c>
      <c r="W883" s="21">
        <v>5.4</v>
      </c>
      <c r="X883" s="21">
        <v>19.14</v>
      </c>
      <c r="Y883" s="21">
        <v>11.88</v>
      </c>
      <c r="Z883" s="22">
        <v>1452</v>
      </c>
      <c r="AA883" s="22">
        <v>293</v>
      </c>
      <c r="AB883" s="22">
        <v>109</v>
      </c>
      <c r="AC883" s="21">
        <v>57.17</v>
      </c>
      <c r="AD883" s="21">
        <v>11.54</v>
      </c>
      <c r="AE883" s="21">
        <v>4.29</v>
      </c>
    </row>
    <row r="884" spans="1:31" x14ac:dyDescent="0.2">
      <c r="A884" s="23">
        <v>27143821</v>
      </c>
      <c r="B884" s="17" t="s">
        <v>21</v>
      </c>
      <c r="C884" s="12" t="s">
        <v>36</v>
      </c>
      <c r="D884" s="14" t="s">
        <v>84</v>
      </c>
      <c r="E884" s="12" t="s">
        <v>862</v>
      </c>
      <c r="F884" s="12" t="s">
        <v>126</v>
      </c>
      <c r="G884" s="27"/>
      <c r="H884" s="13" t="s">
        <v>17</v>
      </c>
      <c r="I884" s="16"/>
      <c r="J884" s="116">
        <v>1645</v>
      </c>
      <c r="K884" s="18" t="s">
        <v>18</v>
      </c>
      <c r="L884" s="19">
        <v>4011097704548</v>
      </c>
      <c r="M884" s="20">
        <v>1</v>
      </c>
      <c r="N884" s="123" t="s">
        <v>1147</v>
      </c>
      <c r="O884" s="123" t="s">
        <v>1407</v>
      </c>
      <c r="P884" s="123" t="s">
        <v>1655</v>
      </c>
      <c r="Q884" s="123" t="s">
        <v>1205</v>
      </c>
      <c r="R884" s="123" t="s">
        <v>1901</v>
      </c>
      <c r="S884" s="123" t="s">
        <v>1557</v>
      </c>
      <c r="T884" s="123" t="s">
        <v>1959</v>
      </c>
      <c r="U884" s="123"/>
      <c r="V884" s="21">
        <v>8.6999999999999993</v>
      </c>
      <c r="W884" s="21">
        <v>5.4</v>
      </c>
      <c r="X884" s="21">
        <v>19.14</v>
      </c>
      <c r="Y884" s="21">
        <v>11.88</v>
      </c>
      <c r="Z884" s="22">
        <v>1452</v>
      </c>
      <c r="AA884" s="22">
        <v>293</v>
      </c>
      <c r="AB884" s="22">
        <v>109</v>
      </c>
      <c r="AC884" s="21">
        <v>57.17</v>
      </c>
      <c r="AD884" s="21">
        <v>11.54</v>
      </c>
      <c r="AE884" s="21">
        <v>4.29</v>
      </c>
    </row>
    <row r="885" spans="1:31" x14ac:dyDescent="0.2">
      <c r="A885" s="23">
        <v>27169001</v>
      </c>
      <c r="B885" s="17" t="s">
        <v>21</v>
      </c>
      <c r="C885" s="12" t="s">
        <v>22</v>
      </c>
      <c r="D885" s="14" t="s">
        <v>84</v>
      </c>
      <c r="E885" s="12" t="s">
        <v>863</v>
      </c>
      <c r="F885" s="12" t="s">
        <v>126</v>
      </c>
      <c r="G885" s="27">
        <v>2</v>
      </c>
      <c r="H885" s="13" t="s">
        <v>17</v>
      </c>
      <c r="I885" s="16"/>
      <c r="J885" s="116">
        <v>914</v>
      </c>
      <c r="K885" s="18" t="s">
        <v>18</v>
      </c>
      <c r="L885" s="19">
        <v>4011097703640</v>
      </c>
      <c r="M885" s="20">
        <v>1</v>
      </c>
      <c r="N885" s="123" t="s">
        <v>1148</v>
      </c>
      <c r="O885" s="123" t="s">
        <v>1407</v>
      </c>
      <c r="P885" s="123" t="s">
        <v>1655</v>
      </c>
      <c r="Q885" s="123" t="s">
        <v>1205</v>
      </c>
      <c r="R885" s="123" t="s">
        <v>1899</v>
      </c>
      <c r="S885" s="123" t="s">
        <v>1957</v>
      </c>
      <c r="T885" s="123" t="s">
        <v>1557</v>
      </c>
      <c r="U885" s="123" t="s">
        <v>1959</v>
      </c>
      <c r="V885" s="21">
        <v>6.1</v>
      </c>
      <c r="W885" s="21">
        <v>4.5999999999999996</v>
      </c>
      <c r="X885" s="21">
        <v>13.42</v>
      </c>
      <c r="Y885" s="21">
        <v>10.119999999999999</v>
      </c>
      <c r="Z885" s="22">
        <v>1028</v>
      </c>
      <c r="AA885" s="22">
        <v>318</v>
      </c>
      <c r="AB885" s="22">
        <v>112</v>
      </c>
      <c r="AC885" s="21">
        <v>40.47</v>
      </c>
      <c r="AD885" s="21">
        <v>12.52</v>
      </c>
      <c r="AE885" s="21">
        <v>4.41</v>
      </c>
    </row>
    <row r="886" spans="1:31" x14ac:dyDescent="0.2">
      <c r="A886" s="23">
        <v>27169821</v>
      </c>
      <c r="B886" s="17" t="s">
        <v>21</v>
      </c>
      <c r="C886" s="12" t="s">
        <v>36</v>
      </c>
      <c r="D886" s="14" t="s">
        <v>84</v>
      </c>
      <c r="E886" s="12" t="s">
        <v>863</v>
      </c>
      <c r="F886" s="12" t="s">
        <v>126</v>
      </c>
      <c r="G886" s="27">
        <v>2</v>
      </c>
      <c r="H886" s="13" t="s">
        <v>17</v>
      </c>
      <c r="I886" s="16"/>
      <c r="J886" s="116">
        <v>1248</v>
      </c>
      <c r="K886" s="18" t="s">
        <v>18</v>
      </c>
      <c r="L886" s="19">
        <v>4011097704555</v>
      </c>
      <c r="M886" s="20">
        <v>1</v>
      </c>
      <c r="N886" s="123" t="s">
        <v>1148</v>
      </c>
      <c r="O886" s="123" t="s">
        <v>1407</v>
      </c>
      <c r="P886" s="123" t="s">
        <v>1655</v>
      </c>
      <c r="Q886" s="123" t="s">
        <v>1205</v>
      </c>
      <c r="R886" s="123" t="s">
        <v>1899</v>
      </c>
      <c r="S886" s="123" t="s">
        <v>1957</v>
      </c>
      <c r="T886" s="123" t="s">
        <v>1557</v>
      </c>
      <c r="U886" s="123" t="s">
        <v>1959</v>
      </c>
      <c r="V886" s="21">
        <v>6.1</v>
      </c>
      <c r="W886" s="21">
        <v>4.5999999999999996</v>
      </c>
      <c r="X886" s="21">
        <v>13.42</v>
      </c>
      <c r="Y886" s="21">
        <v>10.119999999999999</v>
      </c>
      <c r="Z886" s="22">
        <v>1028</v>
      </c>
      <c r="AA886" s="22">
        <v>318</v>
      </c>
      <c r="AB886" s="22">
        <v>112</v>
      </c>
      <c r="AC886" s="21">
        <v>40.47</v>
      </c>
      <c r="AD886" s="21">
        <v>12.52</v>
      </c>
      <c r="AE886" s="21">
        <v>4.41</v>
      </c>
    </row>
    <row r="887" spans="1:31" x14ac:dyDescent="0.2">
      <c r="A887" s="23">
        <v>27185001</v>
      </c>
      <c r="B887" s="17" t="s">
        <v>21</v>
      </c>
      <c r="C887" s="12" t="s">
        <v>22</v>
      </c>
      <c r="D887" s="14" t="s">
        <v>84</v>
      </c>
      <c r="E887" s="12" t="s">
        <v>864</v>
      </c>
      <c r="F887" s="12" t="s">
        <v>126</v>
      </c>
      <c r="G887" s="15">
        <v>2.5</v>
      </c>
      <c r="H887" s="13" t="s">
        <v>17</v>
      </c>
      <c r="I887" s="16"/>
      <c r="J887" s="116">
        <v>957</v>
      </c>
      <c r="K887" s="18" t="s">
        <v>18</v>
      </c>
      <c r="L887" s="19">
        <v>4011097737263</v>
      </c>
      <c r="M887" s="20">
        <v>1</v>
      </c>
      <c r="N887" s="123" t="s">
        <v>1146</v>
      </c>
      <c r="O887" s="123" t="s">
        <v>1406</v>
      </c>
      <c r="P887" s="123" t="s">
        <v>1002</v>
      </c>
      <c r="Q887" s="123" t="s">
        <v>1307</v>
      </c>
      <c r="R887" s="123" t="s">
        <v>1562</v>
      </c>
      <c r="S887" s="123" t="s">
        <v>1305</v>
      </c>
      <c r="T887" s="123" t="s">
        <v>1078</v>
      </c>
      <c r="U887" s="123"/>
      <c r="V887" s="21">
        <v>7.1</v>
      </c>
      <c r="W887" s="21">
        <v>6.09</v>
      </c>
      <c r="X887" s="21">
        <v>15.62</v>
      </c>
      <c r="Y887" s="21">
        <v>13.4</v>
      </c>
      <c r="Z887" s="22">
        <v>1045</v>
      </c>
      <c r="AA887" s="22">
        <v>320</v>
      </c>
      <c r="AB887" s="22">
        <v>112</v>
      </c>
      <c r="AC887" s="21">
        <v>41.14</v>
      </c>
      <c r="AD887" s="21">
        <v>12.6</v>
      </c>
      <c r="AE887" s="21">
        <v>4.41</v>
      </c>
    </row>
    <row r="888" spans="1:31" x14ac:dyDescent="0.2">
      <c r="A888" s="23">
        <v>27185821</v>
      </c>
      <c r="B888" s="17" t="s">
        <v>21</v>
      </c>
      <c r="C888" s="12" t="s">
        <v>36</v>
      </c>
      <c r="D888" s="14" t="s">
        <v>84</v>
      </c>
      <c r="E888" s="12" t="s">
        <v>864</v>
      </c>
      <c r="F888" s="12" t="s">
        <v>126</v>
      </c>
      <c r="G888" s="15">
        <v>2.5</v>
      </c>
      <c r="H888" s="13" t="s">
        <v>17</v>
      </c>
      <c r="I888" s="16"/>
      <c r="J888" s="116">
        <v>1301</v>
      </c>
      <c r="K888" s="18" t="s">
        <v>18</v>
      </c>
      <c r="L888" s="19">
        <v>4011097737270</v>
      </c>
      <c r="M888" s="20">
        <v>1</v>
      </c>
      <c r="N888" s="123" t="s">
        <v>1146</v>
      </c>
      <c r="O888" s="123" t="s">
        <v>1406</v>
      </c>
      <c r="P888" s="123" t="s">
        <v>1002</v>
      </c>
      <c r="Q888" s="123" t="s">
        <v>1307</v>
      </c>
      <c r="R888" s="123" t="s">
        <v>1562</v>
      </c>
      <c r="S888" s="123" t="s">
        <v>1305</v>
      </c>
      <c r="T888" s="123" t="s">
        <v>1078</v>
      </c>
      <c r="U888" s="123"/>
      <c r="V888" s="21">
        <v>7.1</v>
      </c>
      <c r="W888" s="21">
        <v>6.09</v>
      </c>
      <c r="X888" s="21">
        <v>15.62</v>
      </c>
      <c r="Y888" s="21">
        <v>13.4</v>
      </c>
      <c r="Z888" s="22">
        <v>1045</v>
      </c>
      <c r="AA888" s="22">
        <v>320</v>
      </c>
      <c r="AB888" s="22">
        <v>112</v>
      </c>
      <c r="AC888" s="21">
        <v>41.14</v>
      </c>
      <c r="AD888" s="21">
        <v>12.6</v>
      </c>
      <c r="AE888" s="21">
        <v>4.41</v>
      </c>
    </row>
    <row r="889" spans="1:31" x14ac:dyDescent="0.2">
      <c r="A889" s="104">
        <v>27254001</v>
      </c>
      <c r="B889" s="17" t="s">
        <v>21</v>
      </c>
      <c r="C889" s="12" t="s">
        <v>22</v>
      </c>
      <c r="D889" s="14" t="s">
        <v>107</v>
      </c>
      <c r="E889" s="12" t="s">
        <v>865</v>
      </c>
      <c r="F889" s="12" t="s">
        <v>126</v>
      </c>
      <c r="G889" s="27">
        <v>2</v>
      </c>
      <c r="H889" s="13" t="s">
        <v>17</v>
      </c>
      <c r="I889" s="16" t="s">
        <v>291</v>
      </c>
      <c r="J889" s="116">
        <v>1012</v>
      </c>
      <c r="K889" s="18" t="s">
        <v>18</v>
      </c>
      <c r="L889" s="19">
        <v>4011097775982</v>
      </c>
      <c r="M889" s="20">
        <v>1</v>
      </c>
      <c r="N889" s="123" t="s">
        <v>1012</v>
      </c>
      <c r="O889" s="123" t="s">
        <v>999</v>
      </c>
      <c r="P889" s="123" t="s">
        <v>1406</v>
      </c>
      <c r="Q889" s="123" t="s">
        <v>1002</v>
      </c>
      <c r="R889" s="123" t="s">
        <v>1307</v>
      </c>
      <c r="S889" s="123" t="s">
        <v>1562</v>
      </c>
      <c r="T889" s="123" t="s">
        <v>1078</v>
      </c>
      <c r="U889" s="123"/>
      <c r="V889" s="63">
        <v>6.6</v>
      </c>
      <c r="W889" s="63">
        <v>5.0599999999999996</v>
      </c>
    </row>
    <row r="890" spans="1:31" x14ac:dyDescent="0.2">
      <c r="A890" s="104">
        <v>27254821</v>
      </c>
      <c r="B890" s="17" t="s">
        <v>21</v>
      </c>
      <c r="C890" s="113" t="s">
        <v>36</v>
      </c>
      <c r="D890" s="14" t="s">
        <v>107</v>
      </c>
      <c r="E890" s="12" t="s">
        <v>865</v>
      </c>
      <c r="F890" s="12" t="s">
        <v>126</v>
      </c>
      <c r="G890" s="27">
        <v>2</v>
      </c>
      <c r="H890" s="13" t="s">
        <v>17</v>
      </c>
      <c r="I890" s="16" t="s">
        <v>291</v>
      </c>
      <c r="J890" s="116">
        <v>1316</v>
      </c>
      <c r="K890" s="18" t="s">
        <v>18</v>
      </c>
      <c r="L890" s="19">
        <v>4011097775975</v>
      </c>
      <c r="M890" s="20">
        <v>1</v>
      </c>
      <c r="N890" s="123" t="s">
        <v>1012</v>
      </c>
      <c r="O890" s="123" t="s">
        <v>999</v>
      </c>
      <c r="P890" s="123" t="s">
        <v>1406</v>
      </c>
      <c r="Q890" s="123" t="s">
        <v>1002</v>
      </c>
      <c r="R890" s="123" t="s">
        <v>1307</v>
      </c>
      <c r="S890" s="123" t="s">
        <v>1562</v>
      </c>
      <c r="T890" s="123" t="s">
        <v>1078</v>
      </c>
      <c r="U890" s="123"/>
      <c r="V890" s="63">
        <v>6.6</v>
      </c>
      <c r="W890" s="63">
        <v>5.0599999999999996</v>
      </c>
    </row>
    <row r="891" spans="1:31" x14ac:dyDescent="0.2">
      <c r="A891" s="34">
        <v>27257001</v>
      </c>
      <c r="B891" s="17" t="s">
        <v>21</v>
      </c>
      <c r="C891" s="12" t="s">
        <v>22</v>
      </c>
      <c r="D891" s="14" t="s">
        <v>104</v>
      </c>
      <c r="E891" s="12" t="s">
        <v>865</v>
      </c>
      <c r="F891" s="12" t="s">
        <v>126</v>
      </c>
      <c r="G891" s="27">
        <v>2</v>
      </c>
      <c r="H891" s="13" t="s">
        <v>17</v>
      </c>
      <c r="I891" s="16"/>
      <c r="J891" s="116">
        <v>1012</v>
      </c>
      <c r="K891" s="18" t="s">
        <v>18</v>
      </c>
      <c r="L891" s="19">
        <v>4011097775968</v>
      </c>
      <c r="M891" s="20">
        <v>1</v>
      </c>
      <c r="N891" s="123" t="s">
        <v>999</v>
      </c>
      <c r="O891" s="123" t="s">
        <v>1406</v>
      </c>
      <c r="P891" s="123" t="s">
        <v>1002</v>
      </c>
      <c r="Q891" s="123" t="s">
        <v>1307</v>
      </c>
      <c r="R891" s="123" t="s">
        <v>1562</v>
      </c>
      <c r="S891" s="123" t="s">
        <v>1305</v>
      </c>
      <c r="T891" s="123" t="s">
        <v>1078</v>
      </c>
      <c r="U891" s="123"/>
      <c r="V891" s="21">
        <v>6.72</v>
      </c>
      <c r="W891" s="21">
        <v>5.19</v>
      </c>
      <c r="X891" s="21">
        <v>14.78</v>
      </c>
      <c r="Y891" s="21">
        <v>11.42</v>
      </c>
      <c r="Z891" s="22">
        <v>1100</v>
      </c>
      <c r="AA891" s="22">
        <v>360</v>
      </c>
      <c r="AB891" s="22">
        <v>112</v>
      </c>
      <c r="AC891" s="39">
        <v>43.5</v>
      </c>
      <c r="AD891" s="39">
        <v>14.25</v>
      </c>
      <c r="AE891" s="39">
        <v>4.5</v>
      </c>
    </row>
    <row r="892" spans="1:31" x14ac:dyDescent="0.2">
      <c r="A892" s="34">
        <v>27257821</v>
      </c>
      <c r="B892" s="17" t="s">
        <v>21</v>
      </c>
      <c r="C892" s="12" t="s">
        <v>36</v>
      </c>
      <c r="D892" s="14" t="s">
        <v>104</v>
      </c>
      <c r="E892" s="12" t="s">
        <v>865</v>
      </c>
      <c r="F892" s="12" t="s">
        <v>126</v>
      </c>
      <c r="G892" s="27">
        <v>2</v>
      </c>
      <c r="H892" s="13" t="s">
        <v>17</v>
      </c>
      <c r="I892" s="16"/>
      <c r="J892" s="116">
        <v>1316</v>
      </c>
      <c r="K892" s="18" t="s">
        <v>18</v>
      </c>
      <c r="L892" s="19">
        <v>4011097775951</v>
      </c>
      <c r="M892" s="20">
        <v>1</v>
      </c>
      <c r="N892" s="123" t="s">
        <v>999</v>
      </c>
      <c r="O892" s="123" t="s">
        <v>1406</v>
      </c>
      <c r="P892" s="123" t="s">
        <v>1002</v>
      </c>
      <c r="Q892" s="123" t="s">
        <v>1307</v>
      </c>
      <c r="R892" s="123" t="s">
        <v>1562</v>
      </c>
      <c r="S892" s="123" t="s">
        <v>1305</v>
      </c>
      <c r="T892" s="123" t="s">
        <v>1078</v>
      </c>
      <c r="U892" s="123"/>
      <c r="V892" s="21">
        <v>6.72</v>
      </c>
      <c r="W892" s="21">
        <v>5.19</v>
      </c>
      <c r="X892" s="21">
        <v>14.78</v>
      </c>
      <c r="Y892" s="21">
        <v>11.42</v>
      </c>
      <c r="Z892" s="22">
        <v>1100</v>
      </c>
      <c r="AA892" s="22">
        <v>360</v>
      </c>
      <c r="AB892" s="22">
        <v>112</v>
      </c>
      <c r="AC892" s="39">
        <v>43.5</v>
      </c>
      <c r="AD892" s="39">
        <v>14.25</v>
      </c>
      <c r="AE892" s="39">
        <v>4.5</v>
      </c>
    </row>
    <row r="893" spans="1:31" x14ac:dyDescent="0.2">
      <c r="A893" s="25">
        <v>27367001</v>
      </c>
      <c r="B893" s="17" t="s">
        <v>21</v>
      </c>
      <c r="C893" s="17" t="s">
        <v>22</v>
      </c>
      <c r="D893" s="14" t="s">
        <v>91</v>
      </c>
      <c r="E893" s="12" t="s">
        <v>459</v>
      </c>
      <c r="F893" s="12" t="s">
        <v>34</v>
      </c>
      <c r="G893" s="17">
        <v>1.8</v>
      </c>
      <c r="H893" s="13" t="s">
        <v>49</v>
      </c>
      <c r="I893" s="16"/>
      <c r="J893" s="116">
        <v>721</v>
      </c>
      <c r="K893" s="18">
        <f>J893*0.65</f>
        <v>468.65000000000003</v>
      </c>
      <c r="L893" s="19">
        <v>4059625081112</v>
      </c>
      <c r="M893" s="20">
        <v>1</v>
      </c>
      <c r="N893" s="123" t="s">
        <v>1139</v>
      </c>
      <c r="O893" s="123" t="s">
        <v>1309</v>
      </c>
      <c r="P893" s="123" t="s">
        <v>1392</v>
      </c>
      <c r="Q893" s="123" t="s">
        <v>1749</v>
      </c>
      <c r="R893" s="123"/>
      <c r="S893" s="123"/>
      <c r="T893" s="123"/>
      <c r="U893" s="123"/>
      <c r="V893" s="21">
        <v>2.1259999999999999</v>
      </c>
      <c r="W893" s="21">
        <v>1.51</v>
      </c>
      <c r="X893" s="21">
        <v>4.6900000000000004</v>
      </c>
      <c r="Y893" s="21">
        <v>3.33</v>
      </c>
      <c r="Z893" s="22">
        <v>375</v>
      </c>
      <c r="AA893" s="22">
        <v>375</v>
      </c>
      <c r="AB893" s="22">
        <v>107</v>
      </c>
      <c r="AC893" s="21">
        <v>14.76</v>
      </c>
      <c r="AD893" s="21">
        <v>14.76</v>
      </c>
      <c r="AE893" s="21">
        <v>4.21</v>
      </c>
    </row>
    <row r="894" spans="1:31" x14ac:dyDescent="0.2">
      <c r="A894" s="25">
        <v>27367821</v>
      </c>
      <c r="B894" s="17" t="s">
        <v>21</v>
      </c>
      <c r="C894" s="17" t="s">
        <v>36</v>
      </c>
      <c r="D894" s="14" t="s">
        <v>91</v>
      </c>
      <c r="E894" s="12" t="s">
        <v>459</v>
      </c>
      <c r="F894" s="12" t="s">
        <v>34</v>
      </c>
      <c r="G894" s="17">
        <v>1.8</v>
      </c>
      <c r="H894" s="13" t="s">
        <v>49</v>
      </c>
      <c r="I894" s="16"/>
      <c r="J894" s="116">
        <v>1001</v>
      </c>
      <c r="K894" s="18">
        <f>J894*0.65</f>
        <v>650.65</v>
      </c>
      <c r="L894" s="19">
        <v>4059625081105</v>
      </c>
      <c r="M894" s="20">
        <v>1</v>
      </c>
      <c r="N894" s="123" t="s">
        <v>1139</v>
      </c>
      <c r="O894" s="123" t="s">
        <v>1309</v>
      </c>
      <c r="P894" s="123" t="s">
        <v>1392</v>
      </c>
      <c r="Q894" s="123" t="s">
        <v>1749</v>
      </c>
      <c r="R894" s="123"/>
      <c r="S894" s="123"/>
      <c r="T894" s="123"/>
      <c r="U894" s="123"/>
      <c r="V894" s="21">
        <v>2.1259999999999999</v>
      </c>
      <c r="W894" s="21">
        <v>1.51</v>
      </c>
      <c r="X894" s="21">
        <v>4.6900000000000004</v>
      </c>
      <c r="Y894" s="21">
        <v>3.33</v>
      </c>
      <c r="Z894" s="22">
        <v>375</v>
      </c>
      <c r="AA894" s="22">
        <v>375</v>
      </c>
      <c r="AB894" s="22">
        <v>107</v>
      </c>
      <c r="AC894" s="21">
        <v>14.76</v>
      </c>
      <c r="AD894" s="21">
        <v>14.76</v>
      </c>
      <c r="AE894" s="21">
        <v>4.21</v>
      </c>
    </row>
    <row r="895" spans="1:31" x14ac:dyDescent="0.2">
      <c r="A895" s="25">
        <v>27367831</v>
      </c>
      <c r="B895" s="17" t="s">
        <v>21</v>
      </c>
      <c r="C895" s="17" t="s">
        <v>37</v>
      </c>
      <c r="D895" s="14" t="s">
        <v>91</v>
      </c>
      <c r="E895" s="12" t="s">
        <v>459</v>
      </c>
      <c r="F895" s="12" t="s">
        <v>34</v>
      </c>
      <c r="G895" s="17">
        <v>1.8</v>
      </c>
      <c r="H895" s="13" t="s">
        <v>49</v>
      </c>
      <c r="I895" s="16"/>
      <c r="J895" s="116">
        <v>829</v>
      </c>
      <c r="K895" s="18">
        <f>J895*0.65</f>
        <v>538.85</v>
      </c>
      <c r="L895" s="19">
        <v>4059625081099</v>
      </c>
      <c r="M895" s="20">
        <v>1</v>
      </c>
      <c r="N895" s="123" t="s">
        <v>1139</v>
      </c>
      <c r="O895" s="123" t="s">
        <v>1309</v>
      </c>
      <c r="P895" s="123" t="s">
        <v>1392</v>
      </c>
      <c r="Q895" s="123" t="s">
        <v>1749</v>
      </c>
      <c r="R895" s="123"/>
      <c r="S895" s="123"/>
      <c r="T895" s="123"/>
      <c r="U895" s="123"/>
      <c r="V895" s="21">
        <v>2.1259999999999999</v>
      </c>
      <c r="W895" s="21">
        <v>1.51</v>
      </c>
      <c r="X895" s="21">
        <v>4.6900000000000004</v>
      </c>
      <c r="Y895" s="21">
        <v>3.33</v>
      </c>
      <c r="Z895" s="22">
        <v>375</v>
      </c>
      <c r="AA895" s="22">
        <v>375</v>
      </c>
      <c r="AB895" s="22">
        <v>107</v>
      </c>
      <c r="AC895" s="21">
        <v>14.76</v>
      </c>
      <c r="AD895" s="21">
        <v>14.76</v>
      </c>
      <c r="AE895" s="21">
        <v>4.21</v>
      </c>
    </row>
    <row r="896" spans="1:31" x14ac:dyDescent="0.2">
      <c r="A896" s="25">
        <v>27367921</v>
      </c>
      <c r="B896" s="17" t="s">
        <v>21</v>
      </c>
      <c r="C896" s="17" t="s">
        <v>38</v>
      </c>
      <c r="D896" s="14" t="s">
        <v>91</v>
      </c>
      <c r="E896" s="12" t="s">
        <v>459</v>
      </c>
      <c r="F896" s="12" t="s">
        <v>34</v>
      </c>
      <c r="G896" s="17">
        <v>1.8</v>
      </c>
      <c r="H896" s="13" t="s">
        <v>49</v>
      </c>
      <c r="I896" s="16"/>
      <c r="J896" s="116">
        <v>1001</v>
      </c>
      <c r="K896" s="18">
        <f>J896*0.65</f>
        <v>650.65</v>
      </c>
      <c r="L896" s="19">
        <v>4059625081082</v>
      </c>
      <c r="M896" s="20">
        <v>1</v>
      </c>
      <c r="N896" s="123" t="s">
        <v>1139</v>
      </c>
      <c r="O896" s="123" t="s">
        <v>1309</v>
      </c>
      <c r="P896" s="123" t="s">
        <v>1392</v>
      </c>
      <c r="Q896" s="123" t="s">
        <v>1749</v>
      </c>
      <c r="R896" s="123"/>
      <c r="S896" s="123"/>
      <c r="T896" s="123"/>
      <c r="U896" s="123"/>
      <c r="V896" s="21">
        <v>2.1259999999999999</v>
      </c>
      <c r="W896" s="21">
        <v>1.51</v>
      </c>
      <c r="X896" s="21">
        <v>4.6900000000000004</v>
      </c>
      <c r="Y896" s="21">
        <v>3.33</v>
      </c>
      <c r="Z896" s="22">
        <v>375</v>
      </c>
      <c r="AA896" s="22">
        <v>375</v>
      </c>
      <c r="AB896" s="22">
        <v>107</v>
      </c>
      <c r="AC896" s="21">
        <v>14.76</v>
      </c>
      <c r="AD896" s="21">
        <v>14.76</v>
      </c>
      <c r="AE896" s="21">
        <v>4.21</v>
      </c>
    </row>
    <row r="897" spans="1:31" x14ac:dyDescent="0.2">
      <c r="A897" s="25">
        <v>27373001</v>
      </c>
      <c r="B897" s="17" t="s">
        <v>21</v>
      </c>
      <c r="C897" s="12" t="s">
        <v>22</v>
      </c>
      <c r="D897" s="14" t="s">
        <v>90</v>
      </c>
      <c r="E897" s="12" t="s">
        <v>460</v>
      </c>
      <c r="F897" s="12" t="s">
        <v>34</v>
      </c>
      <c r="G897" s="15">
        <v>2.5</v>
      </c>
      <c r="H897" s="13" t="s">
        <v>17</v>
      </c>
      <c r="I897" s="16" t="s">
        <v>45</v>
      </c>
      <c r="J897" s="116">
        <v>1948</v>
      </c>
      <c r="K897" s="18" t="s">
        <v>18</v>
      </c>
      <c r="L897" s="19">
        <v>4011097650388</v>
      </c>
      <c r="M897" s="20">
        <v>1</v>
      </c>
      <c r="N897" s="123" t="s">
        <v>972</v>
      </c>
      <c r="O897" s="123" t="s">
        <v>1408</v>
      </c>
      <c r="P897" s="123" t="s">
        <v>1532</v>
      </c>
      <c r="Q897" s="123" t="s">
        <v>1656</v>
      </c>
      <c r="R897" s="123" t="s">
        <v>1686</v>
      </c>
      <c r="S897" s="123"/>
      <c r="T897" s="123"/>
      <c r="U897" s="123"/>
      <c r="V897" s="21">
        <v>8.65</v>
      </c>
      <c r="W897" s="21">
        <v>7.32</v>
      </c>
      <c r="X897" s="21">
        <v>19.03</v>
      </c>
      <c r="Y897" s="21">
        <v>16.100000000000001</v>
      </c>
      <c r="Z897" s="22">
        <v>555</v>
      </c>
      <c r="AA897" s="22">
        <v>505</v>
      </c>
      <c r="AB897" s="22">
        <v>125</v>
      </c>
      <c r="AC897" s="21">
        <v>22</v>
      </c>
      <c r="AD897" s="21">
        <v>20</v>
      </c>
      <c r="AE897" s="21">
        <v>5</v>
      </c>
    </row>
    <row r="898" spans="1:31" x14ac:dyDescent="0.2">
      <c r="A898" s="25">
        <v>27373821</v>
      </c>
      <c r="B898" s="17" t="s">
        <v>21</v>
      </c>
      <c r="C898" s="12" t="s">
        <v>36</v>
      </c>
      <c r="D898" s="14" t="s">
        <v>90</v>
      </c>
      <c r="E898" s="12" t="s">
        <v>460</v>
      </c>
      <c r="F898" s="12" t="s">
        <v>34</v>
      </c>
      <c r="G898" s="15">
        <v>2.5</v>
      </c>
      <c r="H898" s="13" t="s">
        <v>17</v>
      </c>
      <c r="I898" s="16" t="s">
        <v>45</v>
      </c>
      <c r="J898" s="116">
        <v>2821</v>
      </c>
      <c r="K898" s="18" t="s">
        <v>18</v>
      </c>
      <c r="L898" s="19">
        <v>4011097656625</v>
      </c>
      <c r="M898" s="20">
        <v>1</v>
      </c>
      <c r="N898" s="123" t="s">
        <v>972</v>
      </c>
      <c r="O898" s="123" t="s">
        <v>1408</v>
      </c>
      <c r="P898" s="123" t="s">
        <v>1656</v>
      </c>
      <c r="Q898" s="123" t="s">
        <v>1686</v>
      </c>
      <c r="R898" s="123"/>
      <c r="S898" s="123"/>
      <c r="T898" s="123"/>
      <c r="U898" s="123"/>
      <c r="V898" s="21">
        <v>8.65</v>
      </c>
      <c r="W898" s="21">
        <v>7.32</v>
      </c>
      <c r="X898" s="21">
        <v>19.03</v>
      </c>
      <c r="Y898" s="21">
        <v>16.100000000000001</v>
      </c>
      <c r="Z898" s="22">
        <v>555</v>
      </c>
      <c r="AA898" s="22">
        <v>505</v>
      </c>
      <c r="AB898" s="22">
        <v>125</v>
      </c>
      <c r="AC898" s="21">
        <v>22</v>
      </c>
      <c r="AD898" s="21">
        <v>20</v>
      </c>
      <c r="AE898" s="21">
        <v>5</v>
      </c>
    </row>
    <row r="899" spans="1:31" x14ac:dyDescent="0.2">
      <c r="A899" s="25">
        <v>27377001</v>
      </c>
      <c r="B899" s="17" t="s">
        <v>21</v>
      </c>
      <c r="C899" s="17" t="s">
        <v>22</v>
      </c>
      <c r="D899" s="14" t="s">
        <v>91</v>
      </c>
      <c r="E899" s="12" t="s">
        <v>451</v>
      </c>
      <c r="F899" s="12" t="s">
        <v>34</v>
      </c>
      <c r="G899" s="15">
        <v>2</v>
      </c>
      <c r="H899" s="13" t="s">
        <v>49</v>
      </c>
      <c r="I899" s="16"/>
      <c r="J899" s="116">
        <v>721</v>
      </c>
      <c r="K899" s="18">
        <f t="shared" ref="K899:K913" si="26">J899*0.65</f>
        <v>468.65000000000003</v>
      </c>
      <c r="L899" s="19">
        <v>4059625081150</v>
      </c>
      <c r="M899" s="20">
        <v>1</v>
      </c>
      <c r="N899" s="123" t="s">
        <v>1139</v>
      </c>
      <c r="O899" s="123" t="s">
        <v>1309</v>
      </c>
      <c r="P899" s="123" t="s">
        <v>1558</v>
      </c>
      <c r="Q899" s="123" t="s">
        <v>1749</v>
      </c>
      <c r="R899" s="123"/>
      <c r="S899" s="123"/>
      <c r="T899" s="123"/>
      <c r="U899" s="123"/>
      <c r="V899" s="21">
        <v>2.1259999999999999</v>
      </c>
      <c r="W899" s="21">
        <v>1.51</v>
      </c>
      <c r="X899" s="21">
        <v>4.6900000000000004</v>
      </c>
      <c r="Y899" s="21">
        <v>3.33</v>
      </c>
      <c r="Z899" s="22">
        <v>375</v>
      </c>
      <c r="AA899" s="22">
        <v>375</v>
      </c>
      <c r="AB899" s="22">
        <v>107</v>
      </c>
      <c r="AC899" s="21">
        <v>14.76</v>
      </c>
      <c r="AD899" s="21">
        <v>14.76</v>
      </c>
      <c r="AE899" s="21">
        <v>4.21</v>
      </c>
    </row>
    <row r="900" spans="1:31" x14ac:dyDescent="0.2">
      <c r="A900" s="25">
        <v>27377821</v>
      </c>
      <c r="B900" s="17" t="s">
        <v>21</v>
      </c>
      <c r="C900" s="17" t="s">
        <v>36</v>
      </c>
      <c r="D900" s="14" t="s">
        <v>91</v>
      </c>
      <c r="E900" s="12" t="s">
        <v>451</v>
      </c>
      <c r="F900" s="12" t="s">
        <v>34</v>
      </c>
      <c r="G900" s="15">
        <v>2</v>
      </c>
      <c r="H900" s="13" t="s">
        <v>49</v>
      </c>
      <c r="I900" s="16"/>
      <c r="J900" s="116">
        <v>1001</v>
      </c>
      <c r="K900" s="18">
        <f t="shared" si="26"/>
        <v>650.65</v>
      </c>
      <c r="L900" s="19">
        <v>4059625081143</v>
      </c>
      <c r="M900" s="20">
        <v>1</v>
      </c>
      <c r="N900" s="123" t="s">
        <v>1139</v>
      </c>
      <c r="O900" s="123" t="s">
        <v>1309</v>
      </c>
      <c r="P900" s="123" t="s">
        <v>1558</v>
      </c>
      <c r="Q900" s="123" t="s">
        <v>1749</v>
      </c>
      <c r="R900" s="123"/>
      <c r="S900" s="123"/>
      <c r="T900" s="123"/>
      <c r="U900" s="123"/>
      <c r="V900" s="21">
        <v>2.1259999999999999</v>
      </c>
      <c r="W900" s="21">
        <v>1.51</v>
      </c>
      <c r="X900" s="21">
        <v>4.6900000000000004</v>
      </c>
      <c r="Y900" s="21">
        <v>3.33</v>
      </c>
      <c r="Z900" s="22">
        <v>375</v>
      </c>
      <c r="AA900" s="22">
        <v>375</v>
      </c>
      <c r="AB900" s="22">
        <v>107</v>
      </c>
      <c r="AC900" s="21">
        <v>14.76</v>
      </c>
      <c r="AD900" s="21">
        <v>14.76</v>
      </c>
      <c r="AE900" s="21">
        <v>4.21</v>
      </c>
    </row>
    <row r="901" spans="1:31" x14ac:dyDescent="0.2">
      <c r="A901" s="25">
        <v>27377831</v>
      </c>
      <c r="B901" s="17" t="s">
        <v>21</v>
      </c>
      <c r="C901" s="17" t="s">
        <v>37</v>
      </c>
      <c r="D901" s="14" t="s">
        <v>91</v>
      </c>
      <c r="E901" s="12" t="s">
        <v>451</v>
      </c>
      <c r="F901" s="12" t="s">
        <v>34</v>
      </c>
      <c r="G901" s="15">
        <v>2</v>
      </c>
      <c r="H901" s="13" t="s">
        <v>49</v>
      </c>
      <c r="I901" s="16"/>
      <c r="J901" s="116">
        <v>829</v>
      </c>
      <c r="K901" s="18">
        <f t="shared" si="26"/>
        <v>538.85</v>
      </c>
      <c r="L901" s="19">
        <v>4059625081136</v>
      </c>
      <c r="M901" s="20">
        <v>1</v>
      </c>
      <c r="N901" s="123" t="s">
        <v>1139</v>
      </c>
      <c r="O901" s="123" t="s">
        <v>1309</v>
      </c>
      <c r="P901" s="123" t="s">
        <v>1558</v>
      </c>
      <c r="Q901" s="123" t="s">
        <v>1749</v>
      </c>
      <c r="R901" s="123"/>
      <c r="S901" s="123"/>
      <c r="T901" s="123"/>
      <c r="U901" s="123"/>
      <c r="V901" s="21">
        <v>2.1259999999999999</v>
      </c>
      <c r="W901" s="21">
        <v>1.51</v>
      </c>
      <c r="X901" s="21">
        <v>4.6900000000000004</v>
      </c>
      <c r="Y901" s="21">
        <v>3.33</v>
      </c>
      <c r="Z901" s="22">
        <v>375</v>
      </c>
      <c r="AA901" s="22">
        <v>375</v>
      </c>
      <c r="AB901" s="22">
        <v>107</v>
      </c>
      <c r="AC901" s="21">
        <v>14.76</v>
      </c>
      <c r="AD901" s="21">
        <v>14.76</v>
      </c>
      <c r="AE901" s="21">
        <v>4.21</v>
      </c>
    </row>
    <row r="902" spans="1:31" x14ac:dyDescent="0.2">
      <c r="A902" s="25">
        <v>27377921</v>
      </c>
      <c r="B902" s="17" t="s">
        <v>21</v>
      </c>
      <c r="C902" s="17" t="s">
        <v>38</v>
      </c>
      <c r="D902" s="14" t="s">
        <v>91</v>
      </c>
      <c r="E902" s="12" t="s">
        <v>451</v>
      </c>
      <c r="F902" s="12" t="s">
        <v>34</v>
      </c>
      <c r="G902" s="15">
        <v>2</v>
      </c>
      <c r="H902" s="13" t="s">
        <v>49</v>
      </c>
      <c r="I902" s="16"/>
      <c r="J902" s="116">
        <v>1001</v>
      </c>
      <c r="K902" s="18">
        <f t="shared" si="26"/>
        <v>650.65</v>
      </c>
      <c r="L902" s="19">
        <v>4059625081129</v>
      </c>
      <c r="M902" s="20">
        <v>1</v>
      </c>
      <c r="N902" s="123" t="s">
        <v>1139</v>
      </c>
      <c r="O902" s="123" t="s">
        <v>1309</v>
      </c>
      <c r="P902" s="123" t="s">
        <v>1558</v>
      </c>
      <c r="Q902" s="123" t="s">
        <v>1749</v>
      </c>
      <c r="R902" s="123"/>
      <c r="S902" s="123"/>
      <c r="T902" s="123"/>
      <c r="U902" s="123"/>
      <c r="V902" s="21">
        <v>2.1259999999999999</v>
      </c>
      <c r="W902" s="21">
        <v>1.51</v>
      </c>
      <c r="X902" s="21">
        <v>4.6900000000000004</v>
      </c>
      <c r="Y902" s="21">
        <v>3.33</v>
      </c>
      <c r="Z902" s="22">
        <v>375</v>
      </c>
      <c r="AA902" s="22">
        <v>375</v>
      </c>
      <c r="AB902" s="22">
        <v>107</v>
      </c>
      <c r="AC902" s="21">
        <v>14.76</v>
      </c>
      <c r="AD902" s="21">
        <v>14.76</v>
      </c>
      <c r="AE902" s="21">
        <v>4.21</v>
      </c>
    </row>
    <row r="903" spans="1:31" x14ac:dyDescent="0.2">
      <c r="A903" s="25">
        <v>27380001</v>
      </c>
      <c r="B903" s="17" t="s">
        <v>21</v>
      </c>
      <c r="C903" s="12" t="s">
        <v>22</v>
      </c>
      <c r="D903" s="14" t="s">
        <v>90</v>
      </c>
      <c r="E903" s="12" t="s">
        <v>461</v>
      </c>
      <c r="F903" s="12" t="s">
        <v>34</v>
      </c>
      <c r="G903" s="15">
        <v>2.5</v>
      </c>
      <c r="H903" s="13" t="s">
        <v>49</v>
      </c>
      <c r="I903" s="16"/>
      <c r="J903" s="116">
        <v>678</v>
      </c>
      <c r="K903" s="18">
        <f t="shared" si="26"/>
        <v>440.7</v>
      </c>
      <c r="L903" s="19">
        <v>4011097650395</v>
      </c>
      <c r="M903" s="20">
        <v>1</v>
      </c>
      <c r="N903" s="123" t="s">
        <v>972</v>
      </c>
      <c r="O903" s="123" t="s">
        <v>1409</v>
      </c>
      <c r="P903" s="123" t="s">
        <v>1532</v>
      </c>
      <c r="Q903" s="123" t="s">
        <v>1657</v>
      </c>
      <c r="R903" s="123" t="s">
        <v>1686</v>
      </c>
      <c r="S903" s="123"/>
      <c r="T903" s="123"/>
      <c r="U903" s="123"/>
      <c r="V903" s="21">
        <v>2.3199999999999998</v>
      </c>
      <c r="W903" s="21">
        <v>1.58</v>
      </c>
      <c r="X903" s="21">
        <v>5.0999999999999996</v>
      </c>
      <c r="Y903" s="21">
        <v>3.48</v>
      </c>
      <c r="Z903" s="22">
        <v>435</v>
      </c>
      <c r="AA903" s="22">
        <v>235</v>
      </c>
      <c r="AB903" s="22">
        <v>100</v>
      </c>
      <c r="AC903" s="21">
        <v>17.25</v>
      </c>
      <c r="AD903" s="21">
        <v>9.25</v>
      </c>
      <c r="AE903" s="21">
        <v>4</v>
      </c>
    </row>
    <row r="904" spans="1:31" x14ac:dyDescent="0.2">
      <c r="A904" s="25">
        <v>27380821</v>
      </c>
      <c r="B904" s="17" t="s">
        <v>21</v>
      </c>
      <c r="C904" s="12" t="s">
        <v>36</v>
      </c>
      <c r="D904" s="14" t="s">
        <v>90</v>
      </c>
      <c r="E904" s="12" t="s">
        <v>461</v>
      </c>
      <c r="F904" s="12" t="s">
        <v>34</v>
      </c>
      <c r="G904" s="15">
        <v>2.5</v>
      </c>
      <c r="H904" s="13" t="s">
        <v>49</v>
      </c>
      <c r="I904" s="16"/>
      <c r="J904" s="116">
        <v>991</v>
      </c>
      <c r="K904" s="18">
        <f t="shared" si="26"/>
        <v>644.15</v>
      </c>
      <c r="L904" s="19">
        <v>4011097656564</v>
      </c>
      <c r="M904" s="20">
        <v>1</v>
      </c>
      <c r="N904" s="123" t="s">
        <v>972</v>
      </c>
      <c r="O904" s="123" t="s">
        <v>1409</v>
      </c>
      <c r="P904" s="123" t="s">
        <v>1657</v>
      </c>
      <c r="Q904" s="123" t="s">
        <v>1686</v>
      </c>
      <c r="R904" s="123"/>
      <c r="S904" s="123"/>
      <c r="T904" s="123"/>
      <c r="U904" s="123"/>
      <c r="V904" s="21">
        <v>2.3199999999999998</v>
      </c>
      <c r="W904" s="21">
        <v>1.58</v>
      </c>
      <c r="X904" s="21">
        <v>5.0999999999999996</v>
      </c>
      <c r="Y904" s="21">
        <v>3.48</v>
      </c>
      <c r="Z904" s="22">
        <v>435</v>
      </c>
      <c r="AA904" s="22">
        <v>235</v>
      </c>
      <c r="AB904" s="22">
        <v>100</v>
      </c>
      <c r="AC904" s="21">
        <v>17.25</v>
      </c>
      <c r="AD904" s="21">
        <v>9.25</v>
      </c>
      <c r="AE904" s="21">
        <v>4</v>
      </c>
    </row>
    <row r="905" spans="1:31" x14ac:dyDescent="0.2">
      <c r="A905" s="25">
        <v>27380831</v>
      </c>
      <c r="B905" s="17" t="s">
        <v>21</v>
      </c>
      <c r="C905" s="12" t="s">
        <v>37</v>
      </c>
      <c r="D905" s="14" t="s">
        <v>90</v>
      </c>
      <c r="E905" s="12" t="s">
        <v>461</v>
      </c>
      <c r="F905" s="12" t="s">
        <v>34</v>
      </c>
      <c r="G905" s="15">
        <v>2.5</v>
      </c>
      <c r="H905" s="13" t="s">
        <v>49</v>
      </c>
      <c r="I905" s="16"/>
      <c r="J905" s="116">
        <v>818</v>
      </c>
      <c r="K905" s="18">
        <f t="shared" si="26"/>
        <v>531.70000000000005</v>
      </c>
      <c r="L905" s="19">
        <v>4011097656571</v>
      </c>
      <c r="M905" s="20">
        <v>1</v>
      </c>
      <c r="N905" s="123" t="s">
        <v>972</v>
      </c>
      <c r="O905" s="123" t="s">
        <v>1409</v>
      </c>
      <c r="P905" s="123" t="s">
        <v>1657</v>
      </c>
      <c r="Q905" s="123" t="s">
        <v>1686</v>
      </c>
      <c r="R905" s="123"/>
      <c r="S905" s="123"/>
      <c r="T905" s="123"/>
      <c r="U905" s="123"/>
      <c r="V905" s="21">
        <v>2.3199999999999998</v>
      </c>
      <c r="W905" s="21">
        <v>1.58</v>
      </c>
      <c r="X905" s="21">
        <v>5.0999999999999996</v>
      </c>
      <c r="Y905" s="21">
        <v>3.48</v>
      </c>
      <c r="Z905" s="22">
        <v>435</v>
      </c>
      <c r="AA905" s="22">
        <v>235</v>
      </c>
      <c r="AB905" s="22">
        <v>100</v>
      </c>
      <c r="AC905" s="21">
        <v>17.25</v>
      </c>
      <c r="AD905" s="21">
        <v>9.25</v>
      </c>
      <c r="AE905" s="21">
        <v>4</v>
      </c>
    </row>
    <row r="906" spans="1:31" x14ac:dyDescent="0.2">
      <c r="A906" s="25">
        <v>27381001</v>
      </c>
      <c r="B906" s="17" t="s">
        <v>21</v>
      </c>
      <c r="C906" s="12" t="s">
        <v>22</v>
      </c>
      <c r="D906" s="14" t="s">
        <v>90</v>
      </c>
      <c r="E906" s="12" t="s">
        <v>462</v>
      </c>
      <c r="F906" s="12" t="s">
        <v>34</v>
      </c>
      <c r="G906" s="15">
        <v>2.5</v>
      </c>
      <c r="H906" s="13" t="s">
        <v>49</v>
      </c>
      <c r="I906" s="16"/>
      <c r="J906" s="116">
        <v>818</v>
      </c>
      <c r="K906" s="18">
        <f t="shared" si="26"/>
        <v>531.70000000000005</v>
      </c>
      <c r="L906" s="19">
        <v>4011097650401</v>
      </c>
      <c r="M906" s="20">
        <v>1</v>
      </c>
      <c r="N906" s="123" t="s">
        <v>972</v>
      </c>
      <c r="O906" s="123" t="s">
        <v>1410</v>
      </c>
      <c r="P906" s="123" t="s">
        <v>1532</v>
      </c>
      <c r="Q906" s="123" t="s">
        <v>1657</v>
      </c>
      <c r="R906" s="123" t="s">
        <v>1686</v>
      </c>
      <c r="S906" s="123"/>
      <c r="T906" s="123"/>
      <c r="U906" s="123"/>
      <c r="V906" s="21">
        <v>3.96</v>
      </c>
      <c r="W906" s="21">
        <v>2.74</v>
      </c>
      <c r="X906" s="21">
        <v>8.7100000000000009</v>
      </c>
      <c r="Y906" s="21">
        <v>6.02</v>
      </c>
      <c r="Z906" s="22">
        <v>435</v>
      </c>
      <c r="AA906" s="22">
        <v>235</v>
      </c>
      <c r="AB906" s="22">
        <v>100</v>
      </c>
      <c r="AC906" s="21">
        <v>17.25</v>
      </c>
      <c r="AD906" s="21">
        <v>9.25</v>
      </c>
      <c r="AE906" s="21">
        <v>4</v>
      </c>
    </row>
    <row r="907" spans="1:31" x14ac:dyDescent="0.2">
      <c r="A907" s="25">
        <v>27381821</v>
      </c>
      <c r="B907" s="17" t="s">
        <v>21</v>
      </c>
      <c r="C907" s="12" t="s">
        <v>36</v>
      </c>
      <c r="D907" s="14" t="s">
        <v>90</v>
      </c>
      <c r="E907" s="12" t="s">
        <v>462</v>
      </c>
      <c r="F907" s="12" t="s">
        <v>34</v>
      </c>
      <c r="G907" s="15">
        <v>2.5</v>
      </c>
      <c r="H907" s="13" t="s">
        <v>49</v>
      </c>
      <c r="I907" s="16"/>
      <c r="J907" s="116">
        <v>1162</v>
      </c>
      <c r="K907" s="18">
        <f t="shared" si="26"/>
        <v>755.30000000000007</v>
      </c>
      <c r="L907" s="19">
        <v>4011097656588</v>
      </c>
      <c r="M907" s="20">
        <v>1</v>
      </c>
      <c r="N907" s="123" t="s">
        <v>972</v>
      </c>
      <c r="O907" s="123" t="s">
        <v>1410</v>
      </c>
      <c r="P907" s="123" t="s">
        <v>1657</v>
      </c>
      <c r="Q907" s="123" t="s">
        <v>1686</v>
      </c>
      <c r="R907" s="123"/>
      <c r="S907" s="123"/>
      <c r="T907" s="123"/>
      <c r="U907" s="123"/>
      <c r="V907" s="21">
        <v>3.96</v>
      </c>
      <c r="W907" s="21">
        <v>2.74</v>
      </c>
      <c r="X907" s="21">
        <v>8.7100000000000009</v>
      </c>
      <c r="Y907" s="21">
        <v>6.02</v>
      </c>
      <c r="Z907" s="22">
        <v>435</v>
      </c>
      <c r="AA907" s="22">
        <v>235</v>
      </c>
      <c r="AB907" s="22">
        <v>100</v>
      </c>
      <c r="AC907" s="21">
        <v>17.25</v>
      </c>
      <c r="AD907" s="21">
        <v>9.25</v>
      </c>
      <c r="AE907" s="21">
        <v>4</v>
      </c>
    </row>
    <row r="908" spans="1:31" x14ac:dyDescent="0.2">
      <c r="A908" s="25">
        <v>27381831</v>
      </c>
      <c r="B908" s="17" t="s">
        <v>21</v>
      </c>
      <c r="C908" s="12" t="s">
        <v>37</v>
      </c>
      <c r="D908" s="14" t="s">
        <v>90</v>
      </c>
      <c r="E908" s="12" t="s">
        <v>462</v>
      </c>
      <c r="F908" s="12" t="s">
        <v>34</v>
      </c>
      <c r="G908" s="15">
        <v>2.5</v>
      </c>
      <c r="H908" s="13" t="s">
        <v>49</v>
      </c>
      <c r="I908" s="16"/>
      <c r="J908" s="116">
        <v>1054</v>
      </c>
      <c r="K908" s="18">
        <f t="shared" si="26"/>
        <v>685.1</v>
      </c>
      <c r="L908" s="19">
        <v>4011097656595</v>
      </c>
      <c r="M908" s="20">
        <v>1</v>
      </c>
      <c r="N908" s="123" t="s">
        <v>972</v>
      </c>
      <c r="O908" s="123" t="s">
        <v>1410</v>
      </c>
      <c r="P908" s="123" t="s">
        <v>1657</v>
      </c>
      <c r="Q908" s="123" t="s">
        <v>1686</v>
      </c>
      <c r="R908" s="123"/>
      <c r="S908" s="123"/>
      <c r="T908" s="123"/>
      <c r="U908" s="123"/>
      <c r="V908" s="21">
        <v>3.96</v>
      </c>
      <c r="W908" s="21">
        <v>2.74</v>
      </c>
      <c r="X908" s="21">
        <v>8.7100000000000009</v>
      </c>
      <c r="Y908" s="21">
        <v>6.02</v>
      </c>
      <c r="Z908" s="22">
        <v>435</v>
      </c>
      <c r="AA908" s="22">
        <v>235</v>
      </c>
      <c r="AB908" s="22">
        <v>100</v>
      </c>
      <c r="AC908" s="21">
        <v>17.25</v>
      </c>
      <c r="AD908" s="21">
        <v>9.25</v>
      </c>
      <c r="AE908" s="21">
        <v>4</v>
      </c>
    </row>
    <row r="909" spans="1:31" x14ac:dyDescent="0.2">
      <c r="A909" s="25">
        <v>27387001</v>
      </c>
      <c r="B909" s="17" t="s">
        <v>21</v>
      </c>
      <c r="C909" s="12" t="s">
        <v>22</v>
      </c>
      <c r="D909" s="14" t="s">
        <v>120</v>
      </c>
      <c r="E909" s="12" t="s">
        <v>463</v>
      </c>
      <c r="F909" s="12" t="s">
        <v>34</v>
      </c>
      <c r="G909" s="15">
        <v>2.5</v>
      </c>
      <c r="H909" s="13" t="s">
        <v>49</v>
      </c>
      <c r="I909" s="16"/>
      <c r="J909" s="116">
        <v>680</v>
      </c>
      <c r="K909" s="18">
        <f t="shared" si="26"/>
        <v>442</v>
      </c>
      <c r="L909" s="19">
        <v>4011097740508</v>
      </c>
      <c r="M909" s="20">
        <v>1</v>
      </c>
      <c r="N909" s="123" t="s">
        <v>1001</v>
      </c>
      <c r="O909" s="123" t="s">
        <v>1306</v>
      </c>
      <c r="P909" s="123" t="s">
        <v>1635</v>
      </c>
      <c r="Q909" s="123" t="s">
        <v>997</v>
      </c>
      <c r="R909" s="123" t="s">
        <v>1869</v>
      </c>
      <c r="S909" s="123" t="s">
        <v>1812</v>
      </c>
      <c r="T909" s="123"/>
      <c r="U909" s="123"/>
      <c r="V909" s="21">
        <v>2.4700000000000002</v>
      </c>
      <c r="W909" s="21">
        <v>1.96</v>
      </c>
      <c r="X909" s="21">
        <v>5.45</v>
      </c>
      <c r="Y909" s="21">
        <v>4.32</v>
      </c>
      <c r="Z909" s="22">
        <v>460</v>
      </c>
      <c r="AA909" s="22">
        <v>250</v>
      </c>
      <c r="AB909" s="22">
        <v>110</v>
      </c>
      <c r="AC909" s="21">
        <v>18.11</v>
      </c>
      <c r="AD909" s="21">
        <v>9.84</v>
      </c>
      <c r="AE909" s="21">
        <v>4.33</v>
      </c>
    </row>
    <row r="910" spans="1:31" x14ac:dyDescent="0.2">
      <c r="A910" s="25">
        <v>27387401</v>
      </c>
      <c r="B910" s="17" t="s">
        <v>21</v>
      </c>
      <c r="C910" s="35" t="s">
        <v>106</v>
      </c>
      <c r="D910" s="14" t="s">
        <v>120</v>
      </c>
      <c r="E910" s="12" t="s">
        <v>463</v>
      </c>
      <c r="F910" s="12" t="s">
        <v>34</v>
      </c>
      <c r="G910" s="15">
        <v>2.5</v>
      </c>
      <c r="H910" s="13" t="s">
        <v>49</v>
      </c>
      <c r="I910" s="16"/>
      <c r="J910" s="116">
        <v>680</v>
      </c>
      <c r="K910" s="18">
        <f t="shared" si="26"/>
        <v>442</v>
      </c>
      <c r="L910" s="19">
        <v>4011097740515</v>
      </c>
      <c r="M910" s="20">
        <v>1</v>
      </c>
      <c r="N910" s="123" t="s">
        <v>1001</v>
      </c>
      <c r="O910" s="123" t="s">
        <v>1306</v>
      </c>
      <c r="P910" s="123" t="s">
        <v>1635</v>
      </c>
      <c r="Q910" s="123" t="s">
        <v>997</v>
      </c>
      <c r="R910" s="123" t="s">
        <v>1869</v>
      </c>
      <c r="S910" s="123" t="s">
        <v>1812</v>
      </c>
      <c r="T910" s="123"/>
      <c r="U910" s="123"/>
      <c r="V910" s="21">
        <v>2.4700000000000002</v>
      </c>
      <c r="W910" s="21">
        <v>1.96</v>
      </c>
      <c r="X910" s="21">
        <v>5.45</v>
      </c>
      <c r="Y910" s="21">
        <v>4.32</v>
      </c>
      <c r="Z910" s="22">
        <v>460</v>
      </c>
      <c r="AA910" s="22">
        <v>250</v>
      </c>
      <c r="AB910" s="22">
        <v>110</v>
      </c>
      <c r="AC910" s="21">
        <v>18.11</v>
      </c>
      <c r="AD910" s="21">
        <v>9.84</v>
      </c>
      <c r="AE910" s="21">
        <v>4.33</v>
      </c>
    </row>
    <row r="911" spans="1:31" x14ac:dyDescent="0.2">
      <c r="A911" s="25">
        <v>27387821</v>
      </c>
      <c r="B911" s="17" t="s">
        <v>21</v>
      </c>
      <c r="C911" s="12" t="s">
        <v>36</v>
      </c>
      <c r="D911" s="14" t="s">
        <v>120</v>
      </c>
      <c r="E911" s="12" t="s">
        <v>463</v>
      </c>
      <c r="F911" s="12" t="s">
        <v>34</v>
      </c>
      <c r="G911" s="15">
        <v>2.5</v>
      </c>
      <c r="H911" s="13" t="s">
        <v>49</v>
      </c>
      <c r="I911" s="16"/>
      <c r="J911" s="116">
        <v>903</v>
      </c>
      <c r="K911" s="18">
        <f t="shared" si="26"/>
        <v>586.95000000000005</v>
      </c>
      <c r="L911" s="19">
        <v>4011097740522</v>
      </c>
      <c r="M911" s="20">
        <v>1</v>
      </c>
      <c r="N911" s="123" t="s">
        <v>1001</v>
      </c>
      <c r="O911" s="123" t="s">
        <v>1306</v>
      </c>
      <c r="P911" s="123" t="s">
        <v>1635</v>
      </c>
      <c r="Q911" s="123" t="s">
        <v>997</v>
      </c>
      <c r="R911" s="123" t="s">
        <v>1869</v>
      </c>
      <c r="S911" s="123" t="s">
        <v>1812</v>
      </c>
      <c r="T911" s="123"/>
      <c r="U911" s="123"/>
      <c r="V911" s="21">
        <v>2.4700000000000002</v>
      </c>
      <c r="W911" s="21">
        <v>1.96</v>
      </c>
      <c r="X911" s="21">
        <v>5.45</v>
      </c>
      <c r="Y911" s="21">
        <v>4.32</v>
      </c>
      <c r="Z911" s="22">
        <v>460</v>
      </c>
      <c r="AA911" s="22">
        <v>250</v>
      </c>
      <c r="AB911" s="22">
        <v>110</v>
      </c>
      <c r="AC911" s="21">
        <v>18.11</v>
      </c>
      <c r="AD911" s="21">
        <v>9.84</v>
      </c>
      <c r="AE911" s="21">
        <v>4.33</v>
      </c>
    </row>
    <row r="912" spans="1:31" x14ac:dyDescent="0.2">
      <c r="A912" s="25">
        <v>27390001</v>
      </c>
      <c r="B912" s="17" t="s">
        <v>21</v>
      </c>
      <c r="C912" s="12" t="s">
        <v>22</v>
      </c>
      <c r="D912" s="14" t="s">
        <v>308</v>
      </c>
      <c r="E912" s="12" t="s">
        <v>464</v>
      </c>
      <c r="F912" s="12" t="s">
        <v>34</v>
      </c>
      <c r="G912" s="15">
        <v>2.5</v>
      </c>
      <c r="H912" s="13" t="s">
        <v>49</v>
      </c>
      <c r="I912" s="16"/>
      <c r="J912" s="116">
        <v>1611</v>
      </c>
      <c r="K912" s="18">
        <f t="shared" si="26"/>
        <v>1047.1500000000001</v>
      </c>
      <c r="L912" s="19">
        <v>4011097639901</v>
      </c>
      <c r="M912" s="20">
        <v>1</v>
      </c>
      <c r="N912" s="123" t="s">
        <v>1081</v>
      </c>
      <c r="O912" s="123" t="s">
        <v>1411</v>
      </c>
      <c r="P912" s="123" t="s">
        <v>968</v>
      </c>
      <c r="Q912" s="123" t="s">
        <v>1687</v>
      </c>
      <c r="R912" s="123" t="s">
        <v>1635</v>
      </c>
      <c r="S912" s="123"/>
      <c r="T912" s="123"/>
      <c r="U912" s="123"/>
      <c r="V912" s="21">
        <v>6.4</v>
      </c>
      <c r="W912" s="21">
        <v>5.2</v>
      </c>
      <c r="X912" s="21">
        <v>14.08</v>
      </c>
      <c r="Y912" s="21">
        <v>11.44</v>
      </c>
      <c r="Z912" s="22">
        <v>528</v>
      </c>
      <c r="AA912" s="22">
        <v>335</v>
      </c>
      <c r="AB912" s="22">
        <v>168</v>
      </c>
      <c r="AC912" s="21">
        <v>20.79</v>
      </c>
      <c r="AD912" s="21">
        <v>13.19</v>
      </c>
      <c r="AE912" s="21">
        <v>6.61</v>
      </c>
    </row>
    <row r="913" spans="1:31" x14ac:dyDescent="0.2">
      <c r="A913" s="25">
        <v>27390401</v>
      </c>
      <c r="B913" s="17" t="s">
        <v>21</v>
      </c>
      <c r="C913" s="35" t="s">
        <v>106</v>
      </c>
      <c r="D913" s="14" t="s">
        <v>308</v>
      </c>
      <c r="E913" s="12" t="s">
        <v>464</v>
      </c>
      <c r="F913" s="12" t="s">
        <v>34</v>
      </c>
      <c r="G913" s="15">
        <v>2.5</v>
      </c>
      <c r="H913" s="13" t="s">
        <v>49</v>
      </c>
      <c r="I913" s="16"/>
      <c r="J913" s="116">
        <v>1611</v>
      </c>
      <c r="K913" s="18">
        <f t="shared" si="26"/>
        <v>1047.1500000000001</v>
      </c>
      <c r="L913" s="19">
        <v>4011097639918</v>
      </c>
      <c r="M913" s="20">
        <v>1</v>
      </c>
      <c r="N913" s="123" t="s">
        <v>1081</v>
      </c>
      <c r="O913" s="123" t="s">
        <v>1411</v>
      </c>
      <c r="P913" s="123" t="s">
        <v>968</v>
      </c>
      <c r="Q913" s="123" t="s">
        <v>1687</v>
      </c>
      <c r="R913" s="123" t="s">
        <v>1635</v>
      </c>
      <c r="S913" s="123"/>
      <c r="T913" s="123"/>
      <c r="U913" s="123"/>
      <c r="V913" s="21">
        <v>6.4</v>
      </c>
      <c r="W913" s="21">
        <v>5.2</v>
      </c>
      <c r="X913" s="21">
        <v>14.08</v>
      </c>
      <c r="Y913" s="21">
        <v>11.44</v>
      </c>
      <c r="Z913" s="22">
        <v>528</v>
      </c>
      <c r="AA913" s="22">
        <v>335</v>
      </c>
      <c r="AB913" s="22">
        <v>168</v>
      </c>
      <c r="AC913" s="21">
        <v>20.79</v>
      </c>
      <c r="AD913" s="21">
        <v>13.19</v>
      </c>
      <c r="AE913" s="21">
        <v>6.61</v>
      </c>
    </row>
    <row r="914" spans="1:31" x14ac:dyDescent="0.2">
      <c r="A914" s="25">
        <v>27393001</v>
      </c>
      <c r="B914" s="17" t="s">
        <v>21</v>
      </c>
      <c r="C914" s="17" t="s">
        <v>22</v>
      </c>
      <c r="D914" s="14" t="s">
        <v>90</v>
      </c>
      <c r="E914" s="12" t="s">
        <v>465</v>
      </c>
      <c r="F914" s="12" t="s">
        <v>48</v>
      </c>
      <c r="G914" s="15"/>
      <c r="H914" s="13" t="s">
        <v>17</v>
      </c>
      <c r="I914" s="16"/>
      <c r="J914" s="116">
        <v>125</v>
      </c>
      <c r="K914" s="18" t="s">
        <v>18</v>
      </c>
      <c r="L914" s="19">
        <v>4059625134061</v>
      </c>
      <c r="M914" s="20">
        <v>1</v>
      </c>
      <c r="N914" s="123" t="s">
        <v>1149</v>
      </c>
      <c r="O914" s="123" t="s">
        <v>1412</v>
      </c>
      <c r="P914" s="123" t="s">
        <v>968</v>
      </c>
      <c r="Q914" s="123" t="s">
        <v>1080</v>
      </c>
      <c r="R914" s="123" t="s">
        <v>1902</v>
      </c>
      <c r="S914" s="123"/>
      <c r="T914" s="123"/>
      <c r="U914" s="123"/>
      <c r="V914" s="21">
        <v>0.64</v>
      </c>
      <c r="W914" s="21">
        <v>0.52</v>
      </c>
      <c r="X914" s="21">
        <v>1.41</v>
      </c>
      <c r="Y914" s="21">
        <v>1.1499999999999999</v>
      </c>
      <c r="Z914" s="22">
        <v>245</v>
      </c>
      <c r="AA914" s="22">
        <v>97</v>
      </c>
      <c r="AB914" s="22">
        <v>75</v>
      </c>
      <c r="AC914" s="21">
        <v>9.65</v>
      </c>
      <c r="AD914" s="21">
        <v>3.82</v>
      </c>
      <c r="AE914" s="21">
        <v>2.95</v>
      </c>
    </row>
    <row r="915" spans="1:31" x14ac:dyDescent="0.2">
      <c r="A915" s="25">
        <v>27393821</v>
      </c>
      <c r="B915" s="17" t="s">
        <v>21</v>
      </c>
      <c r="C915" s="17" t="s">
        <v>36</v>
      </c>
      <c r="D915" s="14" t="s">
        <v>90</v>
      </c>
      <c r="E915" s="12" t="s">
        <v>465</v>
      </c>
      <c r="F915" s="12" t="s">
        <v>48</v>
      </c>
      <c r="G915" s="15"/>
      <c r="H915" s="13" t="s">
        <v>17</v>
      </c>
      <c r="I915" s="16"/>
      <c r="J915" s="116">
        <v>163</v>
      </c>
      <c r="K915" s="18" t="s">
        <v>18</v>
      </c>
      <c r="L915" s="19">
        <v>4059625134078</v>
      </c>
      <c r="M915" s="20">
        <v>1</v>
      </c>
      <c r="N915" s="123" t="s">
        <v>1149</v>
      </c>
      <c r="O915" s="123" t="s">
        <v>1412</v>
      </c>
      <c r="P915" s="123" t="s">
        <v>968</v>
      </c>
      <c r="Q915" s="123" t="s">
        <v>1080</v>
      </c>
      <c r="R915" s="123" t="s">
        <v>1902</v>
      </c>
      <c r="S915" s="123"/>
      <c r="T915" s="123"/>
      <c r="U915" s="123"/>
      <c r="V915" s="21">
        <v>0.64</v>
      </c>
      <c r="W915" s="21">
        <v>0.52</v>
      </c>
      <c r="X915" s="21">
        <v>1.41</v>
      </c>
      <c r="Y915" s="21">
        <v>1.1499999999999999</v>
      </c>
      <c r="Z915" s="22">
        <v>245</v>
      </c>
      <c r="AA915" s="22">
        <v>97</v>
      </c>
      <c r="AB915" s="22">
        <v>75</v>
      </c>
      <c r="AC915" s="21">
        <v>9.65</v>
      </c>
      <c r="AD915" s="21">
        <v>3.82</v>
      </c>
      <c r="AE915" s="21">
        <v>2.95</v>
      </c>
    </row>
    <row r="916" spans="1:31" x14ac:dyDescent="0.2">
      <c r="A916" s="24">
        <v>27404001</v>
      </c>
      <c r="B916" s="17" t="s">
        <v>21</v>
      </c>
      <c r="C916" s="12" t="s">
        <v>22</v>
      </c>
      <c r="D916" s="14"/>
      <c r="E916" s="12" t="s">
        <v>466</v>
      </c>
      <c r="F916" s="12" t="s">
        <v>34</v>
      </c>
      <c r="G916" s="15">
        <v>2.5</v>
      </c>
      <c r="H916" s="13" t="s">
        <v>49</v>
      </c>
      <c r="I916" s="16"/>
      <c r="J916" s="116">
        <v>710</v>
      </c>
      <c r="K916" s="18">
        <f>J916*0.65</f>
        <v>461.5</v>
      </c>
      <c r="L916" s="19">
        <v>4011097545431</v>
      </c>
      <c r="M916" s="20">
        <v>1</v>
      </c>
      <c r="N916" s="123" t="s">
        <v>1081</v>
      </c>
      <c r="O916" s="123" t="s">
        <v>1413</v>
      </c>
      <c r="P916" s="123" t="s">
        <v>968</v>
      </c>
      <c r="Q916" s="123" t="s">
        <v>1689</v>
      </c>
      <c r="R916" s="123" t="s">
        <v>1635</v>
      </c>
      <c r="S916" s="123"/>
      <c r="T916" s="123"/>
      <c r="U916" s="123"/>
      <c r="V916" s="21">
        <v>2.8</v>
      </c>
      <c r="W916" s="21">
        <v>2.75</v>
      </c>
      <c r="X916" s="21">
        <v>6.16</v>
      </c>
      <c r="Y916" s="21">
        <v>6.05</v>
      </c>
      <c r="Z916" s="22">
        <v>191</v>
      </c>
      <c r="AA916" s="22">
        <v>265</v>
      </c>
      <c r="AB916" s="22">
        <v>89</v>
      </c>
      <c r="AC916" s="21">
        <v>7.5</v>
      </c>
      <c r="AD916" s="21">
        <v>10.43</v>
      </c>
      <c r="AE916" s="21">
        <v>3.5</v>
      </c>
    </row>
    <row r="917" spans="1:31" x14ac:dyDescent="0.2">
      <c r="A917" s="24">
        <v>27404821</v>
      </c>
      <c r="B917" s="17" t="s">
        <v>21</v>
      </c>
      <c r="C917" s="12" t="s">
        <v>36</v>
      </c>
      <c r="D917" s="14"/>
      <c r="E917" s="12" t="s">
        <v>466</v>
      </c>
      <c r="F917" s="12" t="s">
        <v>34</v>
      </c>
      <c r="G917" s="15">
        <v>2.5</v>
      </c>
      <c r="H917" s="13" t="s">
        <v>49</v>
      </c>
      <c r="I917" s="16"/>
      <c r="J917" s="116">
        <v>1000</v>
      </c>
      <c r="K917" s="18">
        <f>J917*0.65</f>
        <v>650</v>
      </c>
      <c r="L917" s="19">
        <v>4011097549613</v>
      </c>
      <c r="M917" s="20">
        <v>1</v>
      </c>
      <c r="N917" s="123" t="s">
        <v>1081</v>
      </c>
      <c r="O917" s="123" t="s">
        <v>1413</v>
      </c>
      <c r="P917" s="123" t="s">
        <v>968</v>
      </c>
      <c r="Q917" s="123" t="s">
        <v>1689</v>
      </c>
      <c r="R917" s="123" t="s">
        <v>1635</v>
      </c>
      <c r="S917" s="123"/>
      <c r="T917" s="123"/>
      <c r="U917" s="123"/>
      <c r="V917" s="21">
        <v>2.8</v>
      </c>
      <c r="W917" s="21">
        <v>2.75</v>
      </c>
      <c r="X917" s="21">
        <v>6.16</v>
      </c>
      <c r="Y917" s="21">
        <v>6.05</v>
      </c>
      <c r="Z917" s="22">
        <v>191</v>
      </c>
      <c r="AA917" s="22">
        <v>265</v>
      </c>
      <c r="AB917" s="22">
        <v>89</v>
      </c>
      <c r="AC917" s="21">
        <v>7.5</v>
      </c>
      <c r="AD917" s="21">
        <v>10.43</v>
      </c>
      <c r="AE917" s="21">
        <v>3.5</v>
      </c>
    </row>
    <row r="918" spans="1:31" x14ac:dyDescent="0.2">
      <c r="A918" s="55">
        <v>27411003</v>
      </c>
      <c r="B918" s="17" t="s">
        <v>21</v>
      </c>
      <c r="C918" s="12" t="s">
        <v>22</v>
      </c>
      <c r="D918" s="14"/>
      <c r="E918" s="12" t="s">
        <v>467</v>
      </c>
      <c r="F918" s="12" t="s">
        <v>48</v>
      </c>
      <c r="G918" s="15"/>
      <c r="H918" s="13" t="s">
        <v>17</v>
      </c>
      <c r="I918" s="16"/>
      <c r="J918" s="116">
        <v>36</v>
      </c>
      <c r="K918" s="18" t="s">
        <v>18</v>
      </c>
      <c r="L918" s="19">
        <v>4011097901305</v>
      </c>
      <c r="M918" s="20">
        <v>3</v>
      </c>
      <c r="N918" s="123" t="s">
        <v>1150</v>
      </c>
      <c r="O918" s="123" t="s">
        <v>1318</v>
      </c>
      <c r="P918" s="123" t="s">
        <v>968</v>
      </c>
      <c r="Q918" s="123" t="s">
        <v>1578</v>
      </c>
      <c r="R918" s="123" t="s">
        <v>1674</v>
      </c>
      <c r="S918" s="123"/>
      <c r="T918" s="123"/>
      <c r="U918" s="123"/>
      <c r="V918" s="21">
        <v>0.3</v>
      </c>
      <c r="W918" s="21">
        <v>0.22</v>
      </c>
      <c r="X918" s="21">
        <v>0.66</v>
      </c>
      <c r="Y918" s="21">
        <v>0.48</v>
      </c>
      <c r="Z918" s="22">
        <v>210</v>
      </c>
      <c r="AA918" s="22">
        <v>165</v>
      </c>
      <c r="AB918" s="22">
        <v>25</v>
      </c>
      <c r="AC918" s="21">
        <v>8.27</v>
      </c>
      <c r="AD918" s="21">
        <v>6.5</v>
      </c>
      <c r="AE918" s="21">
        <v>1</v>
      </c>
    </row>
    <row r="919" spans="1:31" x14ac:dyDescent="0.2">
      <c r="A919" s="55">
        <v>27411823</v>
      </c>
      <c r="B919" s="17" t="s">
        <v>21</v>
      </c>
      <c r="C919" s="12" t="s">
        <v>36</v>
      </c>
      <c r="D919" s="14"/>
      <c r="E919" s="12" t="s">
        <v>467</v>
      </c>
      <c r="F919" s="12" t="s">
        <v>48</v>
      </c>
      <c r="G919" s="15"/>
      <c r="H919" s="13" t="s">
        <v>17</v>
      </c>
      <c r="I919" s="16"/>
      <c r="J919" s="116">
        <v>59</v>
      </c>
      <c r="K919" s="18" t="s">
        <v>18</v>
      </c>
      <c r="L919" s="19">
        <v>4011097901411</v>
      </c>
      <c r="M919" s="20">
        <v>3</v>
      </c>
      <c r="N919" s="123" t="s">
        <v>1151</v>
      </c>
      <c r="O919" s="123" t="s">
        <v>1414</v>
      </c>
      <c r="P919" s="123" t="s">
        <v>1415</v>
      </c>
      <c r="Q919" s="123" t="s">
        <v>1658</v>
      </c>
      <c r="R919" s="123"/>
      <c r="S919" s="123"/>
      <c r="T919" s="123"/>
      <c r="U919" s="123"/>
      <c r="V919" s="21">
        <v>0.3</v>
      </c>
      <c r="W919" s="21">
        <v>0.22</v>
      </c>
      <c r="X919" s="21">
        <v>0.66</v>
      </c>
      <c r="Y919" s="21">
        <v>0.48</v>
      </c>
      <c r="Z919" s="22">
        <v>210</v>
      </c>
      <c r="AA919" s="22">
        <v>165</v>
      </c>
      <c r="AB919" s="22">
        <v>25</v>
      </c>
      <c r="AC919" s="21">
        <v>8.27</v>
      </c>
      <c r="AD919" s="21">
        <v>6.5</v>
      </c>
      <c r="AE919" s="21">
        <v>1</v>
      </c>
    </row>
    <row r="920" spans="1:31" x14ac:dyDescent="0.2">
      <c r="A920" s="55">
        <v>27411833</v>
      </c>
      <c r="B920" s="17" t="s">
        <v>21</v>
      </c>
      <c r="C920" s="12" t="s">
        <v>37</v>
      </c>
      <c r="D920" s="14"/>
      <c r="E920" s="12" t="s">
        <v>467</v>
      </c>
      <c r="F920" s="12" t="s">
        <v>48</v>
      </c>
      <c r="G920" s="15"/>
      <c r="H920" s="13" t="s">
        <v>17</v>
      </c>
      <c r="I920" s="16"/>
      <c r="J920" s="116">
        <v>47</v>
      </c>
      <c r="K920" s="18" t="s">
        <v>18</v>
      </c>
      <c r="L920" s="19">
        <v>4011097389622</v>
      </c>
      <c r="M920" s="20">
        <v>3</v>
      </c>
      <c r="N920" s="123" t="s">
        <v>1151</v>
      </c>
      <c r="O920" s="123" t="s">
        <v>1415</v>
      </c>
      <c r="P920" s="123" t="s">
        <v>1658</v>
      </c>
      <c r="Q920" s="123"/>
      <c r="R920" s="123"/>
      <c r="S920" s="123"/>
      <c r="T920" s="123"/>
      <c r="U920" s="123"/>
      <c r="V920" s="21">
        <v>0.3</v>
      </c>
      <c r="W920" s="21">
        <v>0.22</v>
      </c>
      <c r="X920" s="21">
        <v>0.66</v>
      </c>
      <c r="Y920" s="21">
        <v>0.48</v>
      </c>
      <c r="Z920" s="22">
        <v>210</v>
      </c>
      <c r="AA920" s="22">
        <v>165</v>
      </c>
      <c r="AB920" s="22">
        <v>25</v>
      </c>
      <c r="AC920" s="21">
        <v>8.27</v>
      </c>
      <c r="AD920" s="21">
        <v>6.5</v>
      </c>
      <c r="AE920" s="21">
        <v>1</v>
      </c>
    </row>
    <row r="921" spans="1:31" x14ac:dyDescent="0.2">
      <c r="A921" s="23">
        <v>27411923</v>
      </c>
      <c r="B921" s="17" t="s">
        <v>21</v>
      </c>
      <c r="C921" s="12" t="s">
        <v>38</v>
      </c>
      <c r="D921" s="14"/>
      <c r="E921" s="12" t="s">
        <v>467</v>
      </c>
      <c r="F921" s="12" t="s">
        <v>48</v>
      </c>
      <c r="G921" s="15"/>
      <c r="H921" s="13" t="s">
        <v>17</v>
      </c>
      <c r="I921" s="16"/>
      <c r="J921" s="116">
        <v>59</v>
      </c>
      <c r="K921" s="18" t="s">
        <v>18</v>
      </c>
      <c r="L921" s="19">
        <v>4011097599601</v>
      </c>
      <c r="M921" s="20">
        <v>3</v>
      </c>
      <c r="N921" s="123" t="s">
        <v>1151</v>
      </c>
      <c r="O921" s="123" t="s">
        <v>1415</v>
      </c>
      <c r="P921" s="123" t="s">
        <v>1658</v>
      </c>
      <c r="Q921" s="123"/>
      <c r="R921" s="123"/>
      <c r="S921" s="123"/>
      <c r="T921" s="123"/>
      <c r="U921" s="123"/>
      <c r="V921" s="21">
        <v>0.3</v>
      </c>
      <c r="W921" s="21">
        <v>0.22</v>
      </c>
      <c r="X921" s="21">
        <v>0.66</v>
      </c>
      <c r="Y921" s="21">
        <v>0.48</v>
      </c>
      <c r="Z921" s="22">
        <v>210</v>
      </c>
      <c r="AA921" s="22">
        <v>165</v>
      </c>
      <c r="AB921" s="22">
        <v>25</v>
      </c>
      <c r="AC921" s="21">
        <v>8.27</v>
      </c>
      <c r="AD921" s="21">
        <v>6.5</v>
      </c>
      <c r="AE921" s="21">
        <v>1</v>
      </c>
    </row>
    <row r="922" spans="1:31" x14ac:dyDescent="0.2">
      <c r="A922" s="55">
        <v>27411933</v>
      </c>
      <c r="B922" s="17" t="s">
        <v>21</v>
      </c>
      <c r="C922" s="12" t="s">
        <v>468</v>
      </c>
      <c r="D922" s="14"/>
      <c r="E922" s="12" t="s">
        <v>467</v>
      </c>
      <c r="F922" s="12" t="s">
        <v>48</v>
      </c>
      <c r="G922" s="15"/>
      <c r="H922" s="13" t="s">
        <v>17</v>
      </c>
      <c r="I922" s="16"/>
      <c r="J922" s="116">
        <v>47</v>
      </c>
      <c r="K922" s="18" t="s">
        <v>18</v>
      </c>
      <c r="L922" s="19">
        <v>4011097901312</v>
      </c>
      <c r="M922" s="20">
        <v>3</v>
      </c>
      <c r="N922" s="123" t="s">
        <v>1151</v>
      </c>
      <c r="O922" s="123" t="s">
        <v>1415</v>
      </c>
      <c r="P922" s="123" t="s">
        <v>1658</v>
      </c>
      <c r="Q922" s="123"/>
      <c r="R922" s="123"/>
      <c r="S922" s="123"/>
      <c r="T922" s="123"/>
      <c r="U922" s="123"/>
      <c r="V922" s="21">
        <v>0.3</v>
      </c>
      <c r="W922" s="21">
        <v>0.22</v>
      </c>
      <c r="X922" s="21">
        <v>0.66</v>
      </c>
      <c r="Y922" s="21">
        <v>0.48</v>
      </c>
      <c r="Z922" s="22">
        <v>210</v>
      </c>
      <c r="AA922" s="22">
        <v>165</v>
      </c>
      <c r="AB922" s="22">
        <v>25</v>
      </c>
      <c r="AC922" s="21">
        <v>8.27</v>
      </c>
      <c r="AD922" s="21">
        <v>6.5</v>
      </c>
      <c r="AE922" s="21">
        <v>1</v>
      </c>
    </row>
    <row r="923" spans="1:31" x14ac:dyDescent="0.2">
      <c r="A923" s="23">
        <v>27412001</v>
      </c>
      <c r="B923" s="17" t="s">
        <v>21</v>
      </c>
      <c r="C923" s="12" t="s">
        <v>22</v>
      </c>
      <c r="D923" s="14"/>
      <c r="E923" s="12" t="s">
        <v>469</v>
      </c>
      <c r="F923" s="12" t="s">
        <v>48</v>
      </c>
      <c r="G923" s="15"/>
      <c r="H923" s="13" t="s">
        <v>17</v>
      </c>
      <c r="I923" s="16"/>
      <c r="J923" s="116">
        <v>153</v>
      </c>
      <c r="K923" s="18" t="s">
        <v>18</v>
      </c>
      <c r="L923" s="19">
        <v>4011097596389</v>
      </c>
      <c r="M923" s="20">
        <v>6</v>
      </c>
      <c r="N923" s="123" t="s">
        <v>1152</v>
      </c>
      <c r="O923" s="123" t="s">
        <v>1318</v>
      </c>
      <c r="P923" s="123" t="s">
        <v>968</v>
      </c>
      <c r="Q923" s="123" t="s">
        <v>1578</v>
      </c>
      <c r="R923" s="123" t="s">
        <v>1674</v>
      </c>
      <c r="S923" s="123"/>
      <c r="T923" s="123"/>
      <c r="U923" s="123"/>
      <c r="V923" s="21">
        <v>0.75</v>
      </c>
      <c r="W923" s="21">
        <v>0.7</v>
      </c>
      <c r="X923" s="21">
        <v>1.65</v>
      </c>
      <c r="Y923" s="21">
        <v>1.54</v>
      </c>
      <c r="Z923" s="22">
        <v>375</v>
      </c>
      <c r="AA923" s="22">
        <v>97</v>
      </c>
      <c r="AB923" s="22">
        <v>60</v>
      </c>
      <c r="AC923" s="21">
        <v>14.76</v>
      </c>
      <c r="AD923" s="21">
        <v>3.82</v>
      </c>
      <c r="AE923" s="21">
        <v>2.36</v>
      </c>
    </row>
    <row r="924" spans="1:31" x14ac:dyDescent="0.2">
      <c r="A924" s="23">
        <v>27412821</v>
      </c>
      <c r="B924" s="17" t="s">
        <v>21</v>
      </c>
      <c r="C924" s="12" t="s">
        <v>36</v>
      </c>
      <c r="D924" s="14"/>
      <c r="E924" s="12" t="s">
        <v>469</v>
      </c>
      <c r="F924" s="12" t="s">
        <v>48</v>
      </c>
      <c r="G924" s="15"/>
      <c r="H924" s="13" t="s">
        <v>17</v>
      </c>
      <c r="I924" s="16"/>
      <c r="J924" s="116">
        <v>195</v>
      </c>
      <c r="K924" s="18" t="s">
        <v>18</v>
      </c>
      <c r="L924" s="19">
        <v>4011097598246</v>
      </c>
      <c r="M924" s="20">
        <v>6</v>
      </c>
      <c r="N924" s="123" t="s">
        <v>1152</v>
      </c>
      <c r="O924" s="123" t="s">
        <v>968</v>
      </c>
      <c r="P924" s="123" t="s">
        <v>1578</v>
      </c>
      <c r="Q924" s="123" t="s">
        <v>1674</v>
      </c>
      <c r="R924" s="123"/>
      <c r="S924" s="123"/>
      <c r="T924" s="123"/>
      <c r="U924" s="123"/>
      <c r="V924" s="21">
        <v>0.75</v>
      </c>
      <c r="W924" s="21">
        <v>0.7</v>
      </c>
      <c r="X924" s="21">
        <v>1.65</v>
      </c>
      <c r="Y924" s="21">
        <v>1.54</v>
      </c>
      <c r="Z924" s="22">
        <v>375</v>
      </c>
      <c r="AA924" s="22">
        <v>97</v>
      </c>
      <c r="AB924" s="22">
        <v>60</v>
      </c>
      <c r="AC924" s="21">
        <v>14.76</v>
      </c>
      <c r="AD924" s="21">
        <v>3.82</v>
      </c>
      <c r="AE924" s="21">
        <v>2.36</v>
      </c>
    </row>
    <row r="925" spans="1:31" x14ac:dyDescent="0.2">
      <c r="A925" s="23">
        <v>27413001</v>
      </c>
      <c r="B925" s="17" t="s">
        <v>21</v>
      </c>
      <c r="C925" s="12" t="s">
        <v>22</v>
      </c>
      <c r="D925" s="14"/>
      <c r="E925" s="12" t="s">
        <v>470</v>
      </c>
      <c r="F925" s="12" t="s">
        <v>48</v>
      </c>
      <c r="G925" s="15"/>
      <c r="H925" s="13" t="s">
        <v>17</v>
      </c>
      <c r="I925" s="16"/>
      <c r="J925" s="116">
        <v>183</v>
      </c>
      <c r="K925" s="18" t="s">
        <v>18</v>
      </c>
      <c r="L925" s="19">
        <v>4011097430928</v>
      </c>
      <c r="M925" s="20">
        <v>1</v>
      </c>
      <c r="N925" s="123" t="s">
        <v>968</v>
      </c>
      <c r="O925" s="123" t="s">
        <v>1416</v>
      </c>
      <c r="P925" s="123" t="s">
        <v>1659</v>
      </c>
      <c r="Q925" s="123" t="s">
        <v>1817</v>
      </c>
      <c r="R925" s="123"/>
      <c r="S925" s="123"/>
      <c r="T925" s="123"/>
      <c r="U925" s="123"/>
      <c r="V925" s="21">
        <v>1.04</v>
      </c>
      <c r="W925" s="21">
        <v>0.84</v>
      </c>
      <c r="X925" s="21">
        <v>2.29</v>
      </c>
      <c r="Y925" s="21">
        <v>1.85</v>
      </c>
      <c r="Z925" s="22">
        <v>490</v>
      </c>
      <c r="AA925" s="22">
        <v>75</v>
      </c>
      <c r="AB925" s="22">
        <v>32</v>
      </c>
      <c r="AC925" s="21">
        <v>19.29</v>
      </c>
      <c r="AD925" s="21">
        <v>2.95</v>
      </c>
      <c r="AE925" s="21">
        <v>1.26</v>
      </c>
    </row>
    <row r="926" spans="1:31" x14ac:dyDescent="0.2">
      <c r="A926" s="23">
        <v>27413821</v>
      </c>
      <c r="B926" s="17" t="s">
        <v>21</v>
      </c>
      <c r="C926" s="12" t="s">
        <v>36</v>
      </c>
      <c r="D926" s="14"/>
      <c r="E926" s="12" t="s">
        <v>470</v>
      </c>
      <c r="F926" s="12" t="s">
        <v>48</v>
      </c>
      <c r="G926" s="15"/>
      <c r="H926" s="13" t="s">
        <v>17</v>
      </c>
      <c r="I926" s="16"/>
      <c r="J926" s="116">
        <v>237</v>
      </c>
      <c r="K926" s="18" t="s">
        <v>18</v>
      </c>
      <c r="L926" s="19">
        <v>4011097470566</v>
      </c>
      <c r="M926" s="20">
        <v>1</v>
      </c>
      <c r="N926" s="123" t="s">
        <v>968</v>
      </c>
      <c r="O926" s="123" t="s">
        <v>1417</v>
      </c>
      <c r="P926" s="123" t="s">
        <v>1659</v>
      </c>
      <c r="Q926" s="123" t="s">
        <v>1817</v>
      </c>
      <c r="R926" s="123"/>
      <c r="S926" s="123"/>
      <c r="T926" s="123"/>
      <c r="U926" s="123"/>
      <c r="V926" s="21">
        <v>1.04</v>
      </c>
      <c r="W926" s="21">
        <v>0.84</v>
      </c>
      <c r="X926" s="21">
        <v>2.29</v>
      </c>
      <c r="Y926" s="21">
        <v>1.85</v>
      </c>
      <c r="Z926" s="22">
        <v>490</v>
      </c>
      <c r="AA926" s="22">
        <v>75</v>
      </c>
      <c r="AB926" s="22">
        <v>32</v>
      </c>
      <c r="AC926" s="21">
        <v>19.29</v>
      </c>
      <c r="AD926" s="21">
        <v>2.95</v>
      </c>
      <c r="AE926" s="21">
        <v>1.26</v>
      </c>
    </row>
    <row r="927" spans="1:31" x14ac:dyDescent="0.2">
      <c r="A927" s="23">
        <v>27413831</v>
      </c>
      <c r="B927" s="17" t="s">
        <v>21</v>
      </c>
      <c r="C927" s="12" t="s">
        <v>37</v>
      </c>
      <c r="D927" s="14"/>
      <c r="E927" s="12" t="s">
        <v>470</v>
      </c>
      <c r="F927" s="12" t="s">
        <v>48</v>
      </c>
      <c r="G927" s="15"/>
      <c r="H927" s="13" t="s">
        <v>17</v>
      </c>
      <c r="I927" s="16"/>
      <c r="J927" s="116">
        <v>193</v>
      </c>
      <c r="K927" s="18" t="s">
        <v>18</v>
      </c>
      <c r="L927" s="19">
        <v>4011097470573</v>
      </c>
      <c r="M927" s="20">
        <v>1</v>
      </c>
      <c r="N927" s="123" t="s">
        <v>968</v>
      </c>
      <c r="O927" s="123" t="s">
        <v>1416</v>
      </c>
      <c r="P927" s="123" t="s">
        <v>1659</v>
      </c>
      <c r="Q927" s="123" t="s">
        <v>1817</v>
      </c>
      <c r="R927" s="123"/>
      <c r="S927" s="123"/>
      <c r="T927" s="123"/>
      <c r="U927" s="123"/>
      <c r="V927" s="21">
        <v>1.04</v>
      </c>
      <c r="W927" s="21">
        <v>0.84</v>
      </c>
      <c r="X927" s="21">
        <v>2.29</v>
      </c>
      <c r="Y927" s="21">
        <v>1.85</v>
      </c>
      <c r="Z927" s="22">
        <v>490</v>
      </c>
      <c r="AA927" s="22">
        <v>75</v>
      </c>
      <c r="AB927" s="22">
        <v>32</v>
      </c>
      <c r="AC927" s="21">
        <v>19.29</v>
      </c>
      <c r="AD927" s="21">
        <v>2.95</v>
      </c>
      <c r="AE927" s="21">
        <v>1.26</v>
      </c>
    </row>
    <row r="928" spans="1:31" x14ac:dyDescent="0.2">
      <c r="A928" s="23">
        <v>27413921</v>
      </c>
      <c r="B928" s="17" t="s">
        <v>21</v>
      </c>
      <c r="C928" s="12" t="s">
        <v>38</v>
      </c>
      <c r="D928" s="14"/>
      <c r="E928" s="12" t="s">
        <v>470</v>
      </c>
      <c r="F928" s="12" t="s">
        <v>48</v>
      </c>
      <c r="G928" s="15"/>
      <c r="H928" s="13" t="s">
        <v>17</v>
      </c>
      <c r="I928" s="16"/>
      <c r="J928" s="116">
        <v>237</v>
      </c>
      <c r="K928" s="18" t="s">
        <v>18</v>
      </c>
      <c r="L928" s="19">
        <v>4011097637341</v>
      </c>
      <c r="M928" s="20">
        <v>1</v>
      </c>
      <c r="N928" s="123" t="s">
        <v>968</v>
      </c>
      <c r="O928" s="123" t="s">
        <v>1416</v>
      </c>
      <c r="P928" s="123" t="s">
        <v>1659</v>
      </c>
      <c r="Q928" s="123" t="s">
        <v>1817</v>
      </c>
      <c r="R928" s="123"/>
      <c r="S928" s="123"/>
      <c r="T928" s="123"/>
      <c r="U928" s="123"/>
      <c r="V928" s="21">
        <v>1.04</v>
      </c>
      <c r="W928" s="21">
        <v>0.84</v>
      </c>
      <c r="X928" s="21">
        <v>2.29</v>
      </c>
      <c r="Y928" s="21">
        <v>1.85</v>
      </c>
      <c r="Z928" s="22">
        <v>490</v>
      </c>
      <c r="AA928" s="22">
        <v>75</v>
      </c>
      <c r="AB928" s="22">
        <v>32</v>
      </c>
      <c r="AC928" s="21">
        <v>19.29</v>
      </c>
      <c r="AD928" s="21">
        <v>2.95</v>
      </c>
      <c r="AE928" s="21">
        <v>1.26</v>
      </c>
    </row>
    <row r="929" spans="1:31" x14ac:dyDescent="0.2">
      <c r="A929" s="25">
        <v>27414001</v>
      </c>
      <c r="B929" s="17" t="s">
        <v>21</v>
      </c>
      <c r="C929" s="12" t="s">
        <v>22</v>
      </c>
      <c r="D929" s="14" t="s">
        <v>437</v>
      </c>
      <c r="E929" s="12" t="s">
        <v>471</v>
      </c>
      <c r="F929" s="12" t="s">
        <v>389</v>
      </c>
      <c r="G929" s="44"/>
      <c r="H929" s="13" t="s">
        <v>49</v>
      </c>
      <c r="I929" s="16"/>
      <c r="J929" s="116">
        <v>94</v>
      </c>
      <c r="K929" s="18">
        <f>J929*0.65</f>
        <v>61.1</v>
      </c>
      <c r="L929" s="19">
        <v>4011097640228</v>
      </c>
      <c r="M929" s="20">
        <v>1</v>
      </c>
      <c r="N929" s="123" t="s">
        <v>960</v>
      </c>
      <c r="O929" s="123" t="s">
        <v>1418</v>
      </c>
      <c r="P929" s="123" t="s">
        <v>1660</v>
      </c>
      <c r="Q929" s="123" t="s">
        <v>1696</v>
      </c>
      <c r="R929" s="123"/>
      <c r="S929" s="123"/>
      <c r="T929" s="123"/>
      <c r="U929" s="123"/>
      <c r="V929" s="21">
        <v>0.17</v>
      </c>
      <c r="W929" s="21">
        <v>0.14000000000000001</v>
      </c>
      <c r="X929" s="21">
        <v>0.37</v>
      </c>
      <c r="Y929" s="21">
        <v>0.31</v>
      </c>
      <c r="Z929" s="22">
        <v>121</v>
      </c>
      <c r="AA929" s="22">
        <v>75</v>
      </c>
      <c r="AB929" s="22">
        <v>46</v>
      </c>
      <c r="AC929" s="21">
        <v>4.76</v>
      </c>
      <c r="AD929" s="21">
        <v>2.95</v>
      </c>
      <c r="AE929" s="21">
        <v>1.81</v>
      </c>
    </row>
    <row r="930" spans="1:31" x14ac:dyDescent="0.2">
      <c r="A930" s="23">
        <v>27419000</v>
      </c>
      <c r="B930" s="17" t="s">
        <v>76</v>
      </c>
      <c r="C930" s="12" t="s">
        <v>22</v>
      </c>
      <c r="D930" s="14" t="s">
        <v>472</v>
      </c>
      <c r="E930" s="12" t="s">
        <v>473</v>
      </c>
      <c r="F930" s="12" t="s">
        <v>135</v>
      </c>
      <c r="G930" s="44"/>
      <c r="H930" s="13" t="s">
        <v>49</v>
      </c>
      <c r="I930" s="16"/>
      <c r="J930" s="116">
        <v>274</v>
      </c>
      <c r="K930" s="36">
        <f>J930*0.72</f>
        <v>197.28</v>
      </c>
      <c r="L930" s="19">
        <v>4011097401218</v>
      </c>
      <c r="M930" s="20">
        <v>1</v>
      </c>
      <c r="N930" s="123" t="s">
        <v>1153</v>
      </c>
      <c r="O930" s="123"/>
      <c r="P930" s="123"/>
      <c r="Q930" s="123"/>
      <c r="R930" s="123"/>
      <c r="S930" s="123"/>
      <c r="T930" s="123"/>
      <c r="U930" s="123"/>
      <c r="V930" s="21">
        <v>0.6</v>
      </c>
      <c r="W930" s="21">
        <v>0.53</v>
      </c>
      <c r="X930" s="21">
        <v>1.32</v>
      </c>
      <c r="Y930" s="21">
        <v>1.1599999999999999</v>
      </c>
      <c r="Z930" s="22">
        <v>241</v>
      </c>
      <c r="AA930" s="22">
        <v>245</v>
      </c>
      <c r="AB930" s="22">
        <v>60</v>
      </c>
      <c r="AC930" s="21">
        <v>9.5</v>
      </c>
      <c r="AD930" s="21">
        <v>9.65</v>
      </c>
      <c r="AE930" s="21">
        <v>2.36</v>
      </c>
    </row>
    <row r="931" spans="1:31" x14ac:dyDescent="0.2">
      <c r="A931" s="23">
        <v>27419820</v>
      </c>
      <c r="B931" s="17" t="s">
        <v>76</v>
      </c>
      <c r="C931" s="12" t="s">
        <v>36</v>
      </c>
      <c r="D931" s="14" t="s">
        <v>472</v>
      </c>
      <c r="E931" s="12" t="s">
        <v>473</v>
      </c>
      <c r="F931" s="12" t="s">
        <v>135</v>
      </c>
      <c r="G931" s="44"/>
      <c r="H931" s="13" t="s">
        <v>49</v>
      </c>
      <c r="I931" s="16"/>
      <c r="J931" s="116">
        <v>388</v>
      </c>
      <c r="K931" s="36">
        <f>J931*0.72</f>
        <v>279.36</v>
      </c>
      <c r="L931" s="19">
        <v>4011097557328</v>
      </c>
      <c r="M931" s="20">
        <v>1</v>
      </c>
      <c r="N931" s="123" t="s">
        <v>1153</v>
      </c>
      <c r="O931" s="123"/>
      <c r="P931" s="123"/>
      <c r="Q931" s="123"/>
      <c r="R931" s="123"/>
      <c r="S931" s="123"/>
      <c r="T931" s="123"/>
      <c r="U931" s="123"/>
      <c r="V931" s="21">
        <v>0.6</v>
      </c>
      <c r="W931" s="21">
        <v>0.53</v>
      </c>
      <c r="X931" s="21">
        <v>1.32</v>
      </c>
      <c r="Y931" s="21">
        <v>1.1599999999999999</v>
      </c>
      <c r="Z931" s="22">
        <v>241</v>
      </c>
      <c r="AA931" s="22">
        <v>245</v>
      </c>
      <c r="AB931" s="22">
        <v>60</v>
      </c>
      <c r="AC931" s="21">
        <v>9.5</v>
      </c>
      <c r="AD931" s="21">
        <v>9.65</v>
      </c>
      <c r="AE931" s="21">
        <v>2.36</v>
      </c>
    </row>
    <row r="932" spans="1:31" x14ac:dyDescent="0.2">
      <c r="A932" s="35">
        <v>27422001</v>
      </c>
      <c r="B932" s="17" t="s">
        <v>21</v>
      </c>
      <c r="C932" s="12" t="s">
        <v>22</v>
      </c>
      <c r="D932" s="14"/>
      <c r="E932" s="12" t="s">
        <v>474</v>
      </c>
      <c r="F932" s="12" t="s">
        <v>48</v>
      </c>
      <c r="G932" s="26"/>
      <c r="H932" s="13" t="s">
        <v>17</v>
      </c>
      <c r="I932" s="16"/>
      <c r="J932" s="116">
        <v>141</v>
      </c>
      <c r="K932" s="18" t="s">
        <v>18</v>
      </c>
      <c r="L932" s="19">
        <v>4011097430911</v>
      </c>
      <c r="M932" s="20">
        <v>6</v>
      </c>
      <c r="N932" s="123" t="s">
        <v>968</v>
      </c>
      <c r="O932" s="123" t="s">
        <v>1419</v>
      </c>
      <c r="P932" s="123" t="s">
        <v>1661</v>
      </c>
      <c r="Q932" s="123" t="s">
        <v>1662</v>
      </c>
      <c r="R932" s="123" t="s">
        <v>1818</v>
      </c>
      <c r="S932" s="123" t="s">
        <v>1960</v>
      </c>
      <c r="T932" s="123"/>
      <c r="U932" s="123"/>
      <c r="V932" s="21">
        <v>0.7</v>
      </c>
      <c r="W932" s="21">
        <v>0.69</v>
      </c>
      <c r="X932" s="21">
        <v>1.54</v>
      </c>
      <c r="Y932" s="21">
        <v>1.52</v>
      </c>
      <c r="Z932" s="22">
        <v>375</v>
      </c>
      <c r="AA932" s="22">
        <v>92</v>
      </c>
      <c r="AB932" s="22">
        <v>60</v>
      </c>
      <c r="AC932" s="21">
        <v>14.76</v>
      </c>
      <c r="AD932" s="21">
        <v>3.62</v>
      </c>
      <c r="AE932" s="21">
        <v>2.36</v>
      </c>
    </row>
    <row r="933" spans="1:31" x14ac:dyDescent="0.2">
      <c r="A933" s="35">
        <v>27422821</v>
      </c>
      <c r="B933" s="17" t="s">
        <v>21</v>
      </c>
      <c r="C933" s="12" t="s">
        <v>36</v>
      </c>
      <c r="D933" s="14"/>
      <c r="E933" s="12" t="s">
        <v>474</v>
      </c>
      <c r="F933" s="12" t="s">
        <v>48</v>
      </c>
      <c r="G933" s="26"/>
      <c r="H933" s="13" t="s">
        <v>17</v>
      </c>
      <c r="I933" s="16"/>
      <c r="J933" s="116">
        <v>195</v>
      </c>
      <c r="K933" s="18" t="s">
        <v>18</v>
      </c>
      <c r="L933" s="19">
        <v>4011097470610</v>
      </c>
      <c r="M933" s="20">
        <v>6</v>
      </c>
      <c r="N933" s="123" t="s">
        <v>968</v>
      </c>
      <c r="O933" s="123" t="s">
        <v>1419</v>
      </c>
      <c r="P933" s="123" t="s">
        <v>1662</v>
      </c>
      <c r="Q933" s="123" t="s">
        <v>1818</v>
      </c>
      <c r="R933" s="123"/>
      <c r="S933" s="123"/>
      <c r="T933" s="123"/>
      <c r="U933" s="123"/>
      <c r="V933" s="21">
        <v>0.7</v>
      </c>
      <c r="W933" s="21">
        <v>0.69</v>
      </c>
      <c r="X933" s="21">
        <v>1.54</v>
      </c>
      <c r="Y933" s="21">
        <v>1.52</v>
      </c>
      <c r="Z933" s="22">
        <v>375</v>
      </c>
      <c r="AA933" s="22">
        <v>92</v>
      </c>
      <c r="AB933" s="22">
        <v>60</v>
      </c>
      <c r="AC933" s="21">
        <v>14.76</v>
      </c>
      <c r="AD933" s="21">
        <v>3.62</v>
      </c>
      <c r="AE933" s="21">
        <v>2.36</v>
      </c>
    </row>
    <row r="934" spans="1:31" x14ac:dyDescent="0.2">
      <c r="A934" s="35">
        <v>27422831</v>
      </c>
      <c r="B934" s="17" t="s">
        <v>21</v>
      </c>
      <c r="C934" s="12" t="s">
        <v>37</v>
      </c>
      <c r="D934" s="14"/>
      <c r="E934" s="12" t="s">
        <v>474</v>
      </c>
      <c r="F934" s="12" t="s">
        <v>48</v>
      </c>
      <c r="G934" s="26"/>
      <c r="H934" s="13" t="s">
        <v>17</v>
      </c>
      <c r="I934" s="16"/>
      <c r="J934" s="116">
        <v>163</v>
      </c>
      <c r="K934" s="18" t="s">
        <v>18</v>
      </c>
      <c r="L934" s="19">
        <v>4011097470627</v>
      </c>
      <c r="M934" s="20">
        <v>6</v>
      </c>
      <c r="N934" s="123" t="s">
        <v>968</v>
      </c>
      <c r="O934" s="123" t="s">
        <v>1419</v>
      </c>
      <c r="P934" s="123" t="s">
        <v>1662</v>
      </c>
      <c r="Q934" s="123" t="s">
        <v>1818</v>
      </c>
      <c r="R934" s="123"/>
      <c r="S934" s="123"/>
      <c r="T934" s="123"/>
      <c r="U934" s="123"/>
      <c r="V934" s="21">
        <v>0.7</v>
      </c>
      <c r="W934" s="21">
        <v>0.69</v>
      </c>
      <c r="X934" s="21">
        <v>1.54</v>
      </c>
      <c r="Y934" s="21">
        <v>1.52</v>
      </c>
      <c r="Z934" s="22">
        <v>375</v>
      </c>
      <c r="AA934" s="22">
        <v>92</v>
      </c>
      <c r="AB934" s="22">
        <v>60</v>
      </c>
      <c r="AC934" s="21">
        <v>14.76</v>
      </c>
      <c r="AD934" s="21">
        <v>3.62</v>
      </c>
      <c r="AE934" s="21">
        <v>2.36</v>
      </c>
    </row>
    <row r="935" spans="1:31" x14ac:dyDescent="0.2">
      <c r="A935" s="35">
        <v>27422921</v>
      </c>
      <c r="B935" s="17" t="s">
        <v>21</v>
      </c>
      <c r="C935" s="12" t="s">
        <v>38</v>
      </c>
      <c r="D935" s="14"/>
      <c r="E935" s="12" t="s">
        <v>474</v>
      </c>
      <c r="F935" s="12" t="s">
        <v>48</v>
      </c>
      <c r="G935" s="26"/>
      <c r="H935" s="13" t="s">
        <v>17</v>
      </c>
      <c r="I935" s="16"/>
      <c r="J935" s="116">
        <v>195</v>
      </c>
      <c r="K935" s="18" t="s">
        <v>18</v>
      </c>
      <c r="L935" s="19">
        <v>4011097637358</v>
      </c>
      <c r="M935" s="20">
        <v>6</v>
      </c>
      <c r="N935" s="123" t="s">
        <v>968</v>
      </c>
      <c r="O935" s="123" t="s">
        <v>1419</v>
      </c>
      <c r="P935" s="123" t="s">
        <v>1662</v>
      </c>
      <c r="Q935" s="123" t="s">
        <v>1818</v>
      </c>
      <c r="R935" s="123"/>
      <c r="S935" s="123"/>
      <c r="T935" s="123"/>
      <c r="U935" s="123"/>
      <c r="V935" s="21">
        <v>0.7</v>
      </c>
      <c r="W935" s="21">
        <v>0.69</v>
      </c>
      <c r="X935" s="21">
        <v>1.54</v>
      </c>
      <c r="Y935" s="21">
        <v>1.52</v>
      </c>
      <c r="Z935" s="22">
        <v>375</v>
      </c>
      <c r="AA935" s="22">
        <v>92</v>
      </c>
      <c r="AB935" s="22">
        <v>60</v>
      </c>
      <c r="AC935" s="21">
        <v>14.76</v>
      </c>
      <c r="AD935" s="21">
        <v>3.62</v>
      </c>
      <c r="AE935" s="21">
        <v>2.36</v>
      </c>
    </row>
    <row r="936" spans="1:31" x14ac:dyDescent="0.2">
      <c r="A936" s="25">
        <v>27437001</v>
      </c>
      <c r="B936" s="17" t="s">
        <v>21</v>
      </c>
      <c r="C936" s="12" t="s">
        <v>22</v>
      </c>
      <c r="D936" s="14" t="s">
        <v>308</v>
      </c>
      <c r="E936" s="12" t="s">
        <v>475</v>
      </c>
      <c r="F936" s="12" t="s">
        <v>34</v>
      </c>
      <c r="G936" s="15">
        <v>2.5</v>
      </c>
      <c r="H936" s="13" t="s">
        <v>49</v>
      </c>
      <c r="I936" s="16"/>
      <c r="J936" s="116">
        <v>1872</v>
      </c>
      <c r="K936" s="18">
        <f>J936*0.65</f>
        <v>1216.8</v>
      </c>
      <c r="L936" s="19">
        <v>4011097639925</v>
      </c>
      <c r="M936" s="20">
        <v>1</v>
      </c>
      <c r="N936" s="123" t="s">
        <v>1081</v>
      </c>
      <c r="O936" s="123" t="s">
        <v>1411</v>
      </c>
      <c r="P936" s="123" t="s">
        <v>968</v>
      </c>
      <c r="Q936" s="123" t="s">
        <v>1687</v>
      </c>
      <c r="R936" s="123" t="s">
        <v>1635</v>
      </c>
      <c r="S936" s="123"/>
      <c r="T936" s="123"/>
      <c r="U936" s="123"/>
      <c r="V936" s="21">
        <v>7.9</v>
      </c>
      <c r="W936" s="21">
        <v>6.5</v>
      </c>
      <c r="X936" s="21">
        <v>17.38</v>
      </c>
      <c r="Y936" s="21">
        <v>14.3</v>
      </c>
      <c r="Z936" s="22">
        <v>528</v>
      </c>
      <c r="AA936" s="22">
        <v>335</v>
      </c>
      <c r="AB936" s="22">
        <v>168</v>
      </c>
      <c r="AC936" s="21">
        <v>20.79</v>
      </c>
      <c r="AD936" s="21">
        <v>13.19</v>
      </c>
      <c r="AE936" s="21">
        <v>6.61</v>
      </c>
    </row>
    <row r="937" spans="1:31" x14ac:dyDescent="0.2">
      <c r="A937" s="25">
        <v>27437401</v>
      </c>
      <c r="B937" s="17" t="s">
        <v>21</v>
      </c>
      <c r="C937" s="35" t="s">
        <v>106</v>
      </c>
      <c r="D937" s="14" t="s">
        <v>308</v>
      </c>
      <c r="E937" s="12" t="s">
        <v>475</v>
      </c>
      <c r="F937" s="12" t="s">
        <v>34</v>
      </c>
      <c r="G937" s="15">
        <v>2.5</v>
      </c>
      <c r="H937" s="13" t="s">
        <v>49</v>
      </c>
      <c r="I937" s="16"/>
      <c r="J937" s="116">
        <v>1872</v>
      </c>
      <c r="K937" s="18">
        <f>J937*0.65</f>
        <v>1216.8</v>
      </c>
      <c r="L937" s="19">
        <v>4011097639932</v>
      </c>
      <c r="M937" s="20">
        <v>1</v>
      </c>
      <c r="N937" s="123" t="s">
        <v>1081</v>
      </c>
      <c r="O937" s="123" t="s">
        <v>1411</v>
      </c>
      <c r="P937" s="123" t="s">
        <v>968</v>
      </c>
      <c r="Q937" s="123" t="s">
        <v>1687</v>
      </c>
      <c r="R937" s="123" t="s">
        <v>1635</v>
      </c>
      <c r="S937" s="123"/>
      <c r="T937" s="123"/>
      <c r="U937" s="123"/>
      <c r="V937" s="21">
        <v>7.9</v>
      </c>
      <c r="W937" s="21">
        <v>6.5</v>
      </c>
      <c r="X937" s="21">
        <v>17.38</v>
      </c>
      <c r="Y937" s="21">
        <v>14.3</v>
      </c>
      <c r="Z937" s="22">
        <v>528</v>
      </c>
      <c r="AA937" s="22">
        <v>335</v>
      </c>
      <c r="AB937" s="22">
        <v>168</v>
      </c>
      <c r="AC937" s="21">
        <v>20.79</v>
      </c>
      <c r="AD937" s="21">
        <v>13.19</v>
      </c>
      <c r="AE937" s="21">
        <v>6.61</v>
      </c>
    </row>
    <row r="938" spans="1:31" x14ac:dyDescent="0.2">
      <c r="A938" s="55">
        <v>27438001</v>
      </c>
      <c r="B938" s="17" t="s">
        <v>21</v>
      </c>
      <c r="C938" s="12" t="s">
        <v>22</v>
      </c>
      <c r="D938" s="14"/>
      <c r="E938" s="12" t="s">
        <v>171</v>
      </c>
      <c r="F938" s="12" t="s">
        <v>48</v>
      </c>
      <c r="G938" s="15"/>
      <c r="H938" s="13" t="s">
        <v>17</v>
      </c>
      <c r="I938" s="16"/>
      <c r="J938" s="116">
        <v>163</v>
      </c>
      <c r="K938" s="18" t="s">
        <v>18</v>
      </c>
      <c r="L938" s="19">
        <v>4011097113135</v>
      </c>
      <c r="M938" s="20">
        <v>1</v>
      </c>
      <c r="N938" s="123" t="s">
        <v>1154</v>
      </c>
      <c r="O938" s="123" t="s">
        <v>1420</v>
      </c>
      <c r="P938" s="123" t="s">
        <v>1151</v>
      </c>
      <c r="Q938" s="123" t="s">
        <v>1819</v>
      </c>
      <c r="R938" s="123"/>
      <c r="S938" s="123"/>
      <c r="T938" s="123"/>
      <c r="U938" s="123"/>
      <c r="V938" s="21">
        <v>0.38</v>
      </c>
      <c r="W938" s="21">
        <v>0.35</v>
      </c>
      <c r="X938" s="21">
        <v>0.83</v>
      </c>
      <c r="Y938" s="21">
        <v>0.77</v>
      </c>
      <c r="Z938" s="22">
        <v>135</v>
      </c>
      <c r="AA938" s="22">
        <v>95</v>
      </c>
      <c r="AB938" s="22">
        <v>65</v>
      </c>
      <c r="AC938" s="21">
        <v>5.31</v>
      </c>
      <c r="AD938" s="21">
        <v>3.74</v>
      </c>
      <c r="AE938" s="21">
        <v>2.56</v>
      </c>
    </row>
    <row r="939" spans="1:31" x14ac:dyDescent="0.2">
      <c r="A939" s="55">
        <v>27438821</v>
      </c>
      <c r="B939" s="17" t="s">
        <v>21</v>
      </c>
      <c r="C939" s="12" t="s">
        <v>36</v>
      </c>
      <c r="D939" s="14"/>
      <c r="E939" s="12" t="s">
        <v>171</v>
      </c>
      <c r="F939" s="12" t="s">
        <v>48</v>
      </c>
      <c r="G939" s="15"/>
      <c r="H939" s="13" t="s">
        <v>17</v>
      </c>
      <c r="I939" s="16"/>
      <c r="J939" s="116">
        <v>261</v>
      </c>
      <c r="K939" s="18" t="s">
        <v>18</v>
      </c>
      <c r="L939" s="19">
        <v>4011097355832</v>
      </c>
      <c r="M939" s="20">
        <v>1</v>
      </c>
      <c r="N939" s="123" t="s">
        <v>1154</v>
      </c>
      <c r="O939" s="123" t="s">
        <v>1420</v>
      </c>
      <c r="P939" s="123" t="s">
        <v>1151</v>
      </c>
      <c r="Q939" s="123" t="s">
        <v>1819</v>
      </c>
      <c r="R939" s="123"/>
      <c r="S939" s="123"/>
      <c r="T939" s="123"/>
      <c r="U939" s="123"/>
      <c r="V939" s="21">
        <v>0.38</v>
      </c>
      <c r="W939" s="21">
        <v>0.35</v>
      </c>
      <c r="X939" s="21">
        <v>0.83</v>
      </c>
      <c r="Y939" s="21">
        <v>0.77</v>
      </c>
      <c r="Z939" s="22">
        <v>135</v>
      </c>
      <c r="AA939" s="22">
        <v>95</v>
      </c>
      <c r="AB939" s="22">
        <v>65</v>
      </c>
      <c r="AC939" s="21">
        <v>5.31</v>
      </c>
      <c r="AD939" s="21">
        <v>3.74</v>
      </c>
      <c r="AE939" s="21">
        <v>2.56</v>
      </c>
    </row>
    <row r="940" spans="1:31" x14ac:dyDescent="0.2">
      <c r="A940" s="55">
        <v>27438831</v>
      </c>
      <c r="B940" s="17" t="s">
        <v>21</v>
      </c>
      <c r="C940" s="12" t="s">
        <v>37</v>
      </c>
      <c r="D940" s="14"/>
      <c r="E940" s="12" t="s">
        <v>171</v>
      </c>
      <c r="F940" s="12" t="s">
        <v>48</v>
      </c>
      <c r="G940" s="15"/>
      <c r="H940" s="13" t="s">
        <v>17</v>
      </c>
      <c r="I940" s="16"/>
      <c r="J940" s="116">
        <v>239</v>
      </c>
      <c r="K940" s="18" t="s">
        <v>18</v>
      </c>
      <c r="L940" s="19">
        <v>4011097359984</v>
      </c>
      <c r="M940" s="20">
        <v>1</v>
      </c>
      <c r="N940" s="123" t="s">
        <v>1154</v>
      </c>
      <c r="O940" s="123" t="s">
        <v>1420</v>
      </c>
      <c r="P940" s="123" t="s">
        <v>1151</v>
      </c>
      <c r="Q940" s="123" t="s">
        <v>1819</v>
      </c>
      <c r="R940" s="123"/>
      <c r="S940" s="123"/>
      <c r="T940" s="123"/>
      <c r="U940" s="123"/>
      <c r="V940" s="21">
        <v>0.38</v>
      </c>
      <c r="W940" s="21">
        <v>0.35</v>
      </c>
      <c r="X940" s="21">
        <v>0.83</v>
      </c>
      <c r="Y940" s="21">
        <v>0.77</v>
      </c>
      <c r="Z940" s="22">
        <v>135</v>
      </c>
      <c r="AA940" s="22">
        <v>95</v>
      </c>
      <c r="AB940" s="22">
        <v>65</v>
      </c>
      <c r="AC940" s="21">
        <v>5.31</v>
      </c>
      <c r="AD940" s="21">
        <v>3.74</v>
      </c>
      <c r="AE940" s="21">
        <v>2.56</v>
      </c>
    </row>
    <row r="941" spans="1:31" x14ac:dyDescent="0.2">
      <c r="A941" s="55">
        <v>27451001</v>
      </c>
      <c r="B941" s="17" t="s">
        <v>76</v>
      </c>
      <c r="C941" s="12" t="s">
        <v>22</v>
      </c>
      <c r="D941" s="14" t="s">
        <v>421</v>
      </c>
      <c r="E941" s="12" t="s">
        <v>476</v>
      </c>
      <c r="F941" s="12" t="s">
        <v>389</v>
      </c>
      <c r="G941" s="44"/>
      <c r="H941" s="13" t="s">
        <v>49</v>
      </c>
      <c r="I941" s="16"/>
      <c r="J941" s="116">
        <v>88</v>
      </c>
      <c r="K941" s="36">
        <f>J941*0.72</f>
        <v>63.36</v>
      </c>
      <c r="L941" s="19">
        <v>4011097352992</v>
      </c>
      <c r="M941" s="20">
        <v>1</v>
      </c>
      <c r="N941" s="123" t="s">
        <v>389</v>
      </c>
      <c r="O941" s="123" t="s">
        <v>1422</v>
      </c>
      <c r="P941" s="123" t="s">
        <v>1663</v>
      </c>
      <c r="Q941" s="123" t="s">
        <v>1820</v>
      </c>
      <c r="R941" s="123"/>
      <c r="S941" s="123"/>
      <c r="T941" s="123"/>
      <c r="U941" s="123"/>
      <c r="V941" s="21">
        <v>0.14000000000000001</v>
      </c>
      <c r="W941" s="21">
        <v>0.13</v>
      </c>
      <c r="X941" s="21">
        <v>0.31</v>
      </c>
      <c r="Y941" s="21">
        <v>0.28999999999999998</v>
      </c>
      <c r="Z941" s="22">
        <v>120</v>
      </c>
      <c r="AA941" s="22">
        <v>70</v>
      </c>
      <c r="AB941" s="22">
        <v>65</v>
      </c>
      <c r="AC941" s="21">
        <v>4.72</v>
      </c>
      <c r="AD941" s="21">
        <v>2.76</v>
      </c>
      <c r="AE941" s="21">
        <v>2.56</v>
      </c>
    </row>
    <row r="942" spans="1:31" x14ac:dyDescent="0.2">
      <c r="A942" s="57">
        <v>27451821</v>
      </c>
      <c r="B942" s="17" t="s">
        <v>76</v>
      </c>
      <c r="C942" s="12" t="s">
        <v>36</v>
      </c>
      <c r="D942" s="14" t="s">
        <v>421</v>
      </c>
      <c r="E942" s="12" t="s">
        <v>476</v>
      </c>
      <c r="F942" s="12" t="s">
        <v>389</v>
      </c>
      <c r="G942" s="44"/>
      <c r="H942" s="13" t="s">
        <v>49</v>
      </c>
      <c r="I942" s="16"/>
      <c r="J942" s="116">
        <v>110</v>
      </c>
      <c r="K942" s="36">
        <f>J942*0.72</f>
        <v>79.2</v>
      </c>
      <c r="L942" s="19">
        <v>4011097469706</v>
      </c>
      <c r="M942" s="20">
        <v>1</v>
      </c>
      <c r="N942" s="123" t="s">
        <v>389</v>
      </c>
      <c r="O942" s="123" t="s">
        <v>1422</v>
      </c>
      <c r="P942" s="123" t="s">
        <v>1663</v>
      </c>
      <c r="Q942" s="123"/>
      <c r="R942" s="123"/>
      <c r="S942" s="123"/>
      <c r="T942" s="123"/>
      <c r="U942" s="123"/>
      <c r="V942" s="21">
        <v>0.14000000000000001</v>
      </c>
      <c r="W942" s="21">
        <v>0.13</v>
      </c>
      <c r="X942" s="21">
        <v>0.31</v>
      </c>
      <c r="Y942" s="21">
        <v>0.28999999999999998</v>
      </c>
      <c r="Z942" s="22">
        <v>120</v>
      </c>
      <c r="AA942" s="22">
        <v>70</v>
      </c>
      <c r="AB942" s="22">
        <v>46</v>
      </c>
      <c r="AC942" s="21">
        <v>4.72</v>
      </c>
      <c r="AD942" s="21">
        <v>2.76</v>
      </c>
      <c r="AE942" s="21">
        <v>1.81</v>
      </c>
    </row>
    <row r="943" spans="1:31" x14ac:dyDescent="0.2">
      <c r="A943" s="104">
        <v>27451831</v>
      </c>
      <c r="B943" s="17" t="s">
        <v>76</v>
      </c>
      <c r="C943" s="12" t="s">
        <v>37</v>
      </c>
      <c r="D943" s="14" t="s">
        <v>421</v>
      </c>
      <c r="E943" s="12" t="s">
        <v>476</v>
      </c>
      <c r="F943" s="12" t="s">
        <v>389</v>
      </c>
      <c r="G943" s="52"/>
      <c r="H943" s="13" t="s">
        <v>49</v>
      </c>
      <c r="I943" s="94" t="s">
        <v>291</v>
      </c>
      <c r="J943" s="116">
        <v>107</v>
      </c>
      <c r="K943" s="36">
        <f>J943*0.72</f>
        <v>77.039999999999992</v>
      </c>
      <c r="L943" s="19">
        <v>4011097663388</v>
      </c>
      <c r="M943" s="20">
        <v>1</v>
      </c>
      <c r="N943" s="123" t="s">
        <v>1080</v>
      </c>
      <c r="O943" s="123" t="s">
        <v>1006</v>
      </c>
      <c r="P943" s="123"/>
      <c r="Q943" s="123"/>
      <c r="R943" s="123"/>
      <c r="S943" s="123"/>
      <c r="T943" s="123"/>
      <c r="U943" s="123"/>
      <c r="V943" s="63">
        <v>0.215</v>
      </c>
      <c r="W943" s="63">
        <v>0.14499999999999999</v>
      </c>
    </row>
    <row r="944" spans="1:31" x14ac:dyDescent="0.2">
      <c r="A944" s="55">
        <v>27457001</v>
      </c>
      <c r="B944" s="17" t="s">
        <v>21</v>
      </c>
      <c r="C944" s="12" t="s">
        <v>22</v>
      </c>
      <c r="D944" s="14" t="s">
        <v>50</v>
      </c>
      <c r="E944" s="12" t="s">
        <v>477</v>
      </c>
      <c r="F944" s="12" t="s">
        <v>34</v>
      </c>
      <c r="G944" s="15">
        <v>2.5</v>
      </c>
      <c r="H944" s="13" t="s">
        <v>49</v>
      </c>
      <c r="I944" s="16"/>
      <c r="J944" s="116">
        <v>224</v>
      </c>
      <c r="K944" s="18">
        <f>J944*0.65</f>
        <v>145.6</v>
      </c>
      <c r="L944" s="19">
        <v>4011097564340</v>
      </c>
      <c r="M944" s="20">
        <v>5</v>
      </c>
      <c r="N944" s="123" t="s">
        <v>967</v>
      </c>
      <c r="O944" s="123" t="s">
        <v>1421</v>
      </c>
      <c r="P944" s="123" t="s">
        <v>1532</v>
      </c>
      <c r="Q944" s="123" t="s">
        <v>1657</v>
      </c>
      <c r="R944" s="123"/>
      <c r="S944" s="123"/>
      <c r="T944" s="123"/>
      <c r="U944" s="123"/>
      <c r="V944" s="21">
        <v>0.4</v>
      </c>
      <c r="W944" s="21">
        <v>0.3</v>
      </c>
      <c r="X944" s="21">
        <v>0.88</v>
      </c>
      <c r="Y944" s="21">
        <v>0.66</v>
      </c>
      <c r="Z944" s="22">
        <v>170</v>
      </c>
      <c r="AA944" s="22">
        <v>170</v>
      </c>
      <c r="AB944" s="22">
        <v>89</v>
      </c>
      <c r="AC944" s="21">
        <v>6.69</v>
      </c>
      <c r="AD944" s="21">
        <v>6.69</v>
      </c>
      <c r="AE944" s="21">
        <v>3.5</v>
      </c>
    </row>
    <row r="945" spans="1:31" x14ac:dyDescent="0.2">
      <c r="A945" s="114">
        <v>27457821</v>
      </c>
      <c r="B945" s="17" t="s">
        <v>21</v>
      </c>
      <c r="C945" s="12" t="s">
        <v>36</v>
      </c>
      <c r="D945" s="14" t="s">
        <v>50</v>
      </c>
      <c r="E945" s="12" t="s">
        <v>477</v>
      </c>
      <c r="F945" s="12" t="s">
        <v>34</v>
      </c>
      <c r="G945" s="15">
        <v>2.5</v>
      </c>
      <c r="H945" s="13" t="s">
        <v>49</v>
      </c>
      <c r="I945" s="16"/>
      <c r="J945" s="116">
        <v>310</v>
      </c>
      <c r="K945" s="18">
        <f>J945*0.65</f>
        <v>201.5</v>
      </c>
      <c r="L945" s="19">
        <v>4011097564357</v>
      </c>
      <c r="M945" s="20">
        <v>5</v>
      </c>
      <c r="N945" s="123" t="s">
        <v>967</v>
      </c>
      <c r="O945" s="123" t="s">
        <v>1421</v>
      </c>
      <c r="P945" s="123" t="s">
        <v>1657</v>
      </c>
      <c r="Q945" s="123"/>
      <c r="R945" s="123"/>
      <c r="S945" s="123"/>
      <c r="T945" s="123"/>
      <c r="U945" s="123"/>
      <c r="V945" s="21">
        <v>0.4</v>
      </c>
      <c r="W945" s="21">
        <v>0.3</v>
      </c>
      <c r="X945" s="21">
        <v>0.88</v>
      </c>
      <c r="Y945" s="21">
        <v>0.66</v>
      </c>
      <c r="Z945" s="22">
        <v>170</v>
      </c>
      <c r="AA945" s="22">
        <v>170</v>
      </c>
      <c r="AB945" s="22">
        <v>89</v>
      </c>
      <c r="AC945" s="21">
        <v>6.69</v>
      </c>
      <c r="AD945" s="21">
        <v>6.69</v>
      </c>
      <c r="AE945" s="21">
        <v>3.5</v>
      </c>
    </row>
    <row r="946" spans="1:31" x14ac:dyDescent="0.2">
      <c r="A946" s="55">
        <v>27458003</v>
      </c>
      <c r="B946" s="17" t="s">
        <v>21</v>
      </c>
      <c r="C946" s="12" t="s">
        <v>22</v>
      </c>
      <c r="D946" s="14" t="s">
        <v>437</v>
      </c>
      <c r="E946" s="12" t="s">
        <v>478</v>
      </c>
      <c r="F946" s="12" t="s">
        <v>389</v>
      </c>
      <c r="G946" s="15"/>
      <c r="H946" s="13" t="s">
        <v>17</v>
      </c>
      <c r="I946" s="16"/>
      <c r="J946" s="116">
        <v>65</v>
      </c>
      <c r="K946" s="18" t="s">
        <v>18</v>
      </c>
      <c r="L946" s="19">
        <v>4011097901367</v>
      </c>
      <c r="M946" s="20">
        <v>3</v>
      </c>
      <c r="N946" s="123" t="s">
        <v>961</v>
      </c>
      <c r="O946" s="123" t="s">
        <v>968</v>
      </c>
      <c r="P946" s="123" t="s">
        <v>1193</v>
      </c>
      <c r="Q946" s="123" t="s">
        <v>1578</v>
      </c>
      <c r="R946" s="123" t="s">
        <v>1674</v>
      </c>
      <c r="S946" s="123"/>
      <c r="T946" s="123"/>
      <c r="U946" s="123"/>
      <c r="V946" s="21">
        <v>0.25</v>
      </c>
      <c r="W946" s="21">
        <v>0.17</v>
      </c>
      <c r="X946" s="21">
        <v>0.55000000000000004</v>
      </c>
      <c r="Y946" s="21">
        <v>0.38</v>
      </c>
      <c r="Z946" s="22">
        <v>215</v>
      </c>
      <c r="AA946" s="22">
        <v>120</v>
      </c>
      <c r="AB946" s="22">
        <v>52</v>
      </c>
      <c r="AC946" s="21">
        <v>8.4600000000000009</v>
      </c>
      <c r="AD946" s="21">
        <v>4.72</v>
      </c>
      <c r="AE946" s="21">
        <v>2.0499999999999998</v>
      </c>
    </row>
    <row r="947" spans="1:31" x14ac:dyDescent="0.2">
      <c r="A947" s="55">
        <v>27458823</v>
      </c>
      <c r="B947" s="17" t="s">
        <v>21</v>
      </c>
      <c r="C947" s="12" t="s">
        <v>36</v>
      </c>
      <c r="D947" s="14" t="s">
        <v>437</v>
      </c>
      <c r="E947" s="12" t="s">
        <v>478</v>
      </c>
      <c r="F947" s="12" t="s">
        <v>389</v>
      </c>
      <c r="G947" s="15"/>
      <c r="H947" s="13" t="s">
        <v>17</v>
      </c>
      <c r="I947" s="16"/>
      <c r="J947" s="116">
        <v>97</v>
      </c>
      <c r="K947" s="18" t="s">
        <v>18</v>
      </c>
      <c r="L947" s="19">
        <v>4011097901077</v>
      </c>
      <c r="M947" s="20">
        <v>3</v>
      </c>
      <c r="N947" s="123" t="s">
        <v>1155</v>
      </c>
      <c r="O947" s="123" t="s">
        <v>1423</v>
      </c>
      <c r="P947" s="123" t="s">
        <v>1664</v>
      </c>
      <c r="Q947" s="123" t="s">
        <v>1821</v>
      </c>
      <c r="R947" s="123"/>
      <c r="S947" s="123"/>
      <c r="T947" s="123"/>
      <c r="U947" s="123"/>
      <c r="V947" s="21">
        <v>0.25</v>
      </c>
      <c r="W947" s="21">
        <v>0.17</v>
      </c>
      <c r="X947" s="21">
        <v>0.55000000000000004</v>
      </c>
      <c r="Y947" s="21">
        <v>0.38</v>
      </c>
      <c r="Z947" s="22">
        <v>215</v>
      </c>
      <c r="AA947" s="22">
        <v>120</v>
      </c>
      <c r="AB947" s="22">
        <v>52</v>
      </c>
      <c r="AC947" s="21">
        <v>8.4600000000000009</v>
      </c>
      <c r="AD947" s="21">
        <v>4.72</v>
      </c>
      <c r="AE947" s="21">
        <v>2.0499999999999998</v>
      </c>
    </row>
    <row r="948" spans="1:31" x14ac:dyDescent="0.2">
      <c r="A948" s="55">
        <v>27458833</v>
      </c>
      <c r="B948" s="17" t="s">
        <v>21</v>
      </c>
      <c r="C948" s="12" t="s">
        <v>37</v>
      </c>
      <c r="D948" s="14" t="s">
        <v>437</v>
      </c>
      <c r="E948" s="12" t="s">
        <v>478</v>
      </c>
      <c r="F948" s="12" t="s">
        <v>389</v>
      </c>
      <c r="G948" s="15"/>
      <c r="H948" s="13" t="s">
        <v>17</v>
      </c>
      <c r="I948" s="16"/>
      <c r="J948" s="116">
        <v>86</v>
      </c>
      <c r="K948" s="18" t="s">
        <v>18</v>
      </c>
      <c r="L948" s="19">
        <v>4011097397221</v>
      </c>
      <c r="M948" s="20">
        <v>3</v>
      </c>
      <c r="N948" s="123" t="s">
        <v>1155</v>
      </c>
      <c r="O948" s="123" t="s">
        <v>1423</v>
      </c>
      <c r="P948" s="123" t="s">
        <v>1664</v>
      </c>
      <c r="Q948" s="123" t="s">
        <v>1821</v>
      </c>
      <c r="R948" s="123"/>
      <c r="S948" s="123"/>
      <c r="T948" s="123"/>
      <c r="U948" s="123"/>
      <c r="V948" s="21">
        <v>0.25</v>
      </c>
      <c r="W948" s="21">
        <v>0.17</v>
      </c>
      <c r="X948" s="21">
        <v>0.55000000000000004</v>
      </c>
      <c r="Y948" s="21">
        <v>0.38</v>
      </c>
      <c r="Z948" s="22">
        <v>215</v>
      </c>
      <c r="AA948" s="22">
        <v>120</v>
      </c>
      <c r="AB948" s="22">
        <v>52</v>
      </c>
      <c r="AC948" s="21">
        <v>8.4600000000000009</v>
      </c>
      <c r="AD948" s="21">
        <v>4.72</v>
      </c>
      <c r="AE948" s="21">
        <v>2.0499999999999998</v>
      </c>
    </row>
    <row r="949" spans="1:31" x14ac:dyDescent="0.2">
      <c r="A949" s="23">
        <v>27458923</v>
      </c>
      <c r="B949" s="17" t="s">
        <v>21</v>
      </c>
      <c r="C949" s="12" t="s">
        <v>38</v>
      </c>
      <c r="D949" s="14" t="s">
        <v>437</v>
      </c>
      <c r="E949" s="12" t="s">
        <v>478</v>
      </c>
      <c r="F949" s="12" t="s">
        <v>389</v>
      </c>
      <c r="G949" s="15"/>
      <c r="H949" s="13" t="s">
        <v>17</v>
      </c>
      <c r="I949" s="16"/>
      <c r="J949" s="116">
        <v>97</v>
      </c>
      <c r="K949" s="18" t="s">
        <v>18</v>
      </c>
      <c r="L949" s="19">
        <v>4011097595498</v>
      </c>
      <c r="M949" s="20">
        <v>3</v>
      </c>
      <c r="N949" s="123" t="s">
        <v>1155</v>
      </c>
      <c r="O949" s="123" t="s">
        <v>1423</v>
      </c>
      <c r="P949" s="123" t="s">
        <v>1664</v>
      </c>
      <c r="Q949" s="123" t="s">
        <v>1821</v>
      </c>
      <c r="R949" s="123"/>
      <c r="S949" s="123"/>
      <c r="T949" s="123"/>
      <c r="U949" s="123"/>
      <c r="V949" s="21">
        <v>0.25</v>
      </c>
      <c r="W949" s="21">
        <v>0.17</v>
      </c>
      <c r="X949" s="21">
        <v>0.55000000000000004</v>
      </c>
      <c r="Y949" s="21">
        <v>0.38</v>
      </c>
      <c r="Z949" s="22">
        <v>215</v>
      </c>
      <c r="AA949" s="22">
        <v>120</v>
      </c>
      <c r="AB949" s="22">
        <v>52</v>
      </c>
      <c r="AC949" s="21">
        <v>8.4600000000000009</v>
      </c>
      <c r="AD949" s="21">
        <v>4.72</v>
      </c>
      <c r="AE949" s="21">
        <v>2.0499999999999998</v>
      </c>
    </row>
    <row r="950" spans="1:31" x14ac:dyDescent="0.2">
      <c r="A950" s="23">
        <v>27474001</v>
      </c>
      <c r="B950" s="17" t="s">
        <v>21</v>
      </c>
      <c r="C950" s="12" t="s">
        <v>22</v>
      </c>
      <c r="D950" s="14" t="s">
        <v>50</v>
      </c>
      <c r="E950" s="12" t="s">
        <v>461</v>
      </c>
      <c r="F950" s="12" t="s">
        <v>34</v>
      </c>
      <c r="G950" s="15">
        <v>2.5</v>
      </c>
      <c r="H950" s="13" t="s">
        <v>49</v>
      </c>
      <c r="I950" s="16"/>
      <c r="J950" s="116">
        <v>624</v>
      </c>
      <c r="K950" s="18">
        <f>J950*0.65</f>
        <v>405.6</v>
      </c>
      <c r="L950" s="19">
        <v>4011097425399</v>
      </c>
      <c r="M950" s="20">
        <v>2</v>
      </c>
      <c r="N950" s="123" t="s">
        <v>1156</v>
      </c>
      <c r="O950" s="123" t="s">
        <v>1424</v>
      </c>
      <c r="P950" s="123" t="s">
        <v>968</v>
      </c>
      <c r="Q950" s="123" t="s">
        <v>1822</v>
      </c>
      <c r="R950" s="123" t="s">
        <v>967</v>
      </c>
      <c r="S950" s="123"/>
      <c r="T950" s="123"/>
      <c r="U950" s="123"/>
      <c r="V950" s="21">
        <v>2.75</v>
      </c>
      <c r="W950" s="21">
        <v>2.5</v>
      </c>
      <c r="X950" s="21">
        <v>6.05</v>
      </c>
      <c r="Y950" s="21">
        <v>5.5</v>
      </c>
      <c r="Z950" s="22">
        <v>285</v>
      </c>
      <c r="AA950" s="22">
        <v>265</v>
      </c>
      <c r="AB950" s="22">
        <v>102</v>
      </c>
      <c r="AC950" s="21">
        <v>11.22</v>
      </c>
      <c r="AD950" s="21">
        <v>10.43</v>
      </c>
      <c r="AE950" s="21">
        <v>4.0199999999999996</v>
      </c>
    </row>
    <row r="951" spans="1:31" x14ac:dyDescent="0.2">
      <c r="A951" s="23">
        <v>27474821</v>
      </c>
      <c r="B951" s="17" t="s">
        <v>21</v>
      </c>
      <c r="C951" s="12" t="s">
        <v>36</v>
      </c>
      <c r="D951" s="14" t="s">
        <v>50</v>
      </c>
      <c r="E951" s="12" t="s">
        <v>461</v>
      </c>
      <c r="F951" s="12" t="s">
        <v>34</v>
      </c>
      <c r="G951" s="15">
        <v>2.5</v>
      </c>
      <c r="H951" s="13" t="s">
        <v>49</v>
      </c>
      <c r="I951" s="16"/>
      <c r="J951" s="116">
        <v>829</v>
      </c>
      <c r="K951" s="18">
        <f>J951*0.65</f>
        <v>538.85</v>
      </c>
      <c r="L951" s="19">
        <v>4011097469713</v>
      </c>
      <c r="M951" s="20">
        <v>2</v>
      </c>
      <c r="N951" s="123" t="s">
        <v>1157</v>
      </c>
      <c r="O951" s="123" t="s">
        <v>1425</v>
      </c>
      <c r="P951" s="123" t="s">
        <v>1665</v>
      </c>
      <c r="Q951" s="123" t="s">
        <v>1790</v>
      </c>
      <c r="R951" s="123" t="s">
        <v>1903</v>
      </c>
      <c r="S951" s="123" t="s">
        <v>967</v>
      </c>
      <c r="T951" s="123"/>
      <c r="U951" s="123"/>
      <c r="V951" s="21">
        <v>2.75</v>
      </c>
      <c r="W951" s="21">
        <v>2.5</v>
      </c>
      <c r="X951" s="21">
        <v>6.05</v>
      </c>
      <c r="Y951" s="21">
        <v>5.5</v>
      </c>
      <c r="Z951" s="22">
        <v>285</v>
      </c>
      <c r="AA951" s="22">
        <v>265</v>
      </c>
      <c r="AB951" s="22">
        <v>102</v>
      </c>
      <c r="AC951" s="21">
        <v>11.22</v>
      </c>
      <c r="AD951" s="21">
        <v>10.43</v>
      </c>
      <c r="AE951" s="21">
        <v>4.0199999999999996</v>
      </c>
    </row>
    <row r="952" spans="1:31" x14ac:dyDescent="0.2">
      <c r="A952" s="23">
        <v>27476001</v>
      </c>
      <c r="B952" s="17" t="s">
        <v>21</v>
      </c>
      <c r="C952" s="12" t="s">
        <v>22</v>
      </c>
      <c r="D952" s="14" t="s">
        <v>50</v>
      </c>
      <c r="E952" s="12" t="s">
        <v>479</v>
      </c>
      <c r="F952" s="12" t="s">
        <v>34</v>
      </c>
      <c r="G952" s="15">
        <v>2.5</v>
      </c>
      <c r="H952" s="13" t="s">
        <v>49</v>
      </c>
      <c r="I952" s="16"/>
      <c r="J952" s="116">
        <v>495</v>
      </c>
      <c r="K952" s="18">
        <f>J952*0.65</f>
        <v>321.75</v>
      </c>
      <c r="L952" s="19">
        <v>4011097425382</v>
      </c>
      <c r="M952" s="20">
        <v>4</v>
      </c>
      <c r="N952" s="123" t="s">
        <v>972</v>
      </c>
      <c r="O952" s="123" t="s">
        <v>1286</v>
      </c>
      <c r="P952" s="123" t="s">
        <v>1532</v>
      </c>
      <c r="Q952" s="123" t="s">
        <v>1657</v>
      </c>
      <c r="R952" s="123"/>
      <c r="S952" s="123"/>
      <c r="T952" s="123"/>
      <c r="U952" s="123"/>
      <c r="V952" s="21">
        <v>1.7</v>
      </c>
      <c r="W952" s="21">
        <v>1.6</v>
      </c>
      <c r="X952" s="21">
        <v>3.74</v>
      </c>
      <c r="Y952" s="21">
        <v>3.52</v>
      </c>
      <c r="Z952" s="22">
        <v>210</v>
      </c>
      <c r="AA952" s="22">
        <v>230</v>
      </c>
      <c r="AB952" s="22">
        <v>65</v>
      </c>
      <c r="AC952" s="21">
        <v>8.27</v>
      </c>
      <c r="AD952" s="21">
        <v>9.06</v>
      </c>
      <c r="AE952" s="21">
        <v>2.56</v>
      </c>
    </row>
    <row r="953" spans="1:31" x14ac:dyDescent="0.2">
      <c r="A953" s="24">
        <v>27476821</v>
      </c>
      <c r="B953" s="17" t="s">
        <v>21</v>
      </c>
      <c r="C953" s="12" t="s">
        <v>36</v>
      </c>
      <c r="D953" s="14" t="s">
        <v>50</v>
      </c>
      <c r="E953" s="12" t="s">
        <v>479</v>
      </c>
      <c r="F953" s="12" t="s">
        <v>34</v>
      </c>
      <c r="G953" s="15">
        <v>2.5</v>
      </c>
      <c r="H953" s="13" t="s">
        <v>49</v>
      </c>
      <c r="I953" s="16"/>
      <c r="J953" s="116">
        <v>700</v>
      </c>
      <c r="K953" s="18">
        <f>J953*0.65</f>
        <v>455</v>
      </c>
      <c r="L953" s="19">
        <v>4011097469737</v>
      </c>
      <c r="M953" s="20">
        <v>4</v>
      </c>
      <c r="N953" s="123" t="s">
        <v>1157</v>
      </c>
      <c r="O953" s="123" t="s">
        <v>1426</v>
      </c>
      <c r="P953" s="123" t="s">
        <v>1666</v>
      </c>
      <c r="Q953" s="123" t="s">
        <v>1823</v>
      </c>
      <c r="R953" s="123" t="s">
        <v>968</v>
      </c>
      <c r="S953" s="123" t="s">
        <v>1961</v>
      </c>
      <c r="T953" s="123"/>
      <c r="U953" s="123"/>
      <c r="V953" s="21">
        <v>1.7</v>
      </c>
      <c r="W953" s="21">
        <v>1.6</v>
      </c>
      <c r="X953" s="21">
        <v>3.74</v>
      </c>
      <c r="Y953" s="21">
        <v>3.52</v>
      </c>
      <c r="Z953" s="22">
        <v>210</v>
      </c>
      <c r="AA953" s="22">
        <v>230</v>
      </c>
      <c r="AB953" s="22">
        <v>65</v>
      </c>
      <c r="AC953" s="21">
        <v>8.27</v>
      </c>
      <c r="AD953" s="21">
        <v>9.06</v>
      </c>
      <c r="AE953" s="21">
        <v>2.56</v>
      </c>
    </row>
    <row r="954" spans="1:31" x14ac:dyDescent="0.2">
      <c r="A954" s="23">
        <v>27479001</v>
      </c>
      <c r="B954" s="17" t="s">
        <v>21</v>
      </c>
      <c r="C954" s="12" t="s">
        <v>22</v>
      </c>
      <c r="D954" s="14"/>
      <c r="E954" s="12" t="s">
        <v>465</v>
      </c>
      <c r="F954" s="12" t="s">
        <v>48</v>
      </c>
      <c r="G954" s="15"/>
      <c r="H954" s="13" t="s">
        <v>17</v>
      </c>
      <c r="I954" s="16"/>
      <c r="J954" s="116">
        <v>119</v>
      </c>
      <c r="K954" s="18" t="s">
        <v>18</v>
      </c>
      <c r="L954" s="19">
        <v>4011097851471</v>
      </c>
      <c r="M954" s="20">
        <v>1</v>
      </c>
      <c r="N954" s="123" t="s">
        <v>1158</v>
      </c>
      <c r="O954" s="123" t="s">
        <v>1427</v>
      </c>
      <c r="P954" s="123" t="s">
        <v>968</v>
      </c>
      <c r="Q954" s="123" t="s">
        <v>1824</v>
      </c>
      <c r="R954" s="123"/>
      <c r="S954" s="123"/>
      <c r="T954" s="123"/>
      <c r="U954" s="123"/>
      <c r="V954" s="21">
        <v>0.34</v>
      </c>
      <c r="W954" s="21">
        <v>0.3</v>
      </c>
      <c r="X954" s="21">
        <v>0.74</v>
      </c>
      <c r="Y954" s="21">
        <v>0.66</v>
      </c>
      <c r="Z954" s="22">
        <v>135</v>
      </c>
      <c r="AA954" s="22">
        <v>95</v>
      </c>
      <c r="AB954" s="22">
        <v>60</v>
      </c>
      <c r="AC954" s="21">
        <v>5.31</v>
      </c>
      <c r="AD954" s="21">
        <v>3.74</v>
      </c>
      <c r="AE954" s="21">
        <v>2.36</v>
      </c>
    </row>
    <row r="955" spans="1:31" x14ac:dyDescent="0.2">
      <c r="A955" s="24">
        <v>27479821</v>
      </c>
      <c r="B955" s="17" t="s">
        <v>21</v>
      </c>
      <c r="C955" s="12" t="s">
        <v>36</v>
      </c>
      <c r="D955" s="14"/>
      <c r="E955" s="12" t="s">
        <v>465</v>
      </c>
      <c r="F955" s="12" t="s">
        <v>48</v>
      </c>
      <c r="G955" s="15"/>
      <c r="H955" s="13" t="s">
        <v>17</v>
      </c>
      <c r="I955" s="16"/>
      <c r="J955" s="116">
        <v>174</v>
      </c>
      <c r="K955" s="18" t="s">
        <v>18</v>
      </c>
      <c r="L955" s="19">
        <v>4011097851488</v>
      </c>
      <c r="M955" s="20">
        <v>1</v>
      </c>
      <c r="N955" s="123" t="s">
        <v>1158</v>
      </c>
      <c r="O955" s="123" t="s">
        <v>1427</v>
      </c>
      <c r="P955" s="123" t="s">
        <v>968</v>
      </c>
      <c r="Q955" s="123" t="s">
        <v>1824</v>
      </c>
      <c r="R955" s="123"/>
      <c r="S955" s="123"/>
      <c r="T955" s="123"/>
      <c r="U955" s="123"/>
      <c r="V955" s="21">
        <v>0.34</v>
      </c>
      <c r="W955" s="21">
        <v>0.3</v>
      </c>
      <c r="X955" s="21">
        <v>0.74</v>
      </c>
      <c r="Y955" s="21">
        <v>0.66</v>
      </c>
      <c r="Z955" s="22">
        <v>135</v>
      </c>
      <c r="AA955" s="22">
        <v>95</v>
      </c>
      <c r="AB955" s="22">
        <v>60</v>
      </c>
      <c r="AC955" s="21">
        <v>5.31</v>
      </c>
      <c r="AD955" s="21">
        <v>3.74</v>
      </c>
      <c r="AE955" s="21">
        <v>2.36</v>
      </c>
    </row>
    <row r="956" spans="1:31" x14ac:dyDescent="0.2">
      <c r="A956" s="24">
        <v>27479831</v>
      </c>
      <c r="B956" s="17" t="s">
        <v>21</v>
      </c>
      <c r="C956" s="12" t="s">
        <v>37</v>
      </c>
      <c r="D956" s="14"/>
      <c r="E956" s="12" t="s">
        <v>465</v>
      </c>
      <c r="F956" s="12" t="s">
        <v>48</v>
      </c>
      <c r="G956" s="15"/>
      <c r="H956" s="13" t="s">
        <v>17</v>
      </c>
      <c r="I956" s="16"/>
      <c r="J956" s="116">
        <v>153</v>
      </c>
      <c r="K956" s="18" t="s">
        <v>18</v>
      </c>
      <c r="L956" s="19">
        <v>4011097851495</v>
      </c>
      <c r="M956" s="20">
        <v>1</v>
      </c>
      <c r="N956" s="123" t="s">
        <v>1158</v>
      </c>
      <c r="O956" s="123" t="s">
        <v>1427</v>
      </c>
      <c r="P956" s="123" t="s">
        <v>968</v>
      </c>
      <c r="Q956" s="123" t="s">
        <v>1824</v>
      </c>
      <c r="R956" s="123"/>
      <c r="S956" s="123"/>
      <c r="T956" s="123"/>
      <c r="U956" s="123"/>
      <c r="V956" s="21">
        <v>0.34</v>
      </c>
      <c r="W956" s="21">
        <v>0.3</v>
      </c>
      <c r="X956" s="21">
        <v>0.74</v>
      </c>
      <c r="Y956" s="21">
        <v>0.66</v>
      </c>
      <c r="Z956" s="22">
        <v>135</v>
      </c>
      <c r="AA956" s="22">
        <v>95</v>
      </c>
      <c r="AB956" s="22">
        <v>60</v>
      </c>
      <c r="AC956" s="21">
        <v>5.31</v>
      </c>
      <c r="AD956" s="21">
        <v>3.74</v>
      </c>
      <c r="AE956" s="21">
        <v>2.36</v>
      </c>
    </row>
    <row r="957" spans="1:31" x14ac:dyDescent="0.2">
      <c r="A957" s="23">
        <v>27479921</v>
      </c>
      <c r="B957" s="17" t="s">
        <v>21</v>
      </c>
      <c r="C957" s="12" t="s">
        <v>38</v>
      </c>
      <c r="D957" s="14"/>
      <c r="E957" s="12" t="s">
        <v>465</v>
      </c>
      <c r="F957" s="12" t="s">
        <v>48</v>
      </c>
      <c r="G957" s="15"/>
      <c r="H957" s="13" t="s">
        <v>17</v>
      </c>
      <c r="I957" s="16"/>
      <c r="J957" s="116">
        <v>174</v>
      </c>
      <c r="K957" s="18" t="s">
        <v>18</v>
      </c>
      <c r="L957" s="19">
        <v>4011097852218</v>
      </c>
      <c r="M957" s="20">
        <v>1</v>
      </c>
      <c r="N957" s="123" t="s">
        <v>1158</v>
      </c>
      <c r="O957" s="123" t="s">
        <v>1427</v>
      </c>
      <c r="P957" s="123" t="s">
        <v>968</v>
      </c>
      <c r="Q957" s="123" t="s">
        <v>1824</v>
      </c>
      <c r="R957" s="123"/>
      <c r="S957" s="123"/>
      <c r="T957" s="123"/>
      <c r="U957" s="123"/>
      <c r="V957" s="21">
        <v>0.34</v>
      </c>
      <c r="W957" s="21">
        <v>0.3</v>
      </c>
      <c r="X957" s="21">
        <v>0.74</v>
      </c>
      <c r="Y957" s="21">
        <v>0.66</v>
      </c>
      <c r="Z957" s="22">
        <v>135</v>
      </c>
      <c r="AA957" s="22">
        <v>95</v>
      </c>
      <c r="AB957" s="22">
        <v>60</v>
      </c>
      <c r="AC957" s="21">
        <v>5.31</v>
      </c>
      <c r="AD957" s="21">
        <v>3.74</v>
      </c>
      <c r="AE957" s="21">
        <v>2.36</v>
      </c>
    </row>
    <row r="958" spans="1:31" x14ac:dyDescent="0.2">
      <c r="A958" s="79">
        <v>27486001</v>
      </c>
      <c r="B958" s="17" t="s">
        <v>21</v>
      </c>
      <c r="C958" s="12" t="s">
        <v>22</v>
      </c>
      <c r="D958" s="14" t="s">
        <v>50</v>
      </c>
      <c r="E958" s="12" t="s">
        <v>480</v>
      </c>
      <c r="F958" s="12" t="s">
        <v>34</v>
      </c>
      <c r="G958" s="15">
        <v>2.5</v>
      </c>
      <c r="H958" s="13" t="s">
        <v>49</v>
      </c>
      <c r="I958" s="16"/>
      <c r="J958" s="116">
        <v>181</v>
      </c>
      <c r="K958" s="18">
        <f t="shared" ref="K958:K963" si="27">J958*0.65</f>
        <v>117.65</v>
      </c>
      <c r="L958" s="19">
        <v>4011097554594</v>
      </c>
      <c r="M958" s="20">
        <v>5</v>
      </c>
      <c r="N958" s="123" t="s">
        <v>967</v>
      </c>
      <c r="O958" s="123" t="s">
        <v>1286</v>
      </c>
      <c r="P958" s="123" t="s">
        <v>1532</v>
      </c>
      <c r="Q958" s="123" t="s">
        <v>1657</v>
      </c>
      <c r="R958" s="123"/>
      <c r="S958" s="123"/>
      <c r="T958" s="123"/>
      <c r="U958" s="123"/>
      <c r="V958" s="21">
        <v>0.43</v>
      </c>
      <c r="W958" s="21">
        <v>0.4</v>
      </c>
      <c r="X958" s="21">
        <v>0.95</v>
      </c>
      <c r="Y958" s="21">
        <v>0.88</v>
      </c>
      <c r="Z958" s="22">
        <v>175</v>
      </c>
      <c r="AA958" s="22">
        <v>170</v>
      </c>
      <c r="AB958" s="22">
        <v>89</v>
      </c>
      <c r="AC958" s="21">
        <v>6.89</v>
      </c>
      <c r="AD958" s="21">
        <v>6.69</v>
      </c>
      <c r="AE958" s="21">
        <v>3.5</v>
      </c>
    </row>
    <row r="959" spans="1:31" x14ac:dyDescent="0.2">
      <c r="A959" s="79">
        <v>27486821</v>
      </c>
      <c r="B959" s="17" t="s">
        <v>21</v>
      </c>
      <c r="C959" s="12" t="s">
        <v>36</v>
      </c>
      <c r="D959" s="14" t="s">
        <v>50</v>
      </c>
      <c r="E959" s="12" t="s">
        <v>480</v>
      </c>
      <c r="F959" s="12" t="s">
        <v>34</v>
      </c>
      <c r="G959" s="15">
        <v>2.5</v>
      </c>
      <c r="H959" s="13" t="s">
        <v>49</v>
      </c>
      <c r="I959" s="16"/>
      <c r="J959" s="116">
        <v>246</v>
      </c>
      <c r="K959" s="18">
        <f t="shared" si="27"/>
        <v>159.9</v>
      </c>
      <c r="L959" s="19">
        <v>4011097554600</v>
      </c>
      <c r="M959" s="20">
        <v>5</v>
      </c>
      <c r="N959" s="123" t="s">
        <v>967</v>
      </c>
      <c r="O959" s="123" t="s">
        <v>1286</v>
      </c>
      <c r="P959" s="123" t="s">
        <v>1657</v>
      </c>
      <c r="Q959" s="123"/>
      <c r="R959" s="123"/>
      <c r="S959" s="123"/>
      <c r="T959" s="123"/>
      <c r="U959" s="123"/>
      <c r="V959" s="21">
        <v>0.43</v>
      </c>
      <c r="W959" s="21">
        <v>0.4</v>
      </c>
      <c r="X959" s="21">
        <v>0.95</v>
      </c>
      <c r="Y959" s="21">
        <v>0.88</v>
      </c>
      <c r="Z959" s="22">
        <v>175</v>
      </c>
      <c r="AA959" s="22">
        <v>170</v>
      </c>
      <c r="AB959" s="22">
        <v>89</v>
      </c>
      <c r="AC959" s="21">
        <v>6.89</v>
      </c>
      <c r="AD959" s="21">
        <v>6.69</v>
      </c>
      <c r="AE959" s="21">
        <v>3.5</v>
      </c>
    </row>
    <row r="960" spans="1:31" x14ac:dyDescent="0.2">
      <c r="A960" s="79">
        <v>27493001</v>
      </c>
      <c r="B960" s="17" t="s">
        <v>21</v>
      </c>
      <c r="C960" s="12" t="s">
        <v>22</v>
      </c>
      <c r="D960" s="14" t="s">
        <v>50</v>
      </c>
      <c r="E960" s="12" t="s">
        <v>481</v>
      </c>
      <c r="F960" s="12" t="s">
        <v>34</v>
      </c>
      <c r="G960" s="15">
        <v>2.5</v>
      </c>
      <c r="H960" s="13" t="s">
        <v>49</v>
      </c>
      <c r="I960" s="16"/>
      <c r="J960" s="116">
        <v>872</v>
      </c>
      <c r="K960" s="18">
        <f t="shared" si="27"/>
        <v>566.80000000000007</v>
      </c>
      <c r="L960" s="19">
        <v>4011097564654</v>
      </c>
      <c r="M960" s="20">
        <v>1</v>
      </c>
      <c r="N960" s="123" t="s">
        <v>967</v>
      </c>
      <c r="O960" s="123" t="s">
        <v>1286</v>
      </c>
      <c r="P960" s="123" t="s">
        <v>1657</v>
      </c>
      <c r="Q960" s="123" t="s">
        <v>1657</v>
      </c>
      <c r="R960" s="123"/>
      <c r="S960" s="123"/>
      <c r="T960" s="123"/>
      <c r="U960" s="123"/>
      <c r="V960" s="21">
        <v>2.4</v>
      </c>
      <c r="W960" s="21">
        <v>2.15</v>
      </c>
      <c r="X960" s="21">
        <v>5.28</v>
      </c>
      <c r="Y960" s="21">
        <v>4.7300000000000004</v>
      </c>
      <c r="Z960" s="22">
        <v>370</v>
      </c>
      <c r="AA960" s="22">
        <v>370</v>
      </c>
      <c r="AB960" s="22">
        <v>76</v>
      </c>
      <c r="AC960" s="21">
        <v>14.57</v>
      </c>
      <c r="AD960" s="21">
        <v>14.57</v>
      </c>
      <c r="AE960" s="21">
        <v>3</v>
      </c>
    </row>
    <row r="961" spans="1:31" x14ac:dyDescent="0.2">
      <c r="A961" s="79">
        <v>27493821</v>
      </c>
      <c r="B961" s="17" t="s">
        <v>21</v>
      </c>
      <c r="C961" s="12" t="s">
        <v>36</v>
      </c>
      <c r="D961" s="14" t="s">
        <v>50</v>
      </c>
      <c r="E961" s="12" t="s">
        <v>481</v>
      </c>
      <c r="F961" s="12" t="s">
        <v>34</v>
      </c>
      <c r="G961" s="15">
        <v>2.5</v>
      </c>
      <c r="H961" s="13" t="s">
        <v>49</v>
      </c>
      <c r="I961" s="16"/>
      <c r="J961" s="116">
        <v>1249</v>
      </c>
      <c r="K961" s="18">
        <f t="shared" si="27"/>
        <v>811.85</v>
      </c>
      <c r="L961" s="19">
        <v>4011097566641</v>
      </c>
      <c r="M961" s="20">
        <v>1</v>
      </c>
      <c r="N961" s="123" t="s">
        <v>967</v>
      </c>
      <c r="O961" s="123" t="s">
        <v>1286</v>
      </c>
      <c r="P961" s="123"/>
      <c r="Q961" s="123"/>
      <c r="R961" s="123"/>
      <c r="S961" s="123"/>
      <c r="T961" s="123"/>
      <c r="U961" s="123"/>
      <c r="V961" s="21">
        <v>2.4</v>
      </c>
      <c r="W961" s="21">
        <v>2.15</v>
      </c>
      <c r="X961" s="21">
        <v>5.28</v>
      </c>
      <c r="Y961" s="21">
        <v>4.7300000000000004</v>
      </c>
      <c r="Z961" s="22">
        <v>370</v>
      </c>
      <c r="AA961" s="22">
        <v>370</v>
      </c>
      <c r="AB961" s="22">
        <v>76</v>
      </c>
      <c r="AC961" s="21">
        <v>14.57</v>
      </c>
      <c r="AD961" s="21">
        <v>14.57</v>
      </c>
      <c r="AE961" s="21">
        <v>3</v>
      </c>
    </row>
    <row r="962" spans="1:31" x14ac:dyDescent="0.2">
      <c r="A962" s="79">
        <v>27495001</v>
      </c>
      <c r="B962" s="17" t="s">
        <v>21</v>
      </c>
      <c r="C962" s="12" t="s">
        <v>22</v>
      </c>
      <c r="D962" s="14" t="s">
        <v>50</v>
      </c>
      <c r="E962" s="12" t="s">
        <v>482</v>
      </c>
      <c r="F962" s="12" t="s">
        <v>34</v>
      </c>
      <c r="G962" s="15">
        <v>2.5</v>
      </c>
      <c r="H962" s="13" t="s">
        <v>49</v>
      </c>
      <c r="I962" s="16"/>
      <c r="J962" s="116">
        <v>246</v>
      </c>
      <c r="K962" s="18">
        <f t="shared" si="27"/>
        <v>159.9</v>
      </c>
      <c r="L962" s="19">
        <v>4011097535050</v>
      </c>
      <c r="M962" s="20">
        <v>5</v>
      </c>
      <c r="N962" s="123" t="s">
        <v>967</v>
      </c>
      <c r="O962" s="123" t="s">
        <v>1285</v>
      </c>
      <c r="P962" s="123" t="s">
        <v>1533</v>
      </c>
      <c r="Q962" s="123"/>
      <c r="R962" s="123"/>
      <c r="S962" s="123"/>
      <c r="T962" s="123"/>
      <c r="U962" s="123"/>
      <c r="V962" s="21">
        <v>0.51</v>
      </c>
      <c r="W962" s="21">
        <v>0.46</v>
      </c>
      <c r="X962" s="21">
        <v>1.1200000000000001</v>
      </c>
      <c r="Y962" s="21">
        <v>1.01</v>
      </c>
      <c r="Z962" s="22">
        <v>172</v>
      </c>
      <c r="AA962" s="22">
        <v>172</v>
      </c>
      <c r="AB962" s="22">
        <v>89</v>
      </c>
      <c r="AC962" s="21">
        <v>6.78</v>
      </c>
      <c r="AD962" s="21">
        <v>6.78</v>
      </c>
      <c r="AE962" s="21">
        <v>3.5</v>
      </c>
    </row>
    <row r="963" spans="1:31" x14ac:dyDescent="0.2">
      <c r="A963" s="79">
        <v>27495821</v>
      </c>
      <c r="B963" s="17" t="s">
        <v>21</v>
      </c>
      <c r="C963" s="12" t="s">
        <v>36</v>
      </c>
      <c r="D963" s="14" t="s">
        <v>50</v>
      </c>
      <c r="E963" s="12" t="s">
        <v>482</v>
      </c>
      <c r="F963" s="12" t="s">
        <v>34</v>
      </c>
      <c r="G963" s="15">
        <v>2.5</v>
      </c>
      <c r="H963" s="13" t="s">
        <v>49</v>
      </c>
      <c r="I963" s="16"/>
      <c r="J963" s="116">
        <v>342</v>
      </c>
      <c r="K963" s="18">
        <f t="shared" si="27"/>
        <v>222.3</v>
      </c>
      <c r="L963" s="19">
        <v>4011097535067</v>
      </c>
      <c r="M963" s="20">
        <v>5</v>
      </c>
      <c r="N963" s="123" t="s">
        <v>967</v>
      </c>
      <c r="O963" s="123" t="s">
        <v>1285</v>
      </c>
      <c r="P963" s="123"/>
      <c r="Q963" s="123"/>
      <c r="R963" s="123"/>
      <c r="S963" s="123"/>
      <c r="T963" s="123"/>
      <c r="U963" s="123"/>
      <c r="V963" s="21">
        <v>0.51</v>
      </c>
      <c r="W963" s="21">
        <v>0.46</v>
      </c>
      <c r="X963" s="21">
        <v>1.1200000000000001</v>
      </c>
      <c r="Y963" s="21">
        <v>1.01</v>
      </c>
      <c r="Z963" s="22">
        <v>172</v>
      </c>
      <c r="AA963" s="22">
        <v>172</v>
      </c>
      <c r="AB963" s="22">
        <v>89</v>
      </c>
      <c r="AC963" s="21">
        <v>6.78</v>
      </c>
      <c r="AD963" s="21">
        <v>6.78</v>
      </c>
      <c r="AE963" s="21">
        <v>3.5</v>
      </c>
    </row>
    <row r="964" spans="1:31" x14ac:dyDescent="0.2">
      <c r="A964" s="23">
        <v>27515000</v>
      </c>
      <c r="B964" s="17" t="s">
        <v>76</v>
      </c>
      <c r="C964" s="12" t="s">
        <v>22</v>
      </c>
      <c r="D964" s="14" t="s">
        <v>74</v>
      </c>
      <c r="E964" s="12" t="s">
        <v>483</v>
      </c>
      <c r="F964" s="12" t="s">
        <v>347</v>
      </c>
      <c r="G964" s="44"/>
      <c r="H964" s="13" t="s">
        <v>49</v>
      </c>
      <c r="I964" s="16"/>
      <c r="J964" s="116">
        <v>77</v>
      </c>
      <c r="K964" s="36">
        <f>J964*0.72</f>
        <v>55.44</v>
      </c>
      <c r="L964" s="19">
        <v>4011097245201</v>
      </c>
      <c r="M964" s="20">
        <v>1</v>
      </c>
      <c r="N964" s="123" t="s">
        <v>1159</v>
      </c>
      <c r="O964" s="123" t="s">
        <v>1387</v>
      </c>
      <c r="P964" s="123" t="s">
        <v>1667</v>
      </c>
      <c r="Q964" s="123"/>
      <c r="R964" s="123"/>
      <c r="S964" s="123"/>
      <c r="T964" s="123"/>
      <c r="U964" s="123"/>
      <c r="V964" s="21">
        <v>7.0000000000000007E-2</v>
      </c>
      <c r="W964" s="21">
        <v>0.06</v>
      </c>
      <c r="X964" s="21">
        <v>0.15</v>
      </c>
      <c r="Y964" s="21">
        <v>0.13</v>
      </c>
      <c r="Z964" s="22">
        <v>70</v>
      </c>
      <c r="AA964" s="22">
        <v>62</v>
      </c>
      <c r="AB964" s="22">
        <v>60</v>
      </c>
      <c r="AC964" s="21">
        <v>2.75</v>
      </c>
      <c r="AD964" s="21">
        <v>2.44</v>
      </c>
      <c r="AE964" s="21">
        <v>2.36</v>
      </c>
    </row>
    <row r="965" spans="1:31" x14ac:dyDescent="0.2">
      <c r="A965" s="23">
        <v>27515820</v>
      </c>
      <c r="B965" s="17" t="s">
        <v>76</v>
      </c>
      <c r="C965" s="12" t="s">
        <v>36</v>
      </c>
      <c r="D965" s="14" t="s">
        <v>74</v>
      </c>
      <c r="E965" s="12" t="s">
        <v>483</v>
      </c>
      <c r="F965" s="12" t="s">
        <v>347</v>
      </c>
      <c r="G965" s="44"/>
      <c r="H965" s="13" t="s">
        <v>49</v>
      </c>
      <c r="I965" s="16"/>
      <c r="J965" s="116">
        <v>99</v>
      </c>
      <c r="K965" s="36">
        <f>J965*0.72</f>
        <v>71.28</v>
      </c>
      <c r="L965" s="19">
        <v>4011097536354</v>
      </c>
      <c r="M965" s="20">
        <v>1</v>
      </c>
      <c r="N965" s="123" t="s">
        <v>1159</v>
      </c>
      <c r="O965" s="123" t="s">
        <v>1387</v>
      </c>
      <c r="P965" s="123" t="s">
        <v>1667</v>
      </c>
      <c r="Q965" s="123"/>
      <c r="R965" s="123"/>
      <c r="S965" s="123"/>
      <c r="T965" s="123"/>
      <c r="U965" s="123"/>
      <c r="V965" s="21">
        <v>7.0000000000000007E-2</v>
      </c>
      <c r="W965" s="21">
        <v>0.06</v>
      </c>
      <c r="X965" s="21">
        <v>0.15</v>
      </c>
      <c r="Y965" s="21">
        <v>0.13</v>
      </c>
      <c r="Z965" s="22">
        <v>70</v>
      </c>
      <c r="AA965" s="22">
        <v>62</v>
      </c>
      <c r="AB965" s="22">
        <v>60</v>
      </c>
      <c r="AC965" s="21">
        <v>2.75</v>
      </c>
      <c r="AD965" s="21">
        <v>2.44</v>
      </c>
      <c r="AE965" s="21">
        <v>2.36</v>
      </c>
    </row>
    <row r="966" spans="1:31" x14ac:dyDescent="0.2">
      <c r="A966" s="25">
        <v>27617000</v>
      </c>
      <c r="B966" s="17" t="s">
        <v>21</v>
      </c>
      <c r="C966" s="12" t="s">
        <v>22</v>
      </c>
      <c r="D966" s="14" t="s">
        <v>180</v>
      </c>
      <c r="E966" s="12" t="s">
        <v>484</v>
      </c>
      <c r="F966" s="12" t="s">
        <v>182</v>
      </c>
      <c r="G966" s="15"/>
      <c r="H966" s="13" t="s">
        <v>49</v>
      </c>
      <c r="I966" s="16"/>
      <c r="J966" s="116">
        <v>256</v>
      </c>
      <c r="K966" s="18">
        <f t="shared" ref="K966:K979" si="28">J966*0.65</f>
        <v>166.4</v>
      </c>
      <c r="L966" s="19">
        <v>4011097594590</v>
      </c>
      <c r="M966" s="20">
        <v>4</v>
      </c>
      <c r="N966" s="123" t="s">
        <v>1160</v>
      </c>
      <c r="O966" s="123" t="s">
        <v>1428</v>
      </c>
      <c r="P966" s="123" t="s">
        <v>1668</v>
      </c>
      <c r="Q966" s="123"/>
      <c r="R966" s="123"/>
      <c r="S966" s="123"/>
      <c r="T966" s="123"/>
      <c r="U966" s="123"/>
      <c r="V966" s="21">
        <v>1.25</v>
      </c>
      <c r="W966" s="21">
        <v>1.05</v>
      </c>
      <c r="X966" s="21">
        <v>2.75</v>
      </c>
      <c r="Y966" s="21">
        <v>2.31</v>
      </c>
      <c r="Z966" s="22">
        <v>762</v>
      </c>
      <c r="AA966" s="22">
        <v>165</v>
      </c>
      <c r="AB966" s="22">
        <v>83</v>
      </c>
      <c r="AC966" s="21">
        <v>30</v>
      </c>
      <c r="AD966" s="21">
        <v>6.5</v>
      </c>
      <c r="AE966" s="21">
        <v>3.25</v>
      </c>
    </row>
    <row r="967" spans="1:31" x14ac:dyDescent="0.2">
      <c r="A967" s="25">
        <v>27617820</v>
      </c>
      <c r="B967" s="17" t="s">
        <v>21</v>
      </c>
      <c r="C967" s="12" t="s">
        <v>36</v>
      </c>
      <c r="D967" s="14" t="s">
        <v>180</v>
      </c>
      <c r="E967" s="12" t="s">
        <v>484</v>
      </c>
      <c r="F967" s="12" t="s">
        <v>182</v>
      </c>
      <c r="G967" s="15"/>
      <c r="H967" s="13" t="s">
        <v>49</v>
      </c>
      <c r="I967" s="16"/>
      <c r="J967" s="116">
        <v>342</v>
      </c>
      <c r="K967" s="18">
        <f t="shared" si="28"/>
        <v>222.3</v>
      </c>
      <c r="L967" s="19">
        <v>4011097594903</v>
      </c>
      <c r="M967" s="20">
        <v>4</v>
      </c>
      <c r="N967" s="123" t="s">
        <v>1160</v>
      </c>
      <c r="O967" s="123" t="s">
        <v>1404</v>
      </c>
      <c r="P967" s="123"/>
      <c r="Q967" s="123"/>
      <c r="R967" s="123"/>
      <c r="S967" s="123"/>
      <c r="T967" s="123"/>
      <c r="U967" s="123"/>
      <c r="V967" s="21">
        <v>1.25</v>
      </c>
      <c r="W967" s="21">
        <v>1.05</v>
      </c>
      <c r="X967" s="21">
        <v>2.75</v>
      </c>
      <c r="Y967" s="21">
        <v>2.31</v>
      </c>
      <c r="Z967" s="22">
        <v>762</v>
      </c>
      <c r="AA967" s="22">
        <v>165</v>
      </c>
      <c r="AB967" s="22">
        <v>83</v>
      </c>
      <c r="AC967" s="21">
        <v>30</v>
      </c>
      <c r="AD967" s="21">
        <v>6.5</v>
      </c>
      <c r="AE967" s="21">
        <v>3.25</v>
      </c>
    </row>
    <row r="968" spans="1:31" x14ac:dyDescent="0.2">
      <c r="A968" s="25">
        <v>27617830</v>
      </c>
      <c r="B968" s="17" t="s">
        <v>21</v>
      </c>
      <c r="C968" s="12" t="s">
        <v>37</v>
      </c>
      <c r="D968" s="14" t="s">
        <v>180</v>
      </c>
      <c r="E968" s="12" t="s">
        <v>484</v>
      </c>
      <c r="F968" s="12" t="s">
        <v>182</v>
      </c>
      <c r="G968" s="15"/>
      <c r="H968" s="13" t="s">
        <v>49</v>
      </c>
      <c r="I968" s="16"/>
      <c r="J968" s="116">
        <v>278</v>
      </c>
      <c r="K968" s="18">
        <f t="shared" si="28"/>
        <v>180.70000000000002</v>
      </c>
      <c r="L968" s="19">
        <v>4011097635606</v>
      </c>
      <c r="M968" s="20">
        <v>4</v>
      </c>
      <c r="N968" s="123" t="s">
        <v>1160</v>
      </c>
      <c r="O968" s="123" t="s">
        <v>1404</v>
      </c>
      <c r="P968" s="123"/>
      <c r="Q968" s="123"/>
      <c r="R968" s="123"/>
      <c r="S968" s="123"/>
      <c r="T968" s="123"/>
      <c r="U968" s="123"/>
      <c r="V968" s="21">
        <v>1.25</v>
      </c>
      <c r="W968" s="21">
        <v>1.05</v>
      </c>
      <c r="X968" s="21">
        <v>2.75</v>
      </c>
      <c r="Y968" s="21">
        <v>2.31</v>
      </c>
      <c r="Z968" s="22">
        <v>762</v>
      </c>
      <c r="AA968" s="22">
        <v>165</v>
      </c>
      <c r="AB968" s="22">
        <v>83</v>
      </c>
      <c r="AC968" s="21">
        <v>30</v>
      </c>
      <c r="AD968" s="21">
        <v>6.5</v>
      </c>
      <c r="AE968" s="21">
        <v>3.25</v>
      </c>
    </row>
    <row r="969" spans="1:31" x14ac:dyDescent="0.2">
      <c r="A969" s="25">
        <v>27617920</v>
      </c>
      <c r="B969" s="17" t="s">
        <v>21</v>
      </c>
      <c r="C969" s="12" t="s">
        <v>38</v>
      </c>
      <c r="D969" s="14" t="s">
        <v>180</v>
      </c>
      <c r="E969" s="12" t="s">
        <v>484</v>
      </c>
      <c r="F969" s="12" t="s">
        <v>182</v>
      </c>
      <c r="G969" s="15"/>
      <c r="H969" s="13" t="s">
        <v>49</v>
      </c>
      <c r="I969" s="16"/>
      <c r="J969" s="116">
        <v>342</v>
      </c>
      <c r="K969" s="18">
        <f t="shared" si="28"/>
        <v>222.3</v>
      </c>
      <c r="L969" s="19">
        <v>4011097635613</v>
      </c>
      <c r="M969" s="20">
        <v>4</v>
      </c>
      <c r="N969" s="123" t="s">
        <v>1160</v>
      </c>
      <c r="O969" s="123" t="s">
        <v>1404</v>
      </c>
      <c r="P969" s="123"/>
      <c r="Q969" s="123"/>
      <c r="R969" s="123"/>
      <c r="S969" s="123"/>
      <c r="T969" s="123"/>
      <c r="U969" s="123"/>
      <c r="V969" s="21">
        <v>1.25</v>
      </c>
      <c r="W969" s="21">
        <v>1.05</v>
      </c>
      <c r="X969" s="21">
        <v>2.75</v>
      </c>
      <c r="Y969" s="21">
        <v>2.31</v>
      </c>
      <c r="Z969" s="22">
        <v>762</v>
      </c>
      <c r="AA969" s="22">
        <v>165</v>
      </c>
      <c r="AB969" s="22">
        <v>83</v>
      </c>
      <c r="AC969" s="21">
        <v>30</v>
      </c>
      <c r="AD969" s="21">
        <v>6.5</v>
      </c>
      <c r="AE969" s="21">
        <v>3.25</v>
      </c>
    </row>
    <row r="970" spans="1:31" x14ac:dyDescent="0.2">
      <c r="A970" s="46">
        <v>27624001</v>
      </c>
      <c r="B970" s="17" t="s">
        <v>21</v>
      </c>
      <c r="C970" s="13" t="s">
        <v>22</v>
      </c>
      <c r="D970" s="14" t="s">
        <v>50</v>
      </c>
      <c r="E970" s="12" t="s">
        <v>485</v>
      </c>
      <c r="F970" s="12" t="s">
        <v>34</v>
      </c>
      <c r="G970" s="38">
        <v>2.5</v>
      </c>
      <c r="H970" s="13" t="s">
        <v>49</v>
      </c>
      <c r="I970" s="16"/>
      <c r="J970" s="116">
        <v>624</v>
      </c>
      <c r="K970" s="18">
        <f t="shared" si="28"/>
        <v>405.6</v>
      </c>
      <c r="L970" s="19">
        <v>4059625137314</v>
      </c>
      <c r="M970" s="20">
        <v>1</v>
      </c>
      <c r="N970" s="123" t="s">
        <v>1139</v>
      </c>
      <c r="O970" s="123" t="s">
        <v>1429</v>
      </c>
      <c r="P970" s="123" t="s">
        <v>1635</v>
      </c>
      <c r="Q970" s="123" t="s">
        <v>1749</v>
      </c>
      <c r="R970" s="123"/>
      <c r="S970" s="123"/>
      <c r="T970" s="123"/>
      <c r="U970" s="123"/>
      <c r="V970" s="39">
        <v>1.6279999999999999</v>
      </c>
      <c r="W970" s="39">
        <v>1.21</v>
      </c>
      <c r="X970" s="39">
        <v>3.58</v>
      </c>
      <c r="Y970" s="39">
        <v>2.66</v>
      </c>
      <c r="Z970" s="39">
        <v>295</v>
      </c>
      <c r="AA970" s="39">
        <v>295</v>
      </c>
      <c r="AB970" s="39">
        <v>135</v>
      </c>
      <c r="AC970" s="39">
        <v>11.61</v>
      </c>
      <c r="AD970" s="39">
        <v>11.61</v>
      </c>
      <c r="AE970" s="39">
        <v>5.31</v>
      </c>
    </row>
    <row r="971" spans="1:31" x14ac:dyDescent="0.2">
      <c r="A971" s="46">
        <v>27624821</v>
      </c>
      <c r="B971" s="17" t="s">
        <v>21</v>
      </c>
      <c r="C971" s="13" t="s">
        <v>36</v>
      </c>
      <c r="D971" s="14" t="s">
        <v>50</v>
      </c>
      <c r="E971" s="12" t="s">
        <v>485</v>
      </c>
      <c r="F971" s="12" t="s">
        <v>34</v>
      </c>
      <c r="G971" s="38">
        <v>2.5</v>
      </c>
      <c r="H971" s="13" t="s">
        <v>49</v>
      </c>
      <c r="I971" s="16"/>
      <c r="J971" s="116">
        <v>829</v>
      </c>
      <c r="K971" s="18">
        <f t="shared" si="28"/>
        <v>538.85</v>
      </c>
      <c r="L971" s="19">
        <v>4059625137321</v>
      </c>
      <c r="M971" s="20">
        <v>1</v>
      </c>
      <c r="N971" s="123" t="s">
        <v>1139</v>
      </c>
      <c r="O971" s="123" t="s">
        <v>1429</v>
      </c>
      <c r="P971" s="123" t="s">
        <v>1635</v>
      </c>
      <c r="Q971" s="123" t="s">
        <v>1749</v>
      </c>
      <c r="R971" s="123"/>
      <c r="S971" s="123"/>
      <c r="T971" s="123"/>
      <c r="U971" s="123"/>
      <c r="V971" s="39">
        <v>1.6279999999999999</v>
      </c>
      <c r="W971" s="39">
        <v>1.21</v>
      </c>
      <c r="X971" s="39">
        <v>3.58</v>
      </c>
      <c r="Y971" s="39">
        <v>2.66</v>
      </c>
      <c r="Z971" s="39">
        <v>295</v>
      </c>
      <c r="AA971" s="39">
        <v>295</v>
      </c>
      <c r="AB971" s="39">
        <v>135</v>
      </c>
      <c r="AC971" s="39">
        <v>11.61</v>
      </c>
      <c r="AD971" s="39">
        <v>11.61</v>
      </c>
      <c r="AE971" s="39">
        <v>5.31</v>
      </c>
    </row>
    <row r="972" spans="1:31" x14ac:dyDescent="0.2">
      <c r="A972" s="46">
        <v>27629001</v>
      </c>
      <c r="B972" s="17" t="s">
        <v>21</v>
      </c>
      <c r="C972" s="13" t="s">
        <v>22</v>
      </c>
      <c r="D972" s="14" t="s">
        <v>50</v>
      </c>
      <c r="E972" s="12" t="s">
        <v>486</v>
      </c>
      <c r="F972" s="12" t="s">
        <v>34</v>
      </c>
      <c r="G972" s="38">
        <v>1.8</v>
      </c>
      <c r="H972" s="13" t="s">
        <v>49</v>
      </c>
      <c r="I972" s="16"/>
      <c r="J972" s="116">
        <v>495</v>
      </c>
      <c r="K972" s="18">
        <f t="shared" si="28"/>
        <v>321.75</v>
      </c>
      <c r="L972" s="19">
        <v>4059625137246</v>
      </c>
      <c r="M972" s="20">
        <v>1</v>
      </c>
      <c r="N972" s="123" t="s">
        <v>1008</v>
      </c>
      <c r="O972" s="123" t="s">
        <v>1429</v>
      </c>
      <c r="P972" s="123" t="s">
        <v>1392</v>
      </c>
      <c r="Q972" s="123" t="s">
        <v>1749</v>
      </c>
      <c r="R972" s="123"/>
      <c r="S972" s="123"/>
      <c r="T972" s="123"/>
      <c r="U972" s="123"/>
      <c r="V972" s="39">
        <v>1.79</v>
      </c>
      <c r="W972" s="39">
        <v>1.35</v>
      </c>
      <c r="X972" s="39">
        <v>3.94</v>
      </c>
      <c r="Y972" s="39">
        <v>2.98</v>
      </c>
      <c r="Z972" s="39">
        <v>295</v>
      </c>
      <c r="AA972" s="39">
        <v>295</v>
      </c>
      <c r="AB972" s="39">
        <v>135</v>
      </c>
      <c r="AC972" s="39">
        <v>11.61</v>
      </c>
      <c r="AD972" s="39">
        <v>11.61</v>
      </c>
      <c r="AE972" s="39">
        <v>5.31</v>
      </c>
    </row>
    <row r="973" spans="1:31" x14ac:dyDescent="0.2">
      <c r="A973" s="46">
        <v>27629821</v>
      </c>
      <c r="B973" s="17" t="s">
        <v>21</v>
      </c>
      <c r="C973" s="13" t="s">
        <v>36</v>
      </c>
      <c r="D973" s="14" t="s">
        <v>50</v>
      </c>
      <c r="E973" s="12" t="s">
        <v>486</v>
      </c>
      <c r="F973" s="12" t="s">
        <v>34</v>
      </c>
      <c r="G973" s="38">
        <v>1.8</v>
      </c>
      <c r="H973" s="13" t="s">
        <v>49</v>
      </c>
      <c r="I973" s="16"/>
      <c r="J973" s="116">
        <v>700</v>
      </c>
      <c r="K973" s="18">
        <f t="shared" si="28"/>
        <v>455</v>
      </c>
      <c r="L973" s="19">
        <v>4059625137253</v>
      </c>
      <c r="M973" s="20">
        <v>1</v>
      </c>
      <c r="N973" s="123" t="s">
        <v>1008</v>
      </c>
      <c r="O973" s="123" t="s">
        <v>1429</v>
      </c>
      <c r="P973" s="123" t="s">
        <v>1392</v>
      </c>
      <c r="Q973" s="123" t="s">
        <v>1749</v>
      </c>
      <c r="R973" s="123"/>
      <c r="S973" s="123"/>
      <c r="T973" s="123"/>
      <c r="U973" s="123"/>
      <c r="V973" s="39">
        <v>1.79</v>
      </c>
      <c r="W973" s="39">
        <v>1.35</v>
      </c>
      <c r="X973" s="39">
        <v>3.94</v>
      </c>
      <c r="Y973" s="39">
        <v>2.98</v>
      </c>
      <c r="Z973" s="39">
        <v>295</v>
      </c>
      <c r="AA973" s="39">
        <v>295</v>
      </c>
      <c r="AB973" s="39">
        <v>135</v>
      </c>
      <c r="AC973" s="39">
        <v>11.61</v>
      </c>
      <c r="AD973" s="39">
        <v>11.61</v>
      </c>
      <c r="AE973" s="39">
        <v>5.31</v>
      </c>
    </row>
    <row r="974" spans="1:31" x14ac:dyDescent="0.2">
      <c r="A974" s="23">
        <v>27636000</v>
      </c>
      <c r="B974" s="17" t="s">
        <v>21</v>
      </c>
      <c r="C974" s="12" t="s">
        <v>22</v>
      </c>
      <c r="D974" s="14" t="s">
        <v>180</v>
      </c>
      <c r="E974" s="12" t="s">
        <v>487</v>
      </c>
      <c r="F974" s="12" t="s">
        <v>182</v>
      </c>
      <c r="G974" s="15"/>
      <c r="H974" s="13" t="s">
        <v>49</v>
      </c>
      <c r="I974" s="16"/>
      <c r="J974" s="116">
        <v>457</v>
      </c>
      <c r="K974" s="18">
        <f t="shared" si="28"/>
        <v>297.05</v>
      </c>
      <c r="L974" s="19">
        <v>4011097587448</v>
      </c>
      <c r="M974" s="20">
        <v>1</v>
      </c>
      <c r="N974" s="123" t="s">
        <v>1161</v>
      </c>
      <c r="O974" s="123" t="s">
        <v>1430</v>
      </c>
      <c r="P974" s="123" t="s">
        <v>1668</v>
      </c>
      <c r="Q974" s="123"/>
      <c r="R974" s="123"/>
      <c r="S974" s="123"/>
      <c r="T974" s="123"/>
      <c r="U974" s="123"/>
      <c r="V974" s="21">
        <v>1.61</v>
      </c>
      <c r="W974" s="21">
        <v>1.23</v>
      </c>
      <c r="X974" s="21">
        <v>3.54</v>
      </c>
      <c r="Y974" s="21">
        <v>2.71</v>
      </c>
      <c r="Z974" s="22">
        <v>990</v>
      </c>
      <c r="AA974" s="22">
        <v>165</v>
      </c>
      <c r="AB974" s="22">
        <v>76</v>
      </c>
      <c r="AC974" s="21">
        <v>38.979999999999997</v>
      </c>
      <c r="AD974" s="21">
        <v>6.5</v>
      </c>
      <c r="AE974" s="21">
        <v>3</v>
      </c>
    </row>
    <row r="975" spans="1:31" x14ac:dyDescent="0.2">
      <c r="A975" s="23">
        <v>27636820</v>
      </c>
      <c r="B975" s="17" t="s">
        <v>21</v>
      </c>
      <c r="C975" s="12" t="s">
        <v>36</v>
      </c>
      <c r="D975" s="14" t="s">
        <v>180</v>
      </c>
      <c r="E975" s="12" t="s">
        <v>487</v>
      </c>
      <c r="F975" s="12" t="s">
        <v>182</v>
      </c>
      <c r="G975" s="15"/>
      <c r="H975" s="13" t="s">
        <v>49</v>
      </c>
      <c r="I975" s="16"/>
      <c r="J975" s="116">
        <v>663</v>
      </c>
      <c r="K975" s="18">
        <f t="shared" si="28"/>
        <v>430.95</v>
      </c>
      <c r="L975" s="19">
        <v>4011097595757</v>
      </c>
      <c r="M975" s="20">
        <v>1</v>
      </c>
      <c r="N975" s="123" t="s">
        <v>1161</v>
      </c>
      <c r="O975" s="123" t="s">
        <v>1430</v>
      </c>
      <c r="P975" s="123" t="s">
        <v>1668</v>
      </c>
      <c r="Q975" s="123"/>
      <c r="R975" s="123"/>
      <c r="S975" s="123"/>
      <c r="T975" s="123"/>
      <c r="U975" s="123"/>
      <c r="V975" s="21">
        <v>1.61</v>
      </c>
      <c r="W975" s="21">
        <v>1.23</v>
      </c>
      <c r="X975" s="21">
        <v>3.54</v>
      </c>
      <c r="Y975" s="21">
        <v>2.71</v>
      </c>
      <c r="Z975" s="22">
        <v>990</v>
      </c>
      <c r="AA975" s="22">
        <v>165</v>
      </c>
      <c r="AB975" s="22">
        <v>76</v>
      </c>
      <c r="AC975" s="21">
        <v>38.979999999999997</v>
      </c>
      <c r="AD975" s="21">
        <v>6.5</v>
      </c>
      <c r="AE975" s="21">
        <v>3</v>
      </c>
    </row>
    <row r="976" spans="1:31" x14ac:dyDescent="0.2">
      <c r="A976" s="25">
        <v>27640000</v>
      </c>
      <c r="B976" s="17" t="s">
        <v>21</v>
      </c>
      <c r="C976" s="17" t="s">
        <v>22</v>
      </c>
      <c r="D976" s="14" t="s">
        <v>180</v>
      </c>
      <c r="E976" s="12" t="s">
        <v>488</v>
      </c>
      <c r="F976" s="12" t="s">
        <v>182</v>
      </c>
      <c r="G976" s="15"/>
      <c r="H976" s="13" t="s">
        <v>49</v>
      </c>
      <c r="I976" s="16"/>
      <c r="J976" s="116">
        <v>293</v>
      </c>
      <c r="K976" s="18">
        <f t="shared" si="28"/>
        <v>190.45000000000002</v>
      </c>
      <c r="L976" s="19">
        <v>4011097857022</v>
      </c>
      <c r="M976" s="20">
        <v>1</v>
      </c>
      <c r="N976" s="123" t="s">
        <v>1162</v>
      </c>
      <c r="O976" s="123" t="s">
        <v>1431</v>
      </c>
      <c r="P976" s="123" t="s">
        <v>1669</v>
      </c>
      <c r="Q976" s="123" t="s">
        <v>1825</v>
      </c>
      <c r="R976" s="123" t="s">
        <v>1904</v>
      </c>
      <c r="S976" s="123"/>
      <c r="T976" s="123"/>
      <c r="U976" s="123"/>
      <c r="V976" s="21">
        <v>2.6</v>
      </c>
      <c r="W976" s="21">
        <v>1.88</v>
      </c>
      <c r="X976" s="21">
        <v>5.73</v>
      </c>
      <c r="Y976" s="21">
        <v>4.1500000000000004</v>
      </c>
      <c r="Z976" s="22">
        <v>1040</v>
      </c>
      <c r="AA976" s="22">
        <v>200</v>
      </c>
      <c r="AB976" s="22">
        <v>85</v>
      </c>
      <c r="AC976" s="21">
        <v>40.94</v>
      </c>
      <c r="AD976" s="21">
        <v>7.87</v>
      </c>
      <c r="AE976" s="21">
        <v>3.35</v>
      </c>
    </row>
    <row r="977" spans="1:31" x14ac:dyDescent="0.2">
      <c r="A977" s="25">
        <v>27645000</v>
      </c>
      <c r="B977" s="17" t="s">
        <v>21</v>
      </c>
      <c r="C977" s="17" t="s">
        <v>22</v>
      </c>
      <c r="D977" s="14" t="s">
        <v>180</v>
      </c>
      <c r="E977" s="12" t="s">
        <v>489</v>
      </c>
      <c r="F977" s="12" t="s">
        <v>182</v>
      </c>
      <c r="G977" s="15"/>
      <c r="H977" s="13" t="s">
        <v>49</v>
      </c>
      <c r="I977" s="16"/>
      <c r="J977" s="116">
        <v>397</v>
      </c>
      <c r="K977" s="18">
        <f t="shared" si="28"/>
        <v>258.05</v>
      </c>
      <c r="L977" s="19">
        <v>4011097857008</v>
      </c>
      <c r="M977" s="20">
        <v>1</v>
      </c>
      <c r="N977" s="123" t="s">
        <v>1162</v>
      </c>
      <c r="O977" s="123" t="s">
        <v>1431</v>
      </c>
      <c r="P977" s="123" t="s">
        <v>1669</v>
      </c>
      <c r="Q977" s="123" t="s">
        <v>1825</v>
      </c>
      <c r="R977" s="123" t="s">
        <v>1904</v>
      </c>
      <c r="S977" s="123"/>
      <c r="T977" s="123"/>
      <c r="U977" s="123"/>
      <c r="V977" s="21">
        <v>3.95</v>
      </c>
      <c r="W977" s="21">
        <v>2.8</v>
      </c>
      <c r="X977" s="21">
        <v>8.7100000000000009</v>
      </c>
      <c r="Y977" s="21">
        <v>6.17</v>
      </c>
      <c r="Z977" s="22">
        <v>1550</v>
      </c>
      <c r="AA977" s="22">
        <v>200</v>
      </c>
      <c r="AB977" s="22">
        <v>85</v>
      </c>
      <c r="AC977" s="21">
        <v>61.02</v>
      </c>
      <c r="AD977" s="21">
        <v>7.87</v>
      </c>
      <c r="AE977" s="21">
        <v>3.35</v>
      </c>
    </row>
    <row r="978" spans="1:31" x14ac:dyDescent="0.2">
      <c r="A978" s="46">
        <v>27656001</v>
      </c>
      <c r="B978" s="17" t="s">
        <v>21</v>
      </c>
      <c r="C978" s="13" t="s">
        <v>22</v>
      </c>
      <c r="D978" s="14" t="s">
        <v>50</v>
      </c>
      <c r="E978" s="12" t="s">
        <v>490</v>
      </c>
      <c r="F978" s="12" t="s">
        <v>34</v>
      </c>
      <c r="G978" s="38">
        <v>2</v>
      </c>
      <c r="H978" s="13" t="s">
        <v>49</v>
      </c>
      <c r="I978" s="16"/>
      <c r="J978" s="116">
        <v>495</v>
      </c>
      <c r="K978" s="18">
        <f t="shared" si="28"/>
        <v>321.75</v>
      </c>
      <c r="L978" s="19">
        <v>4059625137260</v>
      </c>
      <c r="M978" s="20">
        <v>1</v>
      </c>
      <c r="N978" s="123" t="s">
        <v>1008</v>
      </c>
      <c r="O978" s="123" t="s">
        <v>1429</v>
      </c>
      <c r="P978" s="123" t="s">
        <v>1558</v>
      </c>
      <c r="Q978" s="123" t="s">
        <v>1749</v>
      </c>
      <c r="R978" s="123"/>
      <c r="S978" s="123"/>
      <c r="T978" s="123"/>
      <c r="U978" s="123"/>
      <c r="V978" s="39">
        <v>1.79</v>
      </c>
      <c r="W978" s="39">
        <v>1.35</v>
      </c>
      <c r="X978" s="39">
        <v>3.94</v>
      </c>
      <c r="Y978" s="39">
        <v>2.98</v>
      </c>
      <c r="Z978" s="39">
        <v>295</v>
      </c>
      <c r="AA978" s="39">
        <v>295</v>
      </c>
      <c r="AB978" s="39">
        <v>135</v>
      </c>
      <c r="AC978" s="39">
        <v>11.61</v>
      </c>
      <c r="AD978" s="39">
        <v>11.61</v>
      </c>
      <c r="AE978" s="39">
        <v>5.31</v>
      </c>
    </row>
    <row r="979" spans="1:31" x14ac:dyDescent="0.2">
      <c r="A979" s="46">
        <v>27656821</v>
      </c>
      <c r="B979" s="17" t="s">
        <v>21</v>
      </c>
      <c r="C979" s="13" t="s">
        <v>36</v>
      </c>
      <c r="D979" s="14" t="s">
        <v>50</v>
      </c>
      <c r="E979" s="12" t="s">
        <v>490</v>
      </c>
      <c r="F979" s="12" t="s">
        <v>34</v>
      </c>
      <c r="G979" s="38">
        <v>2</v>
      </c>
      <c r="H979" s="13" t="s">
        <v>49</v>
      </c>
      <c r="I979" s="16"/>
      <c r="J979" s="116">
        <v>700</v>
      </c>
      <c r="K979" s="18">
        <f t="shared" si="28"/>
        <v>455</v>
      </c>
      <c r="L979" s="19">
        <v>4059625137277</v>
      </c>
      <c r="M979" s="20">
        <v>1</v>
      </c>
      <c r="N979" s="123" t="s">
        <v>1008</v>
      </c>
      <c r="O979" s="123" t="s">
        <v>1429</v>
      </c>
      <c r="P979" s="123" t="s">
        <v>1558</v>
      </c>
      <c r="Q979" s="123" t="s">
        <v>1749</v>
      </c>
      <c r="R979" s="123"/>
      <c r="S979" s="123"/>
      <c r="T979" s="123"/>
      <c r="U979" s="123"/>
      <c r="V979" s="39">
        <v>1.79</v>
      </c>
      <c r="W979" s="39">
        <v>1.35</v>
      </c>
      <c r="X979" s="39">
        <v>3.94</v>
      </c>
      <c r="Y979" s="39">
        <v>2.98</v>
      </c>
      <c r="Z979" s="39">
        <v>295</v>
      </c>
      <c r="AA979" s="39">
        <v>295</v>
      </c>
      <c r="AB979" s="39">
        <v>135</v>
      </c>
      <c r="AC979" s="39">
        <v>11.61</v>
      </c>
      <c r="AD979" s="39">
        <v>11.61</v>
      </c>
      <c r="AE979" s="39">
        <v>5.31</v>
      </c>
    </row>
    <row r="980" spans="1:31" x14ac:dyDescent="0.2">
      <c r="A980" s="25">
        <v>27744001</v>
      </c>
      <c r="B980" s="17" t="s">
        <v>21</v>
      </c>
      <c r="C980" s="12" t="s">
        <v>22</v>
      </c>
      <c r="D980" s="14" t="s">
        <v>84</v>
      </c>
      <c r="E980" s="12" t="s">
        <v>491</v>
      </c>
      <c r="F980" s="12" t="s">
        <v>71</v>
      </c>
      <c r="G980" s="15">
        <v>1.5</v>
      </c>
      <c r="H980" s="13" t="s">
        <v>17</v>
      </c>
      <c r="I980" s="16"/>
      <c r="J980" s="116">
        <v>214</v>
      </c>
      <c r="K980" s="18" t="s">
        <v>18</v>
      </c>
      <c r="L980" s="19">
        <v>4011097769905</v>
      </c>
      <c r="M980" s="22">
        <v>1</v>
      </c>
      <c r="N980" s="123" t="s">
        <v>1163</v>
      </c>
      <c r="O980" s="123" t="s">
        <v>1432</v>
      </c>
      <c r="P980" s="123"/>
      <c r="Q980" s="123"/>
      <c r="R980" s="123"/>
      <c r="S980" s="123"/>
      <c r="T980" s="123"/>
      <c r="U980" s="123"/>
      <c r="V980" s="50">
        <v>1</v>
      </c>
      <c r="W980" s="50">
        <v>1.2</v>
      </c>
      <c r="X980" s="50">
        <v>1.19</v>
      </c>
      <c r="Y980" s="50">
        <v>2.64</v>
      </c>
      <c r="Z980" s="51">
        <v>1168</v>
      </c>
      <c r="AA980" s="51">
        <v>750</v>
      </c>
      <c r="AB980" s="51">
        <v>152</v>
      </c>
      <c r="AC980" s="50">
        <v>46</v>
      </c>
      <c r="AD980" s="50">
        <v>29.53</v>
      </c>
      <c r="AE980" s="50">
        <v>5.98</v>
      </c>
    </row>
    <row r="981" spans="1:31" x14ac:dyDescent="0.2">
      <c r="A981" s="58">
        <v>27830000</v>
      </c>
      <c r="B981" s="17" t="s">
        <v>76</v>
      </c>
      <c r="C981" s="12" t="s">
        <v>22</v>
      </c>
      <c r="D981" s="14" t="s">
        <v>74</v>
      </c>
      <c r="E981" s="12" t="s">
        <v>492</v>
      </c>
      <c r="F981" s="12" t="s">
        <v>182</v>
      </c>
      <c r="G981" s="44"/>
      <c r="H981" s="13" t="s">
        <v>49</v>
      </c>
      <c r="I981" s="16"/>
      <c r="J981" s="116">
        <v>435</v>
      </c>
      <c r="K981" s="36">
        <f>J981*0.72</f>
        <v>313.2</v>
      </c>
      <c r="L981" s="19">
        <v>4011097484914</v>
      </c>
      <c r="M981" s="20">
        <v>1</v>
      </c>
      <c r="N981" s="123" t="s">
        <v>1164</v>
      </c>
      <c r="O981" s="123" t="s">
        <v>1433</v>
      </c>
      <c r="P981" s="123"/>
      <c r="Q981" s="123"/>
      <c r="R981" s="123"/>
      <c r="S981" s="123"/>
      <c r="T981" s="123"/>
      <c r="U981" s="123"/>
      <c r="V981" s="21">
        <v>1.55</v>
      </c>
      <c r="W981" s="21">
        <v>1.35</v>
      </c>
      <c r="X981" s="21">
        <v>3.41</v>
      </c>
      <c r="Y981" s="21">
        <v>2.97</v>
      </c>
      <c r="Z981" s="22">
        <v>990</v>
      </c>
      <c r="AA981" s="22">
        <v>165</v>
      </c>
      <c r="AB981" s="22">
        <v>76</v>
      </c>
      <c r="AC981" s="21">
        <v>38.979999999999997</v>
      </c>
      <c r="AD981" s="21">
        <v>6.5</v>
      </c>
      <c r="AE981" s="21">
        <v>3</v>
      </c>
    </row>
    <row r="982" spans="1:31" x14ac:dyDescent="0.2">
      <c r="A982" s="58">
        <v>27830820</v>
      </c>
      <c r="B982" s="17" t="s">
        <v>76</v>
      </c>
      <c r="C982" s="12" t="s">
        <v>36</v>
      </c>
      <c r="D982" s="14" t="s">
        <v>74</v>
      </c>
      <c r="E982" s="12" t="s">
        <v>492</v>
      </c>
      <c r="F982" s="12" t="s">
        <v>182</v>
      </c>
      <c r="G982" s="44"/>
      <c r="H982" s="13" t="s">
        <v>49</v>
      </c>
      <c r="I982" s="16"/>
      <c r="J982" s="116">
        <v>619</v>
      </c>
      <c r="K982" s="36">
        <f>J982*0.72</f>
        <v>445.68</v>
      </c>
      <c r="L982" s="19">
        <v>4011097484921</v>
      </c>
      <c r="M982" s="20">
        <v>1</v>
      </c>
      <c r="N982" s="123" t="s">
        <v>1164</v>
      </c>
      <c r="O982" s="123" t="s">
        <v>1433</v>
      </c>
      <c r="P982" s="123"/>
      <c r="Q982" s="123"/>
      <c r="R982" s="123"/>
      <c r="S982" s="123"/>
      <c r="T982" s="123"/>
      <c r="U982" s="123"/>
      <c r="V982" s="21">
        <v>1.55</v>
      </c>
      <c r="W982" s="21">
        <v>1.35</v>
      </c>
      <c r="X982" s="21">
        <v>3.41</v>
      </c>
      <c r="Y982" s="21">
        <v>2.97</v>
      </c>
      <c r="Z982" s="22">
        <v>990</v>
      </c>
      <c r="AA982" s="22">
        <v>165</v>
      </c>
      <c r="AB982" s="22">
        <v>76</v>
      </c>
      <c r="AC982" s="21">
        <v>38.979999999999997</v>
      </c>
      <c r="AD982" s="21">
        <v>6.5</v>
      </c>
      <c r="AE982" s="21">
        <v>3</v>
      </c>
    </row>
    <row r="983" spans="1:31" x14ac:dyDescent="0.2">
      <c r="A983" s="58">
        <v>27831000</v>
      </c>
      <c r="B983" s="17" t="s">
        <v>76</v>
      </c>
      <c r="C983" s="12" t="s">
        <v>22</v>
      </c>
      <c r="D983" s="14" t="s">
        <v>472</v>
      </c>
      <c r="E983" s="12" t="s">
        <v>493</v>
      </c>
      <c r="F983" s="12" t="s">
        <v>182</v>
      </c>
      <c r="G983" s="44"/>
      <c r="H983" s="13" t="s">
        <v>49</v>
      </c>
      <c r="I983" s="16"/>
      <c r="J983" s="116">
        <v>468</v>
      </c>
      <c r="K983" s="36">
        <f>J983*0.72</f>
        <v>336.96</v>
      </c>
      <c r="L983" s="19">
        <v>4011097484891</v>
      </c>
      <c r="M983" s="20">
        <v>1</v>
      </c>
      <c r="N983" s="123" t="s">
        <v>1165</v>
      </c>
      <c r="O983" s="123" t="s">
        <v>1433</v>
      </c>
      <c r="P983" s="123"/>
      <c r="Q983" s="123"/>
      <c r="R983" s="123"/>
      <c r="S983" s="123"/>
      <c r="T983" s="123"/>
      <c r="U983" s="123"/>
      <c r="V983" s="21">
        <v>2.35</v>
      </c>
      <c r="W983" s="21">
        <v>2.1</v>
      </c>
      <c r="X983" s="21">
        <v>5.17</v>
      </c>
      <c r="Y983" s="21">
        <v>4.62</v>
      </c>
      <c r="Z983" s="22">
        <v>1090</v>
      </c>
      <c r="AA983" s="22">
        <v>165</v>
      </c>
      <c r="AB983" s="22">
        <v>76</v>
      </c>
      <c r="AC983" s="21">
        <v>42.91</v>
      </c>
      <c r="AD983" s="21">
        <v>6.5</v>
      </c>
      <c r="AE983" s="21">
        <v>3</v>
      </c>
    </row>
    <row r="984" spans="1:31" x14ac:dyDescent="0.2">
      <c r="A984" s="58">
        <v>27831820</v>
      </c>
      <c r="B984" s="17" t="s">
        <v>76</v>
      </c>
      <c r="C984" s="12" t="s">
        <v>36</v>
      </c>
      <c r="D984" s="14" t="s">
        <v>472</v>
      </c>
      <c r="E984" s="12" t="s">
        <v>493</v>
      </c>
      <c r="F984" s="12" t="s">
        <v>182</v>
      </c>
      <c r="G984" s="44"/>
      <c r="H984" s="13" t="s">
        <v>49</v>
      </c>
      <c r="I984" s="16"/>
      <c r="J984" s="116">
        <v>672</v>
      </c>
      <c r="K984" s="36">
        <f>J984*0.72</f>
        <v>483.84</v>
      </c>
      <c r="L984" s="19">
        <v>4011097557335</v>
      </c>
      <c r="M984" s="20">
        <v>1</v>
      </c>
      <c r="N984" s="123" t="s">
        <v>1165</v>
      </c>
      <c r="O984" s="123" t="s">
        <v>1433</v>
      </c>
      <c r="P984" s="123"/>
      <c r="Q984" s="123"/>
      <c r="R984" s="123"/>
      <c r="S984" s="123"/>
      <c r="T984" s="123"/>
      <c r="U984" s="123"/>
      <c r="V984" s="21">
        <v>2.35</v>
      </c>
      <c r="W984" s="21">
        <v>2.1</v>
      </c>
      <c r="X984" s="21">
        <v>5.17</v>
      </c>
      <c r="Y984" s="21">
        <v>4.62</v>
      </c>
      <c r="Z984" s="22">
        <v>1090</v>
      </c>
      <c r="AA984" s="22">
        <v>165</v>
      </c>
      <c r="AB984" s="22">
        <v>76</v>
      </c>
      <c r="AC984" s="21">
        <v>42.91</v>
      </c>
      <c r="AD984" s="21">
        <v>6.5</v>
      </c>
      <c r="AE984" s="21">
        <v>3</v>
      </c>
    </row>
    <row r="985" spans="1:31" x14ac:dyDescent="0.2">
      <c r="A985" s="25">
        <v>27844000</v>
      </c>
      <c r="B985" s="17" t="s">
        <v>21</v>
      </c>
      <c r="C985" s="12" t="s">
        <v>22</v>
      </c>
      <c r="D985" s="14" t="s">
        <v>180</v>
      </c>
      <c r="E985" s="12" t="s">
        <v>494</v>
      </c>
      <c r="F985" s="12" t="s">
        <v>182</v>
      </c>
      <c r="G985" s="44"/>
      <c r="H985" s="13" t="s">
        <v>49</v>
      </c>
      <c r="I985" s="16"/>
      <c r="J985" s="116">
        <v>433</v>
      </c>
      <c r="K985" s="18">
        <f>J985*0.65</f>
        <v>281.45</v>
      </c>
      <c r="L985" s="19">
        <v>4011097619637</v>
      </c>
      <c r="M985" s="20">
        <v>1</v>
      </c>
      <c r="N985" s="123" t="s">
        <v>1166</v>
      </c>
      <c r="O985" s="123" t="s">
        <v>1434</v>
      </c>
      <c r="P985" s="123" t="s">
        <v>1668</v>
      </c>
      <c r="Q985" s="123"/>
      <c r="R985" s="123"/>
      <c r="S985" s="123"/>
      <c r="T985" s="123"/>
      <c r="U985" s="123"/>
      <c r="V985" s="21">
        <v>1.7</v>
      </c>
      <c r="W985" s="21">
        <v>1.4</v>
      </c>
      <c r="X985" s="21">
        <v>3.74</v>
      </c>
      <c r="Y985" s="21">
        <v>3.08</v>
      </c>
      <c r="Z985" s="22">
        <v>990</v>
      </c>
      <c r="AA985" s="22">
        <v>165</v>
      </c>
      <c r="AB985" s="22">
        <v>76</v>
      </c>
      <c r="AC985" s="21">
        <v>38.979999999999997</v>
      </c>
      <c r="AD985" s="21">
        <v>6.5</v>
      </c>
      <c r="AE985" s="21">
        <v>2.99</v>
      </c>
    </row>
    <row r="986" spans="1:31" x14ac:dyDescent="0.2">
      <c r="A986" s="76">
        <v>27982001</v>
      </c>
      <c r="B986" s="17" t="s">
        <v>76</v>
      </c>
      <c r="C986" s="12" t="s">
        <v>22</v>
      </c>
      <c r="D986" s="14" t="s">
        <v>139</v>
      </c>
      <c r="E986" s="12" t="s">
        <v>495</v>
      </c>
      <c r="F986" s="12" t="s">
        <v>182</v>
      </c>
      <c r="G986" s="44"/>
      <c r="H986" s="13" t="s">
        <v>49</v>
      </c>
      <c r="I986" s="16"/>
      <c r="J986" s="116">
        <v>565</v>
      </c>
      <c r="K986" s="36">
        <f t="shared" ref="K986:K992" si="29">J986*0.72</f>
        <v>406.8</v>
      </c>
      <c r="L986" s="19">
        <v>4011097531168</v>
      </c>
      <c r="M986" s="20">
        <v>1</v>
      </c>
      <c r="N986" s="123" t="s">
        <v>1165</v>
      </c>
      <c r="O986" s="123" t="s">
        <v>1435</v>
      </c>
      <c r="P986" s="123" t="s">
        <v>1670</v>
      </c>
      <c r="Q986" s="123"/>
      <c r="R986" s="123"/>
      <c r="S986" s="123"/>
      <c r="T986" s="123"/>
      <c r="U986" s="123"/>
      <c r="V986" s="21">
        <v>1.9</v>
      </c>
      <c r="W986" s="21">
        <v>1.7</v>
      </c>
      <c r="X986" s="21">
        <v>4.18</v>
      </c>
      <c r="Y986" s="21">
        <v>3.74</v>
      </c>
      <c r="Z986" s="22">
        <v>1090</v>
      </c>
      <c r="AA986" s="22">
        <v>170</v>
      </c>
      <c r="AB986" s="22">
        <v>76</v>
      </c>
      <c r="AC986" s="21">
        <v>42.91</v>
      </c>
      <c r="AD986" s="21">
        <v>6.69</v>
      </c>
      <c r="AE986" s="21">
        <v>3</v>
      </c>
    </row>
    <row r="987" spans="1:31" x14ac:dyDescent="0.2">
      <c r="A987" s="76">
        <v>27982821</v>
      </c>
      <c r="B987" s="17" t="s">
        <v>76</v>
      </c>
      <c r="C987" s="12" t="s">
        <v>36</v>
      </c>
      <c r="D987" s="14" t="s">
        <v>139</v>
      </c>
      <c r="E987" s="12" t="s">
        <v>495</v>
      </c>
      <c r="F987" s="12" t="s">
        <v>182</v>
      </c>
      <c r="G987" s="44"/>
      <c r="H987" s="13" t="s">
        <v>49</v>
      </c>
      <c r="I987" s="16"/>
      <c r="J987" s="116">
        <v>852</v>
      </c>
      <c r="K987" s="36">
        <f t="shared" si="29"/>
        <v>613.43999999999994</v>
      </c>
      <c r="L987" s="19">
        <v>4011097531175</v>
      </c>
      <c r="M987" s="20">
        <v>1</v>
      </c>
      <c r="N987" s="123" t="s">
        <v>1165</v>
      </c>
      <c r="O987" s="123" t="s">
        <v>1435</v>
      </c>
      <c r="P987" s="123" t="s">
        <v>1670</v>
      </c>
      <c r="Q987" s="123"/>
      <c r="R987" s="123"/>
      <c r="S987" s="123"/>
      <c r="T987" s="123"/>
      <c r="U987" s="123"/>
      <c r="V987" s="21">
        <v>1.9</v>
      </c>
      <c r="W987" s="21">
        <v>1.7</v>
      </c>
      <c r="X987" s="21">
        <v>4.18</v>
      </c>
      <c r="Y987" s="21">
        <v>3.74</v>
      </c>
      <c r="Z987" s="22">
        <v>1090</v>
      </c>
      <c r="AA987" s="22">
        <v>170</v>
      </c>
      <c r="AB987" s="22">
        <v>76</v>
      </c>
      <c r="AC987" s="21">
        <v>42.91</v>
      </c>
      <c r="AD987" s="21">
        <v>6.69</v>
      </c>
      <c r="AE987" s="21">
        <v>3</v>
      </c>
    </row>
    <row r="988" spans="1:31" x14ac:dyDescent="0.2">
      <c r="A988" s="76">
        <v>27982831</v>
      </c>
      <c r="B988" s="17" t="s">
        <v>76</v>
      </c>
      <c r="C988" s="12" t="s">
        <v>37</v>
      </c>
      <c r="D988" s="14" t="s">
        <v>139</v>
      </c>
      <c r="E988" s="12" t="s">
        <v>495</v>
      </c>
      <c r="F988" s="12" t="s">
        <v>182</v>
      </c>
      <c r="G988" s="44"/>
      <c r="H988" s="13" t="s">
        <v>49</v>
      </c>
      <c r="I988" s="16"/>
      <c r="J988" s="116">
        <v>686</v>
      </c>
      <c r="K988" s="36">
        <f t="shared" si="29"/>
        <v>493.91999999999996</v>
      </c>
      <c r="L988" s="19">
        <v>4011097531182</v>
      </c>
      <c r="M988" s="20">
        <v>1</v>
      </c>
      <c r="N988" s="123" t="s">
        <v>1165</v>
      </c>
      <c r="O988" s="123" t="s">
        <v>1435</v>
      </c>
      <c r="P988" s="123" t="s">
        <v>1670</v>
      </c>
      <c r="Q988" s="123"/>
      <c r="R988" s="123"/>
      <c r="S988" s="123"/>
      <c r="T988" s="123"/>
      <c r="U988" s="123"/>
      <c r="V988" s="21">
        <v>1.9</v>
      </c>
      <c r="W988" s="21">
        <v>1.7</v>
      </c>
      <c r="X988" s="21">
        <v>4.18</v>
      </c>
      <c r="Y988" s="21">
        <v>3.74</v>
      </c>
      <c r="Z988" s="22">
        <v>990</v>
      </c>
      <c r="AA988" s="22">
        <v>170</v>
      </c>
      <c r="AB988" s="22">
        <v>76</v>
      </c>
      <c r="AC988" s="21">
        <v>38.979999999999997</v>
      </c>
      <c r="AD988" s="21">
        <v>6.69</v>
      </c>
      <c r="AE988" s="21">
        <v>3</v>
      </c>
    </row>
    <row r="989" spans="1:31" x14ac:dyDescent="0.2">
      <c r="A989" s="58">
        <v>27989000</v>
      </c>
      <c r="B989" s="17" t="s">
        <v>76</v>
      </c>
      <c r="C989" s="12" t="s">
        <v>22</v>
      </c>
      <c r="D989" s="14" t="s">
        <v>496</v>
      </c>
      <c r="E989" s="12" t="s">
        <v>497</v>
      </c>
      <c r="F989" s="12" t="s">
        <v>182</v>
      </c>
      <c r="G989" s="44"/>
      <c r="H989" s="13" t="s">
        <v>49</v>
      </c>
      <c r="I989" s="16"/>
      <c r="J989" s="116">
        <v>509</v>
      </c>
      <c r="K989" s="36">
        <f t="shared" si="29"/>
        <v>366.47999999999996</v>
      </c>
      <c r="L989" s="19">
        <v>4011097398792</v>
      </c>
      <c r="M989" s="20">
        <v>1</v>
      </c>
      <c r="N989" s="123" t="s">
        <v>1165</v>
      </c>
      <c r="O989" s="123" t="s">
        <v>1433</v>
      </c>
      <c r="P989" s="123"/>
      <c r="Q989" s="123"/>
      <c r="R989" s="123"/>
      <c r="S989" s="123"/>
      <c r="T989" s="123"/>
      <c r="U989" s="123"/>
      <c r="V989" s="21">
        <v>2.0099999999999998</v>
      </c>
      <c r="W989" s="21">
        <v>1.8</v>
      </c>
      <c r="X989" s="21">
        <v>4.42</v>
      </c>
      <c r="Y989" s="21">
        <v>3.96</v>
      </c>
      <c r="Z989" s="22">
        <v>1090</v>
      </c>
      <c r="AA989" s="22">
        <v>170</v>
      </c>
      <c r="AB989" s="22">
        <v>76</v>
      </c>
      <c r="AC989" s="21">
        <v>42.91</v>
      </c>
      <c r="AD989" s="21">
        <v>6.69</v>
      </c>
      <c r="AE989" s="21">
        <v>3</v>
      </c>
    </row>
    <row r="990" spans="1:31" x14ac:dyDescent="0.2">
      <c r="A990" s="58">
        <v>27989820</v>
      </c>
      <c r="B990" s="17" t="s">
        <v>76</v>
      </c>
      <c r="C990" s="12" t="s">
        <v>36</v>
      </c>
      <c r="D990" s="14" t="s">
        <v>496</v>
      </c>
      <c r="E990" s="12" t="s">
        <v>497</v>
      </c>
      <c r="F990" s="12" t="s">
        <v>182</v>
      </c>
      <c r="G990" s="44"/>
      <c r="H990" s="13" t="s">
        <v>49</v>
      </c>
      <c r="I990" s="16"/>
      <c r="J990" s="116">
        <v>709</v>
      </c>
      <c r="K990" s="36">
        <f t="shared" si="29"/>
        <v>510.47999999999996</v>
      </c>
      <c r="L990" s="19">
        <v>4011097492711</v>
      </c>
      <c r="M990" s="20">
        <v>1</v>
      </c>
      <c r="N990" s="123" t="s">
        <v>1165</v>
      </c>
      <c r="O990" s="123" t="s">
        <v>1433</v>
      </c>
      <c r="P990" s="123"/>
      <c r="Q990" s="123"/>
      <c r="R990" s="123"/>
      <c r="S990" s="123"/>
      <c r="T990" s="123"/>
      <c r="U990" s="123"/>
      <c r="V990" s="21">
        <v>2.0099999999999998</v>
      </c>
      <c r="W990" s="21">
        <v>1.8</v>
      </c>
      <c r="X990" s="21">
        <v>4.42</v>
      </c>
      <c r="Y990" s="21">
        <v>3.96</v>
      </c>
      <c r="Z990" s="22">
        <v>1090</v>
      </c>
      <c r="AA990" s="22">
        <v>170</v>
      </c>
      <c r="AB990" s="22">
        <v>76</v>
      </c>
      <c r="AC990" s="21">
        <v>42.91</v>
      </c>
      <c r="AD990" s="21">
        <v>6.69</v>
      </c>
      <c r="AE990" s="21">
        <v>3</v>
      </c>
    </row>
    <row r="991" spans="1:31" x14ac:dyDescent="0.2">
      <c r="A991" s="58">
        <v>27989830</v>
      </c>
      <c r="B991" s="17" t="s">
        <v>76</v>
      </c>
      <c r="C991" s="12" t="s">
        <v>37</v>
      </c>
      <c r="D991" s="14" t="s">
        <v>496</v>
      </c>
      <c r="E991" s="12" t="s">
        <v>497</v>
      </c>
      <c r="F991" s="12" t="s">
        <v>182</v>
      </c>
      <c r="G991" s="44"/>
      <c r="H991" s="13" t="s">
        <v>49</v>
      </c>
      <c r="I991" s="16"/>
      <c r="J991" s="116">
        <v>599</v>
      </c>
      <c r="K991" s="36">
        <f t="shared" si="29"/>
        <v>431.28</v>
      </c>
      <c r="L991" s="19">
        <v>4011097667119</v>
      </c>
      <c r="M991" s="20">
        <v>1</v>
      </c>
      <c r="N991" s="123" t="s">
        <v>1165</v>
      </c>
      <c r="O991" s="123" t="s">
        <v>1433</v>
      </c>
      <c r="P991" s="123"/>
      <c r="Q991" s="123"/>
      <c r="R991" s="123"/>
      <c r="S991" s="123"/>
      <c r="T991" s="123"/>
      <c r="U991" s="123"/>
      <c r="V991" s="21">
        <v>2.0099999999999998</v>
      </c>
      <c r="W991" s="21">
        <v>1.8</v>
      </c>
      <c r="X991" s="21">
        <v>4.42</v>
      </c>
      <c r="Y991" s="21">
        <v>3.96</v>
      </c>
      <c r="Z991" s="22">
        <v>1090</v>
      </c>
      <c r="AA991" s="22">
        <v>170</v>
      </c>
      <c r="AB991" s="22">
        <v>76</v>
      </c>
      <c r="AC991" s="21">
        <v>42.91</v>
      </c>
      <c r="AD991" s="21">
        <v>6.69</v>
      </c>
      <c r="AE991" s="21">
        <v>3</v>
      </c>
    </row>
    <row r="992" spans="1:31" x14ac:dyDescent="0.2">
      <c r="A992" s="24">
        <v>28112000</v>
      </c>
      <c r="B992" s="17" t="s">
        <v>76</v>
      </c>
      <c r="C992" s="12" t="s">
        <v>22</v>
      </c>
      <c r="D992" s="14"/>
      <c r="E992" s="12" t="s">
        <v>498</v>
      </c>
      <c r="F992" s="12" t="s">
        <v>499</v>
      </c>
      <c r="G992" s="44"/>
      <c r="H992" s="13" t="s">
        <v>49</v>
      </c>
      <c r="I992" s="16"/>
      <c r="J992" s="116">
        <v>99</v>
      </c>
      <c r="K992" s="36">
        <f t="shared" si="29"/>
        <v>71.28</v>
      </c>
      <c r="L992" s="19">
        <v>4011097523835</v>
      </c>
      <c r="M992" s="20">
        <v>1</v>
      </c>
      <c r="N992" s="123" t="s">
        <v>1003</v>
      </c>
      <c r="O992" s="123" t="s">
        <v>1436</v>
      </c>
      <c r="P992" s="123"/>
      <c r="Q992" s="123"/>
      <c r="R992" s="123"/>
      <c r="S992" s="123"/>
      <c r="T992" s="123"/>
      <c r="U992" s="123"/>
      <c r="V992" s="21">
        <v>0.5</v>
      </c>
      <c r="W992" s="21">
        <v>0.45</v>
      </c>
      <c r="X992" s="21">
        <v>1.1000000000000001</v>
      </c>
      <c r="Y992" s="21">
        <v>0.99</v>
      </c>
      <c r="Z992" s="22">
        <v>230</v>
      </c>
      <c r="AA992" s="22">
        <v>245</v>
      </c>
      <c r="AB992" s="22">
        <v>83</v>
      </c>
      <c r="AC992" s="21">
        <v>9.06</v>
      </c>
      <c r="AD992" s="21">
        <v>9.65</v>
      </c>
      <c r="AE992" s="21">
        <v>3.25</v>
      </c>
    </row>
    <row r="993" spans="1:31" x14ac:dyDescent="0.2">
      <c r="A993" s="24">
        <v>28112820</v>
      </c>
      <c r="B993" s="17" t="s">
        <v>76</v>
      </c>
      <c r="C993" s="12" t="s">
        <v>36</v>
      </c>
      <c r="D993" s="14"/>
      <c r="E993" s="12" t="s">
        <v>498</v>
      </c>
      <c r="F993" s="12" t="s">
        <v>499</v>
      </c>
      <c r="G993" s="44"/>
      <c r="H993" s="13" t="s">
        <v>17</v>
      </c>
      <c r="I993" s="16" t="s">
        <v>45</v>
      </c>
      <c r="J993" s="116">
        <v>143</v>
      </c>
      <c r="K993" s="18" t="s">
        <v>18</v>
      </c>
      <c r="L993" s="19">
        <v>4011097523842</v>
      </c>
      <c r="M993" s="20">
        <v>1</v>
      </c>
      <c r="N993" s="123" t="s">
        <v>1003</v>
      </c>
      <c r="O993" s="123" t="s">
        <v>1436</v>
      </c>
      <c r="P993" s="123"/>
      <c r="Q993" s="123"/>
      <c r="R993" s="123"/>
      <c r="S993" s="123"/>
      <c r="T993" s="123"/>
      <c r="U993" s="123"/>
      <c r="V993" s="21">
        <v>0.5</v>
      </c>
      <c r="W993" s="21">
        <v>0.45</v>
      </c>
      <c r="X993" s="21">
        <v>1.1000000000000001</v>
      </c>
      <c r="Y993" s="21">
        <v>0.99</v>
      </c>
      <c r="Z993" s="22">
        <v>230</v>
      </c>
      <c r="AA993" s="22">
        <v>245</v>
      </c>
      <c r="AB993" s="22">
        <v>83</v>
      </c>
      <c r="AC993" s="21">
        <v>9.06</v>
      </c>
      <c r="AD993" s="21">
        <v>9.65</v>
      </c>
      <c r="AE993" s="21">
        <v>3.25</v>
      </c>
    </row>
    <row r="994" spans="1:31" x14ac:dyDescent="0.2">
      <c r="A994" s="37">
        <v>28112830</v>
      </c>
      <c r="B994" s="17" t="s">
        <v>76</v>
      </c>
      <c r="C994" s="13" t="s">
        <v>37</v>
      </c>
      <c r="D994" s="14"/>
      <c r="E994" s="12" t="s">
        <v>498</v>
      </c>
      <c r="F994" s="12" t="s">
        <v>499</v>
      </c>
      <c r="G994" s="52"/>
      <c r="H994" s="13" t="s">
        <v>17</v>
      </c>
      <c r="I994" s="16" t="s">
        <v>45</v>
      </c>
      <c r="J994" s="116">
        <v>119</v>
      </c>
      <c r="K994" s="18" t="s">
        <v>18</v>
      </c>
      <c r="L994" s="19">
        <v>4011097523859</v>
      </c>
      <c r="M994" s="20">
        <v>1</v>
      </c>
      <c r="N994" s="123" t="s">
        <v>4067</v>
      </c>
      <c r="O994" s="123" t="s">
        <v>1363</v>
      </c>
      <c r="P994" s="123" t="s">
        <v>1673</v>
      </c>
      <c r="Q994" s="123"/>
      <c r="R994" s="123"/>
      <c r="S994" s="123"/>
      <c r="T994" s="123"/>
      <c r="U994" s="123"/>
      <c r="V994" s="21">
        <v>0.5</v>
      </c>
      <c r="W994" s="21">
        <v>0.45</v>
      </c>
      <c r="X994" s="39">
        <v>1.1000000000000001</v>
      </c>
      <c r="Y994" s="39">
        <v>0.99</v>
      </c>
      <c r="Z994" s="22">
        <v>230</v>
      </c>
      <c r="AA994" s="22">
        <v>245</v>
      </c>
      <c r="AB994" s="22">
        <v>83</v>
      </c>
      <c r="AC994" s="21">
        <v>9.06</v>
      </c>
      <c r="AD994" s="21">
        <v>9.65</v>
      </c>
      <c r="AE994" s="21">
        <v>3.25</v>
      </c>
    </row>
    <row r="995" spans="1:31" x14ac:dyDescent="0.2">
      <c r="A995" s="24">
        <v>28116000</v>
      </c>
      <c r="B995" s="17" t="s">
        <v>76</v>
      </c>
      <c r="C995" s="12" t="s">
        <v>22</v>
      </c>
      <c r="D995" s="14"/>
      <c r="E995" s="12" t="s">
        <v>500</v>
      </c>
      <c r="F995" s="12" t="s">
        <v>499</v>
      </c>
      <c r="G995" s="44"/>
      <c r="H995" s="13" t="s">
        <v>49</v>
      </c>
      <c r="I995" s="16"/>
      <c r="J995" s="116">
        <v>121</v>
      </c>
      <c r="K995" s="36">
        <f>J995*0.72</f>
        <v>87.11999999999999</v>
      </c>
      <c r="L995" s="19">
        <v>4011097525556</v>
      </c>
      <c r="M995" s="20">
        <v>1</v>
      </c>
      <c r="N995" s="123" t="s">
        <v>1003</v>
      </c>
      <c r="O995" s="123" t="s">
        <v>1436</v>
      </c>
      <c r="P995" s="123"/>
      <c r="Q995" s="123"/>
      <c r="R995" s="123"/>
      <c r="S995" s="123"/>
      <c r="T995" s="123"/>
      <c r="U995" s="123"/>
      <c r="V995" s="21">
        <v>0.6</v>
      </c>
      <c r="W995" s="21">
        <v>0.55000000000000004</v>
      </c>
      <c r="X995" s="21">
        <v>1.32</v>
      </c>
      <c r="Y995" s="21">
        <v>1.21</v>
      </c>
      <c r="Z995" s="22">
        <v>230</v>
      </c>
      <c r="AA995" s="22">
        <v>245</v>
      </c>
      <c r="AB995" s="22">
        <v>83</v>
      </c>
      <c r="AC995" s="21">
        <v>9.06</v>
      </c>
      <c r="AD995" s="21">
        <v>9.65</v>
      </c>
      <c r="AE995" s="21">
        <v>3.25</v>
      </c>
    </row>
    <row r="996" spans="1:31" x14ac:dyDescent="0.2">
      <c r="A996" s="24">
        <v>28116820</v>
      </c>
      <c r="B996" s="17" t="s">
        <v>76</v>
      </c>
      <c r="C996" s="12" t="s">
        <v>36</v>
      </c>
      <c r="D996" s="14"/>
      <c r="E996" s="12" t="s">
        <v>500</v>
      </c>
      <c r="F996" s="12" t="s">
        <v>499</v>
      </c>
      <c r="G996" s="44"/>
      <c r="H996" s="13" t="s">
        <v>49</v>
      </c>
      <c r="I996" s="16"/>
      <c r="J996" s="116">
        <v>154</v>
      </c>
      <c r="K996" s="36">
        <f>J996*0.72</f>
        <v>110.88</v>
      </c>
      <c r="L996" s="19">
        <v>4011097525563</v>
      </c>
      <c r="M996" s="20">
        <v>1</v>
      </c>
      <c r="N996" s="123" t="s">
        <v>1003</v>
      </c>
      <c r="O996" s="123" t="s">
        <v>1436</v>
      </c>
      <c r="P996" s="123"/>
      <c r="Q996" s="123"/>
      <c r="R996" s="123"/>
      <c r="S996" s="123"/>
      <c r="T996" s="123"/>
      <c r="U996" s="123"/>
      <c r="V996" s="21">
        <v>0.6</v>
      </c>
      <c r="W996" s="21">
        <v>0.55000000000000004</v>
      </c>
      <c r="X996" s="21">
        <v>1.32</v>
      </c>
      <c r="Y996" s="21">
        <v>1.21</v>
      </c>
      <c r="Z996" s="22">
        <v>230</v>
      </c>
      <c r="AA996" s="22">
        <v>245</v>
      </c>
      <c r="AB996" s="22">
        <v>83</v>
      </c>
      <c r="AC996" s="21">
        <v>9.06</v>
      </c>
      <c r="AD996" s="21">
        <v>9.65</v>
      </c>
      <c r="AE996" s="21">
        <v>3.25</v>
      </c>
    </row>
    <row r="997" spans="1:31" x14ac:dyDescent="0.2">
      <c r="A997" s="24">
        <v>28116830</v>
      </c>
      <c r="B997" s="17" t="s">
        <v>76</v>
      </c>
      <c r="C997" s="12" t="s">
        <v>37</v>
      </c>
      <c r="D997" s="14"/>
      <c r="E997" s="12" t="s">
        <v>500</v>
      </c>
      <c r="F997" s="12" t="s">
        <v>499</v>
      </c>
      <c r="G997" s="44"/>
      <c r="H997" s="13" t="s">
        <v>49</v>
      </c>
      <c r="I997" s="16"/>
      <c r="J997" s="116">
        <v>132</v>
      </c>
      <c r="K997" s="36">
        <f>J997*0.72</f>
        <v>95.039999999999992</v>
      </c>
      <c r="L997" s="19">
        <v>4011097525570</v>
      </c>
      <c r="M997" s="20">
        <v>1</v>
      </c>
      <c r="N997" s="123" t="s">
        <v>1003</v>
      </c>
      <c r="O997" s="123" t="s">
        <v>1436</v>
      </c>
      <c r="P997" s="123"/>
      <c r="Q997" s="123"/>
      <c r="R997" s="123"/>
      <c r="S997" s="123"/>
      <c r="T997" s="123"/>
      <c r="U997" s="123"/>
      <c r="V997" s="21">
        <v>0.6</v>
      </c>
      <c r="W997" s="21">
        <v>0.55000000000000004</v>
      </c>
      <c r="X997" s="21">
        <v>1.32</v>
      </c>
      <c r="Y997" s="21">
        <v>1.21</v>
      </c>
      <c r="Z997" s="22">
        <v>230</v>
      </c>
      <c r="AA997" s="22">
        <v>245</v>
      </c>
      <c r="AB997" s="22">
        <v>83</v>
      </c>
      <c r="AC997" s="21">
        <v>9.06</v>
      </c>
      <c r="AD997" s="21">
        <v>9.65</v>
      </c>
      <c r="AE997" s="21">
        <v>3.25</v>
      </c>
    </row>
    <row r="998" spans="1:31" x14ac:dyDescent="0.2">
      <c r="A998" s="24">
        <v>28120000</v>
      </c>
      <c r="B998" s="17" t="s">
        <v>76</v>
      </c>
      <c r="C998" s="12" t="s">
        <v>22</v>
      </c>
      <c r="D998" s="14"/>
      <c r="E998" s="12" t="s">
        <v>501</v>
      </c>
      <c r="F998" s="12" t="s">
        <v>499</v>
      </c>
      <c r="G998" s="44"/>
      <c r="H998" s="13" t="s">
        <v>49</v>
      </c>
      <c r="I998" s="16"/>
      <c r="J998" s="116">
        <v>128</v>
      </c>
      <c r="K998" s="36">
        <f>J998*0.72</f>
        <v>92.16</v>
      </c>
      <c r="L998" s="19">
        <v>4011097525587</v>
      </c>
      <c r="M998" s="20">
        <v>1</v>
      </c>
      <c r="N998" s="123" t="s">
        <v>1003</v>
      </c>
      <c r="O998" s="123" t="s">
        <v>1436</v>
      </c>
      <c r="P998" s="123"/>
      <c r="Q998" s="123"/>
      <c r="R998" s="123"/>
      <c r="S998" s="123"/>
      <c r="T998" s="123"/>
      <c r="U998" s="123"/>
      <c r="V998" s="21">
        <v>0.7</v>
      </c>
      <c r="W998" s="21">
        <v>0.65</v>
      </c>
      <c r="X998" s="21">
        <v>1.54</v>
      </c>
      <c r="Y998" s="21">
        <v>1.43</v>
      </c>
      <c r="Z998" s="22">
        <v>230</v>
      </c>
      <c r="AA998" s="22">
        <v>245</v>
      </c>
      <c r="AB998" s="22">
        <v>83</v>
      </c>
      <c r="AC998" s="21">
        <v>9.06</v>
      </c>
      <c r="AD998" s="21">
        <v>9.65</v>
      </c>
      <c r="AE998" s="21">
        <v>3.25</v>
      </c>
    </row>
    <row r="999" spans="1:31" x14ac:dyDescent="0.2">
      <c r="A999" s="24">
        <v>28120820</v>
      </c>
      <c r="B999" s="17" t="s">
        <v>76</v>
      </c>
      <c r="C999" s="12" t="s">
        <v>36</v>
      </c>
      <c r="D999" s="14"/>
      <c r="E999" s="12" t="s">
        <v>501</v>
      </c>
      <c r="F999" s="12" t="s">
        <v>499</v>
      </c>
      <c r="G999" s="44"/>
      <c r="H999" s="13" t="s">
        <v>17</v>
      </c>
      <c r="I999" s="16" t="s">
        <v>45</v>
      </c>
      <c r="J999" s="116">
        <v>165</v>
      </c>
      <c r="K999" s="18" t="s">
        <v>18</v>
      </c>
      <c r="L999" s="19">
        <v>4011097525594</v>
      </c>
      <c r="M999" s="20">
        <v>1</v>
      </c>
      <c r="N999" s="123" t="s">
        <v>1003</v>
      </c>
      <c r="O999" s="123" t="s">
        <v>1436</v>
      </c>
      <c r="P999" s="123"/>
      <c r="Q999" s="123"/>
      <c r="R999" s="123"/>
      <c r="S999" s="123"/>
      <c r="T999" s="123"/>
      <c r="U999" s="123"/>
      <c r="V999" s="21">
        <v>0.7</v>
      </c>
      <c r="W999" s="21">
        <v>0.65</v>
      </c>
      <c r="X999" s="21">
        <v>1.54</v>
      </c>
      <c r="Y999" s="21">
        <v>1.43</v>
      </c>
      <c r="Z999" s="22">
        <v>230</v>
      </c>
      <c r="AA999" s="22">
        <v>245</v>
      </c>
      <c r="AB999" s="22">
        <v>83</v>
      </c>
      <c r="AC999" s="21">
        <v>9.06</v>
      </c>
      <c r="AD999" s="21">
        <v>9.65</v>
      </c>
      <c r="AE999" s="21">
        <v>3.25</v>
      </c>
    </row>
    <row r="1000" spans="1:31" x14ac:dyDescent="0.2">
      <c r="A1000" s="37">
        <v>28120830</v>
      </c>
      <c r="B1000" s="17" t="s">
        <v>76</v>
      </c>
      <c r="C1000" s="13" t="s">
        <v>37</v>
      </c>
      <c r="D1000" s="14"/>
      <c r="E1000" s="12" t="s">
        <v>501</v>
      </c>
      <c r="F1000" s="12" t="s">
        <v>499</v>
      </c>
      <c r="G1000" s="52"/>
      <c r="H1000" s="13" t="s">
        <v>17</v>
      </c>
      <c r="I1000" s="16" t="s">
        <v>45</v>
      </c>
      <c r="J1000" s="116">
        <v>145</v>
      </c>
      <c r="K1000" s="18" t="s">
        <v>18</v>
      </c>
      <c r="L1000" s="19">
        <v>4011097525600</v>
      </c>
      <c r="M1000" s="20">
        <v>1</v>
      </c>
      <c r="N1000" s="123" t="s">
        <v>4067</v>
      </c>
      <c r="O1000" s="123" t="s">
        <v>1363</v>
      </c>
      <c r="P1000" s="123" t="s">
        <v>1673</v>
      </c>
      <c r="Q1000" s="123"/>
      <c r="R1000" s="123"/>
      <c r="S1000" s="123"/>
      <c r="T1000" s="123"/>
      <c r="U1000" s="123"/>
      <c r="V1000" s="21">
        <v>0.7</v>
      </c>
      <c r="W1000" s="21">
        <v>0.65</v>
      </c>
      <c r="X1000" s="39">
        <v>1.54</v>
      </c>
      <c r="Y1000" s="39">
        <v>1.43</v>
      </c>
      <c r="Z1000" s="22">
        <v>230</v>
      </c>
      <c r="AA1000" s="22">
        <v>245</v>
      </c>
      <c r="AB1000" s="22">
        <v>83</v>
      </c>
      <c r="AC1000" s="21">
        <v>9.06</v>
      </c>
      <c r="AD1000" s="21">
        <v>9.65</v>
      </c>
      <c r="AE1000" s="21">
        <v>3.25</v>
      </c>
    </row>
    <row r="1001" spans="1:31" x14ac:dyDescent="0.2">
      <c r="A1001" s="55">
        <v>28274000</v>
      </c>
      <c r="B1001" s="17" t="s">
        <v>21</v>
      </c>
      <c r="C1001" s="12" t="s">
        <v>22</v>
      </c>
      <c r="D1001" s="14" t="s">
        <v>502</v>
      </c>
      <c r="E1001" s="12" t="s">
        <v>503</v>
      </c>
      <c r="F1001" s="12" t="s">
        <v>499</v>
      </c>
      <c r="G1001" s="15"/>
      <c r="H1001" s="13" t="s">
        <v>17</v>
      </c>
      <c r="I1001" s="16"/>
      <c r="J1001" s="116">
        <v>75</v>
      </c>
      <c r="K1001" s="18" t="s">
        <v>18</v>
      </c>
      <c r="L1001" s="19">
        <v>4011097314020</v>
      </c>
      <c r="M1001" s="20">
        <v>4</v>
      </c>
      <c r="N1001" s="123" t="s">
        <v>1167</v>
      </c>
      <c r="O1001" s="123" t="s">
        <v>1437</v>
      </c>
      <c r="P1001" s="123" t="s">
        <v>1671</v>
      </c>
      <c r="Q1001" s="123"/>
      <c r="R1001" s="123"/>
      <c r="S1001" s="123"/>
      <c r="T1001" s="123"/>
      <c r="U1001" s="123"/>
      <c r="V1001" s="21">
        <v>0.44</v>
      </c>
      <c r="W1001" s="21">
        <v>0.4</v>
      </c>
      <c r="X1001" s="21">
        <v>0.97</v>
      </c>
      <c r="Y1001" s="21">
        <v>0.88</v>
      </c>
      <c r="Z1001" s="22">
        <v>290</v>
      </c>
      <c r="AA1001" s="22">
        <v>185</v>
      </c>
      <c r="AB1001" s="22">
        <v>38</v>
      </c>
      <c r="AC1001" s="21">
        <v>11.42</v>
      </c>
      <c r="AD1001" s="21">
        <v>7.28</v>
      </c>
      <c r="AE1001" s="21">
        <v>1.5</v>
      </c>
    </row>
    <row r="1002" spans="1:31" x14ac:dyDescent="0.2">
      <c r="A1002" s="55">
        <v>28274820</v>
      </c>
      <c r="B1002" s="17" t="s">
        <v>21</v>
      </c>
      <c r="C1002" s="12" t="s">
        <v>36</v>
      </c>
      <c r="D1002" s="14" t="s">
        <v>502</v>
      </c>
      <c r="E1002" s="12" t="s">
        <v>503</v>
      </c>
      <c r="F1002" s="12" t="s">
        <v>499</v>
      </c>
      <c r="G1002" s="15"/>
      <c r="H1002" s="13" t="s">
        <v>17</v>
      </c>
      <c r="I1002" s="16"/>
      <c r="J1002" s="116">
        <v>97</v>
      </c>
      <c r="K1002" s="18" t="s">
        <v>18</v>
      </c>
      <c r="L1002" s="19">
        <v>4011097396996</v>
      </c>
      <c r="M1002" s="20">
        <v>4</v>
      </c>
      <c r="N1002" s="123" t="s">
        <v>1168</v>
      </c>
      <c r="O1002" s="123" t="s">
        <v>1438</v>
      </c>
      <c r="P1002" s="123" t="s">
        <v>1672</v>
      </c>
      <c r="Q1002" s="123"/>
      <c r="R1002" s="123"/>
      <c r="S1002" s="123"/>
      <c r="T1002" s="123"/>
      <c r="U1002" s="123"/>
      <c r="V1002" s="21">
        <v>0.44</v>
      </c>
      <c r="W1002" s="21">
        <v>0.4</v>
      </c>
      <c r="X1002" s="21">
        <v>0.97</v>
      </c>
      <c r="Y1002" s="21">
        <v>0.88</v>
      </c>
      <c r="Z1002" s="22">
        <v>290</v>
      </c>
      <c r="AA1002" s="22">
        <v>185</v>
      </c>
      <c r="AB1002" s="22">
        <v>38</v>
      </c>
      <c r="AC1002" s="21">
        <v>11.42</v>
      </c>
      <c r="AD1002" s="21">
        <v>7.28</v>
      </c>
      <c r="AE1002" s="21">
        <v>1.5</v>
      </c>
    </row>
    <row r="1003" spans="1:31" x14ac:dyDescent="0.2">
      <c r="A1003" s="55">
        <v>28274830</v>
      </c>
      <c r="B1003" s="17" t="s">
        <v>21</v>
      </c>
      <c r="C1003" s="12" t="s">
        <v>37</v>
      </c>
      <c r="D1003" s="14" t="s">
        <v>502</v>
      </c>
      <c r="E1003" s="12" t="s">
        <v>503</v>
      </c>
      <c r="F1003" s="12" t="s">
        <v>499</v>
      </c>
      <c r="G1003" s="15"/>
      <c r="H1003" s="13" t="s">
        <v>17</v>
      </c>
      <c r="I1003" s="16"/>
      <c r="J1003" s="116">
        <v>97</v>
      </c>
      <c r="K1003" s="18" t="s">
        <v>18</v>
      </c>
      <c r="L1003" s="19">
        <v>4011097396910</v>
      </c>
      <c r="M1003" s="20">
        <v>4</v>
      </c>
      <c r="N1003" s="123" t="s">
        <v>1168</v>
      </c>
      <c r="O1003" s="123" t="s">
        <v>1438</v>
      </c>
      <c r="P1003" s="123" t="s">
        <v>1672</v>
      </c>
      <c r="Q1003" s="123"/>
      <c r="R1003" s="123"/>
      <c r="S1003" s="123"/>
      <c r="T1003" s="123"/>
      <c r="U1003" s="123"/>
      <c r="V1003" s="21">
        <v>0.44</v>
      </c>
      <c r="W1003" s="21">
        <v>0.4</v>
      </c>
      <c r="X1003" s="21">
        <v>0.97</v>
      </c>
      <c r="Y1003" s="21">
        <v>0.88</v>
      </c>
      <c r="Z1003" s="22">
        <v>290</v>
      </c>
      <c r="AA1003" s="22">
        <v>185</v>
      </c>
      <c r="AB1003" s="22">
        <v>38</v>
      </c>
      <c r="AC1003" s="21">
        <v>11.42</v>
      </c>
      <c r="AD1003" s="21">
        <v>7.28</v>
      </c>
      <c r="AE1003" s="21">
        <v>1.5</v>
      </c>
    </row>
    <row r="1004" spans="1:31" x14ac:dyDescent="0.2">
      <c r="A1004" s="55">
        <v>28276003</v>
      </c>
      <c r="B1004" s="17" t="s">
        <v>21</v>
      </c>
      <c r="C1004" s="12" t="s">
        <v>22</v>
      </c>
      <c r="D1004" s="14"/>
      <c r="E1004" s="12" t="s">
        <v>504</v>
      </c>
      <c r="F1004" s="12" t="s">
        <v>499</v>
      </c>
      <c r="G1004" s="15"/>
      <c r="H1004" s="13" t="s">
        <v>17</v>
      </c>
      <c r="I1004" s="16"/>
      <c r="J1004" s="116">
        <v>56</v>
      </c>
      <c r="K1004" s="18" t="s">
        <v>18</v>
      </c>
      <c r="L1004" s="19">
        <v>4011097397009</v>
      </c>
      <c r="M1004" s="20">
        <v>3</v>
      </c>
      <c r="N1004" s="123" t="s">
        <v>1169</v>
      </c>
      <c r="O1004" s="123" t="s">
        <v>1437</v>
      </c>
      <c r="P1004" s="123" t="s">
        <v>1318</v>
      </c>
      <c r="Q1004" s="123"/>
      <c r="R1004" s="123"/>
      <c r="S1004" s="123"/>
      <c r="T1004" s="123"/>
      <c r="U1004" s="123"/>
      <c r="V1004" s="21">
        <v>0.5</v>
      </c>
      <c r="W1004" s="21">
        <v>0.36</v>
      </c>
      <c r="X1004" s="21">
        <v>1.1000000000000001</v>
      </c>
      <c r="Y1004" s="21">
        <v>0.79</v>
      </c>
      <c r="Z1004" s="22">
        <v>230</v>
      </c>
      <c r="AA1004" s="22">
        <v>229</v>
      </c>
      <c r="AB1004" s="22">
        <v>65</v>
      </c>
      <c r="AC1004" s="21">
        <v>9.06</v>
      </c>
      <c r="AD1004" s="21">
        <v>9</v>
      </c>
      <c r="AE1004" s="21">
        <v>2.56</v>
      </c>
    </row>
    <row r="1005" spans="1:31" x14ac:dyDescent="0.2">
      <c r="A1005" s="55">
        <v>28276823</v>
      </c>
      <c r="B1005" s="17" t="s">
        <v>21</v>
      </c>
      <c r="C1005" s="12" t="s">
        <v>36</v>
      </c>
      <c r="D1005" s="14"/>
      <c r="E1005" s="12" t="s">
        <v>504</v>
      </c>
      <c r="F1005" s="12" t="s">
        <v>499</v>
      </c>
      <c r="G1005" s="15"/>
      <c r="H1005" s="13" t="s">
        <v>17</v>
      </c>
      <c r="I1005" s="16"/>
      <c r="J1005" s="116">
        <v>77</v>
      </c>
      <c r="K1005" s="18" t="s">
        <v>18</v>
      </c>
      <c r="L1005" s="19">
        <v>4011097396941</v>
      </c>
      <c r="M1005" s="20">
        <v>3</v>
      </c>
      <c r="N1005" s="123" t="s">
        <v>1170</v>
      </c>
      <c r="O1005" s="123" t="s">
        <v>1438</v>
      </c>
      <c r="P1005" s="123"/>
      <c r="Q1005" s="123"/>
      <c r="R1005" s="123"/>
      <c r="S1005" s="123"/>
      <c r="T1005" s="123"/>
      <c r="U1005" s="123"/>
      <c r="V1005" s="21">
        <v>0.5</v>
      </c>
      <c r="W1005" s="21">
        <v>0.36</v>
      </c>
      <c r="X1005" s="21">
        <v>1.1000000000000001</v>
      </c>
      <c r="Y1005" s="21">
        <v>0.79</v>
      </c>
      <c r="Z1005" s="22">
        <v>230</v>
      </c>
      <c r="AA1005" s="22">
        <v>229</v>
      </c>
      <c r="AB1005" s="22">
        <v>65</v>
      </c>
      <c r="AC1005" s="21">
        <v>9.06</v>
      </c>
      <c r="AD1005" s="21">
        <v>9</v>
      </c>
      <c r="AE1005" s="21">
        <v>2.56</v>
      </c>
    </row>
    <row r="1006" spans="1:31" x14ac:dyDescent="0.2">
      <c r="A1006" s="55">
        <v>28276833</v>
      </c>
      <c r="B1006" s="17" t="s">
        <v>21</v>
      </c>
      <c r="C1006" s="12" t="s">
        <v>37</v>
      </c>
      <c r="D1006" s="14"/>
      <c r="E1006" s="12" t="s">
        <v>504</v>
      </c>
      <c r="F1006" s="12" t="s">
        <v>499</v>
      </c>
      <c r="G1006" s="15"/>
      <c r="H1006" s="13" t="s">
        <v>17</v>
      </c>
      <c r="I1006" s="16"/>
      <c r="J1006" s="116">
        <v>77</v>
      </c>
      <c r="K1006" s="18" t="s">
        <v>18</v>
      </c>
      <c r="L1006" s="19">
        <v>4011097399980</v>
      </c>
      <c r="M1006" s="20">
        <v>3</v>
      </c>
      <c r="N1006" s="123" t="s">
        <v>1170</v>
      </c>
      <c r="O1006" s="123" t="s">
        <v>1438</v>
      </c>
      <c r="P1006" s="123"/>
      <c r="Q1006" s="123"/>
      <c r="R1006" s="123"/>
      <c r="S1006" s="123"/>
      <c r="T1006" s="123"/>
      <c r="U1006" s="123"/>
      <c r="V1006" s="21">
        <v>0.5</v>
      </c>
      <c r="W1006" s="21">
        <v>0.36</v>
      </c>
      <c r="X1006" s="21">
        <v>1.1000000000000001</v>
      </c>
      <c r="Y1006" s="21">
        <v>0.79</v>
      </c>
      <c r="Z1006" s="22">
        <v>230</v>
      </c>
      <c r="AA1006" s="22">
        <v>229</v>
      </c>
      <c r="AB1006" s="22">
        <v>65</v>
      </c>
      <c r="AC1006" s="21">
        <v>9.06</v>
      </c>
      <c r="AD1006" s="21">
        <v>9</v>
      </c>
      <c r="AE1006" s="21">
        <v>2.56</v>
      </c>
    </row>
    <row r="1007" spans="1:31" x14ac:dyDescent="0.2">
      <c r="A1007" s="23">
        <v>28276923</v>
      </c>
      <c r="B1007" s="17" t="s">
        <v>21</v>
      </c>
      <c r="C1007" s="12" t="s">
        <v>38</v>
      </c>
      <c r="D1007" s="14"/>
      <c r="E1007" s="12" t="s">
        <v>504</v>
      </c>
      <c r="F1007" s="12" t="s">
        <v>499</v>
      </c>
      <c r="G1007" s="15"/>
      <c r="H1007" s="13" t="s">
        <v>17</v>
      </c>
      <c r="I1007" s="16"/>
      <c r="J1007" s="116">
        <v>77</v>
      </c>
      <c r="K1007" s="18" t="s">
        <v>18</v>
      </c>
      <c r="L1007" s="19">
        <v>4011097595443</v>
      </c>
      <c r="M1007" s="20">
        <v>3</v>
      </c>
      <c r="N1007" s="123" t="s">
        <v>1170</v>
      </c>
      <c r="O1007" s="123" t="s">
        <v>1438</v>
      </c>
      <c r="P1007" s="123"/>
      <c r="Q1007" s="123"/>
      <c r="R1007" s="123"/>
      <c r="S1007" s="123"/>
      <c r="T1007" s="123"/>
      <c r="U1007" s="123"/>
      <c r="V1007" s="21">
        <v>0.5</v>
      </c>
      <c r="W1007" s="21">
        <v>0.36</v>
      </c>
      <c r="X1007" s="21">
        <v>1.1000000000000001</v>
      </c>
      <c r="Y1007" s="21">
        <v>0.79</v>
      </c>
      <c r="Z1007" s="22">
        <v>230</v>
      </c>
      <c r="AA1007" s="22">
        <v>229</v>
      </c>
      <c r="AB1007" s="22">
        <v>65</v>
      </c>
      <c r="AC1007" s="21">
        <v>9.06</v>
      </c>
      <c r="AD1007" s="21">
        <v>9</v>
      </c>
      <c r="AE1007" s="21">
        <v>2.56</v>
      </c>
    </row>
    <row r="1008" spans="1:31" x14ac:dyDescent="0.2">
      <c r="A1008" s="55">
        <v>28282000</v>
      </c>
      <c r="B1008" s="17" t="s">
        <v>76</v>
      </c>
      <c r="C1008" s="12" t="s">
        <v>22</v>
      </c>
      <c r="D1008" s="14" t="s">
        <v>74</v>
      </c>
      <c r="E1008" s="12" t="s">
        <v>505</v>
      </c>
      <c r="F1008" s="12" t="s">
        <v>499</v>
      </c>
      <c r="G1008" s="44"/>
      <c r="H1008" s="13" t="s">
        <v>49</v>
      </c>
      <c r="I1008" s="16"/>
      <c r="J1008" s="116">
        <v>54</v>
      </c>
      <c r="K1008" s="36">
        <f>J1008*0.72</f>
        <v>38.879999999999995</v>
      </c>
      <c r="L1008" s="19">
        <v>4011097239156</v>
      </c>
      <c r="M1008" s="20">
        <v>1</v>
      </c>
      <c r="N1008" s="123" t="s">
        <v>1171</v>
      </c>
      <c r="O1008" s="123" t="s">
        <v>1363</v>
      </c>
      <c r="P1008" s="123" t="s">
        <v>1673</v>
      </c>
      <c r="Q1008" s="123"/>
      <c r="R1008" s="123"/>
      <c r="S1008" s="123"/>
      <c r="T1008" s="123"/>
      <c r="U1008" s="123"/>
      <c r="V1008" s="21">
        <v>0.36</v>
      </c>
      <c r="W1008" s="21">
        <v>0.3</v>
      </c>
      <c r="X1008" s="21">
        <v>0.79</v>
      </c>
      <c r="Y1008" s="21">
        <v>0.66</v>
      </c>
      <c r="Z1008" s="22">
        <v>285</v>
      </c>
      <c r="AA1008" s="22">
        <v>182</v>
      </c>
      <c r="AB1008" s="22">
        <v>40</v>
      </c>
      <c r="AC1008" s="21">
        <v>11.22</v>
      </c>
      <c r="AD1008" s="21">
        <v>7.17</v>
      </c>
      <c r="AE1008" s="21">
        <v>1.57</v>
      </c>
    </row>
    <row r="1009" spans="1:31" x14ac:dyDescent="0.2">
      <c r="A1009" s="55">
        <v>28286000</v>
      </c>
      <c r="B1009" s="17" t="s">
        <v>76</v>
      </c>
      <c r="C1009" s="12" t="s">
        <v>22</v>
      </c>
      <c r="D1009" s="14" t="s">
        <v>74</v>
      </c>
      <c r="E1009" s="12" t="s">
        <v>506</v>
      </c>
      <c r="F1009" s="12" t="s">
        <v>499</v>
      </c>
      <c r="G1009" s="44"/>
      <c r="H1009" s="13" t="s">
        <v>49</v>
      </c>
      <c r="I1009" s="16"/>
      <c r="J1009" s="116">
        <v>79</v>
      </c>
      <c r="K1009" s="36">
        <f>J1009*0.72</f>
        <v>56.879999999999995</v>
      </c>
      <c r="L1009" s="19">
        <v>4011097239163</v>
      </c>
      <c r="M1009" s="20">
        <v>1</v>
      </c>
      <c r="N1009" s="123" t="s">
        <v>1171</v>
      </c>
      <c r="O1009" s="123" t="s">
        <v>1363</v>
      </c>
      <c r="P1009" s="123" t="s">
        <v>1673</v>
      </c>
      <c r="Q1009" s="123"/>
      <c r="R1009" s="123"/>
      <c r="S1009" s="123"/>
      <c r="T1009" s="123"/>
      <c r="U1009" s="123"/>
      <c r="V1009" s="21">
        <v>0.41</v>
      </c>
      <c r="W1009" s="21">
        <v>0.35</v>
      </c>
      <c r="X1009" s="21">
        <v>0.9</v>
      </c>
      <c r="Y1009" s="21">
        <v>0.77</v>
      </c>
      <c r="Z1009" s="22">
        <v>285</v>
      </c>
      <c r="AA1009" s="22">
        <v>182</v>
      </c>
      <c r="AB1009" s="22">
        <v>40</v>
      </c>
      <c r="AC1009" s="21">
        <v>11.22</v>
      </c>
      <c r="AD1009" s="21">
        <v>7.17</v>
      </c>
      <c r="AE1009" s="21">
        <v>1.57</v>
      </c>
    </row>
    <row r="1010" spans="1:31" x14ac:dyDescent="0.2">
      <c r="A1010" s="55">
        <v>28321003</v>
      </c>
      <c r="B1010" s="17" t="s">
        <v>21</v>
      </c>
      <c r="C1010" s="12" t="s">
        <v>22</v>
      </c>
      <c r="D1010" s="14"/>
      <c r="E1010" s="12" t="s">
        <v>507</v>
      </c>
      <c r="F1010" s="12" t="s">
        <v>347</v>
      </c>
      <c r="G1010" s="15"/>
      <c r="H1010" s="13" t="s">
        <v>17</v>
      </c>
      <c r="I1010" s="16"/>
      <c r="J1010" s="116">
        <v>43</v>
      </c>
      <c r="K1010" s="18" t="s">
        <v>18</v>
      </c>
      <c r="L1010" s="19">
        <v>4011097901343</v>
      </c>
      <c r="M1010" s="20">
        <v>3</v>
      </c>
      <c r="N1010" s="123" t="s">
        <v>1172</v>
      </c>
      <c r="O1010" s="123" t="s">
        <v>1387</v>
      </c>
      <c r="P1010" s="123" t="s">
        <v>1674</v>
      </c>
      <c r="Q1010" s="123"/>
      <c r="R1010" s="123"/>
      <c r="S1010" s="123"/>
      <c r="T1010" s="123"/>
      <c r="U1010" s="123"/>
      <c r="V1010" s="21">
        <v>0.15</v>
      </c>
      <c r="W1010" s="21">
        <v>0.09</v>
      </c>
      <c r="X1010" s="21">
        <v>0.33</v>
      </c>
      <c r="Y1010" s="21">
        <v>0.2</v>
      </c>
      <c r="Z1010" s="22">
        <v>215</v>
      </c>
      <c r="AA1010" s="22">
        <v>120</v>
      </c>
      <c r="AB1010" s="22">
        <v>65</v>
      </c>
      <c r="AC1010" s="21">
        <v>8.4600000000000009</v>
      </c>
      <c r="AD1010" s="21">
        <v>4.72</v>
      </c>
      <c r="AE1010" s="21">
        <v>2.56</v>
      </c>
    </row>
    <row r="1011" spans="1:31" x14ac:dyDescent="0.2">
      <c r="A1011" s="55">
        <v>28321823</v>
      </c>
      <c r="B1011" s="17" t="s">
        <v>21</v>
      </c>
      <c r="C1011" s="12" t="s">
        <v>36</v>
      </c>
      <c r="D1011" s="14"/>
      <c r="E1011" s="12" t="s">
        <v>507</v>
      </c>
      <c r="F1011" s="12" t="s">
        <v>347</v>
      </c>
      <c r="G1011" s="15"/>
      <c r="H1011" s="13" t="s">
        <v>17</v>
      </c>
      <c r="I1011" s="16"/>
      <c r="J1011" s="116">
        <v>65</v>
      </c>
      <c r="K1011" s="18" t="s">
        <v>18</v>
      </c>
      <c r="L1011" s="19">
        <v>4011097901398</v>
      </c>
      <c r="M1011" s="20">
        <v>3</v>
      </c>
      <c r="N1011" s="123" t="s">
        <v>1172</v>
      </c>
      <c r="O1011" s="123" t="s">
        <v>1387</v>
      </c>
      <c r="P1011" s="123" t="s">
        <v>1674</v>
      </c>
      <c r="Q1011" s="123"/>
      <c r="R1011" s="123"/>
      <c r="S1011" s="123"/>
      <c r="T1011" s="123"/>
      <c r="U1011" s="123"/>
      <c r="V1011" s="21">
        <v>0.15</v>
      </c>
      <c r="W1011" s="21">
        <v>0.09</v>
      </c>
      <c r="X1011" s="21">
        <v>0.33</v>
      </c>
      <c r="Y1011" s="21">
        <v>0.2</v>
      </c>
      <c r="Z1011" s="22">
        <v>215</v>
      </c>
      <c r="AA1011" s="22">
        <v>120</v>
      </c>
      <c r="AB1011" s="22">
        <v>65</v>
      </c>
      <c r="AC1011" s="21">
        <v>8.4600000000000009</v>
      </c>
      <c r="AD1011" s="21">
        <v>4.72</v>
      </c>
      <c r="AE1011" s="21">
        <v>2.56</v>
      </c>
    </row>
    <row r="1012" spans="1:31" x14ac:dyDescent="0.2">
      <c r="A1012" s="55">
        <v>28321833</v>
      </c>
      <c r="B1012" s="17" t="s">
        <v>21</v>
      </c>
      <c r="C1012" s="12" t="s">
        <v>37</v>
      </c>
      <c r="D1012" s="14"/>
      <c r="E1012" s="12" t="s">
        <v>507</v>
      </c>
      <c r="F1012" s="12" t="s">
        <v>347</v>
      </c>
      <c r="G1012" s="15"/>
      <c r="H1012" s="13" t="s">
        <v>17</v>
      </c>
      <c r="I1012" s="16"/>
      <c r="J1012" s="116">
        <v>54</v>
      </c>
      <c r="K1012" s="18" t="s">
        <v>18</v>
      </c>
      <c r="L1012" s="19">
        <v>4011097389691</v>
      </c>
      <c r="M1012" s="20">
        <v>3</v>
      </c>
      <c r="N1012" s="123" t="s">
        <v>1172</v>
      </c>
      <c r="O1012" s="123" t="s">
        <v>1387</v>
      </c>
      <c r="P1012" s="123" t="s">
        <v>1674</v>
      </c>
      <c r="Q1012" s="123"/>
      <c r="R1012" s="123"/>
      <c r="S1012" s="123"/>
      <c r="T1012" s="123"/>
      <c r="U1012" s="123"/>
      <c r="V1012" s="21">
        <v>0.15</v>
      </c>
      <c r="W1012" s="21">
        <v>0.09</v>
      </c>
      <c r="X1012" s="21">
        <v>0.33</v>
      </c>
      <c r="Y1012" s="21">
        <v>0.2</v>
      </c>
      <c r="Z1012" s="22">
        <v>215</v>
      </c>
      <c r="AA1012" s="22">
        <v>120</v>
      </c>
      <c r="AB1012" s="22">
        <v>65</v>
      </c>
      <c r="AC1012" s="21">
        <v>8.4600000000000009</v>
      </c>
      <c r="AD1012" s="21">
        <v>4.72</v>
      </c>
      <c r="AE1012" s="21">
        <v>2.56</v>
      </c>
    </row>
    <row r="1013" spans="1:31" x14ac:dyDescent="0.2">
      <c r="A1013" s="23">
        <v>28321923</v>
      </c>
      <c r="B1013" s="17" t="s">
        <v>21</v>
      </c>
      <c r="C1013" s="12" t="s">
        <v>38</v>
      </c>
      <c r="D1013" s="14"/>
      <c r="E1013" s="12" t="s">
        <v>507</v>
      </c>
      <c r="F1013" s="12" t="s">
        <v>347</v>
      </c>
      <c r="G1013" s="15"/>
      <c r="H1013" s="13" t="s">
        <v>17</v>
      </c>
      <c r="I1013" s="16"/>
      <c r="J1013" s="116">
        <v>65</v>
      </c>
      <c r="K1013" s="18" t="s">
        <v>18</v>
      </c>
      <c r="L1013" s="19">
        <v>4011097595481</v>
      </c>
      <c r="M1013" s="20">
        <v>3</v>
      </c>
      <c r="N1013" s="123" t="s">
        <v>1172</v>
      </c>
      <c r="O1013" s="123" t="s">
        <v>1387</v>
      </c>
      <c r="P1013" s="123" t="s">
        <v>1674</v>
      </c>
      <c r="Q1013" s="123"/>
      <c r="R1013" s="123"/>
      <c r="S1013" s="123"/>
      <c r="T1013" s="123"/>
      <c r="U1013" s="123"/>
      <c r="V1013" s="21">
        <v>0.15</v>
      </c>
      <c r="W1013" s="21">
        <v>0.09</v>
      </c>
      <c r="X1013" s="21">
        <v>0.33</v>
      </c>
      <c r="Y1013" s="21">
        <v>0.2</v>
      </c>
      <c r="Z1013" s="22">
        <v>215</v>
      </c>
      <c r="AA1013" s="22">
        <v>120</v>
      </c>
      <c r="AB1013" s="22">
        <v>65</v>
      </c>
      <c r="AC1013" s="21">
        <v>8.4600000000000009</v>
      </c>
      <c r="AD1013" s="21">
        <v>4.72</v>
      </c>
      <c r="AE1013" s="21">
        <v>2.56</v>
      </c>
    </row>
    <row r="1014" spans="1:31" x14ac:dyDescent="0.2">
      <c r="A1014" s="55">
        <v>28321933</v>
      </c>
      <c r="B1014" s="17" t="s">
        <v>21</v>
      </c>
      <c r="C1014" s="12" t="s">
        <v>468</v>
      </c>
      <c r="D1014" s="14"/>
      <c r="E1014" s="12" t="s">
        <v>507</v>
      </c>
      <c r="F1014" s="12" t="s">
        <v>347</v>
      </c>
      <c r="G1014" s="15"/>
      <c r="H1014" s="13" t="s">
        <v>17</v>
      </c>
      <c r="I1014" s="16"/>
      <c r="J1014" s="116">
        <v>54</v>
      </c>
      <c r="K1014" s="18" t="s">
        <v>18</v>
      </c>
      <c r="L1014" s="19">
        <v>4011097901350</v>
      </c>
      <c r="M1014" s="20">
        <v>3</v>
      </c>
      <c r="N1014" s="123" t="s">
        <v>1172</v>
      </c>
      <c r="O1014" s="123" t="s">
        <v>1387</v>
      </c>
      <c r="P1014" s="123" t="s">
        <v>1674</v>
      </c>
      <c r="Q1014" s="123"/>
      <c r="R1014" s="123"/>
      <c r="S1014" s="123"/>
      <c r="T1014" s="123"/>
      <c r="U1014" s="123"/>
      <c r="V1014" s="21">
        <v>0.15</v>
      </c>
      <c r="W1014" s="21">
        <v>0.09</v>
      </c>
      <c r="X1014" s="21">
        <v>0.33</v>
      </c>
      <c r="Y1014" s="21">
        <v>0.2</v>
      </c>
      <c r="Z1014" s="22">
        <v>215</v>
      </c>
      <c r="AA1014" s="22">
        <v>120</v>
      </c>
      <c r="AB1014" s="22">
        <v>65</v>
      </c>
      <c r="AC1014" s="21">
        <v>8.4600000000000009</v>
      </c>
      <c r="AD1014" s="21">
        <v>4.72</v>
      </c>
      <c r="AE1014" s="21">
        <v>2.56</v>
      </c>
    </row>
    <row r="1015" spans="1:31" x14ac:dyDescent="0.2">
      <c r="A1015" s="25">
        <v>28324000</v>
      </c>
      <c r="B1015" s="17" t="s">
        <v>21</v>
      </c>
      <c r="C1015" s="12" t="s">
        <v>22</v>
      </c>
      <c r="D1015" s="14"/>
      <c r="E1015" s="12" t="s">
        <v>508</v>
      </c>
      <c r="F1015" s="12" t="s">
        <v>347</v>
      </c>
      <c r="G1015" s="15"/>
      <c r="H1015" s="13" t="s">
        <v>17</v>
      </c>
      <c r="I1015" s="16"/>
      <c r="J1015" s="116">
        <v>34</v>
      </c>
      <c r="K1015" s="18" t="s">
        <v>18</v>
      </c>
      <c r="L1015" s="19">
        <v>4011097594958</v>
      </c>
      <c r="M1015" s="20">
        <v>1</v>
      </c>
      <c r="N1015" s="123" t="s">
        <v>1173</v>
      </c>
      <c r="O1015" s="123" t="s">
        <v>1318</v>
      </c>
      <c r="P1015" s="123" t="s">
        <v>1193</v>
      </c>
      <c r="Q1015" s="123" t="s">
        <v>1578</v>
      </c>
      <c r="R1015" s="123" t="s">
        <v>1674</v>
      </c>
      <c r="S1015" s="123"/>
      <c r="T1015" s="123"/>
      <c r="U1015" s="123"/>
      <c r="V1015" s="21">
        <v>0.15</v>
      </c>
      <c r="W1015" s="21">
        <v>0.08</v>
      </c>
      <c r="X1015" s="21">
        <v>0.33</v>
      </c>
      <c r="Y1015" s="21">
        <v>0.18</v>
      </c>
      <c r="Z1015" s="22">
        <v>215</v>
      </c>
      <c r="AA1015" s="22">
        <v>120</v>
      </c>
      <c r="AB1015" s="22">
        <v>65</v>
      </c>
      <c r="AC1015" s="21">
        <v>8.4600000000000009</v>
      </c>
      <c r="AD1015" s="21">
        <v>4.72</v>
      </c>
      <c r="AE1015" s="21">
        <v>2.56</v>
      </c>
    </row>
    <row r="1016" spans="1:31" x14ac:dyDescent="0.2">
      <c r="A1016" s="25">
        <v>28324820</v>
      </c>
      <c r="B1016" s="17" t="s">
        <v>21</v>
      </c>
      <c r="C1016" s="12" t="s">
        <v>36</v>
      </c>
      <c r="D1016" s="14"/>
      <c r="E1016" s="12" t="s">
        <v>508</v>
      </c>
      <c r="F1016" s="12" t="s">
        <v>347</v>
      </c>
      <c r="G1016" s="15"/>
      <c r="H1016" s="13" t="s">
        <v>17</v>
      </c>
      <c r="I1016" s="16"/>
      <c r="J1016" s="116">
        <v>65</v>
      </c>
      <c r="K1016" s="18" t="s">
        <v>18</v>
      </c>
      <c r="L1016" s="19">
        <v>4011097594965</v>
      </c>
      <c r="M1016" s="20">
        <v>1</v>
      </c>
      <c r="N1016" s="123" t="s">
        <v>1173</v>
      </c>
      <c r="O1016" s="123" t="s">
        <v>1439</v>
      </c>
      <c r="P1016" s="123" t="s">
        <v>1578</v>
      </c>
      <c r="Q1016" s="123" t="s">
        <v>1674</v>
      </c>
      <c r="R1016" s="123"/>
      <c r="S1016" s="123"/>
      <c r="T1016" s="123"/>
      <c r="U1016" s="123"/>
      <c r="V1016" s="21">
        <v>0.15</v>
      </c>
      <c r="W1016" s="21">
        <v>0.08</v>
      </c>
      <c r="X1016" s="21">
        <v>0.33</v>
      </c>
      <c r="Y1016" s="21">
        <v>0.18</v>
      </c>
      <c r="Z1016" s="22">
        <v>215</v>
      </c>
      <c r="AA1016" s="22">
        <v>120</v>
      </c>
      <c r="AB1016" s="22">
        <v>65</v>
      </c>
      <c r="AC1016" s="21">
        <v>8.4600000000000009</v>
      </c>
      <c r="AD1016" s="21">
        <v>4.72</v>
      </c>
      <c r="AE1016" s="21">
        <v>2.56</v>
      </c>
    </row>
    <row r="1017" spans="1:31" x14ac:dyDescent="0.2">
      <c r="A1017" s="25">
        <v>28324830</v>
      </c>
      <c r="B1017" s="17" t="s">
        <v>21</v>
      </c>
      <c r="C1017" s="12" t="s">
        <v>37</v>
      </c>
      <c r="D1017" s="14"/>
      <c r="E1017" s="12" t="s">
        <v>508</v>
      </c>
      <c r="F1017" s="12" t="s">
        <v>347</v>
      </c>
      <c r="G1017" s="15"/>
      <c r="H1017" s="13" t="s">
        <v>17</v>
      </c>
      <c r="I1017" s="16"/>
      <c r="J1017" s="116">
        <v>54</v>
      </c>
      <c r="K1017" s="18" t="s">
        <v>18</v>
      </c>
      <c r="L1017" s="19">
        <v>4011097614939</v>
      </c>
      <c r="M1017" s="20">
        <v>1</v>
      </c>
      <c r="N1017" s="123" t="s">
        <v>1173</v>
      </c>
      <c r="O1017" s="123" t="s">
        <v>1439</v>
      </c>
      <c r="P1017" s="123" t="s">
        <v>1578</v>
      </c>
      <c r="Q1017" s="123" t="s">
        <v>1674</v>
      </c>
      <c r="R1017" s="123"/>
      <c r="S1017" s="123"/>
      <c r="T1017" s="123"/>
      <c r="U1017" s="123"/>
      <c r="V1017" s="21">
        <v>0.15</v>
      </c>
      <c r="W1017" s="21">
        <v>0.08</v>
      </c>
      <c r="X1017" s="21">
        <v>0.33</v>
      </c>
      <c r="Y1017" s="21">
        <v>0.18</v>
      </c>
      <c r="Z1017" s="22">
        <v>215</v>
      </c>
      <c r="AA1017" s="22">
        <v>120</v>
      </c>
      <c r="AB1017" s="22">
        <v>65</v>
      </c>
      <c r="AC1017" s="21">
        <v>8.4600000000000009</v>
      </c>
      <c r="AD1017" s="21">
        <v>4.72</v>
      </c>
      <c r="AE1017" s="21">
        <v>2.56</v>
      </c>
    </row>
    <row r="1018" spans="1:31" x14ac:dyDescent="0.2">
      <c r="A1018" s="25">
        <v>28324920</v>
      </c>
      <c r="B1018" s="17" t="s">
        <v>21</v>
      </c>
      <c r="C1018" s="12" t="s">
        <v>38</v>
      </c>
      <c r="D1018" s="14"/>
      <c r="E1018" s="12" t="s">
        <v>508</v>
      </c>
      <c r="F1018" s="12" t="s">
        <v>347</v>
      </c>
      <c r="G1018" s="15"/>
      <c r="H1018" s="13" t="s">
        <v>17</v>
      </c>
      <c r="I1018" s="16"/>
      <c r="J1018" s="116">
        <v>65</v>
      </c>
      <c r="K1018" s="18" t="s">
        <v>18</v>
      </c>
      <c r="L1018" s="19">
        <v>4011097618906</v>
      </c>
      <c r="M1018" s="20">
        <v>1</v>
      </c>
      <c r="N1018" s="123" t="s">
        <v>1173</v>
      </c>
      <c r="O1018" s="123" t="s">
        <v>1439</v>
      </c>
      <c r="P1018" s="123" t="s">
        <v>1578</v>
      </c>
      <c r="Q1018" s="123" t="s">
        <v>1674</v>
      </c>
      <c r="R1018" s="123"/>
      <c r="S1018" s="123"/>
      <c r="T1018" s="123"/>
      <c r="U1018" s="123"/>
      <c r="V1018" s="21">
        <v>0.15</v>
      </c>
      <c r="W1018" s="21">
        <v>0.08</v>
      </c>
      <c r="X1018" s="21">
        <v>0.33</v>
      </c>
      <c r="Y1018" s="21">
        <v>0.18</v>
      </c>
      <c r="Z1018" s="22">
        <v>215</v>
      </c>
      <c r="AA1018" s="22">
        <v>120</v>
      </c>
      <c r="AB1018" s="22">
        <v>65</v>
      </c>
      <c r="AC1018" s="21">
        <v>8.4600000000000009</v>
      </c>
      <c r="AD1018" s="21">
        <v>4.72</v>
      </c>
      <c r="AE1018" s="21">
        <v>2.56</v>
      </c>
    </row>
    <row r="1019" spans="1:31" x14ac:dyDescent="0.2">
      <c r="A1019" s="79">
        <v>28331000</v>
      </c>
      <c r="B1019" s="17" t="s">
        <v>21</v>
      </c>
      <c r="C1019" s="12" t="s">
        <v>22</v>
      </c>
      <c r="D1019" s="14"/>
      <c r="E1019" s="12" t="s">
        <v>509</v>
      </c>
      <c r="F1019" s="12" t="s">
        <v>347</v>
      </c>
      <c r="G1019" s="15"/>
      <c r="H1019" s="13" t="s">
        <v>17</v>
      </c>
      <c r="I1019" s="16"/>
      <c r="J1019" s="116">
        <v>43</v>
      </c>
      <c r="K1019" s="18" t="s">
        <v>18</v>
      </c>
      <c r="L1019" s="19">
        <v>4011097487311</v>
      </c>
      <c r="M1019" s="20">
        <v>1</v>
      </c>
      <c r="N1019" s="123" t="s">
        <v>1173</v>
      </c>
      <c r="O1019" s="123" t="s">
        <v>1318</v>
      </c>
      <c r="P1019" s="123" t="s">
        <v>1193</v>
      </c>
      <c r="Q1019" s="123" t="s">
        <v>1578</v>
      </c>
      <c r="R1019" s="123" t="s">
        <v>1674</v>
      </c>
      <c r="S1019" s="123"/>
      <c r="T1019" s="123"/>
      <c r="U1019" s="123"/>
      <c r="V1019" s="21">
        <v>0.09</v>
      </c>
      <c r="W1019" s="21">
        <v>0.08</v>
      </c>
      <c r="X1019" s="21">
        <v>0.19</v>
      </c>
      <c r="Y1019" s="21">
        <v>0.18</v>
      </c>
      <c r="Z1019" s="22">
        <v>70</v>
      </c>
      <c r="AA1019" s="22">
        <v>68</v>
      </c>
      <c r="AB1019" s="22">
        <v>65</v>
      </c>
      <c r="AC1019" s="21">
        <v>2.76</v>
      </c>
      <c r="AD1019" s="21">
        <v>2.68</v>
      </c>
      <c r="AE1019" s="21">
        <v>2.56</v>
      </c>
    </row>
    <row r="1020" spans="1:31" x14ac:dyDescent="0.2">
      <c r="A1020" s="79">
        <v>28331820</v>
      </c>
      <c r="B1020" s="17" t="s">
        <v>21</v>
      </c>
      <c r="C1020" s="12" t="s">
        <v>36</v>
      </c>
      <c r="D1020" s="14"/>
      <c r="E1020" s="12" t="s">
        <v>509</v>
      </c>
      <c r="F1020" s="12" t="s">
        <v>347</v>
      </c>
      <c r="G1020" s="15"/>
      <c r="H1020" s="13" t="s">
        <v>17</v>
      </c>
      <c r="I1020" s="16"/>
      <c r="J1020" s="116">
        <v>65</v>
      </c>
      <c r="K1020" s="18" t="s">
        <v>18</v>
      </c>
      <c r="L1020" s="19">
        <v>4011097499567</v>
      </c>
      <c r="M1020" s="20">
        <v>1</v>
      </c>
      <c r="N1020" s="123" t="s">
        <v>1173</v>
      </c>
      <c r="O1020" s="123" t="s">
        <v>1439</v>
      </c>
      <c r="P1020" s="123" t="s">
        <v>1578</v>
      </c>
      <c r="Q1020" s="123" t="s">
        <v>1674</v>
      </c>
      <c r="R1020" s="123"/>
      <c r="S1020" s="123"/>
      <c r="T1020" s="123"/>
      <c r="U1020" s="123"/>
      <c r="V1020" s="21">
        <v>0.09</v>
      </c>
      <c r="W1020" s="21">
        <v>0.08</v>
      </c>
      <c r="X1020" s="21">
        <v>0.19</v>
      </c>
      <c r="Y1020" s="21">
        <v>0.18</v>
      </c>
      <c r="Z1020" s="22">
        <v>70</v>
      </c>
      <c r="AA1020" s="22">
        <v>68</v>
      </c>
      <c r="AB1020" s="22">
        <v>65</v>
      </c>
      <c r="AC1020" s="21">
        <v>2.76</v>
      </c>
      <c r="AD1020" s="21">
        <v>2.68</v>
      </c>
      <c r="AE1020" s="21">
        <v>2.56</v>
      </c>
    </row>
    <row r="1021" spans="1:31" x14ac:dyDescent="0.2">
      <c r="A1021" s="25">
        <v>28331830</v>
      </c>
      <c r="B1021" s="17" t="s">
        <v>21</v>
      </c>
      <c r="C1021" s="12" t="s">
        <v>37</v>
      </c>
      <c r="D1021" s="14"/>
      <c r="E1021" s="12" t="s">
        <v>509</v>
      </c>
      <c r="F1021" s="12" t="s">
        <v>347</v>
      </c>
      <c r="G1021" s="15"/>
      <c r="H1021" s="13" t="s">
        <v>17</v>
      </c>
      <c r="I1021" s="16"/>
      <c r="J1021" s="116">
        <v>43</v>
      </c>
      <c r="K1021" s="18" t="s">
        <v>18</v>
      </c>
      <c r="L1021" s="19">
        <v>4011097639888</v>
      </c>
      <c r="M1021" s="20">
        <v>1</v>
      </c>
      <c r="N1021" s="123" t="s">
        <v>1173</v>
      </c>
      <c r="O1021" s="123" t="s">
        <v>1439</v>
      </c>
      <c r="P1021" s="123" t="s">
        <v>1578</v>
      </c>
      <c r="Q1021" s="123" t="s">
        <v>1674</v>
      </c>
      <c r="R1021" s="123"/>
      <c r="S1021" s="123"/>
      <c r="T1021" s="123"/>
      <c r="U1021" s="123"/>
      <c r="V1021" s="21">
        <v>0.1</v>
      </c>
      <c r="W1021" s="21">
        <v>0.09</v>
      </c>
      <c r="X1021" s="21">
        <v>0.22</v>
      </c>
      <c r="Y1021" s="21">
        <v>0.2</v>
      </c>
      <c r="Z1021" s="22">
        <v>70</v>
      </c>
      <c r="AA1021" s="22">
        <v>68</v>
      </c>
      <c r="AB1021" s="22">
        <v>65</v>
      </c>
      <c r="AC1021" s="21">
        <v>2.76</v>
      </c>
      <c r="AD1021" s="21">
        <v>2.68</v>
      </c>
      <c r="AE1021" s="21">
        <v>2.56</v>
      </c>
    </row>
    <row r="1022" spans="1:31" x14ac:dyDescent="0.2">
      <c r="A1022" s="25">
        <v>28371001</v>
      </c>
      <c r="B1022" s="17" t="s">
        <v>76</v>
      </c>
      <c r="C1022" s="17" t="s">
        <v>22</v>
      </c>
      <c r="D1022" s="14" t="s">
        <v>139</v>
      </c>
      <c r="E1022" s="12" t="s">
        <v>510</v>
      </c>
      <c r="F1022" s="12" t="s">
        <v>34</v>
      </c>
      <c r="G1022" s="15">
        <v>2</v>
      </c>
      <c r="H1022" s="13" t="s">
        <v>49</v>
      </c>
      <c r="I1022" s="16"/>
      <c r="J1022" s="116">
        <v>746</v>
      </c>
      <c r="K1022" s="36">
        <f t="shared" ref="K1022:K1027" si="30">J1022*0.72</f>
        <v>537.12</v>
      </c>
      <c r="L1022" s="19">
        <v>4059625081211</v>
      </c>
      <c r="M1022" s="20">
        <v>1</v>
      </c>
      <c r="N1022" s="123" t="s">
        <v>1135</v>
      </c>
      <c r="O1022" s="123" t="s">
        <v>1400</v>
      </c>
      <c r="P1022" s="123" t="s">
        <v>1558</v>
      </c>
      <c r="Q1022" s="123" t="s">
        <v>1749</v>
      </c>
      <c r="R1022" s="123"/>
      <c r="S1022" s="123"/>
      <c r="T1022" s="123"/>
      <c r="U1022" s="123"/>
      <c r="V1022" s="21">
        <v>2.2200000000000002</v>
      </c>
      <c r="W1022" s="21">
        <v>1.57</v>
      </c>
      <c r="X1022" s="21">
        <v>4.9000000000000004</v>
      </c>
      <c r="Y1022" s="21">
        <v>3.46</v>
      </c>
      <c r="Z1022" s="22">
        <v>370</v>
      </c>
      <c r="AA1022" s="22">
        <v>370</v>
      </c>
      <c r="AB1022" s="22">
        <v>110</v>
      </c>
      <c r="AC1022" s="21">
        <v>14.57</v>
      </c>
      <c r="AD1022" s="21">
        <v>14.57</v>
      </c>
      <c r="AE1022" s="21">
        <v>4.33</v>
      </c>
    </row>
    <row r="1023" spans="1:31" x14ac:dyDescent="0.2">
      <c r="A1023" s="25">
        <v>28371821</v>
      </c>
      <c r="B1023" s="17" t="s">
        <v>76</v>
      </c>
      <c r="C1023" s="17" t="s">
        <v>36</v>
      </c>
      <c r="D1023" s="14" t="s">
        <v>139</v>
      </c>
      <c r="E1023" s="12" t="s">
        <v>510</v>
      </c>
      <c r="F1023" s="12" t="s">
        <v>34</v>
      </c>
      <c r="G1023" s="15">
        <v>2</v>
      </c>
      <c r="H1023" s="13" t="s">
        <v>49</v>
      </c>
      <c r="I1023" s="16"/>
      <c r="J1023" s="116">
        <v>895</v>
      </c>
      <c r="K1023" s="36">
        <f t="shared" si="30"/>
        <v>644.4</v>
      </c>
      <c r="L1023" s="19">
        <v>4059625081204</v>
      </c>
      <c r="M1023" s="20">
        <v>1</v>
      </c>
      <c r="N1023" s="123" t="s">
        <v>1135</v>
      </c>
      <c r="O1023" s="123" t="s">
        <v>1400</v>
      </c>
      <c r="P1023" s="123" t="s">
        <v>1558</v>
      </c>
      <c r="Q1023" s="123" t="s">
        <v>1749</v>
      </c>
      <c r="R1023" s="123"/>
      <c r="S1023" s="123"/>
      <c r="T1023" s="123"/>
      <c r="U1023" s="123"/>
      <c r="V1023" s="21">
        <v>2.2200000000000002</v>
      </c>
      <c r="W1023" s="21">
        <v>1.57</v>
      </c>
      <c r="X1023" s="21">
        <v>4.9000000000000004</v>
      </c>
      <c r="Y1023" s="21">
        <v>3.46</v>
      </c>
      <c r="Z1023" s="22">
        <v>370</v>
      </c>
      <c r="AA1023" s="22">
        <v>370</v>
      </c>
      <c r="AB1023" s="22">
        <v>110</v>
      </c>
      <c r="AC1023" s="21">
        <v>14.57</v>
      </c>
      <c r="AD1023" s="21">
        <v>14.57</v>
      </c>
      <c r="AE1023" s="21">
        <v>4.33</v>
      </c>
    </row>
    <row r="1024" spans="1:31" x14ac:dyDescent="0.2">
      <c r="A1024" s="25">
        <v>28371831</v>
      </c>
      <c r="B1024" s="17" t="s">
        <v>76</v>
      </c>
      <c r="C1024" s="17" t="s">
        <v>37</v>
      </c>
      <c r="D1024" s="14" t="s">
        <v>139</v>
      </c>
      <c r="E1024" s="12" t="s">
        <v>510</v>
      </c>
      <c r="F1024" s="12" t="s">
        <v>34</v>
      </c>
      <c r="G1024" s="15">
        <v>2</v>
      </c>
      <c r="H1024" s="13" t="s">
        <v>49</v>
      </c>
      <c r="I1024" s="16"/>
      <c r="J1024" s="116">
        <v>857</v>
      </c>
      <c r="K1024" s="36">
        <f t="shared" si="30"/>
        <v>617.04</v>
      </c>
      <c r="L1024" s="19">
        <v>4059625081198</v>
      </c>
      <c r="M1024" s="20">
        <v>1</v>
      </c>
      <c r="N1024" s="123" t="s">
        <v>1135</v>
      </c>
      <c r="O1024" s="123" t="s">
        <v>1400</v>
      </c>
      <c r="P1024" s="123" t="s">
        <v>1558</v>
      </c>
      <c r="Q1024" s="123" t="s">
        <v>1749</v>
      </c>
      <c r="R1024" s="123"/>
      <c r="S1024" s="123"/>
      <c r="T1024" s="123"/>
      <c r="U1024" s="123"/>
      <c r="V1024" s="21">
        <v>2.2200000000000002</v>
      </c>
      <c r="W1024" s="21">
        <v>1.57</v>
      </c>
      <c r="X1024" s="21">
        <v>4.9000000000000004</v>
      </c>
      <c r="Y1024" s="21">
        <v>3.46</v>
      </c>
      <c r="Z1024" s="22">
        <v>370</v>
      </c>
      <c r="AA1024" s="22">
        <v>370</v>
      </c>
      <c r="AB1024" s="22">
        <v>110</v>
      </c>
      <c r="AC1024" s="21">
        <v>14.57</v>
      </c>
      <c r="AD1024" s="21">
        <v>14.57</v>
      </c>
      <c r="AE1024" s="21">
        <v>4.33</v>
      </c>
    </row>
    <row r="1025" spans="1:31" x14ac:dyDescent="0.2">
      <c r="A1025" s="25">
        <v>28374001</v>
      </c>
      <c r="B1025" s="17" t="s">
        <v>76</v>
      </c>
      <c r="C1025" s="17" t="s">
        <v>22</v>
      </c>
      <c r="D1025" s="14" t="s">
        <v>139</v>
      </c>
      <c r="E1025" s="12" t="s">
        <v>511</v>
      </c>
      <c r="F1025" s="12" t="s">
        <v>34</v>
      </c>
      <c r="G1025" s="15">
        <v>1.8</v>
      </c>
      <c r="H1025" s="13" t="s">
        <v>49</v>
      </c>
      <c r="I1025" s="16"/>
      <c r="J1025" s="116">
        <v>746</v>
      </c>
      <c r="K1025" s="36">
        <f t="shared" si="30"/>
        <v>537.12</v>
      </c>
      <c r="L1025" s="19">
        <v>4059625081181</v>
      </c>
      <c r="M1025" s="20">
        <v>1</v>
      </c>
      <c r="N1025" s="123" t="s">
        <v>1135</v>
      </c>
      <c r="O1025" s="123" t="s">
        <v>1400</v>
      </c>
      <c r="P1025" s="123" t="s">
        <v>1392</v>
      </c>
      <c r="Q1025" s="123" t="s">
        <v>1749</v>
      </c>
      <c r="R1025" s="123"/>
      <c r="S1025" s="123"/>
      <c r="T1025" s="123"/>
      <c r="U1025" s="123"/>
      <c r="V1025" s="21">
        <v>2.2200000000000002</v>
      </c>
      <c r="W1025" s="21">
        <v>1.57</v>
      </c>
      <c r="X1025" s="21">
        <v>4.9000000000000004</v>
      </c>
      <c r="Y1025" s="21">
        <v>3.46</v>
      </c>
      <c r="Z1025" s="22">
        <v>370</v>
      </c>
      <c r="AA1025" s="22">
        <v>370</v>
      </c>
      <c r="AB1025" s="22">
        <v>110</v>
      </c>
      <c r="AC1025" s="21">
        <v>14.57</v>
      </c>
      <c r="AD1025" s="21">
        <v>14.57</v>
      </c>
      <c r="AE1025" s="21">
        <v>4.33</v>
      </c>
    </row>
    <row r="1026" spans="1:31" x14ac:dyDescent="0.2">
      <c r="A1026" s="25">
        <v>28374821</v>
      </c>
      <c r="B1026" s="17" t="s">
        <v>76</v>
      </c>
      <c r="C1026" s="17" t="s">
        <v>36</v>
      </c>
      <c r="D1026" s="14" t="s">
        <v>139</v>
      </c>
      <c r="E1026" s="12" t="s">
        <v>511</v>
      </c>
      <c r="F1026" s="12" t="s">
        <v>34</v>
      </c>
      <c r="G1026" s="15">
        <v>1.8</v>
      </c>
      <c r="H1026" s="13" t="s">
        <v>49</v>
      </c>
      <c r="I1026" s="16"/>
      <c r="J1026" s="116">
        <v>895</v>
      </c>
      <c r="K1026" s="36">
        <f t="shared" si="30"/>
        <v>644.4</v>
      </c>
      <c r="L1026" s="19">
        <v>4059625081174</v>
      </c>
      <c r="M1026" s="20">
        <v>1</v>
      </c>
      <c r="N1026" s="123" t="s">
        <v>1135</v>
      </c>
      <c r="O1026" s="123" t="s">
        <v>1400</v>
      </c>
      <c r="P1026" s="123" t="s">
        <v>1392</v>
      </c>
      <c r="Q1026" s="123" t="s">
        <v>1749</v>
      </c>
      <c r="R1026" s="123"/>
      <c r="S1026" s="123"/>
      <c r="T1026" s="123"/>
      <c r="U1026" s="123"/>
      <c r="V1026" s="21">
        <v>2.2200000000000002</v>
      </c>
      <c r="W1026" s="21">
        <v>1.57</v>
      </c>
      <c r="X1026" s="21">
        <v>4.9000000000000004</v>
      </c>
      <c r="Y1026" s="21">
        <v>3.46</v>
      </c>
      <c r="Z1026" s="22">
        <v>370</v>
      </c>
      <c r="AA1026" s="22">
        <v>370</v>
      </c>
      <c r="AB1026" s="22">
        <v>110</v>
      </c>
      <c r="AC1026" s="21">
        <v>14.57</v>
      </c>
      <c r="AD1026" s="21">
        <v>14.57</v>
      </c>
      <c r="AE1026" s="21">
        <v>4.33</v>
      </c>
    </row>
    <row r="1027" spans="1:31" x14ac:dyDescent="0.2">
      <c r="A1027" s="25">
        <v>28374831</v>
      </c>
      <c r="B1027" s="17" t="s">
        <v>76</v>
      </c>
      <c r="C1027" s="17" t="s">
        <v>37</v>
      </c>
      <c r="D1027" s="14" t="s">
        <v>139</v>
      </c>
      <c r="E1027" s="12" t="s">
        <v>511</v>
      </c>
      <c r="F1027" s="12" t="s">
        <v>34</v>
      </c>
      <c r="G1027" s="15">
        <v>1.8</v>
      </c>
      <c r="H1027" s="13" t="s">
        <v>49</v>
      </c>
      <c r="I1027" s="16"/>
      <c r="J1027" s="116">
        <v>857</v>
      </c>
      <c r="K1027" s="36">
        <f t="shared" si="30"/>
        <v>617.04</v>
      </c>
      <c r="L1027" s="19">
        <v>4059625081167</v>
      </c>
      <c r="M1027" s="20">
        <v>1</v>
      </c>
      <c r="N1027" s="123" t="s">
        <v>1135</v>
      </c>
      <c r="O1027" s="123" t="s">
        <v>1400</v>
      </c>
      <c r="P1027" s="123" t="s">
        <v>1392</v>
      </c>
      <c r="Q1027" s="123" t="s">
        <v>1749</v>
      </c>
      <c r="R1027" s="123"/>
      <c r="S1027" s="123"/>
      <c r="T1027" s="123"/>
      <c r="U1027" s="123"/>
      <c r="V1027" s="21">
        <v>2.2200000000000002</v>
      </c>
      <c r="W1027" s="21">
        <v>1.57</v>
      </c>
      <c r="X1027" s="21">
        <v>4.9000000000000004</v>
      </c>
      <c r="Y1027" s="21">
        <v>3.46</v>
      </c>
      <c r="Z1027" s="22">
        <v>370</v>
      </c>
      <c r="AA1027" s="22">
        <v>370</v>
      </c>
      <c r="AB1027" s="22">
        <v>110</v>
      </c>
      <c r="AC1027" s="21">
        <v>14.57</v>
      </c>
      <c r="AD1027" s="21">
        <v>14.57</v>
      </c>
      <c r="AE1027" s="21">
        <v>4.33</v>
      </c>
    </row>
    <row r="1028" spans="1:31" x14ac:dyDescent="0.2">
      <c r="A1028" s="55">
        <v>28411001</v>
      </c>
      <c r="B1028" s="17" t="s">
        <v>21</v>
      </c>
      <c r="C1028" s="12" t="s">
        <v>22</v>
      </c>
      <c r="D1028" s="14" t="s">
        <v>512</v>
      </c>
      <c r="E1028" s="12" t="s">
        <v>513</v>
      </c>
      <c r="F1028" s="12" t="s">
        <v>34</v>
      </c>
      <c r="G1028" s="15">
        <v>2.5</v>
      </c>
      <c r="H1028" s="13" t="s">
        <v>17</v>
      </c>
      <c r="I1028" s="16" t="s">
        <v>45</v>
      </c>
      <c r="J1028" s="116">
        <v>3847</v>
      </c>
      <c r="K1028" s="18" t="s">
        <v>18</v>
      </c>
      <c r="L1028" s="19">
        <v>4011097619309</v>
      </c>
      <c r="M1028" s="20">
        <v>1</v>
      </c>
      <c r="N1028" s="123" t="s">
        <v>967</v>
      </c>
      <c r="O1028" s="123" t="s">
        <v>1440</v>
      </c>
      <c r="P1028" s="123" t="s">
        <v>1675</v>
      </c>
      <c r="Q1028" s="123"/>
      <c r="R1028" s="123"/>
      <c r="S1028" s="123"/>
      <c r="T1028" s="123"/>
      <c r="U1028" s="123"/>
      <c r="V1028" s="21">
        <v>12</v>
      </c>
      <c r="W1028" s="21">
        <v>9.5</v>
      </c>
      <c r="X1028" s="21">
        <v>26.4</v>
      </c>
      <c r="Y1028" s="21">
        <v>20.9</v>
      </c>
      <c r="Z1028" s="22">
        <v>652</v>
      </c>
      <c r="AA1028" s="22">
        <v>382</v>
      </c>
      <c r="AB1028" s="22">
        <v>208</v>
      </c>
      <c r="AC1028" s="21">
        <v>25.67</v>
      </c>
      <c r="AD1028" s="21">
        <v>15.04</v>
      </c>
      <c r="AE1028" s="21">
        <v>8.19</v>
      </c>
    </row>
    <row r="1029" spans="1:31" x14ac:dyDescent="0.2">
      <c r="A1029" s="25">
        <v>28421001</v>
      </c>
      <c r="B1029" s="17" t="s">
        <v>21</v>
      </c>
      <c r="C1029" s="12" t="s">
        <v>22</v>
      </c>
      <c r="D1029" s="14" t="s">
        <v>91</v>
      </c>
      <c r="E1029" s="12" t="s">
        <v>479</v>
      </c>
      <c r="F1029" s="12" t="s">
        <v>34</v>
      </c>
      <c r="G1029" s="15">
        <v>2.5</v>
      </c>
      <c r="H1029" s="13" t="s">
        <v>49</v>
      </c>
      <c r="I1029" s="16"/>
      <c r="J1029" s="116">
        <v>528</v>
      </c>
      <c r="K1029" s="18">
        <f t="shared" ref="K1029:K1043" si="31">J1029*0.65</f>
        <v>343.2</v>
      </c>
      <c r="L1029" s="19">
        <v>4011097625850</v>
      </c>
      <c r="M1029" s="20">
        <v>4</v>
      </c>
      <c r="N1029" s="123" t="s">
        <v>967</v>
      </c>
      <c r="O1029" s="123" t="s">
        <v>1286</v>
      </c>
      <c r="P1029" s="123" t="s">
        <v>1657</v>
      </c>
      <c r="Q1029" s="123"/>
      <c r="R1029" s="123"/>
      <c r="S1029" s="123"/>
      <c r="T1029" s="123"/>
      <c r="U1029" s="123"/>
      <c r="V1029" s="21">
        <v>2.2999999999999998</v>
      </c>
      <c r="W1029" s="21">
        <v>2.0499999999999998</v>
      </c>
      <c r="X1029" s="21">
        <v>5.0599999999999996</v>
      </c>
      <c r="Y1029" s="21">
        <v>4.51</v>
      </c>
      <c r="Z1029" s="22">
        <v>290</v>
      </c>
      <c r="AA1029" s="22">
        <v>262</v>
      </c>
      <c r="AB1029" s="22">
        <v>90</v>
      </c>
      <c r="AC1029" s="21">
        <v>11.42</v>
      </c>
      <c r="AD1029" s="21">
        <v>10.31</v>
      </c>
      <c r="AE1029" s="21">
        <v>3.54</v>
      </c>
    </row>
    <row r="1030" spans="1:31" x14ac:dyDescent="0.2">
      <c r="A1030" s="25">
        <v>28421821</v>
      </c>
      <c r="B1030" s="17" t="s">
        <v>21</v>
      </c>
      <c r="C1030" s="12" t="s">
        <v>36</v>
      </c>
      <c r="D1030" s="14" t="s">
        <v>91</v>
      </c>
      <c r="E1030" s="12" t="s">
        <v>479</v>
      </c>
      <c r="F1030" s="12" t="s">
        <v>34</v>
      </c>
      <c r="G1030" s="15">
        <v>2.5</v>
      </c>
      <c r="H1030" s="13" t="s">
        <v>49</v>
      </c>
      <c r="I1030" s="16"/>
      <c r="J1030" s="116">
        <v>721</v>
      </c>
      <c r="K1030" s="18">
        <f t="shared" si="31"/>
        <v>468.65000000000003</v>
      </c>
      <c r="L1030" s="19">
        <v>4011097625898</v>
      </c>
      <c r="M1030" s="20">
        <v>4</v>
      </c>
      <c r="N1030" s="123" t="s">
        <v>967</v>
      </c>
      <c r="O1030" s="123" t="s">
        <v>1286</v>
      </c>
      <c r="P1030" s="123"/>
      <c r="Q1030" s="123"/>
      <c r="R1030" s="123"/>
      <c r="S1030" s="123"/>
      <c r="T1030" s="123"/>
      <c r="U1030" s="123"/>
      <c r="V1030" s="21">
        <v>2.2999999999999998</v>
      </c>
      <c r="W1030" s="21">
        <v>2.0499999999999998</v>
      </c>
      <c r="X1030" s="21">
        <v>5.0599999999999996</v>
      </c>
      <c r="Y1030" s="21">
        <v>4.51</v>
      </c>
      <c r="Z1030" s="22">
        <v>290</v>
      </c>
      <c r="AA1030" s="22">
        <v>262</v>
      </c>
      <c r="AB1030" s="22">
        <v>90</v>
      </c>
      <c r="AC1030" s="21">
        <v>11.42</v>
      </c>
      <c r="AD1030" s="21">
        <v>10.31</v>
      </c>
      <c r="AE1030" s="21">
        <v>3.54</v>
      </c>
    </row>
    <row r="1031" spans="1:31" x14ac:dyDescent="0.2">
      <c r="A1031" s="25">
        <v>28421831</v>
      </c>
      <c r="B1031" s="17" t="s">
        <v>21</v>
      </c>
      <c r="C1031" s="12" t="s">
        <v>37</v>
      </c>
      <c r="D1031" s="14" t="s">
        <v>91</v>
      </c>
      <c r="E1031" s="12" t="s">
        <v>479</v>
      </c>
      <c r="F1031" s="12" t="s">
        <v>34</v>
      </c>
      <c r="G1031" s="15">
        <v>2.5</v>
      </c>
      <c r="H1031" s="13" t="s">
        <v>49</v>
      </c>
      <c r="I1031" s="16"/>
      <c r="J1031" s="116">
        <v>603</v>
      </c>
      <c r="K1031" s="18">
        <f t="shared" si="31"/>
        <v>391.95</v>
      </c>
      <c r="L1031" s="19">
        <v>4011097639703</v>
      </c>
      <c r="M1031" s="20">
        <v>4</v>
      </c>
      <c r="N1031" s="123" t="s">
        <v>967</v>
      </c>
      <c r="O1031" s="123" t="s">
        <v>1286</v>
      </c>
      <c r="P1031" s="123"/>
      <c r="Q1031" s="123"/>
      <c r="R1031" s="123"/>
      <c r="S1031" s="123"/>
      <c r="T1031" s="123"/>
      <c r="U1031" s="123"/>
      <c r="V1031" s="21">
        <v>2.2999999999999998</v>
      </c>
      <c r="W1031" s="21">
        <v>2.0499999999999998</v>
      </c>
      <c r="X1031" s="21">
        <v>5.0599999999999996</v>
      </c>
      <c r="Y1031" s="21">
        <v>4.51</v>
      </c>
      <c r="Z1031" s="22">
        <v>290</v>
      </c>
      <c r="AA1031" s="22">
        <v>262</v>
      </c>
      <c r="AB1031" s="22">
        <v>90</v>
      </c>
      <c r="AC1031" s="21">
        <v>11.42</v>
      </c>
      <c r="AD1031" s="21">
        <v>10.31</v>
      </c>
      <c r="AE1031" s="21">
        <v>3.54</v>
      </c>
    </row>
    <row r="1032" spans="1:31" x14ac:dyDescent="0.2">
      <c r="A1032" s="25">
        <v>28421921</v>
      </c>
      <c r="B1032" s="17" t="s">
        <v>21</v>
      </c>
      <c r="C1032" s="12" t="s">
        <v>38</v>
      </c>
      <c r="D1032" s="14" t="s">
        <v>91</v>
      </c>
      <c r="E1032" s="12" t="s">
        <v>479</v>
      </c>
      <c r="F1032" s="12" t="s">
        <v>34</v>
      </c>
      <c r="G1032" s="15">
        <v>2.5</v>
      </c>
      <c r="H1032" s="13" t="s">
        <v>49</v>
      </c>
      <c r="I1032" s="16"/>
      <c r="J1032" s="116">
        <v>721</v>
      </c>
      <c r="K1032" s="18">
        <f t="shared" si="31"/>
        <v>468.65000000000003</v>
      </c>
      <c r="L1032" s="19">
        <v>4011097625911</v>
      </c>
      <c r="M1032" s="20">
        <v>4</v>
      </c>
      <c r="N1032" s="123" t="s">
        <v>967</v>
      </c>
      <c r="O1032" s="123" t="s">
        <v>1286</v>
      </c>
      <c r="P1032" s="123"/>
      <c r="Q1032" s="123"/>
      <c r="R1032" s="123"/>
      <c r="S1032" s="123"/>
      <c r="T1032" s="123"/>
      <c r="U1032" s="123"/>
      <c r="V1032" s="21">
        <v>2.2999999999999998</v>
      </c>
      <c r="W1032" s="21">
        <v>2.0499999999999998</v>
      </c>
      <c r="X1032" s="21">
        <v>5.0599999999999996</v>
      </c>
      <c r="Y1032" s="21">
        <v>4.51</v>
      </c>
      <c r="Z1032" s="22">
        <v>290</v>
      </c>
      <c r="AA1032" s="22">
        <v>262</v>
      </c>
      <c r="AB1032" s="22">
        <v>90</v>
      </c>
      <c r="AC1032" s="21">
        <v>11.42</v>
      </c>
      <c r="AD1032" s="21">
        <v>10.31</v>
      </c>
      <c r="AE1032" s="21">
        <v>3.54</v>
      </c>
    </row>
    <row r="1033" spans="1:31" x14ac:dyDescent="0.2">
      <c r="A1033" s="25">
        <v>28427001</v>
      </c>
      <c r="B1033" s="17" t="s">
        <v>21</v>
      </c>
      <c r="C1033" s="12" t="s">
        <v>22</v>
      </c>
      <c r="D1033" s="14" t="s">
        <v>91</v>
      </c>
      <c r="E1033" s="12" t="s">
        <v>461</v>
      </c>
      <c r="F1033" s="12" t="s">
        <v>34</v>
      </c>
      <c r="G1033" s="15">
        <v>2.5</v>
      </c>
      <c r="H1033" s="13" t="s">
        <v>49</v>
      </c>
      <c r="I1033" s="16"/>
      <c r="J1033" s="116">
        <v>721</v>
      </c>
      <c r="K1033" s="18">
        <f t="shared" si="31"/>
        <v>468.65000000000003</v>
      </c>
      <c r="L1033" s="19">
        <v>4011097625935</v>
      </c>
      <c r="M1033" s="20">
        <v>2</v>
      </c>
      <c r="N1033" s="123" t="s">
        <v>967</v>
      </c>
      <c r="O1033" s="123" t="s">
        <v>1286</v>
      </c>
      <c r="P1033" s="123" t="s">
        <v>1657</v>
      </c>
      <c r="Q1033" s="123"/>
      <c r="R1033" s="123"/>
      <c r="S1033" s="123"/>
      <c r="T1033" s="123"/>
      <c r="U1033" s="123"/>
      <c r="V1033" s="21">
        <v>2.4</v>
      </c>
      <c r="W1033" s="21">
        <v>2.15</v>
      </c>
      <c r="X1033" s="21">
        <v>5.28</v>
      </c>
      <c r="Y1033" s="21">
        <v>4.7300000000000004</v>
      </c>
      <c r="Z1033" s="22">
        <v>425</v>
      </c>
      <c r="AA1033" s="22">
        <v>409</v>
      </c>
      <c r="AB1033" s="22">
        <v>112</v>
      </c>
      <c r="AC1033" s="21">
        <v>16.73</v>
      </c>
      <c r="AD1033" s="21">
        <v>16.100000000000001</v>
      </c>
      <c r="AE1033" s="21">
        <v>4.41</v>
      </c>
    </row>
    <row r="1034" spans="1:31" x14ac:dyDescent="0.2">
      <c r="A1034" s="25">
        <v>28427821</v>
      </c>
      <c r="B1034" s="17" t="s">
        <v>21</v>
      </c>
      <c r="C1034" s="12" t="s">
        <v>36</v>
      </c>
      <c r="D1034" s="14" t="s">
        <v>91</v>
      </c>
      <c r="E1034" s="12" t="s">
        <v>461</v>
      </c>
      <c r="F1034" s="12" t="s">
        <v>34</v>
      </c>
      <c r="G1034" s="15">
        <v>2.5</v>
      </c>
      <c r="H1034" s="13" t="s">
        <v>49</v>
      </c>
      <c r="I1034" s="16"/>
      <c r="J1034" s="116">
        <v>1001</v>
      </c>
      <c r="K1034" s="18">
        <f t="shared" si="31"/>
        <v>650.65</v>
      </c>
      <c r="L1034" s="19">
        <v>4011097625959</v>
      </c>
      <c r="M1034" s="20">
        <v>2</v>
      </c>
      <c r="N1034" s="123" t="s">
        <v>967</v>
      </c>
      <c r="O1034" s="123" t="s">
        <v>1286</v>
      </c>
      <c r="P1034" s="123"/>
      <c r="Q1034" s="123"/>
      <c r="R1034" s="123"/>
      <c r="S1034" s="123"/>
      <c r="T1034" s="123"/>
      <c r="U1034" s="123"/>
      <c r="V1034" s="21">
        <v>2.4</v>
      </c>
      <c r="W1034" s="21">
        <v>2.15</v>
      </c>
      <c r="X1034" s="21">
        <v>5.28</v>
      </c>
      <c r="Y1034" s="21">
        <v>4.7300000000000004</v>
      </c>
      <c r="Z1034" s="22">
        <v>425</v>
      </c>
      <c r="AA1034" s="22">
        <v>409</v>
      </c>
      <c r="AB1034" s="22">
        <v>112</v>
      </c>
      <c r="AC1034" s="21">
        <v>16.73</v>
      </c>
      <c r="AD1034" s="21">
        <v>16.100000000000001</v>
      </c>
      <c r="AE1034" s="21">
        <v>4.41</v>
      </c>
    </row>
    <row r="1035" spans="1:31" x14ac:dyDescent="0.2">
      <c r="A1035" s="25">
        <v>28427831</v>
      </c>
      <c r="B1035" s="17" t="s">
        <v>21</v>
      </c>
      <c r="C1035" s="12" t="s">
        <v>37</v>
      </c>
      <c r="D1035" s="14" t="s">
        <v>91</v>
      </c>
      <c r="E1035" s="12" t="s">
        <v>461</v>
      </c>
      <c r="F1035" s="12" t="s">
        <v>34</v>
      </c>
      <c r="G1035" s="15">
        <v>2.5</v>
      </c>
      <c r="H1035" s="13" t="s">
        <v>49</v>
      </c>
      <c r="I1035" s="16"/>
      <c r="J1035" s="116">
        <v>829</v>
      </c>
      <c r="K1035" s="18">
        <f t="shared" si="31"/>
        <v>538.85</v>
      </c>
      <c r="L1035" s="19">
        <v>4011097637365</v>
      </c>
      <c r="M1035" s="20">
        <v>2</v>
      </c>
      <c r="N1035" s="123" t="s">
        <v>967</v>
      </c>
      <c r="O1035" s="123" t="s">
        <v>1286</v>
      </c>
      <c r="P1035" s="123"/>
      <c r="Q1035" s="123"/>
      <c r="R1035" s="123"/>
      <c r="S1035" s="123"/>
      <c r="T1035" s="123"/>
      <c r="U1035" s="123"/>
      <c r="V1035" s="21">
        <v>2.4</v>
      </c>
      <c r="W1035" s="21">
        <v>2.15</v>
      </c>
      <c r="X1035" s="21">
        <v>5.28</v>
      </c>
      <c r="Y1035" s="21">
        <v>4.7300000000000004</v>
      </c>
      <c r="Z1035" s="22">
        <v>425</v>
      </c>
      <c r="AA1035" s="22">
        <v>409</v>
      </c>
      <c r="AB1035" s="22">
        <v>112</v>
      </c>
      <c r="AC1035" s="21">
        <v>16.73</v>
      </c>
      <c r="AD1035" s="21">
        <v>16.100000000000001</v>
      </c>
      <c r="AE1035" s="21">
        <v>4.41</v>
      </c>
    </row>
    <row r="1036" spans="1:31" x14ac:dyDescent="0.2">
      <c r="A1036" s="25">
        <v>28427921</v>
      </c>
      <c r="B1036" s="17" t="s">
        <v>21</v>
      </c>
      <c r="C1036" s="12" t="s">
        <v>38</v>
      </c>
      <c r="D1036" s="14" t="s">
        <v>91</v>
      </c>
      <c r="E1036" s="12" t="s">
        <v>461</v>
      </c>
      <c r="F1036" s="12" t="s">
        <v>34</v>
      </c>
      <c r="G1036" s="15">
        <v>2.5</v>
      </c>
      <c r="H1036" s="13" t="s">
        <v>49</v>
      </c>
      <c r="I1036" s="16"/>
      <c r="J1036" s="116">
        <v>1001</v>
      </c>
      <c r="K1036" s="18">
        <f t="shared" si="31"/>
        <v>650.65</v>
      </c>
      <c r="L1036" s="19">
        <v>4011097625966</v>
      </c>
      <c r="M1036" s="20">
        <v>2</v>
      </c>
      <c r="N1036" s="123" t="s">
        <v>967</v>
      </c>
      <c r="O1036" s="123" t="s">
        <v>1286</v>
      </c>
      <c r="P1036" s="123"/>
      <c r="Q1036" s="123"/>
      <c r="R1036" s="123"/>
      <c r="S1036" s="123"/>
      <c r="T1036" s="123"/>
      <c r="U1036" s="123"/>
      <c r="V1036" s="21">
        <v>2.4</v>
      </c>
      <c r="W1036" s="21">
        <v>2.15</v>
      </c>
      <c r="X1036" s="21">
        <v>5.28</v>
      </c>
      <c r="Y1036" s="21">
        <v>4.7300000000000004</v>
      </c>
      <c r="Z1036" s="22">
        <v>425</v>
      </c>
      <c r="AA1036" s="22">
        <v>409</v>
      </c>
      <c r="AB1036" s="22">
        <v>112</v>
      </c>
      <c r="AC1036" s="21">
        <v>16.73</v>
      </c>
      <c r="AD1036" s="21">
        <v>16.100000000000001</v>
      </c>
      <c r="AE1036" s="21">
        <v>4.41</v>
      </c>
    </row>
    <row r="1037" spans="1:31" x14ac:dyDescent="0.2">
      <c r="A1037" s="25">
        <v>28428001</v>
      </c>
      <c r="B1037" s="17" t="s">
        <v>21</v>
      </c>
      <c r="C1037" s="12" t="s">
        <v>22</v>
      </c>
      <c r="D1037" s="14" t="s">
        <v>91</v>
      </c>
      <c r="E1037" s="12" t="s">
        <v>481</v>
      </c>
      <c r="F1037" s="12" t="s">
        <v>34</v>
      </c>
      <c r="G1037" s="15">
        <v>2.5</v>
      </c>
      <c r="H1037" s="13" t="s">
        <v>49</v>
      </c>
      <c r="I1037" s="16"/>
      <c r="J1037" s="116">
        <v>969</v>
      </c>
      <c r="K1037" s="18">
        <f t="shared" si="31"/>
        <v>629.85</v>
      </c>
      <c r="L1037" s="19">
        <v>4011097625973</v>
      </c>
      <c r="M1037" s="20">
        <v>1</v>
      </c>
      <c r="N1037" s="123" t="s">
        <v>967</v>
      </c>
      <c r="O1037" s="123" t="s">
        <v>1286</v>
      </c>
      <c r="P1037" s="123" t="s">
        <v>1657</v>
      </c>
      <c r="Q1037" s="123"/>
      <c r="R1037" s="123"/>
      <c r="S1037" s="123"/>
      <c r="T1037" s="123"/>
      <c r="U1037" s="123"/>
      <c r="V1037" s="21">
        <v>2.9</v>
      </c>
      <c r="W1037" s="21">
        <v>2.65</v>
      </c>
      <c r="X1037" s="21">
        <v>6.38</v>
      </c>
      <c r="Y1037" s="21">
        <v>5.83</v>
      </c>
      <c r="Z1037" s="22">
        <v>425</v>
      </c>
      <c r="AA1037" s="22">
        <v>409</v>
      </c>
      <c r="AB1037" s="22">
        <v>112</v>
      </c>
      <c r="AC1037" s="21">
        <v>16.73</v>
      </c>
      <c r="AD1037" s="21">
        <v>16.100000000000001</v>
      </c>
      <c r="AE1037" s="21">
        <v>4.41</v>
      </c>
    </row>
    <row r="1038" spans="1:31" x14ac:dyDescent="0.2">
      <c r="A1038" s="25">
        <v>28428821</v>
      </c>
      <c r="B1038" s="17" t="s">
        <v>21</v>
      </c>
      <c r="C1038" s="12" t="s">
        <v>36</v>
      </c>
      <c r="D1038" s="14" t="s">
        <v>91</v>
      </c>
      <c r="E1038" s="12" t="s">
        <v>481</v>
      </c>
      <c r="F1038" s="12" t="s">
        <v>34</v>
      </c>
      <c r="G1038" s="15">
        <v>2.5</v>
      </c>
      <c r="H1038" s="13" t="s">
        <v>49</v>
      </c>
      <c r="I1038" s="16"/>
      <c r="J1038" s="116">
        <v>1356</v>
      </c>
      <c r="K1038" s="18">
        <f t="shared" si="31"/>
        <v>881.4</v>
      </c>
      <c r="L1038" s="19">
        <v>4011097625997</v>
      </c>
      <c r="M1038" s="20">
        <v>1</v>
      </c>
      <c r="N1038" s="123" t="s">
        <v>967</v>
      </c>
      <c r="O1038" s="123" t="s">
        <v>1286</v>
      </c>
      <c r="P1038" s="123"/>
      <c r="Q1038" s="123"/>
      <c r="R1038" s="123"/>
      <c r="S1038" s="123"/>
      <c r="T1038" s="123"/>
      <c r="U1038" s="123"/>
      <c r="V1038" s="21">
        <v>2.9</v>
      </c>
      <c r="W1038" s="21">
        <v>2.65</v>
      </c>
      <c r="X1038" s="21">
        <v>6.38</v>
      </c>
      <c r="Y1038" s="21">
        <v>5.83</v>
      </c>
      <c r="Z1038" s="22">
        <v>425</v>
      </c>
      <c r="AA1038" s="22">
        <v>409</v>
      </c>
      <c r="AB1038" s="22">
        <v>112</v>
      </c>
      <c r="AC1038" s="21">
        <v>16.73</v>
      </c>
      <c r="AD1038" s="21">
        <v>16.100000000000001</v>
      </c>
      <c r="AE1038" s="21">
        <v>4.41</v>
      </c>
    </row>
    <row r="1039" spans="1:31" x14ac:dyDescent="0.2">
      <c r="A1039" s="25">
        <v>28428831</v>
      </c>
      <c r="B1039" s="17" t="s">
        <v>21</v>
      </c>
      <c r="C1039" s="12" t="s">
        <v>37</v>
      </c>
      <c r="D1039" s="14" t="s">
        <v>91</v>
      </c>
      <c r="E1039" s="12" t="s">
        <v>481</v>
      </c>
      <c r="F1039" s="12" t="s">
        <v>34</v>
      </c>
      <c r="G1039" s="15">
        <v>2.5</v>
      </c>
      <c r="H1039" s="13" t="s">
        <v>49</v>
      </c>
      <c r="I1039" s="16"/>
      <c r="J1039" s="116">
        <v>1131</v>
      </c>
      <c r="K1039" s="18">
        <f t="shared" si="31"/>
        <v>735.15</v>
      </c>
      <c r="L1039" s="19">
        <v>4011097639710</v>
      </c>
      <c r="M1039" s="20">
        <v>1</v>
      </c>
      <c r="N1039" s="123" t="s">
        <v>967</v>
      </c>
      <c r="O1039" s="123" t="s">
        <v>1286</v>
      </c>
      <c r="P1039" s="123"/>
      <c r="Q1039" s="123"/>
      <c r="R1039" s="123"/>
      <c r="S1039" s="123"/>
      <c r="T1039" s="123"/>
      <c r="U1039" s="123"/>
      <c r="V1039" s="21">
        <v>2.9</v>
      </c>
      <c r="W1039" s="21">
        <v>2.65</v>
      </c>
      <c r="X1039" s="21">
        <v>6.38</v>
      </c>
      <c r="Y1039" s="21">
        <v>5.83</v>
      </c>
      <c r="Z1039" s="22">
        <v>425</v>
      </c>
      <c r="AA1039" s="22">
        <v>409</v>
      </c>
      <c r="AB1039" s="22">
        <v>112</v>
      </c>
      <c r="AC1039" s="21">
        <v>16.73</v>
      </c>
      <c r="AD1039" s="21">
        <v>16.100000000000001</v>
      </c>
      <c r="AE1039" s="21">
        <v>4.41</v>
      </c>
    </row>
    <row r="1040" spans="1:31" x14ac:dyDescent="0.2">
      <c r="A1040" s="25">
        <v>28428921</v>
      </c>
      <c r="B1040" s="17" t="s">
        <v>21</v>
      </c>
      <c r="C1040" s="12" t="s">
        <v>38</v>
      </c>
      <c r="D1040" s="14" t="s">
        <v>91</v>
      </c>
      <c r="E1040" s="12" t="s">
        <v>481</v>
      </c>
      <c r="F1040" s="12" t="s">
        <v>34</v>
      </c>
      <c r="G1040" s="15">
        <v>2.5</v>
      </c>
      <c r="H1040" s="13" t="s">
        <v>49</v>
      </c>
      <c r="I1040" s="16"/>
      <c r="J1040" s="116">
        <v>1356</v>
      </c>
      <c r="K1040" s="18">
        <f t="shared" si="31"/>
        <v>881.4</v>
      </c>
      <c r="L1040" s="19">
        <v>4011097626000</v>
      </c>
      <c r="M1040" s="20">
        <v>1</v>
      </c>
      <c r="N1040" s="123" t="s">
        <v>967</v>
      </c>
      <c r="O1040" s="123" t="s">
        <v>1286</v>
      </c>
      <c r="P1040" s="123"/>
      <c r="Q1040" s="123"/>
      <c r="R1040" s="123"/>
      <c r="S1040" s="123"/>
      <c r="T1040" s="123"/>
      <c r="U1040" s="123"/>
      <c r="V1040" s="21">
        <v>2.9</v>
      </c>
      <c r="W1040" s="21">
        <v>2.65</v>
      </c>
      <c r="X1040" s="21">
        <v>6.38</v>
      </c>
      <c r="Y1040" s="21">
        <v>5.83</v>
      </c>
      <c r="Z1040" s="22">
        <v>425</v>
      </c>
      <c r="AA1040" s="22">
        <v>409</v>
      </c>
      <c r="AB1040" s="22">
        <v>112</v>
      </c>
      <c r="AC1040" s="21">
        <v>16.73</v>
      </c>
      <c r="AD1040" s="21">
        <v>16.100000000000001</v>
      </c>
      <c r="AE1040" s="21">
        <v>4.41</v>
      </c>
    </row>
    <row r="1041" spans="1:31" x14ac:dyDescent="0.2">
      <c r="A1041" s="25">
        <v>28430001</v>
      </c>
      <c r="B1041" s="17" t="s">
        <v>21</v>
      </c>
      <c r="C1041" s="12" t="s">
        <v>22</v>
      </c>
      <c r="D1041" s="14" t="s">
        <v>308</v>
      </c>
      <c r="E1041" s="12" t="s">
        <v>514</v>
      </c>
      <c r="F1041" s="12" t="s">
        <v>515</v>
      </c>
      <c r="G1041" s="15">
        <v>2.5</v>
      </c>
      <c r="H1041" s="13" t="s">
        <v>49</v>
      </c>
      <c r="I1041" s="16"/>
      <c r="J1041" s="116">
        <v>227</v>
      </c>
      <c r="K1041" s="18">
        <f t="shared" si="31"/>
        <v>147.55000000000001</v>
      </c>
      <c r="L1041" s="19">
        <v>4011097640211</v>
      </c>
      <c r="M1041" s="20">
        <v>1</v>
      </c>
      <c r="N1041" s="123" t="s">
        <v>1174</v>
      </c>
      <c r="O1041" s="123" t="s">
        <v>1441</v>
      </c>
      <c r="P1041" s="123" t="s">
        <v>1676</v>
      </c>
      <c r="Q1041" s="123" t="s">
        <v>1826</v>
      </c>
      <c r="R1041" s="123" t="s">
        <v>1905</v>
      </c>
      <c r="S1041" s="123" t="s">
        <v>1962</v>
      </c>
      <c r="T1041" s="123" t="s">
        <v>1963</v>
      </c>
      <c r="U1041" s="123"/>
      <c r="V1041" s="21">
        <v>0.28000000000000003</v>
      </c>
      <c r="W1041" s="21">
        <v>0.22</v>
      </c>
      <c r="X1041" s="21">
        <v>0.61</v>
      </c>
      <c r="Y1041" s="21">
        <v>0.48</v>
      </c>
      <c r="Z1041" s="22">
        <v>130</v>
      </c>
      <c r="AA1041" s="22">
        <v>110</v>
      </c>
      <c r="AB1041" s="22">
        <v>80</v>
      </c>
      <c r="AC1041" s="21">
        <v>5.12</v>
      </c>
      <c r="AD1041" s="21">
        <v>4.33</v>
      </c>
      <c r="AE1041" s="21">
        <v>3.15</v>
      </c>
    </row>
    <row r="1042" spans="1:31" x14ac:dyDescent="0.2">
      <c r="A1042" s="25">
        <v>28430401</v>
      </c>
      <c r="B1042" s="17" t="s">
        <v>21</v>
      </c>
      <c r="C1042" s="35" t="s">
        <v>106</v>
      </c>
      <c r="D1042" s="14" t="s">
        <v>308</v>
      </c>
      <c r="E1042" s="12" t="s">
        <v>514</v>
      </c>
      <c r="F1042" s="12" t="s">
        <v>515</v>
      </c>
      <c r="G1042" s="15">
        <v>2.5</v>
      </c>
      <c r="H1042" s="13" t="s">
        <v>49</v>
      </c>
      <c r="I1042" s="16"/>
      <c r="J1042" s="116">
        <v>227</v>
      </c>
      <c r="K1042" s="18">
        <f t="shared" si="31"/>
        <v>147.55000000000001</v>
      </c>
      <c r="L1042" s="19">
        <v>4011097640204</v>
      </c>
      <c r="M1042" s="20">
        <v>1</v>
      </c>
      <c r="N1042" s="123" t="s">
        <v>1175</v>
      </c>
      <c r="O1042" s="123" t="s">
        <v>1442</v>
      </c>
      <c r="P1042" s="123" t="s">
        <v>968</v>
      </c>
      <c r="Q1042" s="123" t="s">
        <v>1827</v>
      </c>
      <c r="R1042" s="123" t="s">
        <v>1852</v>
      </c>
      <c r="S1042" s="123" t="s">
        <v>1337</v>
      </c>
      <c r="T1042" s="123" t="s">
        <v>1964</v>
      </c>
      <c r="U1042" s="123"/>
      <c r="V1042" s="21">
        <v>0.28000000000000003</v>
      </c>
      <c r="W1042" s="21">
        <v>0.22</v>
      </c>
      <c r="X1042" s="21">
        <v>0.61</v>
      </c>
      <c r="Y1042" s="21">
        <v>0.48</v>
      </c>
      <c r="Z1042" s="22">
        <v>130</v>
      </c>
      <c r="AA1042" s="22">
        <v>110</v>
      </c>
      <c r="AB1042" s="22">
        <v>80</v>
      </c>
      <c r="AC1042" s="21">
        <v>5.12</v>
      </c>
      <c r="AD1042" s="21">
        <v>4.33</v>
      </c>
      <c r="AE1042" s="21">
        <v>3.15</v>
      </c>
    </row>
    <row r="1043" spans="1:31" x14ac:dyDescent="0.2">
      <c r="A1043" s="42">
        <v>28433001</v>
      </c>
      <c r="B1043" s="17" t="s">
        <v>21</v>
      </c>
      <c r="C1043" s="12" t="s">
        <v>22</v>
      </c>
      <c r="D1043" s="14" t="s">
        <v>512</v>
      </c>
      <c r="E1043" s="12" t="s">
        <v>516</v>
      </c>
      <c r="F1043" s="12" t="s">
        <v>34</v>
      </c>
      <c r="G1043" s="15">
        <v>2.5</v>
      </c>
      <c r="H1043" s="13" t="s">
        <v>49</v>
      </c>
      <c r="I1043" s="16"/>
      <c r="J1043" s="116">
        <v>1819</v>
      </c>
      <c r="K1043" s="18">
        <f t="shared" si="31"/>
        <v>1182.3500000000001</v>
      </c>
      <c r="L1043" s="19">
        <v>4011097694528</v>
      </c>
      <c r="M1043" s="20">
        <v>1</v>
      </c>
      <c r="N1043" s="123" t="s">
        <v>1176</v>
      </c>
      <c r="O1043" s="123" t="s">
        <v>1443</v>
      </c>
      <c r="P1043" s="123" t="s">
        <v>1677</v>
      </c>
      <c r="Q1043" s="123" t="s">
        <v>1828</v>
      </c>
      <c r="R1043" s="123" t="s">
        <v>1906</v>
      </c>
      <c r="S1043" s="123" t="s">
        <v>1635</v>
      </c>
      <c r="T1043" s="123"/>
      <c r="U1043" s="123"/>
      <c r="V1043" s="21">
        <v>6.7</v>
      </c>
      <c r="W1043" s="21">
        <v>4.7</v>
      </c>
      <c r="X1043" s="21">
        <v>14.75</v>
      </c>
      <c r="Y1043" s="21">
        <v>10.35</v>
      </c>
      <c r="Z1043" s="22">
        <v>588</v>
      </c>
      <c r="AA1043" s="22">
        <v>382</v>
      </c>
      <c r="AB1043" s="22">
        <v>213</v>
      </c>
      <c r="AC1043" s="21">
        <v>23.25</v>
      </c>
      <c r="AD1043" s="21">
        <v>15</v>
      </c>
      <c r="AE1043" s="21">
        <v>8.5</v>
      </c>
    </row>
    <row r="1044" spans="1:31" x14ac:dyDescent="0.2">
      <c r="A1044" s="42">
        <v>28433401</v>
      </c>
      <c r="B1044" s="17" t="s">
        <v>21</v>
      </c>
      <c r="C1044" s="35" t="s">
        <v>106</v>
      </c>
      <c r="D1044" s="14" t="s">
        <v>512</v>
      </c>
      <c r="E1044" s="12" t="s">
        <v>516</v>
      </c>
      <c r="F1044" s="12" t="s">
        <v>34</v>
      </c>
      <c r="G1044" s="15">
        <v>2.5</v>
      </c>
      <c r="H1044" s="13" t="s">
        <v>17</v>
      </c>
      <c r="I1044" s="16" t="s">
        <v>45</v>
      </c>
      <c r="J1044" s="116">
        <v>1819</v>
      </c>
      <c r="K1044" s="18" t="s">
        <v>18</v>
      </c>
      <c r="L1044" s="19">
        <v>4011097694535</v>
      </c>
      <c r="M1044" s="20">
        <v>1</v>
      </c>
      <c r="N1044" s="123" t="s">
        <v>1176</v>
      </c>
      <c r="O1044" s="123" t="s">
        <v>1443</v>
      </c>
      <c r="P1044" s="123" t="s">
        <v>1677</v>
      </c>
      <c r="Q1044" s="123" t="s">
        <v>1828</v>
      </c>
      <c r="R1044" s="123" t="s">
        <v>1906</v>
      </c>
      <c r="S1044" s="123" t="s">
        <v>1635</v>
      </c>
      <c r="T1044" s="123"/>
      <c r="U1044" s="123"/>
      <c r="V1044" s="21">
        <v>6.7</v>
      </c>
      <c r="W1044" s="21">
        <v>4.7</v>
      </c>
      <c r="X1044" s="21">
        <v>14.75</v>
      </c>
      <c r="Y1044" s="21">
        <v>10.35</v>
      </c>
      <c r="Z1044" s="22">
        <v>588</v>
      </c>
      <c r="AA1044" s="22">
        <v>382</v>
      </c>
      <c r="AB1044" s="22">
        <v>213</v>
      </c>
      <c r="AC1044" s="21">
        <v>23.25</v>
      </c>
      <c r="AD1044" s="21">
        <v>15</v>
      </c>
      <c r="AE1044" s="21">
        <v>8.5</v>
      </c>
    </row>
    <row r="1045" spans="1:31" x14ac:dyDescent="0.2">
      <c r="A1045" s="55">
        <v>28445001</v>
      </c>
      <c r="B1045" s="17" t="s">
        <v>21</v>
      </c>
      <c r="C1045" s="12" t="s">
        <v>22</v>
      </c>
      <c r="D1045" s="14" t="s">
        <v>91</v>
      </c>
      <c r="E1045" s="12" t="s">
        <v>514</v>
      </c>
      <c r="F1045" s="12" t="s">
        <v>515</v>
      </c>
      <c r="G1045" s="17">
        <v>2.5</v>
      </c>
      <c r="H1045" s="13" t="s">
        <v>17</v>
      </c>
      <c r="I1045" s="16" t="s">
        <v>45</v>
      </c>
      <c r="J1045" s="116">
        <v>207</v>
      </c>
      <c r="K1045" s="18" t="s">
        <v>18</v>
      </c>
      <c r="L1045" s="19">
        <v>4011097631677</v>
      </c>
      <c r="M1045" s="20">
        <v>1</v>
      </c>
      <c r="N1045" s="123" t="s">
        <v>1177</v>
      </c>
      <c r="O1045" s="123" t="s">
        <v>1444</v>
      </c>
      <c r="P1045" s="123"/>
      <c r="Q1045" s="123"/>
      <c r="R1045" s="123"/>
      <c r="S1045" s="123"/>
      <c r="T1045" s="123"/>
      <c r="U1045" s="123"/>
      <c r="V1045" s="21">
        <v>0.25</v>
      </c>
      <c r="W1045" s="21">
        <v>0.2</v>
      </c>
      <c r="X1045" s="21">
        <v>0.55000000000000004</v>
      </c>
      <c r="Y1045" s="21">
        <v>0.44</v>
      </c>
      <c r="Z1045" s="22">
        <v>130</v>
      </c>
      <c r="AA1045" s="22">
        <v>110</v>
      </c>
      <c r="AB1045" s="22">
        <v>80</v>
      </c>
      <c r="AC1045" s="21">
        <v>5.12</v>
      </c>
      <c r="AD1045" s="21">
        <v>4.33</v>
      </c>
      <c r="AE1045" s="21">
        <v>3.15</v>
      </c>
    </row>
    <row r="1046" spans="1:31" x14ac:dyDescent="0.2">
      <c r="A1046" s="55">
        <v>28445821</v>
      </c>
      <c r="B1046" s="17" t="s">
        <v>21</v>
      </c>
      <c r="C1046" s="12" t="s">
        <v>36</v>
      </c>
      <c r="D1046" s="14" t="s">
        <v>91</v>
      </c>
      <c r="E1046" s="12" t="s">
        <v>514</v>
      </c>
      <c r="F1046" s="12" t="s">
        <v>515</v>
      </c>
      <c r="G1046" s="17">
        <v>2.5</v>
      </c>
      <c r="H1046" s="13" t="s">
        <v>17</v>
      </c>
      <c r="I1046" s="16" t="s">
        <v>45</v>
      </c>
      <c r="J1046" s="116">
        <v>282</v>
      </c>
      <c r="K1046" s="18" t="s">
        <v>18</v>
      </c>
      <c r="L1046" s="19">
        <v>4011097631691</v>
      </c>
      <c r="M1046" s="20">
        <v>1</v>
      </c>
      <c r="N1046" s="123" t="s">
        <v>1177</v>
      </c>
      <c r="O1046" s="123" t="s">
        <v>1445</v>
      </c>
      <c r="P1046" s="123"/>
      <c r="Q1046" s="123"/>
      <c r="R1046" s="123"/>
      <c r="S1046" s="123"/>
      <c r="T1046" s="123"/>
      <c r="U1046" s="123"/>
      <c r="V1046" s="21">
        <v>0.25</v>
      </c>
      <c r="W1046" s="21">
        <v>0.2</v>
      </c>
      <c r="X1046" s="21">
        <v>0.55000000000000004</v>
      </c>
      <c r="Y1046" s="21">
        <v>0.44</v>
      </c>
      <c r="Z1046" s="22">
        <v>130</v>
      </c>
      <c r="AA1046" s="22">
        <v>110</v>
      </c>
      <c r="AB1046" s="22">
        <v>80</v>
      </c>
      <c r="AC1046" s="21">
        <v>5.12</v>
      </c>
      <c r="AD1046" s="21">
        <v>4.33</v>
      </c>
      <c r="AE1046" s="21">
        <v>3.15</v>
      </c>
    </row>
    <row r="1047" spans="1:31" x14ac:dyDescent="0.2">
      <c r="A1047" s="55">
        <v>28445831</v>
      </c>
      <c r="B1047" s="17" t="s">
        <v>21</v>
      </c>
      <c r="C1047" s="12" t="s">
        <v>37</v>
      </c>
      <c r="D1047" s="14" t="s">
        <v>91</v>
      </c>
      <c r="E1047" s="12" t="s">
        <v>514</v>
      </c>
      <c r="F1047" s="12" t="s">
        <v>515</v>
      </c>
      <c r="G1047" s="17">
        <v>2.5</v>
      </c>
      <c r="H1047" s="13" t="s">
        <v>17</v>
      </c>
      <c r="I1047" s="16" t="s">
        <v>45</v>
      </c>
      <c r="J1047" s="116">
        <v>239</v>
      </c>
      <c r="K1047" s="18" t="s">
        <v>18</v>
      </c>
      <c r="L1047" s="19">
        <v>4011097631707</v>
      </c>
      <c r="M1047" s="20">
        <v>1</v>
      </c>
      <c r="N1047" s="123" t="s">
        <v>1177</v>
      </c>
      <c r="O1047" s="123" t="s">
        <v>1445</v>
      </c>
      <c r="P1047" s="123"/>
      <c r="Q1047" s="123"/>
      <c r="R1047" s="123"/>
      <c r="S1047" s="123"/>
      <c r="T1047" s="123"/>
      <c r="U1047" s="123"/>
      <c r="V1047" s="21">
        <v>0.25</v>
      </c>
      <c r="W1047" s="21">
        <v>0.2</v>
      </c>
      <c r="X1047" s="21">
        <v>0.55000000000000004</v>
      </c>
      <c r="Y1047" s="21">
        <v>0.44</v>
      </c>
      <c r="Z1047" s="22">
        <v>130</v>
      </c>
      <c r="AA1047" s="22">
        <v>110</v>
      </c>
      <c r="AB1047" s="22">
        <v>80</v>
      </c>
      <c r="AC1047" s="21">
        <v>5.12</v>
      </c>
      <c r="AD1047" s="21">
        <v>4.33</v>
      </c>
      <c r="AE1047" s="21">
        <v>3.15</v>
      </c>
    </row>
    <row r="1048" spans="1:31" x14ac:dyDescent="0.2">
      <c r="A1048" s="55">
        <v>28445921</v>
      </c>
      <c r="B1048" s="17" t="s">
        <v>21</v>
      </c>
      <c r="C1048" s="12" t="s">
        <v>38</v>
      </c>
      <c r="D1048" s="14" t="s">
        <v>91</v>
      </c>
      <c r="E1048" s="12" t="s">
        <v>514</v>
      </c>
      <c r="F1048" s="12" t="s">
        <v>515</v>
      </c>
      <c r="G1048" s="17">
        <v>2.5</v>
      </c>
      <c r="H1048" s="13" t="s">
        <v>17</v>
      </c>
      <c r="I1048" s="16" t="s">
        <v>45</v>
      </c>
      <c r="J1048" s="116">
        <v>282</v>
      </c>
      <c r="K1048" s="18" t="s">
        <v>18</v>
      </c>
      <c r="L1048" s="19">
        <v>4011097631714</v>
      </c>
      <c r="M1048" s="20">
        <v>1</v>
      </c>
      <c r="N1048" s="123" t="s">
        <v>1177</v>
      </c>
      <c r="O1048" s="123" t="s">
        <v>1445</v>
      </c>
      <c r="P1048" s="123"/>
      <c r="Q1048" s="123"/>
      <c r="R1048" s="123"/>
      <c r="S1048" s="123"/>
      <c r="T1048" s="123"/>
      <c r="U1048" s="123"/>
      <c r="V1048" s="21">
        <v>0.25</v>
      </c>
      <c r="W1048" s="21">
        <v>0.2</v>
      </c>
      <c r="X1048" s="21">
        <v>0.55000000000000004</v>
      </c>
      <c r="Y1048" s="21">
        <v>0.44</v>
      </c>
      <c r="Z1048" s="22">
        <v>130</v>
      </c>
      <c r="AA1048" s="22">
        <v>110</v>
      </c>
      <c r="AB1048" s="22">
        <v>80</v>
      </c>
      <c r="AC1048" s="21">
        <v>5.12</v>
      </c>
      <c r="AD1048" s="21">
        <v>4.33</v>
      </c>
      <c r="AE1048" s="21">
        <v>3.15</v>
      </c>
    </row>
    <row r="1049" spans="1:31" x14ac:dyDescent="0.2">
      <c r="A1049" s="25">
        <v>28450001</v>
      </c>
      <c r="B1049" s="17" t="s">
        <v>21</v>
      </c>
      <c r="C1049" s="12" t="s">
        <v>22</v>
      </c>
      <c r="D1049" s="14" t="s">
        <v>84</v>
      </c>
      <c r="E1049" s="12" t="s">
        <v>447</v>
      </c>
      <c r="F1049" s="12" t="s">
        <v>34</v>
      </c>
      <c r="G1049" s="43">
        <v>2</v>
      </c>
      <c r="H1049" s="13" t="s">
        <v>17</v>
      </c>
      <c r="I1049" s="16"/>
      <c r="J1049" s="116">
        <v>269</v>
      </c>
      <c r="K1049" s="18" t="s">
        <v>18</v>
      </c>
      <c r="L1049" s="19">
        <v>4011097737164</v>
      </c>
      <c r="M1049" s="20">
        <v>1</v>
      </c>
      <c r="N1049" s="123" t="s">
        <v>1178</v>
      </c>
      <c r="O1049" s="123" t="s">
        <v>1446</v>
      </c>
      <c r="P1049" s="123" t="s">
        <v>1678</v>
      </c>
      <c r="Q1049" s="123" t="s">
        <v>1580</v>
      </c>
      <c r="R1049" s="123" t="s">
        <v>1829</v>
      </c>
      <c r="S1049" s="123"/>
      <c r="T1049" s="123"/>
      <c r="U1049" s="123"/>
      <c r="V1049" s="21">
        <v>0.85</v>
      </c>
      <c r="W1049" s="21">
        <v>0.65</v>
      </c>
      <c r="X1049" s="21">
        <v>1.87</v>
      </c>
      <c r="Y1049" s="21">
        <v>1.43</v>
      </c>
      <c r="Z1049" s="22">
        <v>285</v>
      </c>
      <c r="AA1049" s="22">
        <v>265</v>
      </c>
      <c r="AB1049" s="22">
        <v>95</v>
      </c>
      <c r="AC1049" s="21">
        <v>11.22</v>
      </c>
      <c r="AD1049" s="21">
        <v>10.43</v>
      </c>
      <c r="AE1049" s="21">
        <v>3.74</v>
      </c>
    </row>
    <row r="1050" spans="1:31" x14ac:dyDescent="0.2">
      <c r="A1050" s="25">
        <v>28450821</v>
      </c>
      <c r="B1050" s="17" t="s">
        <v>21</v>
      </c>
      <c r="C1050" s="12" t="s">
        <v>36</v>
      </c>
      <c r="D1050" s="14" t="s">
        <v>84</v>
      </c>
      <c r="E1050" s="12" t="s">
        <v>447</v>
      </c>
      <c r="F1050" s="12" t="s">
        <v>34</v>
      </c>
      <c r="G1050" s="43">
        <v>2</v>
      </c>
      <c r="H1050" s="13" t="s">
        <v>17</v>
      </c>
      <c r="I1050" s="16"/>
      <c r="J1050" s="116">
        <v>344</v>
      </c>
      <c r="K1050" s="18" t="s">
        <v>18</v>
      </c>
      <c r="L1050" s="19">
        <v>4011097737171</v>
      </c>
      <c r="M1050" s="20">
        <v>1</v>
      </c>
      <c r="N1050" s="123" t="s">
        <v>1178</v>
      </c>
      <c r="O1050" s="123" t="s">
        <v>1446</v>
      </c>
      <c r="P1050" s="123" t="s">
        <v>1580</v>
      </c>
      <c r="Q1050" s="123" t="s">
        <v>1829</v>
      </c>
      <c r="R1050" s="123"/>
      <c r="S1050" s="123"/>
      <c r="T1050" s="123"/>
      <c r="U1050" s="123"/>
      <c r="V1050" s="21">
        <v>0.85</v>
      </c>
      <c r="W1050" s="21">
        <v>0.65</v>
      </c>
      <c r="X1050" s="21">
        <v>1.87</v>
      </c>
      <c r="Y1050" s="21">
        <v>1.43</v>
      </c>
      <c r="Z1050" s="22">
        <v>285</v>
      </c>
      <c r="AA1050" s="22">
        <v>265</v>
      </c>
      <c r="AB1050" s="22">
        <v>95</v>
      </c>
      <c r="AC1050" s="21">
        <v>11.22</v>
      </c>
      <c r="AD1050" s="21">
        <v>10.43</v>
      </c>
      <c r="AE1050" s="21">
        <v>3.74</v>
      </c>
    </row>
    <row r="1051" spans="1:31" x14ac:dyDescent="0.2">
      <c r="A1051" s="55">
        <v>28467001</v>
      </c>
      <c r="B1051" s="17" t="s">
        <v>21</v>
      </c>
      <c r="C1051" s="12" t="s">
        <v>22</v>
      </c>
      <c r="D1051" s="14" t="s">
        <v>517</v>
      </c>
      <c r="E1051" s="12" t="s">
        <v>518</v>
      </c>
      <c r="F1051" s="12" t="s">
        <v>515</v>
      </c>
      <c r="G1051" s="15">
        <v>2.5</v>
      </c>
      <c r="H1051" s="13" t="s">
        <v>17</v>
      </c>
      <c r="I1051" s="16"/>
      <c r="J1051" s="116">
        <v>215</v>
      </c>
      <c r="K1051" s="18" t="s">
        <v>18</v>
      </c>
      <c r="L1051" s="19">
        <v>4011097239781</v>
      </c>
      <c r="M1051" s="20">
        <v>8</v>
      </c>
      <c r="N1051" s="123" t="s">
        <v>1179</v>
      </c>
      <c r="O1051" s="123" t="s">
        <v>1447</v>
      </c>
      <c r="P1051" s="123" t="s">
        <v>1679</v>
      </c>
      <c r="Q1051" s="123" t="s">
        <v>1830</v>
      </c>
      <c r="R1051" s="123" t="s">
        <v>1907</v>
      </c>
      <c r="S1051" s="123"/>
      <c r="T1051" s="123"/>
      <c r="U1051" s="123"/>
      <c r="V1051" s="21">
        <v>0.22</v>
      </c>
      <c r="W1051" s="21">
        <v>0.21</v>
      </c>
      <c r="X1051" s="21">
        <v>0.48</v>
      </c>
      <c r="Y1051" s="21">
        <v>0.46</v>
      </c>
      <c r="Z1051" s="22">
        <v>115</v>
      </c>
      <c r="AA1051" s="22">
        <v>65</v>
      </c>
      <c r="AB1051" s="22">
        <v>65</v>
      </c>
      <c r="AC1051" s="21">
        <v>4.53</v>
      </c>
      <c r="AD1051" s="21">
        <v>2.56</v>
      </c>
      <c r="AE1051" s="21">
        <v>2.56</v>
      </c>
    </row>
    <row r="1052" spans="1:31" x14ac:dyDescent="0.2">
      <c r="A1052" s="55">
        <v>28467821</v>
      </c>
      <c r="B1052" s="17" t="s">
        <v>21</v>
      </c>
      <c r="C1052" s="12" t="s">
        <v>36</v>
      </c>
      <c r="D1052" s="14" t="s">
        <v>517</v>
      </c>
      <c r="E1052" s="12" t="s">
        <v>518</v>
      </c>
      <c r="F1052" s="12" t="s">
        <v>515</v>
      </c>
      <c r="G1052" s="15">
        <v>2.5</v>
      </c>
      <c r="H1052" s="13" t="s">
        <v>17</v>
      </c>
      <c r="I1052" s="16"/>
      <c r="J1052" s="116">
        <v>344</v>
      </c>
      <c r="K1052" s="18" t="s">
        <v>18</v>
      </c>
      <c r="L1052" s="19">
        <v>4011097329734</v>
      </c>
      <c r="M1052" s="20">
        <v>8</v>
      </c>
      <c r="N1052" s="123" t="s">
        <v>1179</v>
      </c>
      <c r="O1052" s="123" t="s">
        <v>1447</v>
      </c>
      <c r="P1052" s="123" t="s">
        <v>1679</v>
      </c>
      <c r="Q1052" s="123" t="s">
        <v>1830</v>
      </c>
      <c r="R1052" s="123" t="s">
        <v>1907</v>
      </c>
      <c r="S1052" s="123"/>
      <c r="T1052" s="123"/>
      <c r="U1052" s="123"/>
      <c r="V1052" s="21">
        <v>0.22</v>
      </c>
      <c r="W1052" s="21">
        <v>0.21</v>
      </c>
      <c r="X1052" s="21">
        <v>0.48</v>
      </c>
      <c r="Y1052" s="21">
        <v>0.46</v>
      </c>
      <c r="Z1052" s="22">
        <v>115</v>
      </c>
      <c r="AA1052" s="22">
        <v>65</v>
      </c>
      <c r="AB1052" s="22">
        <v>65</v>
      </c>
      <c r="AC1052" s="21">
        <v>4.53</v>
      </c>
      <c r="AD1052" s="21">
        <v>2.56</v>
      </c>
      <c r="AE1052" s="21">
        <v>2.56</v>
      </c>
    </row>
    <row r="1053" spans="1:31" x14ac:dyDescent="0.2">
      <c r="A1053" s="55">
        <v>28467831</v>
      </c>
      <c r="B1053" s="17" t="s">
        <v>21</v>
      </c>
      <c r="C1053" s="12" t="s">
        <v>37</v>
      </c>
      <c r="D1053" s="14" t="s">
        <v>517</v>
      </c>
      <c r="E1053" s="12" t="s">
        <v>518</v>
      </c>
      <c r="F1053" s="12" t="s">
        <v>515</v>
      </c>
      <c r="G1053" s="15">
        <v>2.5</v>
      </c>
      <c r="H1053" s="13" t="s">
        <v>17</v>
      </c>
      <c r="I1053" s="16"/>
      <c r="J1053" s="116">
        <v>311</v>
      </c>
      <c r="K1053" s="18" t="s">
        <v>18</v>
      </c>
      <c r="L1053" s="19">
        <v>4011097366319</v>
      </c>
      <c r="M1053" s="20">
        <v>8</v>
      </c>
      <c r="N1053" s="123" t="s">
        <v>1179</v>
      </c>
      <c r="O1053" s="123" t="s">
        <v>1447</v>
      </c>
      <c r="P1053" s="123" t="s">
        <v>1679</v>
      </c>
      <c r="Q1053" s="123" t="s">
        <v>1830</v>
      </c>
      <c r="R1053" s="123" t="s">
        <v>1907</v>
      </c>
      <c r="S1053" s="123"/>
      <c r="T1053" s="123"/>
      <c r="U1053" s="123"/>
      <c r="V1053" s="21">
        <v>0.22</v>
      </c>
      <c r="W1053" s="21">
        <v>0.21</v>
      </c>
      <c r="X1053" s="21">
        <v>0.48</v>
      </c>
      <c r="Y1053" s="21">
        <v>0.46</v>
      </c>
      <c r="Z1053" s="22">
        <v>115</v>
      </c>
      <c r="AA1053" s="22">
        <v>65</v>
      </c>
      <c r="AB1053" s="22">
        <v>65</v>
      </c>
      <c r="AC1053" s="21">
        <v>4.53</v>
      </c>
      <c r="AD1053" s="21">
        <v>2.56</v>
      </c>
      <c r="AE1053" s="21">
        <v>2.56</v>
      </c>
    </row>
    <row r="1054" spans="1:31" x14ac:dyDescent="0.2">
      <c r="A1054" s="55">
        <v>28469001</v>
      </c>
      <c r="B1054" s="17" t="s">
        <v>76</v>
      </c>
      <c r="C1054" s="12" t="s">
        <v>22</v>
      </c>
      <c r="D1054" s="14"/>
      <c r="E1054" s="12" t="s">
        <v>519</v>
      </c>
      <c r="F1054" s="12" t="s">
        <v>515</v>
      </c>
      <c r="G1054" s="15">
        <v>2.5</v>
      </c>
      <c r="H1054" s="13" t="s">
        <v>49</v>
      </c>
      <c r="I1054" s="16"/>
      <c r="J1054" s="116">
        <v>220</v>
      </c>
      <c r="K1054" s="36">
        <f>J1054*0.72</f>
        <v>158.4</v>
      </c>
      <c r="L1054" s="19">
        <v>4011097564401</v>
      </c>
      <c r="M1054" s="20">
        <v>1</v>
      </c>
      <c r="N1054" s="123" t="s">
        <v>1180</v>
      </c>
      <c r="O1054" s="123" t="s">
        <v>1181</v>
      </c>
      <c r="P1054" s="123" t="s">
        <v>967</v>
      </c>
      <c r="Q1054" s="123"/>
      <c r="R1054" s="123"/>
      <c r="S1054" s="123"/>
      <c r="T1054" s="123"/>
      <c r="U1054" s="123"/>
      <c r="V1054" s="21">
        <v>0.3</v>
      </c>
      <c r="W1054" s="21">
        <v>0.28000000000000003</v>
      </c>
      <c r="X1054" s="21">
        <v>0.66</v>
      </c>
      <c r="Y1054" s="21">
        <v>0.62</v>
      </c>
      <c r="Z1054" s="22">
        <v>115</v>
      </c>
      <c r="AA1054" s="22">
        <v>65</v>
      </c>
      <c r="AB1054" s="22">
        <v>65</v>
      </c>
      <c r="AC1054" s="21">
        <v>4.53</v>
      </c>
      <c r="AD1054" s="21">
        <v>2.56</v>
      </c>
      <c r="AE1054" s="21">
        <v>2.56</v>
      </c>
    </row>
    <row r="1055" spans="1:31" x14ac:dyDescent="0.2">
      <c r="A1055" s="25">
        <v>28471001</v>
      </c>
      <c r="B1055" s="17" t="s">
        <v>21</v>
      </c>
      <c r="C1055" s="12" t="s">
        <v>22</v>
      </c>
      <c r="D1055" s="14" t="s">
        <v>91</v>
      </c>
      <c r="E1055" s="12" t="s">
        <v>482</v>
      </c>
      <c r="F1055" s="12" t="s">
        <v>34</v>
      </c>
      <c r="G1055" s="15">
        <v>2.5</v>
      </c>
      <c r="H1055" s="13" t="s">
        <v>49</v>
      </c>
      <c r="I1055" s="16"/>
      <c r="J1055" s="116">
        <v>289</v>
      </c>
      <c r="K1055" s="18">
        <f>J1055*0.65</f>
        <v>187.85</v>
      </c>
      <c r="L1055" s="19">
        <v>4011097629759</v>
      </c>
      <c r="M1055" s="20">
        <v>5</v>
      </c>
      <c r="N1055" s="123" t="s">
        <v>983</v>
      </c>
      <c r="O1055" s="123" t="s">
        <v>1009</v>
      </c>
      <c r="P1055" s="123" t="s">
        <v>1680</v>
      </c>
      <c r="Q1055" s="123" t="s">
        <v>1749</v>
      </c>
      <c r="R1055" s="123" t="s">
        <v>1310</v>
      </c>
      <c r="S1055" s="123"/>
      <c r="T1055" s="123"/>
      <c r="U1055" s="123"/>
      <c r="V1055" s="21">
        <v>0.6</v>
      </c>
      <c r="W1055" s="21">
        <v>0.48</v>
      </c>
      <c r="X1055" s="21">
        <v>1.32</v>
      </c>
      <c r="Y1055" s="21">
        <v>1.06</v>
      </c>
      <c r="Z1055" s="22">
        <v>173</v>
      </c>
      <c r="AA1055" s="22">
        <v>170</v>
      </c>
      <c r="AB1055" s="22">
        <v>92</v>
      </c>
      <c r="AC1055" s="21">
        <v>6.81</v>
      </c>
      <c r="AD1055" s="21">
        <v>6.69</v>
      </c>
      <c r="AE1055" s="21">
        <v>3.62</v>
      </c>
    </row>
    <row r="1056" spans="1:31" x14ac:dyDescent="0.2">
      <c r="A1056" s="25">
        <v>28471821</v>
      </c>
      <c r="B1056" s="17" t="s">
        <v>21</v>
      </c>
      <c r="C1056" s="12" t="s">
        <v>36</v>
      </c>
      <c r="D1056" s="14" t="s">
        <v>91</v>
      </c>
      <c r="E1056" s="12" t="s">
        <v>482</v>
      </c>
      <c r="F1056" s="12" t="s">
        <v>34</v>
      </c>
      <c r="G1056" s="15">
        <v>2.5</v>
      </c>
      <c r="H1056" s="13" t="s">
        <v>49</v>
      </c>
      <c r="I1056" s="16"/>
      <c r="J1056" s="116">
        <v>407</v>
      </c>
      <c r="K1056" s="18">
        <f>J1056*0.65</f>
        <v>264.55</v>
      </c>
      <c r="L1056" s="19">
        <v>4011097630601</v>
      </c>
      <c r="M1056" s="20">
        <v>5</v>
      </c>
      <c r="N1056" s="123" t="s">
        <v>983</v>
      </c>
      <c r="O1056" s="123" t="s">
        <v>1009</v>
      </c>
      <c r="P1056" s="123" t="s">
        <v>1680</v>
      </c>
      <c r="Q1056" s="123" t="s">
        <v>1749</v>
      </c>
      <c r="R1056" s="123" t="s">
        <v>1310</v>
      </c>
      <c r="S1056" s="123"/>
      <c r="T1056" s="123"/>
      <c r="U1056" s="123"/>
      <c r="V1056" s="21">
        <v>0.6</v>
      </c>
      <c r="W1056" s="21">
        <v>0.48</v>
      </c>
      <c r="X1056" s="21">
        <v>1.32</v>
      </c>
      <c r="Y1056" s="21">
        <v>1.06</v>
      </c>
      <c r="Z1056" s="22">
        <v>173</v>
      </c>
      <c r="AA1056" s="22">
        <v>170</v>
      </c>
      <c r="AB1056" s="22">
        <v>92</v>
      </c>
      <c r="AC1056" s="21">
        <v>6.81</v>
      </c>
      <c r="AD1056" s="21">
        <v>6.69</v>
      </c>
      <c r="AE1056" s="21">
        <v>3.62</v>
      </c>
    </row>
    <row r="1057" spans="1:31" x14ac:dyDescent="0.2">
      <c r="A1057" s="25">
        <v>28471831</v>
      </c>
      <c r="B1057" s="17" t="s">
        <v>21</v>
      </c>
      <c r="C1057" s="12" t="s">
        <v>37</v>
      </c>
      <c r="D1057" s="14" t="s">
        <v>91</v>
      </c>
      <c r="E1057" s="12" t="s">
        <v>482</v>
      </c>
      <c r="F1057" s="12" t="s">
        <v>34</v>
      </c>
      <c r="G1057" s="15">
        <v>2.5</v>
      </c>
      <c r="H1057" s="13" t="s">
        <v>49</v>
      </c>
      <c r="I1057" s="16"/>
      <c r="J1057" s="116">
        <v>332</v>
      </c>
      <c r="K1057" s="18">
        <f>J1057*0.65</f>
        <v>215.8</v>
      </c>
      <c r="L1057" s="19">
        <v>4011097630618</v>
      </c>
      <c r="M1057" s="20">
        <v>5</v>
      </c>
      <c r="N1057" s="123" t="s">
        <v>983</v>
      </c>
      <c r="O1057" s="123" t="s">
        <v>1009</v>
      </c>
      <c r="P1057" s="123" t="s">
        <v>1680</v>
      </c>
      <c r="Q1057" s="123" t="s">
        <v>1749</v>
      </c>
      <c r="R1057" s="123" t="s">
        <v>1310</v>
      </c>
      <c r="S1057" s="123"/>
      <c r="T1057" s="123"/>
      <c r="U1057" s="123"/>
      <c r="V1057" s="21">
        <v>0.6</v>
      </c>
      <c r="W1057" s="21">
        <v>0.48</v>
      </c>
      <c r="X1057" s="21">
        <v>1.32</v>
      </c>
      <c r="Y1057" s="21">
        <v>1.06</v>
      </c>
      <c r="Z1057" s="22">
        <v>173</v>
      </c>
      <c r="AA1057" s="22">
        <v>170</v>
      </c>
      <c r="AB1057" s="22">
        <v>92</v>
      </c>
      <c r="AC1057" s="21">
        <v>6.81</v>
      </c>
      <c r="AD1057" s="21">
        <v>6.69</v>
      </c>
      <c r="AE1057" s="21">
        <v>3.62</v>
      </c>
    </row>
    <row r="1058" spans="1:31" x14ac:dyDescent="0.2">
      <c r="A1058" s="25">
        <v>28471921</v>
      </c>
      <c r="B1058" s="17" t="s">
        <v>21</v>
      </c>
      <c r="C1058" s="12" t="s">
        <v>38</v>
      </c>
      <c r="D1058" s="14" t="s">
        <v>91</v>
      </c>
      <c r="E1058" s="12" t="s">
        <v>482</v>
      </c>
      <c r="F1058" s="12" t="s">
        <v>34</v>
      </c>
      <c r="G1058" s="15">
        <v>2.5</v>
      </c>
      <c r="H1058" s="13" t="s">
        <v>49</v>
      </c>
      <c r="I1058" s="16"/>
      <c r="J1058" s="116">
        <v>407</v>
      </c>
      <c r="K1058" s="18">
        <f>J1058*0.65</f>
        <v>264.55</v>
      </c>
      <c r="L1058" s="19">
        <v>4011097630625</v>
      </c>
      <c r="M1058" s="20">
        <v>5</v>
      </c>
      <c r="N1058" s="123" t="s">
        <v>983</v>
      </c>
      <c r="O1058" s="123" t="s">
        <v>1009</v>
      </c>
      <c r="P1058" s="123" t="s">
        <v>1680</v>
      </c>
      <c r="Q1058" s="123" t="s">
        <v>1749</v>
      </c>
      <c r="R1058" s="123" t="s">
        <v>1310</v>
      </c>
      <c r="S1058" s="123"/>
      <c r="T1058" s="123"/>
      <c r="U1058" s="123"/>
      <c r="V1058" s="21">
        <v>0.6</v>
      </c>
      <c r="W1058" s="21">
        <v>0.48</v>
      </c>
      <c r="X1058" s="21">
        <v>1.32</v>
      </c>
      <c r="Y1058" s="21">
        <v>1.06</v>
      </c>
      <c r="Z1058" s="22">
        <v>173</v>
      </c>
      <c r="AA1058" s="22">
        <v>170</v>
      </c>
      <c r="AB1058" s="22">
        <v>92</v>
      </c>
      <c r="AC1058" s="21">
        <v>6.81</v>
      </c>
      <c r="AD1058" s="21">
        <v>6.69</v>
      </c>
      <c r="AE1058" s="21">
        <v>3.62</v>
      </c>
    </row>
    <row r="1059" spans="1:31" x14ac:dyDescent="0.2">
      <c r="A1059" s="55">
        <v>28472001</v>
      </c>
      <c r="B1059" s="17" t="s">
        <v>21</v>
      </c>
      <c r="C1059" s="12" t="s">
        <v>22</v>
      </c>
      <c r="D1059" s="14" t="s">
        <v>50</v>
      </c>
      <c r="E1059" s="12" t="s">
        <v>520</v>
      </c>
      <c r="F1059" s="12" t="s">
        <v>515</v>
      </c>
      <c r="G1059" s="15">
        <v>2.5</v>
      </c>
      <c r="H1059" s="13" t="s">
        <v>17</v>
      </c>
      <c r="I1059" s="16" t="s">
        <v>943</v>
      </c>
      <c r="J1059" s="116">
        <v>282</v>
      </c>
      <c r="K1059" s="18" t="s">
        <v>18</v>
      </c>
      <c r="L1059" s="19">
        <v>4011097564364</v>
      </c>
      <c r="M1059" s="20">
        <v>1</v>
      </c>
      <c r="N1059" s="123" t="s">
        <v>1177</v>
      </c>
      <c r="O1059" s="123" t="s">
        <v>1444</v>
      </c>
      <c r="P1059" s="123" t="s">
        <v>1680</v>
      </c>
      <c r="Q1059" s="123"/>
      <c r="R1059" s="123"/>
      <c r="S1059" s="123"/>
      <c r="T1059" s="123"/>
      <c r="U1059" s="123"/>
      <c r="V1059" s="21">
        <v>0.5</v>
      </c>
      <c r="W1059" s="21">
        <v>0.3</v>
      </c>
      <c r="X1059" s="21">
        <v>1.1000000000000001</v>
      </c>
      <c r="Y1059" s="21">
        <v>0.66</v>
      </c>
      <c r="Z1059" s="22">
        <v>130</v>
      </c>
      <c r="AA1059" s="22">
        <v>110</v>
      </c>
      <c r="AB1059" s="22">
        <v>65</v>
      </c>
      <c r="AC1059" s="21">
        <v>5.12</v>
      </c>
      <c r="AD1059" s="21">
        <v>4.33</v>
      </c>
      <c r="AE1059" s="21">
        <v>2.56</v>
      </c>
    </row>
    <row r="1060" spans="1:31" x14ac:dyDescent="0.2">
      <c r="A1060" s="55">
        <v>28472821</v>
      </c>
      <c r="B1060" s="17" t="s">
        <v>21</v>
      </c>
      <c r="C1060" s="12" t="s">
        <v>36</v>
      </c>
      <c r="D1060" s="14" t="s">
        <v>50</v>
      </c>
      <c r="E1060" s="12" t="s">
        <v>520</v>
      </c>
      <c r="F1060" s="12" t="s">
        <v>515</v>
      </c>
      <c r="G1060" s="15">
        <v>2.5</v>
      </c>
      <c r="H1060" s="13" t="s">
        <v>17</v>
      </c>
      <c r="I1060" s="16" t="s">
        <v>45</v>
      </c>
      <c r="J1060" s="116">
        <v>402</v>
      </c>
      <c r="K1060" s="18" t="s">
        <v>18</v>
      </c>
      <c r="L1060" s="19">
        <v>4011097564371</v>
      </c>
      <c r="M1060" s="20">
        <v>1</v>
      </c>
      <c r="N1060" s="123" t="s">
        <v>1177</v>
      </c>
      <c r="O1060" s="123" t="s">
        <v>1445</v>
      </c>
      <c r="P1060" s="123"/>
      <c r="Q1060" s="123"/>
      <c r="R1060" s="123"/>
      <c r="S1060" s="123"/>
      <c r="T1060" s="123"/>
      <c r="U1060" s="123"/>
      <c r="V1060" s="21">
        <v>0.5</v>
      </c>
      <c r="W1060" s="21">
        <v>0.3</v>
      </c>
      <c r="X1060" s="21">
        <v>1.1000000000000001</v>
      </c>
      <c r="Y1060" s="21">
        <v>0.66</v>
      </c>
      <c r="Z1060" s="22">
        <v>130</v>
      </c>
      <c r="AA1060" s="22">
        <v>110</v>
      </c>
      <c r="AB1060" s="22">
        <v>65</v>
      </c>
      <c r="AC1060" s="21">
        <v>5.12</v>
      </c>
      <c r="AD1060" s="21">
        <v>4.33</v>
      </c>
      <c r="AE1060" s="21">
        <v>2.56</v>
      </c>
    </row>
    <row r="1061" spans="1:31" x14ac:dyDescent="0.2">
      <c r="A1061" s="55">
        <v>28477001</v>
      </c>
      <c r="B1061" s="17" t="s">
        <v>21</v>
      </c>
      <c r="C1061" s="12" t="s">
        <v>22</v>
      </c>
      <c r="D1061" s="14" t="s">
        <v>50</v>
      </c>
      <c r="E1061" s="12" t="s">
        <v>514</v>
      </c>
      <c r="F1061" s="12" t="s">
        <v>515</v>
      </c>
      <c r="G1061" s="15">
        <v>2.5</v>
      </c>
      <c r="H1061" s="13" t="s">
        <v>17</v>
      </c>
      <c r="I1061" s="16" t="s">
        <v>45</v>
      </c>
      <c r="J1061" s="116">
        <v>207</v>
      </c>
      <c r="K1061" s="18" t="s">
        <v>18</v>
      </c>
      <c r="L1061" s="19">
        <v>4011097559155</v>
      </c>
      <c r="M1061" s="20">
        <v>1</v>
      </c>
      <c r="N1061" s="123" t="s">
        <v>1177</v>
      </c>
      <c r="O1061" s="123" t="s">
        <v>1444</v>
      </c>
      <c r="P1061" s="123" t="s">
        <v>1680</v>
      </c>
      <c r="Q1061" s="123"/>
      <c r="R1061" s="123"/>
      <c r="S1061" s="123"/>
      <c r="T1061" s="123"/>
      <c r="U1061" s="123"/>
      <c r="V1061" s="21">
        <v>0.25</v>
      </c>
      <c r="W1061" s="21">
        <v>0.19</v>
      </c>
      <c r="X1061" s="21">
        <v>0.55000000000000004</v>
      </c>
      <c r="Y1061" s="21">
        <v>0.42</v>
      </c>
      <c r="Z1061" s="22">
        <v>130</v>
      </c>
      <c r="AA1061" s="22">
        <v>110</v>
      </c>
      <c r="AB1061" s="22">
        <v>83</v>
      </c>
      <c r="AC1061" s="21">
        <v>5.12</v>
      </c>
      <c r="AD1061" s="21">
        <v>4.33</v>
      </c>
      <c r="AE1061" s="21">
        <v>3.25</v>
      </c>
    </row>
    <row r="1062" spans="1:31" x14ac:dyDescent="0.2">
      <c r="A1062" s="55">
        <v>28477821</v>
      </c>
      <c r="B1062" s="17" t="s">
        <v>21</v>
      </c>
      <c r="C1062" s="12" t="s">
        <v>36</v>
      </c>
      <c r="D1062" s="14" t="s">
        <v>50</v>
      </c>
      <c r="E1062" s="12" t="s">
        <v>514</v>
      </c>
      <c r="F1062" s="12" t="s">
        <v>515</v>
      </c>
      <c r="G1062" s="15">
        <v>2.5</v>
      </c>
      <c r="H1062" s="13" t="s">
        <v>17</v>
      </c>
      <c r="I1062" s="16" t="s">
        <v>45</v>
      </c>
      <c r="J1062" s="116">
        <v>282</v>
      </c>
      <c r="K1062" s="18" t="s">
        <v>18</v>
      </c>
      <c r="L1062" s="19">
        <v>4011097559162</v>
      </c>
      <c r="M1062" s="20">
        <v>1</v>
      </c>
      <c r="N1062" s="123" t="s">
        <v>1177</v>
      </c>
      <c r="O1062" s="123" t="s">
        <v>1445</v>
      </c>
      <c r="P1062" s="123"/>
      <c r="Q1062" s="123"/>
      <c r="R1062" s="123"/>
      <c r="S1062" s="123"/>
      <c r="T1062" s="123"/>
      <c r="U1062" s="123"/>
      <c r="V1062" s="21">
        <v>0.25</v>
      </c>
      <c r="W1062" s="21">
        <v>0.19</v>
      </c>
      <c r="X1062" s="21">
        <v>0.55000000000000004</v>
      </c>
      <c r="Y1062" s="21">
        <v>0.42</v>
      </c>
      <c r="Z1062" s="22">
        <v>130</v>
      </c>
      <c r="AA1062" s="22">
        <v>110</v>
      </c>
      <c r="AB1062" s="22">
        <v>83</v>
      </c>
      <c r="AC1062" s="21">
        <v>5.12</v>
      </c>
      <c r="AD1062" s="21">
        <v>4.33</v>
      </c>
      <c r="AE1062" s="21">
        <v>3.25</v>
      </c>
    </row>
    <row r="1063" spans="1:31" x14ac:dyDescent="0.2">
      <c r="A1063" s="60">
        <v>28486181</v>
      </c>
      <c r="B1063" s="17" t="s">
        <v>76</v>
      </c>
      <c r="C1063" s="35" t="s">
        <v>850</v>
      </c>
      <c r="D1063" s="14" t="s">
        <v>203</v>
      </c>
      <c r="E1063" s="12" t="s">
        <v>521</v>
      </c>
      <c r="F1063" s="12" t="s">
        <v>20</v>
      </c>
      <c r="G1063" s="44"/>
      <c r="H1063" s="13" t="s">
        <v>49</v>
      </c>
      <c r="I1063" s="16"/>
      <c r="J1063" s="116">
        <v>199</v>
      </c>
      <c r="K1063" s="36">
        <f>J1063*0.72</f>
        <v>143.28</v>
      </c>
      <c r="L1063" s="19">
        <v>4011097614250</v>
      </c>
      <c r="M1063" s="20">
        <v>1</v>
      </c>
      <c r="N1063" s="123" t="s">
        <v>1046</v>
      </c>
      <c r="O1063" s="123" t="s">
        <v>1055</v>
      </c>
      <c r="P1063" s="123"/>
      <c r="Q1063" s="123"/>
      <c r="R1063" s="123"/>
      <c r="S1063" s="123"/>
      <c r="T1063" s="123"/>
      <c r="U1063" s="123"/>
      <c r="V1063" s="21">
        <v>1.68</v>
      </c>
      <c r="W1063" s="21">
        <v>1.24</v>
      </c>
      <c r="X1063" s="21">
        <v>3.7</v>
      </c>
      <c r="Y1063" s="21">
        <v>2.73</v>
      </c>
      <c r="Z1063" s="22">
        <v>276</v>
      </c>
      <c r="AA1063" s="22">
        <v>199</v>
      </c>
      <c r="AB1063" s="22">
        <v>136</v>
      </c>
      <c r="AC1063" s="21">
        <v>10.87</v>
      </c>
      <c r="AD1063" s="21">
        <v>7.83</v>
      </c>
      <c r="AE1063" s="21">
        <v>5.35</v>
      </c>
    </row>
    <row r="1064" spans="1:31" x14ac:dyDescent="0.2">
      <c r="A1064" s="23">
        <v>28489001</v>
      </c>
      <c r="B1064" s="17" t="s">
        <v>76</v>
      </c>
      <c r="C1064" s="12" t="s">
        <v>22</v>
      </c>
      <c r="D1064" s="14" t="s">
        <v>472</v>
      </c>
      <c r="E1064" s="12" t="s">
        <v>522</v>
      </c>
      <c r="F1064" s="12" t="s">
        <v>34</v>
      </c>
      <c r="G1064" s="15">
        <v>2.5</v>
      </c>
      <c r="H1064" s="13" t="s">
        <v>49</v>
      </c>
      <c r="I1064" s="16"/>
      <c r="J1064" s="116">
        <v>987</v>
      </c>
      <c r="K1064" s="36">
        <f>J1064*0.72</f>
        <v>710.64</v>
      </c>
      <c r="L1064" s="19">
        <v>4011097421742</v>
      </c>
      <c r="M1064" s="20">
        <v>1</v>
      </c>
      <c r="N1064" s="123" t="s">
        <v>968</v>
      </c>
      <c r="O1064" s="123" t="s">
        <v>1008</v>
      </c>
      <c r="P1064" s="123" t="s">
        <v>1181</v>
      </c>
      <c r="Q1064" s="123" t="s">
        <v>1831</v>
      </c>
      <c r="R1064" s="123" t="s">
        <v>1359</v>
      </c>
      <c r="S1064" s="123" t="s">
        <v>1635</v>
      </c>
      <c r="T1064" s="123"/>
      <c r="U1064" s="123"/>
      <c r="V1064" s="21">
        <v>2.1</v>
      </c>
      <c r="W1064" s="21">
        <v>1.9</v>
      </c>
      <c r="X1064" s="21">
        <v>4.62</v>
      </c>
      <c r="Y1064" s="21">
        <v>4.18</v>
      </c>
      <c r="Z1064" s="22">
        <v>230</v>
      </c>
      <c r="AA1064" s="22">
        <v>255</v>
      </c>
      <c r="AB1064" s="22">
        <v>83</v>
      </c>
      <c r="AC1064" s="21">
        <v>9.06</v>
      </c>
      <c r="AD1064" s="21">
        <v>10.039999999999999</v>
      </c>
      <c r="AE1064" s="21">
        <v>3.25</v>
      </c>
    </row>
    <row r="1065" spans="1:31" x14ac:dyDescent="0.2">
      <c r="A1065" s="23">
        <v>28489821</v>
      </c>
      <c r="B1065" s="17" t="s">
        <v>76</v>
      </c>
      <c r="C1065" s="12" t="s">
        <v>36</v>
      </c>
      <c r="D1065" s="14" t="s">
        <v>472</v>
      </c>
      <c r="E1065" s="12" t="s">
        <v>522</v>
      </c>
      <c r="F1065" s="12" t="s">
        <v>34</v>
      </c>
      <c r="G1065" s="15">
        <v>2.5</v>
      </c>
      <c r="H1065" s="13" t="s">
        <v>49</v>
      </c>
      <c r="I1065" s="16"/>
      <c r="J1065" s="116">
        <v>1418</v>
      </c>
      <c r="K1065" s="36">
        <f>J1065*0.72</f>
        <v>1020.9599999999999</v>
      </c>
      <c r="L1065" s="19">
        <v>4011097557342</v>
      </c>
      <c r="M1065" s="20">
        <v>1</v>
      </c>
      <c r="N1065" s="123" t="s">
        <v>968</v>
      </c>
      <c r="O1065" s="123" t="s">
        <v>1008</v>
      </c>
      <c r="P1065" s="123" t="s">
        <v>1181</v>
      </c>
      <c r="Q1065" s="123" t="s">
        <v>1831</v>
      </c>
      <c r="R1065" s="123" t="s">
        <v>1359</v>
      </c>
      <c r="S1065" s="123" t="s">
        <v>1635</v>
      </c>
      <c r="T1065" s="123"/>
      <c r="U1065" s="123"/>
      <c r="V1065" s="21">
        <v>2.1</v>
      </c>
      <c r="W1065" s="21">
        <v>1.9</v>
      </c>
      <c r="X1065" s="21">
        <v>4.62</v>
      </c>
      <c r="Y1065" s="21">
        <v>4.18</v>
      </c>
      <c r="Z1065" s="22">
        <v>230</v>
      </c>
      <c r="AA1065" s="22">
        <v>255</v>
      </c>
      <c r="AB1065" s="22">
        <v>83</v>
      </c>
      <c r="AC1065" s="21">
        <v>9.06</v>
      </c>
      <c r="AD1065" s="21">
        <v>10.039999999999999</v>
      </c>
      <c r="AE1065" s="21">
        <v>3.25</v>
      </c>
    </row>
    <row r="1066" spans="1:31" x14ac:dyDescent="0.2">
      <c r="A1066" s="60">
        <v>28491001</v>
      </c>
      <c r="B1066" s="17" t="s">
        <v>76</v>
      </c>
      <c r="C1066" s="12" t="s">
        <v>22</v>
      </c>
      <c r="D1066" s="14" t="s">
        <v>203</v>
      </c>
      <c r="E1066" s="12" t="s">
        <v>523</v>
      </c>
      <c r="F1066" s="12" t="s">
        <v>515</v>
      </c>
      <c r="G1066" s="15">
        <v>2.5</v>
      </c>
      <c r="H1066" s="13" t="s">
        <v>49</v>
      </c>
      <c r="I1066" s="16"/>
      <c r="J1066" s="116">
        <v>531</v>
      </c>
      <c r="K1066" s="36">
        <f>J1066*0.72</f>
        <v>382.32</v>
      </c>
      <c r="L1066" s="19">
        <v>4011097614267</v>
      </c>
      <c r="M1066" s="20">
        <v>1</v>
      </c>
      <c r="N1066" s="123" t="s">
        <v>1182</v>
      </c>
      <c r="O1066" s="123" t="s">
        <v>1448</v>
      </c>
      <c r="P1066" s="123" t="s">
        <v>1682</v>
      </c>
      <c r="Q1066" s="123"/>
      <c r="R1066" s="123"/>
      <c r="S1066" s="123"/>
      <c r="T1066" s="123"/>
      <c r="U1066" s="123"/>
      <c r="V1066" s="21">
        <v>1.6</v>
      </c>
      <c r="W1066" s="21">
        <v>1.4</v>
      </c>
      <c r="X1066" s="21">
        <v>3.52</v>
      </c>
      <c r="Y1066" s="21">
        <v>3.08</v>
      </c>
      <c r="Z1066" s="22">
        <v>276</v>
      </c>
      <c r="AA1066" s="22">
        <v>199</v>
      </c>
      <c r="AB1066" s="22">
        <v>136</v>
      </c>
      <c r="AC1066" s="21">
        <v>10.87</v>
      </c>
      <c r="AD1066" s="21">
        <v>7.83</v>
      </c>
      <c r="AE1066" s="21">
        <v>5.35</v>
      </c>
    </row>
    <row r="1067" spans="1:31" x14ac:dyDescent="0.2">
      <c r="A1067" s="60">
        <v>28492001</v>
      </c>
      <c r="B1067" s="17" t="s">
        <v>21</v>
      </c>
      <c r="C1067" s="12" t="s">
        <v>22</v>
      </c>
      <c r="D1067" s="14" t="s">
        <v>84</v>
      </c>
      <c r="E1067" s="12" t="s">
        <v>524</v>
      </c>
      <c r="F1067" s="12" t="s">
        <v>34</v>
      </c>
      <c r="G1067" s="15">
        <v>2</v>
      </c>
      <c r="H1067" s="13" t="s">
        <v>17</v>
      </c>
      <c r="I1067" s="16"/>
      <c r="J1067" s="116">
        <v>34</v>
      </c>
      <c r="K1067" s="18" t="s">
        <v>18</v>
      </c>
      <c r="L1067" s="19">
        <v>4011097416403</v>
      </c>
      <c r="M1067" s="20">
        <v>1</v>
      </c>
      <c r="N1067" s="123" t="s">
        <v>1183</v>
      </c>
      <c r="O1067" s="123" t="s">
        <v>1449</v>
      </c>
      <c r="P1067" s="123" t="s">
        <v>1683</v>
      </c>
      <c r="Q1067" s="123"/>
      <c r="R1067" s="123"/>
      <c r="S1067" s="123"/>
      <c r="T1067" s="123"/>
      <c r="U1067" s="123"/>
      <c r="V1067" s="21">
        <v>0.22</v>
      </c>
      <c r="W1067" s="21">
        <v>0.22</v>
      </c>
      <c r="X1067" s="21">
        <v>0.48</v>
      </c>
      <c r="Y1067" s="21">
        <v>0.48</v>
      </c>
      <c r="Z1067" s="22">
        <v>110</v>
      </c>
      <c r="AA1067" s="22">
        <v>75</v>
      </c>
      <c r="AB1067" s="22">
        <v>75</v>
      </c>
      <c r="AC1067" s="21">
        <v>4.33</v>
      </c>
      <c r="AD1067" s="21">
        <v>2.95</v>
      </c>
      <c r="AE1067" s="21">
        <v>2.95</v>
      </c>
    </row>
    <row r="1068" spans="1:31" x14ac:dyDescent="0.2">
      <c r="A1068" s="23">
        <v>28494001</v>
      </c>
      <c r="B1068" s="17" t="s">
        <v>76</v>
      </c>
      <c r="C1068" s="12" t="s">
        <v>22</v>
      </c>
      <c r="D1068" s="14" t="s">
        <v>74</v>
      </c>
      <c r="E1068" s="12" t="s">
        <v>525</v>
      </c>
      <c r="F1068" s="12" t="s">
        <v>34</v>
      </c>
      <c r="G1068" s="17">
        <v>2.5</v>
      </c>
      <c r="H1068" s="13" t="s">
        <v>49</v>
      </c>
      <c r="I1068" s="16"/>
      <c r="J1068" s="116">
        <v>908</v>
      </c>
      <c r="K1068" s="36">
        <f>J1068*0.72</f>
        <v>653.76</v>
      </c>
      <c r="L1068" s="19">
        <v>4011097436234</v>
      </c>
      <c r="M1068" s="20">
        <v>1</v>
      </c>
      <c r="N1068" s="123" t="s">
        <v>1157</v>
      </c>
      <c r="O1068" s="123" t="s">
        <v>1183</v>
      </c>
      <c r="P1068" s="123" t="s">
        <v>1684</v>
      </c>
      <c r="Q1068" s="123" t="s">
        <v>1681</v>
      </c>
      <c r="R1068" s="123" t="s">
        <v>968</v>
      </c>
      <c r="S1068" s="123" t="s">
        <v>1139</v>
      </c>
      <c r="T1068" s="123" t="s">
        <v>1635</v>
      </c>
      <c r="U1068" s="123"/>
      <c r="V1068" s="21">
        <v>2.65</v>
      </c>
      <c r="W1068" s="21">
        <v>2.35</v>
      </c>
      <c r="X1068" s="21">
        <v>5.83</v>
      </c>
      <c r="Y1068" s="21">
        <v>5.17</v>
      </c>
      <c r="Z1068" s="22">
        <v>290</v>
      </c>
      <c r="AA1068" s="22">
        <v>265</v>
      </c>
      <c r="AB1068" s="22">
        <v>83</v>
      </c>
      <c r="AC1068" s="21">
        <v>11.42</v>
      </c>
      <c r="AD1068" s="21">
        <v>10.43</v>
      </c>
      <c r="AE1068" s="21">
        <v>3.25</v>
      </c>
    </row>
    <row r="1069" spans="1:31" x14ac:dyDescent="0.2">
      <c r="A1069" s="57">
        <v>28494821</v>
      </c>
      <c r="B1069" s="17" t="s">
        <v>76</v>
      </c>
      <c r="C1069" s="12" t="s">
        <v>36</v>
      </c>
      <c r="D1069" s="14" t="s">
        <v>74</v>
      </c>
      <c r="E1069" s="12" t="s">
        <v>525</v>
      </c>
      <c r="F1069" s="12" t="s">
        <v>34</v>
      </c>
      <c r="G1069" s="17">
        <v>2.5</v>
      </c>
      <c r="H1069" s="13" t="s">
        <v>49</v>
      </c>
      <c r="I1069" s="16"/>
      <c r="J1069" s="116">
        <v>1196</v>
      </c>
      <c r="K1069" s="36">
        <f>J1069*0.72</f>
        <v>861.12</v>
      </c>
      <c r="L1069" s="19">
        <v>4011097471945</v>
      </c>
      <c r="M1069" s="20">
        <v>1</v>
      </c>
      <c r="N1069" s="123" t="s">
        <v>1157</v>
      </c>
      <c r="O1069" s="123" t="s">
        <v>1183</v>
      </c>
      <c r="P1069" s="123" t="s">
        <v>1684</v>
      </c>
      <c r="Q1069" s="123" t="s">
        <v>1681</v>
      </c>
      <c r="R1069" s="123" t="s">
        <v>968</v>
      </c>
      <c r="S1069" s="123" t="s">
        <v>1139</v>
      </c>
      <c r="T1069" s="123" t="s">
        <v>1635</v>
      </c>
      <c r="U1069" s="123"/>
      <c r="V1069" s="21">
        <v>2.65</v>
      </c>
      <c r="W1069" s="21">
        <v>2.35</v>
      </c>
      <c r="X1069" s="21">
        <v>5.83</v>
      </c>
      <c r="Y1069" s="21">
        <v>5.17</v>
      </c>
      <c r="Z1069" s="22">
        <v>290</v>
      </c>
      <c r="AA1069" s="22">
        <v>265</v>
      </c>
      <c r="AB1069" s="22">
        <v>83</v>
      </c>
      <c r="AC1069" s="21">
        <v>11.42</v>
      </c>
      <c r="AD1069" s="21">
        <v>10.43</v>
      </c>
      <c r="AE1069" s="21">
        <v>3.25</v>
      </c>
    </row>
    <row r="1070" spans="1:31" x14ac:dyDescent="0.2">
      <c r="A1070" s="55">
        <v>28496001</v>
      </c>
      <c r="B1070" s="17" t="s">
        <v>21</v>
      </c>
      <c r="C1070" s="12" t="s">
        <v>22</v>
      </c>
      <c r="D1070" s="14" t="s">
        <v>526</v>
      </c>
      <c r="E1070" s="12" t="s">
        <v>33</v>
      </c>
      <c r="F1070" s="12" t="s">
        <v>34</v>
      </c>
      <c r="G1070" s="15">
        <v>2.5</v>
      </c>
      <c r="H1070" s="13" t="s">
        <v>17</v>
      </c>
      <c r="I1070" s="16"/>
      <c r="J1070" s="116">
        <v>227</v>
      </c>
      <c r="K1070" s="18" t="s">
        <v>18</v>
      </c>
      <c r="L1070" s="19">
        <v>4011097118604</v>
      </c>
      <c r="M1070" s="20">
        <v>1</v>
      </c>
      <c r="N1070" s="123" t="s">
        <v>1184</v>
      </c>
      <c r="O1070" s="123" t="s">
        <v>1450</v>
      </c>
      <c r="P1070" s="123" t="s">
        <v>1685</v>
      </c>
      <c r="Q1070" s="123" t="s">
        <v>1832</v>
      </c>
      <c r="R1070" s="123" t="s">
        <v>1908</v>
      </c>
      <c r="S1070" s="123" t="s">
        <v>1965</v>
      </c>
      <c r="T1070" s="123"/>
      <c r="U1070" s="123"/>
      <c r="V1070" s="21">
        <v>0.6</v>
      </c>
      <c r="W1070" s="21">
        <v>0.56000000000000005</v>
      </c>
      <c r="X1070" s="21">
        <v>1.32</v>
      </c>
      <c r="Y1070" s="21">
        <v>1.23</v>
      </c>
      <c r="Z1070" s="22">
        <v>90</v>
      </c>
      <c r="AA1070" s="22">
        <v>90</v>
      </c>
      <c r="AB1070" s="22">
        <v>102</v>
      </c>
      <c r="AC1070" s="21">
        <v>3.54</v>
      </c>
      <c r="AD1070" s="21">
        <v>3.54</v>
      </c>
      <c r="AE1070" s="21">
        <v>4.0199999999999996</v>
      </c>
    </row>
    <row r="1071" spans="1:31" x14ac:dyDescent="0.2">
      <c r="A1071" s="55">
        <v>28496821</v>
      </c>
      <c r="B1071" s="17" t="s">
        <v>21</v>
      </c>
      <c r="C1071" s="12" t="s">
        <v>36</v>
      </c>
      <c r="D1071" s="14" t="s">
        <v>526</v>
      </c>
      <c r="E1071" s="12" t="s">
        <v>33</v>
      </c>
      <c r="F1071" s="12" t="s">
        <v>34</v>
      </c>
      <c r="G1071" s="15">
        <v>2.5</v>
      </c>
      <c r="H1071" s="13" t="s">
        <v>17</v>
      </c>
      <c r="I1071" s="16"/>
      <c r="J1071" s="116">
        <v>378</v>
      </c>
      <c r="K1071" s="18" t="s">
        <v>18</v>
      </c>
      <c r="L1071" s="19">
        <v>4011097902005</v>
      </c>
      <c r="M1071" s="20">
        <v>1</v>
      </c>
      <c r="N1071" s="123" t="s">
        <v>1184</v>
      </c>
      <c r="O1071" s="123" t="s">
        <v>1451</v>
      </c>
      <c r="P1071" s="123" t="s">
        <v>1685</v>
      </c>
      <c r="Q1071" s="123" t="s">
        <v>1832</v>
      </c>
      <c r="R1071" s="123" t="s">
        <v>1908</v>
      </c>
      <c r="S1071" s="123" t="s">
        <v>1965</v>
      </c>
      <c r="T1071" s="123"/>
      <c r="U1071" s="123"/>
      <c r="V1071" s="21">
        <v>0.6</v>
      </c>
      <c r="W1071" s="21">
        <v>0.56000000000000005</v>
      </c>
      <c r="X1071" s="21">
        <v>1.32</v>
      </c>
      <c r="Y1071" s="21">
        <v>1.23</v>
      </c>
      <c r="Z1071" s="22">
        <v>90</v>
      </c>
      <c r="AA1071" s="22">
        <v>90</v>
      </c>
      <c r="AB1071" s="22">
        <v>102</v>
      </c>
      <c r="AC1071" s="21">
        <v>3.54</v>
      </c>
      <c r="AD1071" s="21">
        <v>3.54</v>
      </c>
      <c r="AE1071" s="21">
        <v>4.0199999999999996</v>
      </c>
    </row>
    <row r="1072" spans="1:31" x14ac:dyDescent="0.2">
      <c r="A1072" s="55">
        <v>28496831</v>
      </c>
      <c r="B1072" s="17" t="s">
        <v>21</v>
      </c>
      <c r="C1072" s="12" t="s">
        <v>37</v>
      </c>
      <c r="D1072" s="14" t="s">
        <v>526</v>
      </c>
      <c r="E1072" s="12" t="s">
        <v>33</v>
      </c>
      <c r="F1072" s="12" t="s">
        <v>34</v>
      </c>
      <c r="G1072" s="15">
        <v>2.5</v>
      </c>
      <c r="H1072" s="13" t="s">
        <v>17</v>
      </c>
      <c r="I1072" s="16"/>
      <c r="J1072" s="116">
        <v>368</v>
      </c>
      <c r="K1072" s="18" t="s">
        <v>18</v>
      </c>
      <c r="L1072" s="19">
        <v>4011097359977</v>
      </c>
      <c r="M1072" s="20">
        <v>1</v>
      </c>
      <c r="N1072" s="123" t="s">
        <v>1184</v>
      </c>
      <c r="O1072" s="123" t="s">
        <v>1452</v>
      </c>
      <c r="P1072" s="123" t="s">
        <v>1685</v>
      </c>
      <c r="Q1072" s="123" t="s">
        <v>1832</v>
      </c>
      <c r="R1072" s="123" t="s">
        <v>1908</v>
      </c>
      <c r="S1072" s="123" t="s">
        <v>1965</v>
      </c>
      <c r="T1072" s="123"/>
      <c r="U1072" s="123"/>
      <c r="V1072" s="21">
        <v>0.6</v>
      </c>
      <c r="W1072" s="21">
        <v>0.56000000000000005</v>
      </c>
      <c r="X1072" s="21">
        <v>1.32</v>
      </c>
      <c r="Y1072" s="21">
        <v>1.23</v>
      </c>
      <c r="Z1072" s="22">
        <v>90</v>
      </c>
      <c r="AA1072" s="22">
        <v>90</v>
      </c>
      <c r="AB1072" s="22">
        <v>102</v>
      </c>
      <c r="AC1072" s="21">
        <v>3.54</v>
      </c>
      <c r="AD1072" s="21">
        <v>3.54</v>
      </c>
      <c r="AE1072" s="21">
        <v>4.0199999999999996</v>
      </c>
    </row>
    <row r="1073" spans="1:31" x14ac:dyDescent="0.2">
      <c r="A1073" s="55">
        <v>28496931</v>
      </c>
      <c r="B1073" s="17" t="s">
        <v>21</v>
      </c>
      <c r="C1073" s="12" t="s">
        <v>468</v>
      </c>
      <c r="D1073" s="14" t="s">
        <v>526</v>
      </c>
      <c r="E1073" s="12" t="s">
        <v>33</v>
      </c>
      <c r="F1073" s="12" t="s">
        <v>34</v>
      </c>
      <c r="G1073" s="15">
        <v>2.5</v>
      </c>
      <c r="H1073" s="13" t="s">
        <v>17</v>
      </c>
      <c r="I1073" s="16"/>
      <c r="J1073" s="116">
        <v>368</v>
      </c>
      <c r="K1073" s="18" t="s">
        <v>18</v>
      </c>
      <c r="L1073" s="19">
        <v>4011097118673</v>
      </c>
      <c r="M1073" s="20">
        <v>1</v>
      </c>
      <c r="N1073" s="123" t="s">
        <v>1184</v>
      </c>
      <c r="O1073" s="123" t="s">
        <v>1453</v>
      </c>
      <c r="P1073" s="123" t="s">
        <v>1685</v>
      </c>
      <c r="Q1073" s="123" t="s">
        <v>1832</v>
      </c>
      <c r="R1073" s="123" t="s">
        <v>1908</v>
      </c>
      <c r="S1073" s="123" t="s">
        <v>1965</v>
      </c>
      <c r="T1073" s="123"/>
      <c r="U1073" s="123"/>
      <c r="V1073" s="21">
        <v>0.6</v>
      </c>
      <c r="W1073" s="21">
        <v>0.56000000000000005</v>
      </c>
      <c r="X1073" s="21">
        <v>1.32</v>
      </c>
      <c r="Y1073" s="21">
        <v>1.23</v>
      </c>
      <c r="Z1073" s="22">
        <v>90</v>
      </c>
      <c r="AA1073" s="22">
        <v>90</v>
      </c>
      <c r="AB1073" s="22">
        <v>102</v>
      </c>
      <c r="AC1073" s="21">
        <v>3.54</v>
      </c>
      <c r="AD1073" s="21">
        <v>3.54</v>
      </c>
      <c r="AE1073" s="21">
        <v>4.0199999999999996</v>
      </c>
    </row>
    <row r="1074" spans="1:31" x14ac:dyDescent="0.2">
      <c r="A1074" s="79">
        <v>28504001</v>
      </c>
      <c r="B1074" s="17" t="s">
        <v>21</v>
      </c>
      <c r="C1074" s="12" t="s">
        <v>22</v>
      </c>
      <c r="D1074" s="14" t="s">
        <v>50</v>
      </c>
      <c r="E1074" s="12" t="s">
        <v>527</v>
      </c>
      <c r="F1074" s="12" t="s">
        <v>41</v>
      </c>
      <c r="G1074" s="15">
        <v>2.5</v>
      </c>
      <c r="H1074" s="13" t="s">
        <v>49</v>
      </c>
      <c r="I1074" s="16"/>
      <c r="J1074" s="116">
        <v>183</v>
      </c>
      <c r="K1074" s="18">
        <f t="shared" ref="K1074:K1080" si="32">J1074*0.65</f>
        <v>118.95</v>
      </c>
      <c r="L1074" s="19">
        <v>4011097526348</v>
      </c>
      <c r="M1074" s="20">
        <v>4</v>
      </c>
      <c r="N1074" s="123" t="s">
        <v>967</v>
      </c>
      <c r="O1074" s="123" t="s">
        <v>1454</v>
      </c>
      <c r="P1074" s="123" t="s">
        <v>1534</v>
      </c>
      <c r="Q1074" s="123" t="s">
        <v>1686</v>
      </c>
      <c r="R1074" s="123"/>
      <c r="S1074" s="123"/>
      <c r="T1074" s="123"/>
      <c r="U1074" s="123"/>
      <c r="V1074" s="21">
        <v>0.34</v>
      </c>
      <c r="W1074" s="21">
        <v>0.3</v>
      </c>
      <c r="X1074" s="21">
        <v>0.75</v>
      </c>
      <c r="Y1074" s="21">
        <v>0.66</v>
      </c>
      <c r="Z1074" s="22">
        <v>265</v>
      </c>
      <c r="AA1074" s="22">
        <v>125</v>
      </c>
      <c r="AB1074" s="22">
        <v>52</v>
      </c>
      <c r="AC1074" s="21">
        <v>10.43</v>
      </c>
      <c r="AD1074" s="21">
        <v>4.92</v>
      </c>
      <c r="AE1074" s="21">
        <v>2.0499999999999998</v>
      </c>
    </row>
    <row r="1075" spans="1:31" x14ac:dyDescent="0.2">
      <c r="A1075" s="79">
        <v>28504821</v>
      </c>
      <c r="B1075" s="17" t="s">
        <v>21</v>
      </c>
      <c r="C1075" s="12" t="s">
        <v>36</v>
      </c>
      <c r="D1075" s="14" t="s">
        <v>50</v>
      </c>
      <c r="E1075" s="12" t="s">
        <v>527</v>
      </c>
      <c r="F1075" s="12" t="s">
        <v>41</v>
      </c>
      <c r="G1075" s="15">
        <v>2.5</v>
      </c>
      <c r="H1075" s="13" t="s">
        <v>49</v>
      </c>
      <c r="I1075" s="16"/>
      <c r="J1075" s="116">
        <v>248</v>
      </c>
      <c r="K1075" s="18">
        <f t="shared" si="32"/>
        <v>161.20000000000002</v>
      </c>
      <c r="L1075" s="19">
        <v>4011097528274</v>
      </c>
      <c r="M1075" s="20">
        <v>4</v>
      </c>
      <c r="N1075" s="123" t="s">
        <v>967</v>
      </c>
      <c r="O1075" s="123" t="s">
        <v>1454</v>
      </c>
      <c r="P1075" s="123" t="s">
        <v>1534</v>
      </c>
      <c r="Q1075" s="123" t="s">
        <v>1686</v>
      </c>
      <c r="R1075" s="123"/>
      <c r="S1075" s="123"/>
      <c r="T1075" s="123"/>
      <c r="U1075" s="123"/>
      <c r="V1075" s="21">
        <v>0.34</v>
      </c>
      <c r="W1075" s="21">
        <v>0.3</v>
      </c>
      <c r="X1075" s="21">
        <v>0.75</v>
      </c>
      <c r="Y1075" s="21">
        <v>0.66</v>
      </c>
      <c r="Z1075" s="22">
        <v>265</v>
      </c>
      <c r="AA1075" s="22">
        <v>125</v>
      </c>
      <c r="AB1075" s="22">
        <v>52</v>
      </c>
      <c r="AC1075" s="21">
        <v>10.43</v>
      </c>
      <c r="AD1075" s="21">
        <v>4.92</v>
      </c>
      <c r="AE1075" s="21">
        <v>2.0499999999999998</v>
      </c>
    </row>
    <row r="1076" spans="1:31" x14ac:dyDescent="0.2">
      <c r="A1076" s="60">
        <v>28504831</v>
      </c>
      <c r="B1076" s="17" t="s">
        <v>21</v>
      </c>
      <c r="C1076" s="12" t="s">
        <v>37</v>
      </c>
      <c r="D1076" s="14" t="s">
        <v>50</v>
      </c>
      <c r="E1076" s="12" t="s">
        <v>527</v>
      </c>
      <c r="F1076" s="12" t="s">
        <v>41</v>
      </c>
      <c r="G1076" s="15">
        <v>2.5</v>
      </c>
      <c r="H1076" s="13" t="s">
        <v>49</v>
      </c>
      <c r="I1076" s="16"/>
      <c r="J1076" s="116">
        <v>226</v>
      </c>
      <c r="K1076" s="18">
        <f t="shared" si="32"/>
        <v>146.9</v>
      </c>
      <c r="L1076" s="19">
        <v>4011097639512</v>
      </c>
      <c r="M1076" s="20">
        <v>4</v>
      </c>
      <c r="N1076" s="123" t="s">
        <v>967</v>
      </c>
      <c r="O1076" s="123" t="s">
        <v>1454</v>
      </c>
      <c r="P1076" s="123" t="s">
        <v>1534</v>
      </c>
      <c r="Q1076" s="123" t="s">
        <v>1686</v>
      </c>
      <c r="R1076" s="123"/>
      <c r="S1076" s="123"/>
      <c r="T1076" s="123"/>
      <c r="U1076" s="123"/>
      <c r="V1076" s="21">
        <v>0.34</v>
      </c>
      <c r="W1076" s="21">
        <v>0.3</v>
      </c>
      <c r="X1076" s="21">
        <v>0.75</v>
      </c>
      <c r="Y1076" s="21">
        <v>0.66</v>
      </c>
      <c r="Z1076" s="22">
        <v>265</v>
      </c>
      <c r="AA1076" s="22">
        <v>125</v>
      </c>
      <c r="AB1076" s="22">
        <v>52</v>
      </c>
      <c r="AC1076" s="21">
        <v>10.43</v>
      </c>
      <c r="AD1076" s="21">
        <v>4.92</v>
      </c>
      <c r="AE1076" s="21">
        <v>2.0499999999999998</v>
      </c>
    </row>
    <row r="1077" spans="1:31" x14ac:dyDescent="0.2">
      <c r="A1077" s="114">
        <v>28514001</v>
      </c>
      <c r="B1077" s="17" t="s">
        <v>21</v>
      </c>
      <c r="C1077" s="12" t="s">
        <v>22</v>
      </c>
      <c r="D1077" s="14" t="s">
        <v>50</v>
      </c>
      <c r="E1077" s="12" t="s">
        <v>444</v>
      </c>
      <c r="F1077" s="12" t="s">
        <v>41</v>
      </c>
      <c r="G1077" s="15">
        <v>2.5</v>
      </c>
      <c r="H1077" s="13" t="s">
        <v>49</v>
      </c>
      <c r="I1077" s="16"/>
      <c r="J1077" s="116">
        <v>226</v>
      </c>
      <c r="K1077" s="18">
        <f t="shared" si="32"/>
        <v>146.9</v>
      </c>
      <c r="L1077" s="19">
        <v>4011097554518</v>
      </c>
      <c r="M1077" s="20">
        <v>4</v>
      </c>
      <c r="N1077" s="123" t="s">
        <v>967</v>
      </c>
      <c r="O1077" s="123" t="s">
        <v>1454</v>
      </c>
      <c r="P1077" s="123" t="s">
        <v>1534</v>
      </c>
      <c r="Q1077" s="123" t="s">
        <v>1686</v>
      </c>
      <c r="R1077" s="123" t="s">
        <v>1010</v>
      </c>
      <c r="S1077" s="123"/>
      <c r="T1077" s="123"/>
      <c r="U1077" s="123"/>
      <c r="V1077" s="21">
        <v>0.4</v>
      </c>
      <c r="W1077" s="21">
        <v>0.36</v>
      </c>
      <c r="X1077" s="21">
        <v>0.88</v>
      </c>
      <c r="Y1077" s="21">
        <v>0.79</v>
      </c>
      <c r="Z1077" s="22">
        <v>280</v>
      </c>
      <c r="AA1077" s="22">
        <v>150</v>
      </c>
      <c r="AB1077" s="22">
        <v>70</v>
      </c>
      <c r="AC1077" s="21">
        <v>11.02</v>
      </c>
      <c r="AD1077" s="21">
        <v>5.91</v>
      </c>
      <c r="AE1077" s="21">
        <v>2.75</v>
      </c>
    </row>
    <row r="1078" spans="1:31" x14ac:dyDescent="0.2">
      <c r="A1078" s="35">
        <v>28514821</v>
      </c>
      <c r="B1078" s="17" t="s">
        <v>21</v>
      </c>
      <c r="C1078" s="12" t="s">
        <v>36</v>
      </c>
      <c r="D1078" s="14" t="s">
        <v>50</v>
      </c>
      <c r="E1078" s="12" t="s">
        <v>444</v>
      </c>
      <c r="F1078" s="12" t="s">
        <v>41</v>
      </c>
      <c r="G1078" s="15">
        <v>2.5</v>
      </c>
      <c r="H1078" s="13" t="s">
        <v>49</v>
      </c>
      <c r="I1078" s="16"/>
      <c r="J1078" s="116">
        <v>323</v>
      </c>
      <c r="K1078" s="18">
        <f t="shared" si="32"/>
        <v>209.95000000000002</v>
      </c>
      <c r="L1078" s="19">
        <v>4011097554532</v>
      </c>
      <c r="M1078" s="20">
        <v>4</v>
      </c>
      <c r="N1078" s="123" t="s">
        <v>967</v>
      </c>
      <c r="O1078" s="123" t="s">
        <v>1454</v>
      </c>
      <c r="P1078" s="123" t="s">
        <v>1534</v>
      </c>
      <c r="Q1078" s="123" t="s">
        <v>1686</v>
      </c>
      <c r="R1078" s="123" t="s">
        <v>1010</v>
      </c>
      <c r="S1078" s="123"/>
      <c r="T1078" s="123"/>
      <c r="U1078" s="123"/>
      <c r="V1078" s="21">
        <v>0.4</v>
      </c>
      <c r="W1078" s="21">
        <v>0.36</v>
      </c>
      <c r="X1078" s="21">
        <v>0.88</v>
      </c>
      <c r="Y1078" s="21">
        <v>0.79</v>
      </c>
      <c r="Z1078" s="22">
        <v>280</v>
      </c>
      <c r="AA1078" s="22">
        <v>150</v>
      </c>
      <c r="AB1078" s="22">
        <v>70</v>
      </c>
      <c r="AC1078" s="21">
        <v>11.02</v>
      </c>
      <c r="AD1078" s="21">
        <v>5.91</v>
      </c>
      <c r="AE1078" s="21">
        <v>2.75</v>
      </c>
    </row>
    <row r="1079" spans="1:31" x14ac:dyDescent="0.2">
      <c r="A1079" s="79">
        <v>28519001</v>
      </c>
      <c r="B1079" s="17" t="s">
        <v>21</v>
      </c>
      <c r="C1079" s="12" t="s">
        <v>22</v>
      </c>
      <c r="D1079" s="14" t="s">
        <v>50</v>
      </c>
      <c r="E1079" s="12" t="s">
        <v>446</v>
      </c>
      <c r="F1079" s="12" t="s">
        <v>41</v>
      </c>
      <c r="G1079" s="15">
        <v>2.5</v>
      </c>
      <c r="H1079" s="13" t="s">
        <v>49</v>
      </c>
      <c r="I1079" s="16"/>
      <c r="J1079" s="116">
        <v>248</v>
      </c>
      <c r="K1079" s="18">
        <f t="shared" si="32"/>
        <v>161.20000000000002</v>
      </c>
      <c r="L1079" s="19">
        <v>4011097528335</v>
      </c>
      <c r="M1079" s="20">
        <v>4</v>
      </c>
      <c r="N1079" s="123" t="s">
        <v>967</v>
      </c>
      <c r="O1079" s="123" t="s">
        <v>1454</v>
      </c>
      <c r="P1079" s="123" t="s">
        <v>1534</v>
      </c>
      <c r="Q1079" s="123" t="s">
        <v>1686</v>
      </c>
      <c r="R1079" s="123" t="s">
        <v>1009</v>
      </c>
      <c r="S1079" s="123"/>
      <c r="T1079" s="123"/>
      <c r="U1079" s="123"/>
      <c r="V1079" s="21">
        <v>0.56999999999999995</v>
      </c>
      <c r="W1079" s="21">
        <v>0.52</v>
      </c>
      <c r="X1079" s="21">
        <v>1.25</v>
      </c>
      <c r="Y1079" s="21">
        <v>1.1399999999999999</v>
      </c>
      <c r="Z1079" s="22">
        <v>295</v>
      </c>
      <c r="AA1079" s="22">
        <v>150</v>
      </c>
      <c r="AB1079" s="22">
        <v>70</v>
      </c>
      <c r="AC1079" s="21">
        <v>11.61</v>
      </c>
      <c r="AD1079" s="21">
        <v>5.91</v>
      </c>
      <c r="AE1079" s="21">
        <v>2.75</v>
      </c>
    </row>
    <row r="1080" spans="1:31" x14ac:dyDescent="0.2">
      <c r="A1080" s="79">
        <v>28519821</v>
      </c>
      <c r="B1080" s="17" t="s">
        <v>21</v>
      </c>
      <c r="C1080" s="12" t="s">
        <v>36</v>
      </c>
      <c r="D1080" s="14" t="s">
        <v>50</v>
      </c>
      <c r="E1080" s="12" t="s">
        <v>446</v>
      </c>
      <c r="F1080" s="12" t="s">
        <v>41</v>
      </c>
      <c r="G1080" s="15">
        <v>2.5</v>
      </c>
      <c r="H1080" s="13" t="s">
        <v>49</v>
      </c>
      <c r="I1080" s="16"/>
      <c r="J1080" s="116">
        <v>345</v>
      </c>
      <c r="K1080" s="18">
        <f t="shared" si="32"/>
        <v>224.25</v>
      </c>
      <c r="L1080" s="19">
        <v>4011097528342</v>
      </c>
      <c r="M1080" s="20">
        <v>4</v>
      </c>
      <c r="N1080" s="123" t="s">
        <v>967</v>
      </c>
      <c r="O1080" s="123" t="s">
        <v>1454</v>
      </c>
      <c r="P1080" s="123" t="s">
        <v>1534</v>
      </c>
      <c r="Q1080" s="123" t="s">
        <v>1686</v>
      </c>
      <c r="R1080" s="123" t="s">
        <v>1009</v>
      </c>
      <c r="S1080" s="123"/>
      <c r="T1080" s="123"/>
      <c r="U1080" s="123"/>
      <c r="V1080" s="21">
        <v>0.56999999999999995</v>
      </c>
      <c r="W1080" s="21">
        <v>0.52</v>
      </c>
      <c r="X1080" s="21">
        <v>1.25</v>
      </c>
      <c r="Y1080" s="21">
        <v>1.1399999999999999</v>
      </c>
      <c r="Z1080" s="22">
        <v>295</v>
      </c>
      <c r="AA1080" s="22">
        <v>150</v>
      </c>
      <c r="AB1080" s="22">
        <v>70</v>
      </c>
      <c r="AC1080" s="21">
        <v>11.61</v>
      </c>
      <c r="AD1080" s="21">
        <v>5.91</v>
      </c>
      <c r="AE1080" s="21">
        <v>2.75</v>
      </c>
    </row>
    <row r="1081" spans="1:31" x14ac:dyDescent="0.2">
      <c r="A1081" s="23">
        <v>28525001</v>
      </c>
      <c r="B1081" s="17" t="s">
        <v>21</v>
      </c>
      <c r="C1081" s="12" t="s">
        <v>22</v>
      </c>
      <c r="D1081" s="14" t="s">
        <v>526</v>
      </c>
      <c r="E1081" s="12" t="s">
        <v>40</v>
      </c>
      <c r="F1081" s="12" t="s">
        <v>41</v>
      </c>
      <c r="G1081" s="15">
        <v>2.5</v>
      </c>
      <c r="H1081" s="13" t="s">
        <v>17</v>
      </c>
      <c r="I1081" s="16"/>
      <c r="J1081" s="116">
        <v>236</v>
      </c>
      <c r="K1081" s="18" t="s">
        <v>18</v>
      </c>
      <c r="L1081" s="19">
        <v>4011097415680</v>
      </c>
      <c r="M1081" s="20">
        <v>6</v>
      </c>
      <c r="N1081" s="123" t="s">
        <v>1185</v>
      </c>
      <c r="O1081" s="123" t="s">
        <v>1455</v>
      </c>
      <c r="P1081" s="123" t="s">
        <v>967</v>
      </c>
      <c r="Q1081" s="123"/>
      <c r="R1081" s="123"/>
      <c r="S1081" s="123"/>
      <c r="T1081" s="123"/>
      <c r="U1081" s="123"/>
      <c r="V1081" s="21">
        <v>0.42</v>
      </c>
      <c r="W1081" s="21">
        <v>0.35</v>
      </c>
      <c r="X1081" s="21">
        <v>0.92</v>
      </c>
      <c r="Y1081" s="21">
        <v>0.77</v>
      </c>
      <c r="Z1081" s="22">
        <v>265</v>
      </c>
      <c r="AA1081" s="22">
        <v>83</v>
      </c>
      <c r="AB1081" s="22">
        <v>83</v>
      </c>
      <c r="AC1081" s="21">
        <v>10.43</v>
      </c>
      <c r="AD1081" s="21">
        <v>3.25</v>
      </c>
      <c r="AE1081" s="21">
        <v>3.25</v>
      </c>
    </row>
    <row r="1082" spans="1:31" x14ac:dyDescent="0.2">
      <c r="A1082" s="23">
        <v>28525821</v>
      </c>
      <c r="B1082" s="17" t="s">
        <v>21</v>
      </c>
      <c r="C1082" s="12" t="s">
        <v>36</v>
      </c>
      <c r="D1082" s="14" t="s">
        <v>526</v>
      </c>
      <c r="E1082" s="12" t="s">
        <v>40</v>
      </c>
      <c r="F1082" s="12" t="s">
        <v>41</v>
      </c>
      <c r="G1082" s="15">
        <v>2.5</v>
      </c>
      <c r="H1082" s="13" t="s">
        <v>17</v>
      </c>
      <c r="I1082" s="16"/>
      <c r="J1082" s="116">
        <v>344</v>
      </c>
      <c r="K1082" s="18" t="s">
        <v>18</v>
      </c>
      <c r="L1082" s="19">
        <v>4011097431093</v>
      </c>
      <c r="M1082" s="20">
        <v>6</v>
      </c>
      <c r="N1082" s="123" t="s">
        <v>1185</v>
      </c>
      <c r="O1082" s="123" t="s">
        <v>1455</v>
      </c>
      <c r="P1082" s="123" t="s">
        <v>967</v>
      </c>
      <c r="Q1082" s="123"/>
      <c r="R1082" s="123"/>
      <c r="S1082" s="123"/>
      <c r="T1082" s="123"/>
      <c r="U1082" s="123"/>
      <c r="V1082" s="21">
        <v>0.42</v>
      </c>
      <c r="W1082" s="21">
        <v>0.35</v>
      </c>
      <c r="X1082" s="21">
        <v>0.92</v>
      </c>
      <c r="Y1082" s="21">
        <v>0.77</v>
      </c>
      <c r="Z1082" s="22">
        <v>265</v>
      </c>
      <c r="AA1082" s="22">
        <v>83</v>
      </c>
      <c r="AB1082" s="22">
        <v>83</v>
      </c>
      <c r="AC1082" s="21">
        <v>10.43</v>
      </c>
      <c r="AD1082" s="21">
        <v>3.25</v>
      </c>
      <c r="AE1082" s="21">
        <v>3.25</v>
      </c>
    </row>
    <row r="1083" spans="1:31" x14ac:dyDescent="0.2">
      <c r="A1083" s="23">
        <v>28525831</v>
      </c>
      <c r="B1083" s="17" t="s">
        <v>21</v>
      </c>
      <c r="C1083" s="12" t="s">
        <v>37</v>
      </c>
      <c r="D1083" s="14" t="s">
        <v>526</v>
      </c>
      <c r="E1083" s="12" t="s">
        <v>40</v>
      </c>
      <c r="F1083" s="12" t="s">
        <v>41</v>
      </c>
      <c r="G1083" s="15">
        <v>2.5</v>
      </c>
      <c r="H1083" s="13" t="s">
        <v>17</v>
      </c>
      <c r="I1083" s="16"/>
      <c r="J1083" s="116">
        <v>311</v>
      </c>
      <c r="K1083" s="18" t="s">
        <v>18</v>
      </c>
      <c r="L1083" s="19">
        <v>4011097420066</v>
      </c>
      <c r="M1083" s="20">
        <v>6</v>
      </c>
      <c r="N1083" s="123" t="s">
        <v>1185</v>
      </c>
      <c r="O1083" s="123" t="s">
        <v>1455</v>
      </c>
      <c r="P1083" s="123" t="s">
        <v>967</v>
      </c>
      <c r="Q1083" s="123"/>
      <c r="R1083" s="123"/>
      <c r="S1083" s="123"/>
      <c r="T1083" s="123"/>
      <c r="U1083" s="123"/>
      <c r="V1083" s="21">
        <v>0.42</v>
      </c>
      <c r="W1083" s="21">
        <v>0.35</v>
      </c>
      <c r="X1083" s="21">
        <v>0.92</v>
      </c>
      <c r="Y1083" s="21">
        <v>0.77</v>
      </c>
      <c r="Z1083" s="22">
        <v>265</v>
      </c>
      <c r="AA1083" s="22">
        <v>83</v>
      </c>
      <c r="AB1083" s="22">
        <v>83</v>
      </c>
      <c r="AC1083" s="21">
        <v>10.43</v>
      </c>
      <c r="AD1083" s="21">
        <v>3.25</v>
      </c>
      <c r="AE1083" s="21">
        <v>3.25</v>
      </c>
    </row>
    <row r="1084" spans="1:31" x14ac:dyDescent="0.2">
      <c r="A1084" s="57">
        <v>28532001</v>
      </c>
      <c r="B1084" s="17" t="s">
        <v>76</v>
      </c>
      <c r="C1084" s="12" t="s">
        <v>22</v>
      </c>
      <c r="D1084" s="14" t="s">
        <v>74</v>
      </c>
      <c r="E1084" s="12" t="s">
        <v>528</v>
      </c>
      <c r="F1084" s="12" t="s">
        <v>41</v>
      </c>
      <c r="G1084" s="15">
        <v>2.5</v>
      </c>
      <c r="H1084" s="13" t="s">
        <v>49</v>
      </c>
      <c r="I1084" s="16"/>
      <c r="J1084" s="116">
        <v>305</v>
      </c>
      <c r="K1084" s="36">
        <f>J1084*0.72</f>
        <v>219.6</v>
      </c>
      <c r="L1084" s="19">
        <v>4011097499819</v>
      </c>
      <c r="M1084" s="20">
        <v>1</v>
      </c>
      <c r="N1084" s="123" t="s">
        <v>1186</v>
      </c>
      <c r="O1084" s="123" t="s">
        <v>1181</v>
      </c>
      <c r="P1084" s="123" t="s">
        <v>1006</v>
      </c>
      <c r="Q1084" s="123" t="s">
        <v>967</v>
      </c>
      <c r="R1084" s="123" t="s">
        <v>1909</v>
      </c>
      <c r="S1084" s="123"/>
      <c r="T1084" s="123"/>
      <c r="U1084" s="123"/>
      <c r="V1084" s="21">
        <v>0.25</v>
      </c>
      <c r="W1084" s="21">
        <v>0.22</v>
      </c>
      <c r="X1084" s="21">
        <v>0.55000000000000004</v>
      </c>
      <c r="Y1084" s="21">
        <v>0.48</v>
      </c>
      <c r="Z1084" s="22">
        <v>205</v>
      </c>
      <c r="AA1084" s="22">
        <v>76</v>
      </c>
      <c r="AB1084" s="22">
        <v>76</v>
      </c>
      <c r="AC1084" s="21">
        <v>8.07</v>
      </c>
      <c r="AD1084" s="21">
        <v>3</v>
      </c>
      <c r="AE1084" s="21">
        <v>3</v>
      </c>
    </row>
    <row r="1085" spans="1:31" x14ac:dyDescent="0.2">
      <c r="A1085" s="57">
        <v>28532821</v>
      </c>
      <c r="B1085" s="17" t="s">
        <v>76</v>
      </c>
      <c r="C1085" s="12" t="s">
        <v>36</v>
      </c>
      <c r="D1085" s="14" t="s">
        <v>74</v>
      </c>
      <c r="E1085" s="12" t="s">
        <v>528</v>
      </c>
      <c r="F1085" s="12" t="s">
        <v>41</v>
      </c>
      <c r="G1085" s="15">
        <v>2.5</v>
      </c>
      <c r="H1085" s="13" t="s">
        <v>49</v>
      </c>
      <c r="I1085" s="16"/>
      <c r="J1085" s="116">
        <v>445</v>
      </c>
      <c r="K1085" s="36">
        <f>J1085*0.72</f>
        <v>320.39999999999998</v>
      </c>
      <c r="L1085" s="19">
        <v>4011097499826</v>
      </c>
      <c r="M1085" s="20">
        <v>1</v>
      </c>
      <c r="N1085" s="123" t="s">
        <v>1186</v>
      </c>
      <c r="O1085" s="123" t="s">
        <v>1181</v>
      </c>
      <c r="P1085" s="123" t="s">
        <v>1006</v>
      </c>
      <c r="Q1085" s="123" t="s">
        <v>967</v>
      </c>
      <c r="R1085" s="123" t="s">
        <v>1909</v>
      </c>
      <c r="S1085" s="123"/>
      <c r="T1085" s="123"/>
      <c r="U1085" s="123"/>
      <c r="V1085" s="21">
        <v>0.25</v>
      </c>
      <c r="W1085" s="21">
        <v>0.22</v>
      </c>
      <c r="X1085" s="21">
        <v>0.55000000000000004</v>
      </c>
      <c r="Y1085" s="21">
        <v>0.48</v>
      </c>
      <c r="Z1085" s="22">
        <v>205</v>
      </c>
      <c r="AA1085" s="22">
        <v>76</v>
      </c>
      <c r="AB1085" s="22">
        <v>76</v>
      </c>
      <c r="AC1085" s="21">
        <v>8.07</v>
      </c>
      <c r="AD1085" s="21">
        <v>3</v>
      </c>
      <c r="AE1085" s="21">
        <v>3</v>
      </c>
    </row>
    <row r="1086" spans="1:31" x14ac:dyDescent="0.2">
      <c r="A1086" s="25">
        <v>28548001</v>
      </c>
      <c r="B1086" s="17" t="s">
        <v>21</v>
      </c>
      <c r="C1086" s="12" t="s">
        <v>22</v>
      </c>
      <c r="D1086" s="14" t="s">
        <v>91</v>
      </c>
      <c r="E1086" s="12" t="s">
        <v>527</v>
      </c>
      <c r="F1086" s="12" t="s">
        <v>41</v>
      </c>
      <c r="G1086" s="15">
        <v>2.5</v>
      </c>
      <c r="H1086" s="13" t="s">
        <v>49</v>
      </c>
      <c r="I1086" s="16"/>
      <c r="J1086" s="116">
        <v>205</v>
      </c>
      <c r="K1086" s="18">
        <f t="shared" ref="K1086:K1101" si="33">J1086*0.65</f>
        <v>133.25</v>
      </c>
      <c r="L1086" s="19">
        <v>4011097635637</v>
      </c>
      <c r="M1086" s="20">
        <v>4</v>
      </c>
      <c r="N1086" s="123" t="s">
        <v>967</v>
      </c>
      <c r="O1086" s="123" t="s">
        <v>1270</v>
      </c>
      <c r="P1086" s="123" t="s">
        <v>1686</v>
      </c>
      <c r="Q1086" s="123" t="s">
        <v>1833</v>
      </c>
      <c r="R1086" s="123" t="s">
        <v>1749</v>
      </c>
      <c r="S1086" s="123"/>
      <c r="T1086" s="123"/>
      <c r="U1086" s="123"/>
      <c r="V1086" s="21">
        <v>0.48</v>
      </c>
      <c r="W1086" s="21">
        <v>0.4</v>
      </c>
      <c r="X1086" s="21">
        <v>1.06</v>
      </c>
      <c r="Y1086" s="21">
        <v>0.88</v>
      </c>
      <c r="Z1086" s="22">
        <v>256</v>
      </c>
      <c r="AA1086" s="22">
        <v>163</v>
      </c>
      <c r="AB1086" s="22">
        <v>102</v>
      </c>
      <c r="AC1086" s="21">
        <v>10.08</v>
      </c>
      <c r="AD1086" s="21">
        <v>6.42</v>
      </c>
      <c r="AE1086" s="21">
        <v>4.0199999999999996</v>
      </c>
    </row>
    <row r="1087" spans="1:31" x14ac:dyDescent="0.2">
      <c r="A1087" s="25">
        <v>28548821</v>
      </c>
      <c r="B1087" s="17" t="s">
        <v>21</v>
      </c>
      <c r="C1087" s="12" t="s">
        <v>36</v>
      </c>
      <c r="D1087" s="14" t="s">
        <v>91</v>
      </c>
      <c r="E1087" s="12" t="s">
        <v>527</v>
      </c>
      <c r="F1087" s="12" t="s">
        <v>41</v>
      </c>
      <c r="G1087" s="15">
        <v>2.5</v>
      </c>
      <c r="H1087" s="13" t="s">
        <v>49</v>
      </c>
      <c r="I1087" s="16"/>
      <c r="J1087" s="116">
        <v>280</v>
      </c>
      <c r="K1087" s="18">
        <f t="shared" si="33"/>
        <v>182</v>
      </c>
      <c r="L1087" s="19">
        <v>4011097639734</v>
      </c>
      <c r="M1087" s="20">
        <v>4</v>
      </c>
      <c r="N1087" s="123" t="s">
        <v>967</v>
      </c>
      <c r="O1087" s="123" t="s">
        <v>1270</v>
      </c>
      <c r="P1087" s="123" t="s">
        <v>1686</v>
      </c>
      <c r="Q1087" s="123" t="s">
        <v>1833</v>
      </c>
      <c r="R1087" s="123" t="s">
        <v>1749</v>
      </c>
      <c r="S1087" s="123"/>
      <c r="T1087" s="123"/>
      <c r="U1087" s="123"/>
      <c r="V1087" s="21">
        <v>0.48</v>
      </c>
      <c r="W1087" s="21">
        <v>0.4</v>
      </c>
      <c r="X1087" s="21">
        <v>1.06</v>
      </c>
      <c r="Y1087" s="21">
        <v>0.88</v>
      </c>
      <c r="Z1087" s="22">
        <v>256</v>
      </c>
      <c r="AA1087" s="22">
        <v>163</v>
      </c>
      <c r="AB1087" s="22">
        <v>102</v>
      </c>
      <c r="AC1087" s="21">
        <v>10.08</v>
      </c>
      <c r="AD1087" s="21">
        <v>6.42</v>
      </c>
      <c r="AE1087" s="21">
        <v>4.0199999999999996</v>
      </c>
    </row>
    <row r="1088" spans="1:31" x14ac:dyDescent="0.2">
      <c r="A1088" s="25">
        <v>28548831</v>
      </c>
      <c r="B1088" s="17" t="s">
        <v>21</v>
      </c>
      <c r="C1088" s="12" t="s">
        <v>37</v>
      </c>
      <c r="D1088" s="14" t="s">
        <v>91</v>
      </c>
      <c r="E1088" s="12" t="s">
        <v>527</v>
      </c>
      <c r="F1088" s="12" t="s">
        <v>41</v>
      </c>
      <c r="G1088" s="15">
        <v>2.5</v>
      </c>
      <c r="H1088" s="13" t="s">
        <v>49</v>
      </c>
      <c r="I1088" s="16"/>
      <c r="J1088" s="116">
        <v>237</v>
      </c>
      <c r="K1088" s="18">
        <f t="shared" si="33"/>
        <v>154.05000000000001</v>
      </c>
      <c r="L1088" s="19">
        <v>4011097639741</v>
      </c>
      <c r="M1088" s="20">
        <v>4</v>
      </c>
      <c r="N1088" s="123" t="s">
        <v>967</v>
      </c>
      <c r="O1088" s="123" t="s">
        <v>1270</v>
      </c>
      <c r="P1088" s="123" t="s">
        <v>1686</v>
      </c>
      <c r="Q1088" s="123" t="s">
        <v>1833</v>
      </c>
      <c r="R1088" s="123" t="s">
        <v>1749</v>
      </c>
      <c r="S1088" s="123"/>
      <c r="T1088" s="123"/>
      <c r="U1088" s="123"/>
      <c r="V1088" s="21">
        <v>0.48</v>
      </c>
      <c r="W1088" s="21">
        <v>0.4</v>
      </c>
      <c r="X1088" s="21">
        <v>1.06</v>
      </c>
      <c r="Y1088" s="21">
        <v>0.88</v>
      </c>
      <c r="Z1088" s="22">
        <v>256</v>
      </c>
      <c r="AA1088" s="22">
        <v>163</v>
      </c>
      <c r="AB1088" s="22">
        <v>102</v>
      </c>
      <c r="AC1088" s="21">
        <v>10.08</v>
      </c>
      <c r="AD1088" s="21">
        <v>6.42</v>
      </c>
      <c r="AE1088" s="21">
        <v>4.0199999999999996</v>
      </c>
    </row>
    <row r="1089" spans="1:31" x14ac:dyDescent="0.2">
      <c r="A1089" s="25">
        <v>28548921</v>
      </c>
      <c r="B1089" s="17" t="s">
        <v>21</v>
      </c>
      <c r="C1089" s="12" t="s">
        <v>38</v>
      </c>
      <c r="D1089" s="14" t="s">
        <v>91</v>
      </c>
      <c r="E1089" s="12" t="s">
        <v>527</v>
      </c>
      <c r="F1089" s="12" t="s">
        <v>41</v>
      </c>
      <c r="G1089" s="15">
        <v>2.5</v>
      </c>
      <c r="H1089" s="13" t="s">
        <v>49</v>
      </c>
      <c r="I1089" s="16"/>
      <c r="J1089" s="116">
        <v>280</v>
      </c>
      <c r="K1089" s="18">
        <f t="shared" si="33"/>
        <v>182</v>
      </c>
      <c r="L1089" s="19">
        <v>4011097639758</v>
      </c>
      <c r="M1089" s="20">
        <v>4</v>
      </c>
      <c r="N1089" s="123" t="s">
        <v>967</v>
      </c>
      <c r="O1089" s="123" t="s">
        <v>1270</v>
      </c>
      <c r="P1089" s="123" t="s">
        <v>1686</v>
      </c>
      <c r="Q1089" s="123" t="s">
        <v>1833</v>
      </c>
      <c r="R1089" s="123" t="s">
        <v>1749</v>
      </c>
      <c r="S1089" s="123"/>
      <c r="T1089" s="123"/>
      <c r="U1089" s="123"/>
      <c r="V1089" s="21">
        <v>0.48</v>
      </c>
      <c r="W1089" s="21">
        <v>0.4</v>
      </c>
      <c r="X1089" s="21">
        <v>1.06</v>
      </c>
      <c r="Y1089" s="21">
        <v>0.88</v>
      </c>
      <c r="Z1089" s="22">
        <v>256</v>
      </c>
      <c r="AA1089" s="22">
        <v>163</v>
      </c>
      <c r="AB1089" s="22">
        <v>102</v>
      </c>
      <c r="AC1089" s="21">
        <v>10.08</v>
      </c>
      <c r="AD1089" s="21">
        <v>6.42</v>
      </c>
      <c r="AE1089" s="21">
        <v>4.0199999999999996</v>
      </c>
    </row>
    <row r="1090" spans="1:31" x14ac:dyDescent="0.2">
      <c r="A1090" s="25">
        <v>28557001</v>
      </c>
      <c r="B1090" s="17" t="s">
        <v>21</v>
      </c>
      <c r="C1090" s="12" t="s">
        <v>22</v>
      </c>
      <c r="D1090" s="14" t="s">
        <v>308</v>
      </c>
      <c r="E1090" s="12" t="s">
        <v>446</v>
      </c>
      <c r="F1090" s="12" t="s">
        <v>41</v>
      </c>
      <c r="G1090" s="15">
        <v>2.5</v>
      </c>
      <c r="H1090" s="13" t="s">
        <v>49</v>
      </c>
      <c r="I1090" s="16"/>
      <c r="J1090" s="116">
        <v>245</v>
      </c>
      <c r="K1090" s="18">
        <f t="shared" si="33"/>
        <v>159.25</v>
      </c>
      <c r="L1090" s="19">
        <v>4011097639536</v>
      </c>
      <c r="M1090" s="20">
        <v>1</v>
      </c>
      <c r="N1090" s="123" t="s">
        <v>1081</v>
      </c>
      <c r="O1090" s="123" t="s">
        <v>1411</v>
      </c>
      <c r="P1090" s="123" t="s">
        <v>1687</v>
      </c>
      <c r="Q1090" s="123" t="s">
        <v>997</v>
      </c>
      <c r="R1090" s="123" t="s">
        <v>1313</v>
      </c>
      <c r="S1090" s="123" t="s">
        <v>967</v>
      </c>
      <c r="T1090" s="123" t="s">
        <v>1567</v>
      </c>
      <c r="U1090" s="123"/>
      <c r="V1090" s="21">
        <v>0.52</v>
      </c>
      <c r="W1090" s="21">
        <v>0.46</v>
      </c>
      <c r="X1090" s="21">
        <v>1.1399999999999999</v>
      </c>
      <c r="Y1090" s="21">
        <v>1.01</v>
      </c>
      <c r="Z1090" s="22">
        <v>265</v>
      </c>
      <c r="AA1090" s="22">
        <v>170</v>
      </c>
      <c r="AB1090" s="22">
        <v>52</v>
      </c>
      <c r="AC1090" s="21">
        <v>10.43</v>
      </c>
      <c r="AD1090" s="21">
        <v>6.69</v>
      </c>
      <c r="AE1090" s="21">
        <v>2.0499999999999998</v>
      </c>
    </row>
    <row r="1091" spans="1:31" x14ac:dyDescent="0.2">
      <c r="A1091" s="25">
        <v>28557401</v>
      </c>
      <c r="B1091" s="17" t="s">
        <v>21</v>
      </c>
      <c r="C1091" s="35" t="s">
        <v>106</v>
      </c>
      <c r="D1091" s="14" t="s">
        <v>308</v>
      </c>
      <c r="E1091" s="12" t="s">
        <v>446</v>
      </c>
      <c r="F1091" s="12" t="s">
        <v>41</v>
      </c>
      <c r="G1091" s="15">
        <v>2.5</v>
      </c>
      <c r="H1091" s="13" t="s">
        <v>49</v>
      </c>
      <c r="I1091" s="16"/>
      <c r="J1091" s="116">
        <v>245</v>
      </c>
      <c r="K1091" s="18">
        <f t="shared" si="33"/>
        <v>159.25</v>
      </c>
      <c r="L1091" s="19">
        <v>4011097639543</v>
      </c>
      <c r="M1091" s="20">
        <v>1</v>
      </c>
      <c r="N1091" s="123" t="s">
        <v>1081</v>
      </c>
      <c r="O1091" s="123" t="s">
        <v>1411</v>
      </c>
      <c r="P1091" s="123" t="s">
        <v>1687</v>
      </c>
      <c r="Q1091" s="123" t="s">
        <v>997</v>
      </c>
      <c r="R1091" s="123" t="s">
        <v>1313</v>
      </c>
      <c r="S1091" s="123" t="s">
        <v>967</v>
      </c>
      <c r="T1091" s="123" t="s">
        <v>1567</v>
      </c>
      <c r="U1091" s="123"/>
      <c r="V1091" s="21">
        <v>0.52</v>
      </c>
      <c r="W1091" s="21">
        <v>0.46</v>
      </c>
      <c r="X1091" s="21">
        <v>1.1399999999999999</v>
      </c>
      <c r="Y1091" s="21">
        <v>1.01</v>
      </c>
      <c r="Z1091" s="22">
        <v>265</v>
      </c>
      <c r="AA1091" s="22">
        <v>170</v>
      </c>
      <c r="AB1091" s="22">
        <v>52</v>
      </c>
      <c r="AC1091" s="21">
        <v>10.43</v>
      </c>
      <c r="AD1091" s="21">
        <v>6.69</v>
      </c>
      <c r="AE1091" s="21">
        <v>2.0499999999999998</v>
      </c>
    </row>
    <row r="1092" spans="1:31" x14ac:dyDescent="0.2">
      <c r="A1092" s="25">
        <v>28558001</v>
      </c>
      <c r="B1092" s="17" t="s">
        <v>21</v>
      </c>
      <c r="C1092" s="12" t="s">
        <v>22</v>
      </c>
      <c r="D1092" s="14" t="s">
        <v>308</v>
      </c>
      <c r="E1092" s="12" t="s">
        <v>529</v>
      </c>
      <c r="F1092" s="12" t="s">
        <v>41</v>
      </c>
      <c r="G1092" s="15">
        <v>2.5</v>
      </c>
      <c r="H1092" s="13" t="s">
        <v>49</v>
      </c>
      <c r="I1092" s="16"/>
      <c r="J1092" s="116">
        <v>160</v>
      </c>
      <c r="K1092" s="18">
        <f t="shared" si="33"/>
        <v>104</v>
      </c>
      <c r="L1092" s="19">
        <v>4011097639550</v>
      </c>
      <c r="M1092" s="20">
        <v>1</v>
      </c>
      <c r="N1092" s="123" t="s">
        <v>1081</v>
      </c>
      <c r="O1092" s="123" t="s">
        <v>1411</v>
      </c>
      <c r="P1092" s="123" t="s">
        <v>1687</v>
      </c>
      <c r="Q1092" s="123" t="s">
        <v>1834</v>
      </c>
      <c r="R1092" s="123" t="s">
        <v>1400</v>
      </c>
      <c r="S1092" s="123" t="s">
        <v>967</v>
      </c>
      <c r="T1092" s="123"/>
      <c r="U1092" s="123"/>
      <c r="V1092" s="21">
        <v>0.2</v>
      </c>
      <c r="W1092" s="21">
        <v>0.19</v>
      </c>
      <c r="X1092" s="21">
        <v>0.44</v>
      </c>
      <c r="Y1092" s="21">
        <v>0.42</v>
      </c>
      <c r="Z1092" s="22">
        <v>260</v>
      </c>
      <c r="AA1092" s="22">
        <v>75</v>
      </c>
      <c r="AB1092" s="22">
        <v>70</v>
      </c>
      <c r="AC1092" s="21">
        <v>10.24</v>
      </c>
      <c r="AD1092" s="21">
        <v>2.95</v>
      </c>
      <c r="AE1092" s="21">
        <v>2.76</v>
      </c>
    </row>
    <row r="1093" spans="1:31" x14ac:dyDescent="0.2">
      <c r="A1093" s="25">
        <v>28558401</v>
      </c>
      <c r="B1093" s="17" t="s">
        <v>21</v>
      </c>
      <c r="C1093" s="35" t="s">
        <v>106</v>
      </c>
      <c r="D1093" s="14" t="s">
        <v>308</v>
      </c>
      <c r="E1093" s="12" t="s">
        <v>529</v>
      </c>
      <c r="F1093" s="12" t="s">
        <v>41</v>
      </c>
      <c r="G1093" s="15">
        <v>2.5</v>
      </c>
      <c r="H1093" s="13" t="s">
        <v>49</v>
      </c>
      <c r="I1093" s="16"/>
      <c r="J1093" s="116">
        <v>160</v>
      </c>
      <c r="K1093" s="18">
        <f t="shared" si="33"/>
        <v>104</v>
      </c>
      <c r="L1093" s="19">
        <v>4011097639567</v>
      </c>
      <c r="M1093" s="20">
        <v>1</v>
      </c>
      <c r="N1093" s="123" t="s">
        <v>1081</v>
      </c>
      <c r="O1093" s="123" t="s">
        <v>1411</v>
      </c>
      <c r="P1093" s="123" t="s">
        <v>1687</v>
      </c>
      <c r="Q1093" s="123" t="s">
        <v>1834</v>
      </c>
      <c r="R1093" s="123" t="s">
        <v>1400</v>
      </c>
      <c r="S1093" s="123" t="s">
        <v>967</v>
      </c>
      <c r="T1093" s="123"/>
      <c r="U1093" s="123"/>
      <c r="V1093" s="21">
        <v>0.2</v>
      </c>
      <c r="W1093" s="21">
        <v>0.19</v>
      </c>
      <c r="X1093" s="21">
        <v>0.44</v>
      </c>
      <c r="Y1093" s="21">
        <v>0.42</v>
      </c>
      <c r="Z1093" s="22">
        <v>260</v>
      </c>
      <c r="AA1093" s="22">
        <v>75</v>
      </c>
      <c r="AB1093" s="22">
        <v>70</v>
      </c>
      <c r="AC1093" s="21">
        <v>10.24</v>
      </c>
      <c r="AD1093" s="21">
        <v>2.95</v>
      </c>
      <c r="AE1093" s="21">
        <v>2.76</v>
      </c>
    </row>
    <row r="1094" spans="1:31" x14ac:dyDescent="0.2">
      <c r="A1094" s="23">
        <v>28588001</v>
      </c>
      <c r="B1094" s="17" t="s">
        <v>21</v>
      </c>
      <c r="C1094" s="12" t="s">
        <v>22</v>
      </c>
      <c r="D1094" s="14" t="s">
        <v>114</v>
      </c>
      <c r="E1094" s="12" t="s">
        <v>446</v>
      </c>
      <c r="F1094" s="12" t="s">
        <v>41</v>
      </c>
      <c r="G1094" s="15">
        <v>2.5</v>
      </c>
      <c r="H1094" s="13" t="s">
        <v>49</v>
      </c>
      <c r="I1094" s="16"/>
      <c r="J1094" s="116">
        <v>180</v>
      </c>
      <c r="K1094" s="18">
        <f t="shared" si="33"/>
        <v>117</v>
      </c>
      <c r="L1094" s="19">
        <v>4011097699318</v>
      </c>
      <c r="M1094" s="20">
        <v>1</v>
      </c>
      <c r="N1094" s="123" t="s">
        <v>1187</v>
      </c>
      <c r="O1094" s="123" t="s">
        <v>1313</v>
      </c>
      <c r="P1094" s="123" t="s">
        <v>967</v>
      </c>
      <c r="Q1094" s="123" t="s">
        <v>997</v>
      </c>
      <c r="R1094" s="123" t="s">
        <v>1749</v>
      </c>
      <c r="S1094" s="123" t="s">
        <v>1567</v>
      </c>
      <c r="T1094" s="123"/>
      <c r="U1094" s="123"/>
      <c r="V1094" s="21">
        <v>0.52</v>
      </c>
      <c r="W1094" s="21">
        <v>0.46</v>
      </c>
      <c r="X1094" s="21">
        <v>1.1399999999999999</v>
      </c>
      <c r="Y1094" s="21">
        <v>1.01</v>
      </c>
      <c r="Z1094" s="22">
        <v>265</v>
      </c>
      <c r="AA1094" s="22">
        <v>170</v>
      </c>
      <c r="AB1094" s="22">
        <v>52</v>
      </c>
      <c r="AC1094" s="21">
        <v>10.43</v>
      </c>
      <c r="AD1094" s="21">
        <v>6.69</v>
      </c>
      <c r="AE1094" s="21">
        <v>2.0499999999999998</v>
      </c>
    </row>
    <row r="1095" spans="1:31" x14ac:dyDescent="0.2">
      <c r="A1095" s="23">
        <v>28588401</v>
      </c>
      <c r="B1095" s="17" t="s">
        <v>21</v>
      </c>
      <c r="C1095" s="35" t="s">
        <v>106</v>
      </c>
      <c r="D1095" s="14" t="s">
        <v>114</v>
      </c>
      <c r="E1095" s="12" t="s">
        <v>446</v>
      </c>
      <c r="F1095" s="12" t="s">
        <v>41</v>
      </c>
      <c r="G1095" s="15">
        <v>2.5</v>
      </c>
      <c r="H1095" s="13" t="s">
        <v>49</v>
      </c>
      <c r="I1095" s="16"/>
      <c r="J1095" s="116">
        <v>180</v>
      </c>
      <c r="K1095" s="18">
        <f t="shared" si="33"/>
        <v>117</v>
      </c>
      <c r="L1095" s="19">
        <v>4011097699301</v>
      </c>
      <c r="M1095" s="20">
        <v>1</v>
      </c>
      <c r="N1095" s="123" t="s">
        <v>1187</v>
      </c>
      <c r="O1095" s="123" t="s">
        <v>1313</v>
      </c>
      <c r="P1095" s="123" t="s">
        <v>967</v>
      </c>
      <c r="Q1095" s="123" t="s">
        <v>997</v>
      </c>
      <c r="R1095" s="123" t="s">
        <v>1749</v>
      </c>
      <c r="S1095" s="123" t="s">
        <v>1567</v>
      </c>
      <c r="T1095" s="123"/>
      <c r="U1095" s="123"/>
      <c r="V1095" s="21">
        <v>0.52</v>
      </c>
      <c r="W1095" s="21">
        <v>0.46</v>
      </c>
      <c r="X1095" s="21">
        <v>1.1399999999999999</v>
      </c>
      <c r="Y1095" s="21">
        <v>1.01</v>
      </c>
      <c r="Z1095" s="22">
        <v>265</v>
      </c>
      <c r="AA1095" s="22">
        <v>170</v>
      </c>
      <c r="AB1095" s="22">
        <v>52</v>
      </c>
      <c r="AC1095" s="21">
        <v>10.43</v>
      </c>
      <c r="AD1095" s="21">
        <v>6.69</v>
      </c>
      <c r="AE1095" s="21">
        <v>2.0499999999999998</v>
      </c>
    </row>
    <row r="1096" spans="1:31" x14ac:dyDescent="0.2">
      <c r="A1096" s="23">
        <v>28588821</v>
      </c>
      <c r="B1096" s="17" t="s">
        <v>21</v>
      </c>
      <c r="C1096" s="12" t="s">
        <v>36</v>
      </c>
      <c r="D1096" s="14" t="s">
        <v>114</v>
      </c>
      <c r="E1096" s="12" t="s">
        <v>446</v>
      </c>
      <c r="F1096" s="12" t="s">
        <v>41</v>
      </c>
      <c r="G1096" s="15">
        <v>2.5</v>
      </c>
      <c r="H1096" s="13" t="s">
        <v>49</v>
      </c>
      <c r="I1096" s="16"/>
      <c r="J1096" s="116">
        <v>234</v>
      </c>
      <c r="K1096" s="18">
        <f t="shared" si="33"/>
        <v>152.1</v>
      </c>
      <c r="L1096" s="19">
        <v>4011097738147</v>
      </c>
      <c r="M1096" s="20">
        <v>1</v>
      </c>
      <c r="N1096" s="123" t="s">
        <v>1187</v>
      </c>
      <c r="O1096" s="123" t="s">
        <v>1313</v>
      </c>
      <c r="P1096" s="123" t="s">
        <v>967</v>
      </c>
      <c r="Q1096" s="123" t="s">
        <v>997</v>
      </c>
      <c r="R1096" s="123" t="s">
        <v>1749</v>
      </c>
      <c r="S1096" s="123" t="s">
        <v>1567</v>
      </c>
      <c r="T1096" s="123"/>
      <c r="U1096" s="123"/>
      <c r="V1096" s="21">
        <v>0.52</v>
      </c>
      <c r="W1096" s="21">
        <v>0.46</v>
      </c>
      <c r="X1096" s="21">
        <v>1.1399999999999999</v>
      </c>
      <c r="Y1096" s="21">
        <v>1.01</v>
      </c>
      <c r="Z1096" s="22">
        <v>265</v>
      </c>
      <c r="AA1096" s="22">
        <v>170</v>
      </c>
      <c r="AB1096" s="22">
        <v>52</v>
      </c>
      <c r="AC1096" s="21">
        <v>10.43</v>
      </c>
      <c r="AD1096" s="21">
        <v>6.69</v>
      </c>
      <c r="AE1096" s="21">
        <v>2.0499999999999998</v>
      </c>
    </row>
    <row r="1097" spans="1:31" x14ac:dyDescent="0.2">
      <c r="A1097" s="79">
        <v>28631000</v>
      </c>
      <c r="B1097" s="17" t="s">
        <v>21</v>
      </c>
      <c r="C1097" s="12" t="s">
        <v>22</v>
      </c>
      <c r="D1097" s="14" t="s">
        <v>180</v>
      </c>
      <c r="E1097" s="12" t="s">
        <v>530</v>
      </c>
      <c r="F1097" s="12" t="s">
        <v>182</v>
      </c>
      <c r="G1097" s="15"/>
      <c r="H1097" s="13" t="s">
        <v>49</v>
      </c>
      <c r="I1097" s="16"/>
      <c r="J1097" s="116">
        <v>205</v>
      </c>
      <c r="K1097" s="18">
        <f t="shared" si="33"/>
        <v>133.25</v>
      </c>
      <c r="L1097" s="19">
        <v>4011097487175</v>
      </c>
      <c r="M1097" s="20">
        <v>4</v>
      </c>
      <c r="N1097" s="123" t="s">
        <v>1160</v>
      </c>
      <c r="O1097" s="123" t="s">
        <v>1428</v>
      </c>
      <c r="P1097" s="123" t="s">
        <v>1668</v>
      </c>
      <c r="Q1097" s="123"/>
      <c r="R1097" s="123"/>
      <c r="S1097" s="123"/>
      <c r="T1097" s="123"/>
      <c r="U1097" s="123"/>
      <c r="V1097" s="21">
        <v>1.35</v>
      </c>
      <c r="W1097" s="21">
        <v>1.1499999999999999</v>
      </c>
      <c r="X1097" s="21">
        <v>2.97</v>
      </c>
      <c r="Y1097" s="21">
        <v>2.5299999999999998</v>
      </c>
      <c r="Z1097" s="22">
        <v>1002</v>
      </c>
      <c r="AA1097" s="22">
        <v>149</v>
      </c>
      <c r="AB1097" s="22">
        <v>46</v>
      </c>
      <c r="AC1097" s="21">
        <v>39.450000000000003</v>
      </c>
      <c r="AD1097" s="21">
        <v>5.87</v>
      </c>
      <c r="AE1097" s="21">
        <v>1.8</v>
      </c>
    </row>
    <row r="1098" spans="1:31" x14ac:dyDescent="0.2">
      <c r="A1098" s="79">
        <v>28631820</v>
      </c>
      <c r="B1098" s="17" t="s">
        <v>21</v>
      </c>
      <c r="C1098" s="12" t="s">
        <v>36</v>
      </c>
      <c r="D1098" s="14" t="s">
        <v>180</v>
      </c>
      <c r="E1098" s="12" t="s">
        <v>530</v>
      </c>
      <c r="F1098" s="12" t="s">
        <v>182</v>
      </c>
      <c r="G1098" s="15"/>
      <c r="H1098" s="13" t="s">
        <v>49</v>
      </c>
      <c r="I1098" s="16"/>
      <c r="J1098" s="116">
        <v>280</v>
      </c>
      <c r="K1098" s="18">
        <f t="shared" si="33"/>
        <v>182</v>
      </c>
      <c r="L1098" s="19">
        <v>4011097499574</v>
      </c>
      <c r="M1098" s="20">
        <v>4</v>
      </c>
      <c r="N1098" s="123" t="s">
        <v>1160</v>
      </c>
      <c r="O1098" s="123" t="s">
        <v>1404</v>
      </c>
      <c r="P1098" s="123"/>
      <c r="Q1098" s="123"/>
      <c r="R1098" s="123"/>
      <c r="S1098" s="123"/>
      <c r="T1098" s="123"/>
      <c r="U1098" s="123"/>
      <c r="V1098" s="21">
        <v>1.35</v>
      </c>
      <c r="W1098" s="21">
        <v>1.1499999999999999</v>
      </c>
      <c r="X1098" s="21">
        <v>2.97</v>
      </c>
      <c r="Y1098" s="21">
        <v>2.5299999999999998</v>
      </c>
      <c r="Z1098" s="22">
        <v>1002</v>
      </c>
      <c r="AA1098" s="22">
        <v>149</v>
      </c>
      <c r="AB1098" s="22">
        <v>46</v>
      </c>
      <c r="AC1098" s="21">
        <v>39.450000000000003</v>
      </c>
      <c r="AD1098" s="21">
        <v>5.87</v>
      </c>
      <c r="AE1098" s="21">
        <v>1.8</v>
      </c>
    </row>
    <row r="1099" spans="1:31" x14ac:dyDescent="0.2">
      <c r="A1099" s="79">
        <v>28632000</v>
      </c>
      <c r="B1099" s="17" t="s">
        <v>21</v>
      </c>
      <c r="C1099" s="12" t="s">
        <v>22</v>
      </c>
      <c r="D1099" s="14" t="s">
        <v>180</v>
      </c>
      <c r="E1099" s="12" t="s">
        <v>531</v>
      </c>
      <c r="F1099" s="12" t="s">
        <v>182</v>
      </c>
      <c r="G1099" s="15"/>
      <c r="H1099" s="13" t="s">
        <v>49</v>
      </c>
      <c r="I1099" s="16"/>
      <c r="J1099" s="116">
        <v>181</v>
      </c>
      <c r="K1099" s="18">
        <f t="shared" si="33"/>
        <v>117.65</v>
      </c>
      <c r="L1099" s="19">
        <v>4011097487199</v>
      </c>
      <c r="M1099" s="20">
        <v>4</v>
      </c>
      <c r="N1099" s="123" t="s">
        <v>1160</v>
      </c>
      <c r="O1099" s="123" t="s">
        <v>1428</v>
      </c>
      <c r="P1099" s="123" t="s">
        <v>1668</v>
      </c>
      <c r="Q1099" s="123"/>
      <c r="R1099" s="123"/>
      <c r="S1099" s="123"/>
      <c r="T1099" s="123"/>
      <c r="U1099" s="123"/>
      <c r="V1099" s="21">
        <v>1.1499999999999999</v>
      </c>
      <c r="W1099" s="21">
        <v>1.05</v>
      </c>
      <c r="X1099" s="21">
        <v>2.5299999999999998</v>
      </c>
      <c r="Y1099" s="21">
        <v>2.31</v>
      </c>
      <c r="Z1099" s="22">
        <v>730</v>
      </c>
      <c r="AA1099" s="22">
        <v>149</v>
      </c>
      <c r="AB1099" s="22">
        <v>46</v>
      </c>
      <c r="AC1099" s="21">
        <v>28.74</v>
      </c>
      <c r="AD1099" s="21">
        <v>5.87</v>
      </c>
      <c r="AE1099" s="21">
        <v>1.8</v>
      </c>
    </row>
    <row r="1100" spans="1:31" x14ac:dyDescent="0.2">
      <c r="A1100" s="79">
        <v>28632820</v>
      </c>
      <c r="B1100" s="17" t="s">
        <v>21</v>
      </c>
      <c r="C1100" s="12" t="s">
        <v>36</v>
      </c>
      <c r="D1100" s="14" t="s">
        <v>180</v>
      </c>
      <c r="E1100" s="12" t="s">
        <v>531</v>
      </c>
      <c r="F1100" s="12" t="s">
        <v>182</v>
      </c>
      <c r="G1100" s="15"/>
      <c r="H1100" s="13" t="s">
        <v>49</v>
      </c>
      <c r="I1100" s="16"/>
      <c r="J1100" s="116">
        <v>248</v>
      </c>
      <c r="K1100" s="18">
        <f t="shared" si="33"/>
        <v>161.20000000000002</v>
      </c>
      <c r="L1100" s="19">
        <v>4011097499581</v>
      </c>
      <c r="M1100" s="20">
        <v>4</v>
      </c>
      <c r="N1100" s="123" t="s">
        <v>1160</v>
      </c>
      <c r="O1100" s="123" t="s">
        <v>1404</v>
      </c>
      <c r="P1100" s="123"/>
      <c r="Q1100" s="123"/>
      <c r="R1100" s="123"/>
      <c r="S1100" s="123"/>
      <c r="T1100" s="123"/>
      <c r="U1100" s="123"/>
      <c r="V1100" s="21">
        <v>1.1499999999999999</v>
      </c>
      <c r="W1100" s="21">
        <v>1.05</v>
      </c>
      <c r="X1100" s="21">
        <v>2.5299999999999998</v>
      </c>
      <c r="Y1100" s="21">
        <v>2.31</v>
      </c>
      <c r="Z1100" s="22">
        <v>730</v>
      </c>
      <c r="AA1100" s="22">
        <v>149</v>
      </c>
      <c r="AB1100" s="22">
        <v>46</v>
      </c>
      <c r="AC1100" s="21">
        <v>28.74</v>
      </c>
      <c r="AD1100" s="21">
        <v>5.87</v>
      </c>
      <c r="AE1100" s="21">
        <v>1.8</v>
      </c>
    </row>
    <row r="1101" spans="1:31" x14ac:dyDescent="0.2">
      <c r="A1101" s="60">
        <v>28632830</v>
      </c>
      <c r="B1101" s="17" t="s">
        <v>21</v>
      </c>
      <c r="C1101" s="12" t="s">
        <v>37</v>
      </c>
      <c r="D1101" s="14" t="s">
        <v>180</v>
      </c>
      <c r="E1101" s="12" t="s">
        <v>531</v>
      </c>
      <c r="F1101" s="12" t="s">
        <v>182</v>
      </c>
      <c r="G1101" s="15"/>
      <c r="H1101" s="13" t="s">
        <v>49</v>
      </c>
      <c r="I1101" s="16"/>
      <c r="J1101" s="116">
        <v>205</v>
      </c>
      <c r="K1101" s="18">
        <f t="shared" si="33"/>
        <v>133.25</v>
      </c>
      <c r="L1101" s="19">
        <v>4011097639574</v>
      </c>
      <c r="M1101" s="20">
        <v>4</v>
      </c>
      <c r="N1101" s="123" t="s">
        <v>1160</v>
      </c>
      <c r="O1101" s="123" t="s">
        <v>1404</v>
      </c>
      <c r="P1101" s="123"/>
      <c r="Q1101" s="123"/>
      <c r="R1101" s="123"/>
      <c r="S1101" s="123"/>
      <c r="T1101" s="123"/>
      <c r="U1101" s="123"/>
      <c r="V1101" s="21">
        <v>1.1499999999999999</v>
      </c>
      <c r="W1101" s="21">
        <v>1.05</v>
      </c>
      <c r="X1101" s="21">
        <v>2.5299999999999998</v>
      </c>
      <c r="Y1101" s="21">
        <v>2.31</v>
      </c>
      <c r="Z1101" s="22">
        <v>730</v>
      </c>
      <c r="AA1101" s="22">
        <v>149</v>
      </c>
      <c r="AB1101" s="22">
        <v>46</v>
      </c>
      <c r="AC1101" s="21">
        <v>28.74</v>
      </c>
      <c r="AD1101" s="21">
        <v>5.87</v>
      </c>
      <c r="AE1101" s="21">
        <v>1.8</v>
      </c>
    </row>
    <row r="1102" spans="1:31" x14ac:dyDescent="0.2">
      <c r="A1102" s="55">
        <v>28675000</v>
      </c>
      <c r="B1102" s="17" t="s">
        <v>21</v>
      </c>
      <c r="C1102" s="12" t="s">
        <v>532</v>
      </c>
      <c r="D1102" s="14" t="s">
        <v>533</v>
      </c>
      <c r="E1102" s="12" t="s">
        <v>534</v>
      </c>
      <c r="F1102" s="12" t="s">
        <v>135</v>
      </c>
      <c r="G1102" s="15"/>
      <c r="H1102" s="13" t="s">
        <v>17</v>
      </c>
      <c r="I1102" s="16"/>
      <c r="J1102" s="116">
        <v>86</v>
      </c>
      <c r="K1102" s="18" t="s">
        <v>18</v>
      </c>
      <c r="L1102" s="19">
        <v>4011097118901</v>
      </c>
      <c r="M1102" s="20">
        <v>1</v>
      </c>
      <c r="N1102" s="123" t="s">
        <v>1188</v>
      </c>
      <c r="O1102" s="123" t="s">
        <v>1456</v>
      </c>
      <c r="P1102" s="123" t="s">
        <v>1688</v>
      </c>
      <c r="Q1102" s="123"/>
      <c r="R1102" s="123"/>
      <c r="S1102" s="123"/>
      <c r="T1102" s="123"/>
      <c r="U1102" s="123"/>
      <c r="V1102" s="21">
        <v>0.18</v>
      </c>
      <c r="W1102" s="21">
        <v>0.17</v>
      </c>
      <c r="X1102" s="21">
        <v>0.4</v>
      </c>
      <c r="Y1102" s="21">
        <v>0.37</v>
      </c>
      <c r="Z1102" s="22">
        <v>115</v>
      </c>
      <c r="AA1102" s="22">
        <v>110</v>
      </c>
      <c r="AB1102" s="22">
        <v>65</v>
      </c>
      <c r="AC1102" s="21">
        <v>4.53</v>
      </c>
      <c r="AD1102" s="21">
        <v>4.33</v>
      </c>
      <c r="AE1102" s="21">
        <v>2.56</v>
      </c>
    </row>
    <row r="1103" spans="1:31" x14ac:dyDescent="0.2">
      <c r="A1103" s="79">
        <v>28679000</v>
      </c>
      <c r="B1103" s="17" t="s">
        <v>21</v>
      </c>
      <c r="C1103" s="12" t="s">
        <v>22</v>
      </c>
      <c r="D1103" s="14" t="s">
        <v>533</v>
      </c>
      <c r="E1103" s="12" t="s">
        <v>535</v>
      </c>
      <c r="F1103" s="12" t="s">
        <v>135</v>
      </c>
      <c r="G1103" s="15"/>
      <c r="H1103" s="13" t="s">
        <v>17</v>
      </c>
      <c r="I1103" s="16"/>
      <c r="J1103" s="116">
        <v>53</v>
      </c>
      <c r="K1103" s="18" t="s">
        <v>18</v>
      </c>
      <c r="L1103" s="19">
        <v>4011097487557</v>
      </c>
      <c r="M1103" s="20">
        <v>1</v>
      </c>
      <c r="N1103" s="123" t="s">
        <v>1034</v>
      </c>
      <c r="O1103" s="123" t="s">
        <v>1457</v>
      </c>
      <c r="P1103" s="123" t="s">
        <v>1689</v>
      </c>
      <c r="Q1103" s="123"/>
      <c r="R1103" s="123"/>
      <c r="S1103" s="123"/>
      <c r="T1103" s="123"/>
      <c r="U1103" s="123"/>
      <c r="V1103" s="21">
        <v>0.14000000000000001</v>
      </c>
      <c r="W1103" s="21">
        <v>0.13</v>
      </c>
      <c r="X1103" s="21">
        <v>0.31</v>
      </c>
      <c r="Y1103" s="21">
        <v>0.28999999999999998</v>
      </c>
      <c r="Z1103" s="22">
        <v>135</v>
      </c>
      <c r="AA1103" s="22">
        <v>135</v>
      </c>
      <c r="AB1103" s="22">
        <v>38</v>
      </c>
      <c r="AC1103" s="21">
        <v>5.31</v>
      </c>
      <c r="AD1103" s="21">
        <v>5.31</v>
      </c>
      <c r="AE1103" s="21">
        <v>1.5</v>
      </c>
    </row>
    <row r="1104" spans="1:31" x14ac:dyDescent="0.2">
      <c r="A1104" s="23">
        <v>28698000</v>
      </c>
      <c r="B1104" s="17" t="s">
        <v>21</v>
      </c>
      <c r="C1104" s="12" t="s">
        <v>22</v>
      </c>
      <c r="D1104" s="14" t="s">
        <v>533</v>
      </c>
      <c r="E1104" s="12" t="s">
        <v>536</v>
      </c>
      <c r="F1104" s="12" t="s">
        <v>135</v>
      </c>
      <c r="G1104" s="15"/>
      <c r="H1104" s="13" t="s">
        <v>17</v>
      </c>
      <c r="I1104" s="16"/>
      <c r="J1104" s="116">
        <v>151</v>
      </c>
      <c r="K1104" s="18" t="s">
        <v>18</v>
      </c>
      <c r="L1104" s="19">
        <v>4011097413686</v>
      </c>
      <c r="M1104" s="20">
        <v>1</v>
      </c>
      <c r="N1104" s="123" t="s">
        <v>1189</v>
      </c>
      <c r="O1104" s="123" t="s">
        <v>1444</v>
      </c>
      <c r="P1104" s="123" t="s">
        <v>1690</v>
      </c>
      <c r="Q1104" s="123"/>
      <c r="R1104" s="123"/>
      <c r="S1104" s="123"/>
      <c r="T1104" s="123"/>
      <c r="U1104" s="123"/>
      <c r="V1104" s="21">
        <v>0.6</v>
      </c>
      <c r="W1104" s="21">
        <v>0.56999999999999995</v>
      </c>
      <c r="X1104" s="21">
        <v>1.32</v>
      </c>
      <c r="Y1104" s="21">
        <v>1.25</v>
      </c>
      <c r="Z1104" s="22">
        <v>175</v>
      </c>
      <c r="AA1104" s="22">
        <v>135</v>
      </c>
      <c r="AB1104" s="22">
        <v>147</v>
      </c>
      <c r="AC1104" s="21">
        <v>6.89</v>
      </c>
      <c r="AD1104" s="21">
        <v>5.31</v>
      </c>
      <c r="AE1104" s="21">
        <v>5.79</v>
      </c>
    </row>
    <row r="1105" spans="1:31" x14ac:dyDescent="0.2">
      <c r="A1105" s="55">
        <v>28719003</v>
      </c>
      <c r="B1105" s="17" t="s">
        <v>21</v>
      </c>
      <c r="C1105" s="12" t="s">
        <v>22</v>
      </c>
      <c r="D1105" s="14"/>
      <c r="E1105" s="12" t="s">
        <v>537</v>
      </c>
      <c r="F1105" s="12" t="s">
        <v>135</v>
      </c>
      <c r="G1105" s="15"/>
      <c r="H1105" s="13" t="s">
        <v>17</v>
      </c>
      <c r="I1105" s="16"/>
      <c r="J1105" s="116">
        <v>86</v>
      </c>
      <c r="K1105" s="18" t="s">
        <v>18</v>
      </c>
      <c r="L1105" s="19">
        <v>4011097901329</v>
      </c>
      <c r="M1105" s="20">
        <v>3</v>
      </c>
      <c r="N1105" s="123" t="s">
        <v>1190</v>
      </c>
      <c r="O1105" s="123" t="s">
        <v>1444</v>
      </c>
      <c r="P1105" s="123" t="s">
        <v>968</v>
      </c>
      <c r="Q1105" s="123" t="s">
        <v>1696</v>
      </c>
      <c r="R1105" s="123"/>
      <c r="S1105" s="123"/>
      <c r="T1105" s="123"/>
      <c r="U1105" s="123"/>
      <c r="V1105" s="21">
        <v>0.35</v>
      </c>
      <c r="W1105" s="21">
        <v>0.27</v>
      </c>
      <c r="X1105" s="21">
        <v>0.77</v>
      </c>
      <c r="Y1105" s="21">
        <v>0.57999999999999996</v>
      </c>
      <c r="Z1105" s="22">
        <v>210</v>
      </c>
      <c r="AA1105" s="22">
        <v>125</v>
      </c>
      <c r="AB1105" s="22">
        <v>38</v>
      </c>
      <c r="AC1105" s="21">
        <v>8.27</v>
      </c>
      <c r="AD1105" s="21">
        <v>4.92</v>
      </c>
      <c r="AE1105" s="21">
        <v>1.5</v>
      </c>
    </row>
    <row r="1106" spans="1:31" x14ac:dyDescent="0.2">
      <c r="A1106" s="55">
        <v>28719823</v>
      </c>
      <c r="B1106" s="17" t="s">
        <v>21</v>
      </c>
      <c r="C1106" s="12" t="s">
        <v>36</v>
      </c>
      <c r="D1106" s="14"/>
      <c r="E1106" s="12" t="s">
        <v>537</v>
      </c>
      <c r="F1106" s="12" t="s">
        <v>135</v>
      </c>
      <c r="G1106" s="15"/>
      <c r="H1106" s="13" t="s">
        <v>17</v>
      </c>
      <c r="I1106" s="16"/>
      <c r="J1106" s="116">
        <v>140</v>
      </c>
      <c r="K1106" s="18" t="s">
        <v>18</v>
      </c>
      <c r="L1106" s="19">
        <v>4011097901404</v>
      </c>
      <c r="M1106" s="20">
        <v>3</v>
      </c>
      <c r="N1106" s="123" t="s">
        <v>1191</v>
      </c>
      <c r="O1106" s="123" t="s">
        <v>1458</v>
      </c>
      <c r="P1106" s="123" t="s">
        <v>968</v>
      </c>
      <c r="Q1106" s="123"/>
      <c r="R1106" s="123"/>
      <c r="S1106" s="123"/>
      <c r="T1106" s="123"/>
      <c r="U1106" s="123"/>
      <c r="V1106" s="21">
        <v>0.35</v>
      </c>
      <c r="W1106" s="21">
        <v>0.27</v>
      </c>
      <c r="X1106" s="21">
        <v>0.77</v>
      </c>
      <c r="Y1106" s="21">
        <v>0.57999999999999996</v>
      </c>
      <c r="Z1106" s="22">
        <v>210</v>
      </c>
      <c r="AA1106" s="22">
        <v>125</v>
      </c>
      <c r="AB1106" s="22">
        <v>38</v>
      </c>
      <c r="AC1106" s="21">
        <v>8.27</v>
      </c>
      <c r="AD1106" s="21">
        <v>4.92</v>
      </c>
      <c r="AE1106" s="21">
        <v>1.5</v>
      </c>
    </row>
    <row r="1107" spans="1:31" x14ac:dyDescent="0.2">
      <c r="A1107" s="23">
        <v>28719923</v>
      </c>
      <c r="B1107" s="17" t="s">
        <v>21</v>
      </c>
      <c r="C1107" s="12" t="s">
        <v>38</v>
      </c>
      <c r="D1107" s="14"/>
      <c r="E1107" s="12" t="s">
        <v>537</v>
      </c>
      <c r="F1107" s="12" t="s">
        <v>135</v>
      </c>
      <c r="G1107" s="15"/>
      <c r="H1107" s="13" t="s">
        <v>17</v>
      </c>
      <c r="I1107" s="16"/>
      <c r="J1107" s="116">
        <v>140</v>
      </c>
      <c r="K1107" s="18" t="s">
        <v>18</v>
      </c>
      <c r="L1107" s="19">
        <v>4011097595436</v>
      </c>
      <c r="M1107" s="20">
        <v>3</v>
      </c>
      <c r="N1107" s="123" t="s">
        <v>1191</v>
      </c>
      <c r="O1107" s="123" t="s">
        <v>1458</v>
      </c>
      <c r="P1107" s="123" t="s">
        <v>968</v>
      </c>
      <c r="Q1107" s="123"/>
      <c r="R1107" s="123"/>
      <c r="S1107" s="123"/>
      <c r="T1107" s="123"/>
      <c r="U1107" s="123"/>
      <c r="V1107" s="21">
        <v>0.35</v>
      </c>
      <c r="W1107" s="21">
        <v>0.27</v>
      </c>
      <c r="X1107" s="21">
        <v>0.77</v>
      </c>
      <c r="Y1107" s="21">
        <v>0.57999999999999996</v>
      </c>
      <c r="Z1107" s="22">
        <v>210</v>
      </c>
      <c r="AA1107" s="22">
        <v>125</v>
      </c>
      <c r="AB1107" s="22">
        <v>38</v>
      </c>
      <c r="AC1107" s="21">
        <v>8.27</v>
      </c>
      <c r="AD1107" s="21">
        <v>4.92</v>
      </c>
      <c r="AE1107" s="21">
        <v>1.5</v>
      </c>
    </row>
    <row r="1108" spans="1:31" x14ac:dyDescent="0.2">
      <c r="A1108" s="55">
        <v>28719933</v>
      </c>
      <c r="B1108" s="17" t="s">
        <v>21</v>
      </c>
      <c r="C1108" s="12" t="s">
        <v>468</v>
      </c>
      <c r="D1108" s="14"/>
      <c r="E1108" s="12" t="s">
        <v>537</v>
      </c>
      <c r="F1108" s="12" t="s">
        <v>135</v>
      </c>
      <c r="G1108" s="15"/>
      <c r="H1108" s="13" t="s">
        <v>17</v>
      </c>
      <c r="I1108" s="16"/>
      <c r="J1108" s="116">
        <v>108</v>
      </c>
      <c r="K1108" s="18" t="s">
        <v>18</v>
      </c>
      <c r="L1108" s="19">
        <v>4011097901336</v>
      </c>
      <c r="M1108" s="20">
        <v>3</v>
      </c>
      <c r="N1108" s="123" t="s">
        <v>1191</v>
      </c>
      <c r="O1108" s="123" t="s">
        <v>1458</v>
      </c>
      <c r="P1108" s="123" t="s">
        <v>968</v>
      </c>
      <c r="Q1108" s="123"/>
      <c r="R1108" s="123"/>
      <c r="S1108" s="123"/>
      <c r="T1108" s="123"/>
      <c r="U1108" s="123"/>
      <c r="V1108" s="21">
        <v>0.35</v>
      </c>
      <c r="W1108" s="21">
        <v>0.27</v>
      </c>
      <c r="X1108" s="21">
        <v>0.77</v>
      </c>
      <c r="Y1108" s="21">
        <v>0.57999999999999996</v>
      </c>
      <c r="Z1108" s="22">
        <v>210</v>
      </c>
      <c r="AA1108" s="22">
        <v>125</v>
      </c>
      <c r="AB1108" s="22">
        <v>38</v>
      </c>
      <c r="AC1108" s="21">
        <v>8.27</v>
      </c>
      <c r="AD1108" s="21">
        <v>4.92</v>
      </c>
      <c r="AE1108" s="21">
        <v>1.5</v>
      </c>
    </row>
    <row r="1109" spans="1:31" x14ac:dyDescent="0.2">
      <c r="A1109" s="73">
        <v>31020001</v>
      </c>
      <c r="B1109" s="17" t="s">
        <v>21</v>
      </c>
      <c r="C1109" s="12" t="s">
        <v>22</v>
      </c>
      <c r="D1109" s="14" t="s">
        <v>127</v>
      </c>
      <c r="E1109" s="12" t="s">
        <v>539</v>
      </c>
      <c r="F1109" s="12" t="s">
        <v>101</v>
      </c>
      <c r="G1109" s="15">
        <v>1.2</v>
      </c>
      <c r="H1109" s="13" t="s">
        <v>17</v>
      </c>
      <c r="I1109" s="16"/>
      <c r="J1109" s="116">
        <v>512</v>
      </c>
      <c r="K1109" s="18" t="s">
        <v>18</v>
      </c>
      <c r="L1109" s="19">
        <v>4011097544656</v>
      </c>
      <c r="M1109" s="20">
        <v>1</v>
      </c>
      <c r="N1109" s="123" t="s">
        <v>1094</v>
      </c>
      <c r="O1109" s="123" t="s">
        <v>1373</v>
      </c>
      <c r="P1109" s="123" t="s">
        <v>1691</v>
      </c>
      <c r="Q1109" s="123" t="s">
        <v>1693</v>
      </c>
      <c r="R1109" s="123" t="s">
        <v>1194</v>
      </c>
      <c r="S1109" s="123" t="s">
        <v>1474</v>
      </c>
      <c r="T1109" s="123"/>
      <c r="U1109" s="123"/>
      <c r="V1109" s="21">
        <v>3.55</v>
      </c>
      <c r="W1109" s="21">
        <v>3.2</v>
      </c>
      <c r="X1109" s="21">
        <v>7.81</v>
      </c>
      <c r="Y1109" s="21">
        <v>7.04</v>
      </c>
      <c r="Z1109" s="22">
        <v>560</v>
      </c>
      <c r="AA1109" s="22">
        <v>310</v>
      </c>
      <c r="AB1109" s="22">
        <v>76</v>
      </c>
      <c r="AC1109" s="21">
        <v>22.05</v>
      </c>
      <c r="AD1109" s="21">
        <v>12.2</v>
      </c>
      <c r="AE1109" s="21">
        <v>3</v>
      </c>
    </row>
    <row r="1110" spans="1:31" x14ac:dyDescent="0.2">
      <c r="A1110" s="73">
        <v>31020821</v>
      </c>
      <c r="B1110" s="17" t="s">
        <v>21</v>
      </c>
      <c r="C1110" s="12" t="s">
        <v>36</v>
      </c>
      <c r="D1110" s="14" t="s">
        <v>127</v>
      </c>
      <c r="E1110" s="12" t="s">
        <v>539</v>
      </c>
      <c r="F1110" s="12" t="s">
        <v>101</v>
      </c>
      <c r="G1110" s="15">
        <v>1.2</v>
      </c>
      <c r="H1110" s="13" t="s">
        <v>17</v>
      </c>
      <c r="I1110" s="16"/>
      <c r="J1110" s="116">
        <v>643</v>
      </c>
      <c r="K1110" s="18" t="s">
        <v>18</v>
      </c>
      <c r="L1110" s="19">
        <v>4011097544663</v>
      </c>
      <c r="M1110" s="20">
        <v>1</v>
      </c>
      <c r="N1110" s="123" t="s">
        <v>1094</v>
      </c>
      <c r="O1110" s="123" t="s">
        <v>1373</v>
      </c>
      <c r="P1110" s="123" t="s">
        <v>1691</v>
      </c>
      <c r="Q1110" s="123" t="s">
        <v>1693</v>
      </c>
      <c r="R1110" s="123" t="s">
        <v>1194</v>
      </c>
      <c r="S1110" s="123" t="s">
        <v>1474</v>
      </c>
      <c r="T1110" s="123"/>
      <c r="U1110" s="123"/>
      <c r="V1110" s="21">
        <v>3.55</v>
      </c>
      <c r="W1110" s="21">
        <v>3.2</v>
      </c>
      <c r="X1110" s="21">
        <v>7.81</v>
      </c>
      <c r="Y1110" s="21">
        <v>7.04</v>
      </c>
      <c r="Z1110" s="22">
        <v>560</v>
      </c>
      <c r="AA1110" s="22">
        <v>310</v>
      </c>
      <c r="AB1110" s="22">
        <v>76</v>
      </c>
      <c r="AC1110" s="21">
        <v>22.05</v>
      </c>
      <c r="AD1110" s="21">
        <v>12.2</v>
      </c>
      <c r="AE1110" s="21">
        <v>3</v>
      </c>
    </row>
    <row r="1111" spans="1:31" x14ac:dyDescent="0.2">
      <c r="A1111" s="73">
        <v>31060001</v>
      </c>
      <c r="B1111" s="17" t="s">
        <v>21</v>
      </c>
      <c r="C1111" s="12" t="s">
        <v>22</v>
      </c>
      <c r="D1111" s="14" t="s">
        <v>127</v>
      </c>
      <c r="E1111" s="12" t="s">
        <v>103</v>
      </c>
      <c r="F1111" s="12" t="s">
        <v>101</v>
      </c>
      <c r="G1111" s="15">
        <v>1.2</v>
      </c>
      <c r="H1111" s="13" t="s">
        <v>17</v>
      </c>
      <c r="I1111" s="16"/>
      <c r="J1111" s="116">
        <v>366</v>
      </c>
      <c r="K1111" s="18" t="s">
        <v>18</v>
      </c>
      <c r="L1111" s="19">
        <v>4011097544632</v>
      </c>
      <c r="M1111" s="20">
        <v>6</v>
      </c>
      <c r="N1111" s="123" t="s">
        <v>1094</v>
      </c>
      <c r="O1111" s="123" t="s">
        <v>1373</v>
      </c>
      <c r="P1111" s="123" t="s">
        <v>1691</v>
      </c>
      <c r="Q1111" s="123" t="s">
        <v>1693</v>
      </c>
      <c r="R1111" s="123" t="s">
        <v>1194</v>
      </c>
      <c r="S1111" s="123" t="s">
        <v>1474</v>
      </c>
      <c r="T1111" s="123"/>
      <c r="U1111" s="123"/>
      <c r="V1111" s="21">
        <v>2.15</v>
      </c>
      <c r="W1111" s="21">
        <v>1.95</v>
      </c>
      <c r="X1111" s="21">
        <v>4.7300000000000004</v>
      </c>
      <c r="Y1111" s="21">
        <v>4.29</v>
      </c>
      <c r="Z1111" s="22">
        <v>355</v>
      </c>
      <c r="AA1111" s="22">
        <v>178</v>
      </c>
      <c r="AB1111" s="22">
        <v>70</v>
      </c>
      <c r="AC1111" s="21">
        <v>13.98</v>
      </c>
      <c r="AD1111" s="21">
        <v>7</v>
      </c>
      <c r="AE1111" s="21">
        <v>2.75</v>
      </c>
    </row>
    <row r="1112" spans="1:31" x14ac:dyDescent="0.2">
      <c r="A1112" s="73">
        <v>31060821</v>
      </c>
      <c r="B1112" s="17" t="s">
        <v>21</v>
      </c>
      <c r="C1112" s="12" t="s">
        <v>36</v>
      </c>
      <c r="D1112" s="14" t="s">
        <v>127</v>
      </c>
      <c r="E1112" s="12" t="s">
        <v>103</v>
      </c>
      <c r="F1112" s="12" t="s">
        <v>101</v>
      </c>
      <c r="G1112" s="15">
        <v>1.2</v>
      </c>
      <c r="H1112" s="13" t="s">
        <v>17</v>
      </c>
      <c r="I1112" s="16"/>
      <c r="J1112" s="116">
        <v>460</v>
      </c>
      <c r="K1112" s="18" t="s">
        <v>18</v>
      </c>
      <c r="L1112" s="19">
        <v>4011097544649</v>
      </c>
      <c r="M1112" s="20">
        <v>6</v>
      </c>
      <c r="N1112" s="123" t="s">
        <v>1094</v>
      </c>
      <c r="O1112" s="123" t="s">
        <v>1373</v>
      </c>
      <c r="P1112" s="123" t="s">
        <v>1691</v>
      </c>
      <c r="Q1112" s="123" t="s">
        <v>1693</v>
      </c>
      <c r="R1112" s="123" t="s">
        <v>1194</v>
      </c>
      <c r="S1112" s="123" t="s">
        <v>1474</v>
      </c>
      <c r="T1112" s="123"/>
      <c r="U1112" s="123"/>
      <c r="V1112" s="21">
        <v>2.15</v>
      </c>
      <c r="W1112" s="21">
        <v>1.95</v>
      </c>
      <c r="X1112" s="21">
        <v>4.7300000000000004</v>
      </c>
      <c r="Y1112" s="21">
        <v>4.29</v>
      </c>
      <c r="Z1112" s="22">
        <v>355</v>
      </c>
      <c r="AA1112" s="22">
        <v>178</v>
      </c>
      <c r="AB1112" s="22">
        <v>70</v>
      </c>
      <c r="AC1112" s="21">
        <v>13.98</v>
      </c>
      <c r="AD1112" s="21">
        <v>7</v>
      </c>
      <c r="AE1112" s="21">
        <v>2.75</v>
      </c>
    </row>
    <row r="1113" spans="1:31" x14ac:dyDescent="0.2">
      <c r="A1113" s="73">
        <v>31063001</v>
      </c>
      <c r="B1113" s="17" t="s">
        <v>21</v>
      </c>
      <c r="C1113" s="12" t="s">
        <v>22</v>
      </c>
      <c r="D1113" s="14" t="s">
        <v>127</v>
      </c>
      <c r="E1113" s="12" t="s">
        <v>540</v>
      </c>
      <c r="F1113" s="12" t="s">
        <v>101</v>
      </c>
      <c r="G1113" s="15">
        <v>1.2</v>
      </c>
      <c r="H1113" s="13" t="s">
        <v>17</v>
      </c>
      <c r="I1113" s="16"/>
      <c r="J1113" s="116">
        <v>627</v>
      </c>
      <c r="K1113" s="18" t="s">
        <v>18</v>
      </c>
      <c r="L1113" s="19">
        <v>4011097544694</v>
      </c>
      <c r="M1113" s="20">
        <v>4</v>
      </c>
      <c r="N1113" s="123" t="s">
        <v>1089</v>
      </c>
      <c r="O1113" s="123" t="s">
        <v>1373</v>
      </c>
      <c r="P1113" s="123" t="s">
        <v>968</v>
      </c>
      <c r="Q1113" s="123" t="s">
        <v>1389</v>
      </c>
      <c r="R1113" s="123" t="s">
        <v>1910</v>
      </c>
      <c r="S1113" s="123" t="s">
        <v>1693</v>
      </c>
      <c r="T1113" s="123"/>
      <c r="U1113" s="123"/>
      <c r="V1113" s="21">
        <v>3.22</v>
      </c>
      <c r="W1113" s="21">
        <v>2.97</v>
      </c>
      <c r="X1113" s="21">
        <v>7.08</v>
      </c>
      <c r="Y1113" s="21">
        <v>6.53</v>
      </c>
      <c r="Z1113" s="22">
        <v>435</v>
      </c>
      <c r="AA1113" s="22">
        <v>235</v>
      </c>
      <c r="AB1113" s="22">
        <v>102</v>
      </c>
      <c r="AC1113" s="21">
        <v>17.13</v>
      </c>
      <c r="AD1113" s="21">
        <v>9.25</v>
      </c>
      <c r="AE1113" s="21">
        <v>4.0199999999999996</v>
      </c>
    </row>
    <row r="1114" spans="1:31" x14ac:dyDescent="0.2">
      <c r="A1114" s="73">
        <v>31063821</v>
      </c>
      <c r="B1114" s="17" t="s">
        <v>21</v>
      </c>
      <c r="C1114" s="12" t="s">
        <v>36</v>
      </c>
      <c r="D1114" s="14" t="s">
        <v>127</v>
      </c>
      <c r="E1114" s="12" t="s">
        <v>540</v>
      </c>
      <c r="F1114" s="12" t="s">
        <v>101</v>
      </c>
      <c r="G1114" s="15">
        <v>1.2</v>
      </c>
      <c r="H1114" s="13" t="s">
        <v>17</v>
      </c>
      <c r="I1114" s="16"/>
      <c r="J1114" s="116">
        <v>784</v>
      </c>
      <c r="K1114" s="18" t="s">
        <v>18</v>
      </c>
      <c r="L1114" s="19">
        <v>4011097544700</v>
      </c>
      <c r="M1114" s="20">
        <v>4</v>
      </c>
      <c r="N1114" s="123" t="s">
        <v>1089</v>
      </c>
      <c r="O1114" s="123" t="s">
        <v>1373</v>
      </c>
      <c r="P1114" s="123" t="s">
        <v>968</v>
      </c>
      <c r="Q1114" s="123" t="s">
        <v>1389</v>
      </c>
      <c r="R1114" s="123" t="s">
        <v>1910</v>
      </c>
      <c r="S1114" s="123" t="s">
        <v>1693</v>
      </c>
      <c r="T1114" s="123"/>
      <c r="U1114" s="123"/>
      <c r="V1114" s="21">
        <v>3.22</v>
      </c>
      <c r="W1114" s="21">
        <v>2.97</v>
      </c>
      <c r="X1114" s="21">
        <v>7.08</v>
      </c>
      <c r="Y1114" s="21">
        <v>6.53</v>
      </c>
      <c r="Z1114" s="22">
        <v>435</v>
      </c>
      <c r="AA1114" s="22">
        <v>235</v>
      </c>
      <c r="AB1114" s="22">
        <v>102</v>
      </c>
      <c r="AC1114" s="21">
        <v>17.13</v>
      </c>
      <c r="AD1114" s="21">
        <v>9.25</v>
      </c>
      <c r="AE1114" s="21">
        <v>4.0199999999999996</v>
      </c>
    </row>
    <row r="1115" spans="1:31" x14ac:dyDescent="0.2">
      <c r="A1115" s="60">
        <v>31067001</v>
      </c>
      <c r="B1115" s="17" t="s">
        <v>21</v>
      </c>
      <c r="C1115" s="12" t="s">
        <v>22</v>
      </c>
      <c r="D1115" s="14" t="s">
        <v>127</v>
      </c>
      <c r="E1115" s="12" t="s">
        <v>541</v>
      </c>
      <c r="F1115" s="12" t="s">
        <v>101</v>
      </c>
      <c r="G1115" s="15">
        <v>1.2</v>
      </c>
      <c r="H1115" s="13" t="s">
        <v>17</v>
      </c>
      <c r="I1115" s="16"/>
      <c r="J1115" s="116">
        <v>627</v>
      </c>
      <c r="K1115" s="18" t="s">
        <v>18</v>
      </c>
      <c r="L1115" s="19">
        <v>4011097544731</v>
      </c>
      <c r="M1115" s="20">
        <v>4</v>
      </c>
      <c r="N1115" s="123" t="s">
        <v>1089</v>
      </c>
      <c r="O1115" s="123" t="s">
        <v>1373</v>
      </c>
      <c r="P1115" s="123" t="s">
        <v>968</v>
      </c>
      <c r="Q1115" s="123" t="s">
        <v>1389</v>
      </c>
      <c r="R1115" s="123" t="s">
        <v>1910</v>
      </c>
      <c r="S1115" s="123" t="s">
        <v>1839</v>
      </c>
      <c r="T1115" s="123"/>
      <c r="U1115" s="123"/>
      <c r="V1115" s="21">
        <v>3.22</v>
      </c>
      <c r="W1115" s="21">
        <v>2.97</v>
      </c>
      <c r="X1115" s="21">
        <v>7.08</v>
      </c>
      <c r="Y1115" s="21">
        <v>6.53</v>
      </c>
      <c r="Z1115" s="22">
        <v>435</v>
      </c>
      <c r="AA1115" s="22">
        <v>235</v>
      </c>
      <c r="AB1115" s="22">
        <v>102</v>
      </c>
      <c r="AC1115" s="21">
        <v>17.13</v>
      </c>
      <c r="AD1115" s="21">
        <v>9.25</v>
      </c>
      <c r="AE1115" s="21">
        <v>4.0199999999999996</v>
      </c>
    </row>
    <row r="1116" spans="1:31" x14ac:dyDescent="0.2">
      <c r="A1116" s="60">
        <v>31067821</v>
      </c>
      <c r="B1116" s="17" t="s">
        <v>21</v>
      </c>
      <c r="C1116" s="12" t="s">
        <v>36</v>
      </c>
      <c r="D1116" s="14" t="s">
        <v>127</v>
      </c>
      <c r="E1116" s="12" t="s">
        <v>541</v>
      </c>
      <c r="F1116" s="12" t="s">
        <v>101</v>
      </c>
      <c r="G1116" s="15">
        <v>1.2</v>
      </c>
      <c r="H1116" s="13" t="s">
        <v>17</v>
      </c>
      <c r="I1116" s="16"/>
      <c r="J1116" s="116">
        <v>784</v>
      </c>
      <c r="K1116" s="18" t="s">
        <v>18</v>
      </c>
      <c r="L1116" s="19">
        <v>4011097544748</v>
      </c>
      <c r="M1116" s="20">
        <v>4</v>
      </c>
      <c r="N1116" s="123" t="s">
        <v>1089</v>
      </c>
      <c r="O1116" s="123" t="s">
        <v>1373</v>
      </c>
      <c r="P1116" s="123" t="s">
        <v>968</v>
      </c>
      <c r="Q1116" s="123" t="s">
        <v>1389</v>
      </c>
      <c r="R1116" s="123" t="s">
        <v>1910</v>
      </c>
      <c r="S1116" s="123" t="s">
        <v>1839</v>
      </c>
      <c r="T1116" s="123"/>
      <c r="U1116" s="123"/>
      <c r="V1116" s="21">
        <v>3.22</v>
      </c>
      <c r="W1116" s="21">
        <v>2.97</v>
      </c>
      <c r="X1116" s="21">
        <v>7.08</v>
      </c>
      <c r="Y1116" s="21">
        <v>6.53</v>
      </c>
      <c r="Z1116" s="22">
        <v>435</v>
      </c>
      <c r="AA1116" s="22">
        <v>235</v>
      </c>
      <c r="AB1116" s="22">
        <v>102</v>
      </c>
      <c r="AC1116" s="21">
        <v>17.13</v>
      </c>
      <c r="AD1116" s="21">
        <v>9.25</v>
      </c>
      <c r="AE1116" s="21">
        <v>4.0199999999999996</v>
      </c>
    </row>
    <row r="1117" spans="1:31" x14ac:dyDescent="0.2">
      <c r="A1117" s="23">
        <v>31073001</v>
      </c>
      <c r="B1117" s="17" t="s">
        <v>21</v>
      </c>
      <c r="C1117" s="12" t="s">
        <v>22</v>
      </c>
      <c r="D1117" s="14" t="s">
        <v>112</v>
      </c>
      <c r="E1117" s="12" t="s">
        <v>100</v>
      </c>
      <c r="F1117" s="12" t="s">
        <v>101</v>
      </c>
      <c r="G1117" s="15">
        <v>1.2</v>
      </c>
      <c r="H1117" s="13" t="s">
        <v>17</v>
      </c>
      <c r="I1117" s="16"/>
      <c r="J1117" s="116">
        <v>627</v>
      </c>
      <c r="K1117" s="18" t="s">
        <v>18</v>
      </c>
      <c r="L1117" s="19">
        <v>4011097620800</v>
      </c>
      <c r="M1117" s="20">
        <v>4</v>
      </c>
      <c r="N1117" s="123" t="s">
        <v>1089</v>
      </c>
      <c r="O1117" s="123" t="s">
        <v>1373</v>
      </c>
      <c r="P1117" s="123" t="s">
        <v>1692</v>
      </c>
      <c r="Q1117" s="123" t="s">
        <v>1389</v>
      </c>
      <c r="R1117" s="123" t="s">
        <v>1839</v>
      </c>
      <c r="S1117" s="123" t="s">
        <v>1693</v>
      </c>
      <c r="T1117" s="123"/>
      <c r="U1117" s="123"/>
      <c r="V1117" s="21">
        <v>3.6</v>
      </c>
      <c r="W1117" s="21">
        <v>3.1</v>
      </c>
      <c r="X1117" s="21">
        <v>7.92</v>
      </c>
      <c r="Y1117" s="21">
        <v>6.82</v>
      </c>
      <c r="Z1117" s="22">
        <v>435</v>
      </c>
      <c r="AA1117" s="22">
        <v>235</v>
      </c>
      <c r="AB1117" s="22">
        <v>102</v>
      </c>
      <c r="AC1117" s="21">
        <v>17.13</v>
      </c>
      <c r="AD1117" s="21">
        <v>9.25</v>
      </c>
      <c r="AE1117" s="21">
        <v>4.0199999999999996</v>
      </c>
    </row>
    <row r="1118" spans="1:31" x14ac:dyDescent="0.2">
      <c r="A1118" s="23">
        <v>31073821</v>
      </c>
      <c r="B1118" s="17" t="s">
        <v>21</v>
      </c>
      <c r="C1118" s="12" t="s">
        <v>36</v>
      </c>
      <c r="D1118" s="14" t="s">
        <v>112</v>
      </c>
      <c r="E1118" s="12" t="s">
        <v>100</v>
      </c>
      <c r="F1118" s="12" t="s">
        <v>101</v>
      </c>
      <c r="G1118" s="15">
        <v>1.2</v>
      </c>
      <c r="H1118" s="13" t="s">
        <v>17</v>
      </c>
      <c r="I1118" s="16"/>
      <c r="J1118" s="116">
        <v>784</v>
      </c>
      <c r="K1118" s="18" t="s">
        <v>18</v>
      </c>
      <c r="L1118" s="19">
        <v>4011097620824</v>
      </c>
      <c r="M1118" s="20">
        <v>4</v>
      </c>
      <c r="N1118" s="123" t="s">
        <v>1089</v>
      </c>
      <c r="O1118" s="123" t="s">
        <v>1373</v>
      </c>
      <c r="P1118" s="123" t="s">
        <v>1692</v>
      </c>
      <c r="Q1118" s="123" t="s">
        <v>1389</v>
      </c>
      <c r="R1118" s="123" t="s">
        <v>1839</v>
      </c>
      <c r="S1118" s="123" t="s">
        <v>1693</v>
      </c>
      <c r="T1118" s="123"/>
      <c r="U1118" s="123"/>
      <c r="V1118" s="21">
        <v>3.6</v>
      </c>
      <c r="W1118" s="21">
        <v>3.1</v>
      </c>
      <c r="X1118" s="21">
        <v>7.92</v>
      </c>
      <c r="Y1118" s="21">
        <v>6.82</v>
      </c>
      <c r="Z1118" s="22">
        <v>435</v>
      </c>
      <c r="AA1118" s="22">
        <v>235</v>
      </c>
      <c r="AB1118" s="22">
        <v>102</v>
      </c>
      <c r="AC1118" s="21">
        <v>17.13</v>
      </c>
      <c r="AD1118" s="21">
        <v>9.25</v>
      </c>
      <c r="AE1118" s="21">
        <v>4.0199999999999996</v>
      </c>
    </row>
    <row r="1119" spans="1:31" x14ac:dyDescent="0.2">
      <c r="A1119" s="23">
        <v>31073831</v>
      </c>
      <c r="B1119" s="17" t="s">
        <v>21</v>
      </c>
      <c r="C1119" s="12" t="s">
        <v>37</v>
      </c>
      <c r="D1119" s="14" t="s">
        <v>112</v>
      </c>
      <c r="E1119" s="12" t="s">
        <v>100</v>
      </c>
      <c r="F1119" s="12" t="s">
        <v>101</v>
      </c>
      <c r="G1119" s="15">
        <v>1.2</v>
      </c>
      <c r="H1119" s="13" t="s">
        <v>17</v>
      </c>
      <c r="I1119" s="16"/>
      <c r="J1119" s="116">
        <v>752</v>
      </c>
      <c r="K1119" s="18" t="s">
        <v>18</v>
      </c>
      <c r="L1119" s="19">
        <v>4011097620831</v>
      </c>
      <c r="M1119" s="20">
        <v>4</v>
      </c>
      <c r="N1119" s="123" t="s">
        <v>1089</v>
      </c>
      <c r="O1119" s="123" t="s">
        <v>1373</v>
      </c>
      <c r="P1119" s="123" t="s">
        <v>1692</v>
      </c>
      <c r="Q1119" s="123" t="s">
        <v>1790</v>
      </c>
      <c r="R1119" s="123" t="s">
        <v>1839</v>
      </c>
      <c r="S1119" s="123" t="s">
        <v>1693</v>
      </c>
      <c r="T1119" s="123"/>
      <c r="U1119" s="123"/>
      <c r="V1119" s="21">
        <v>3.6</v>
      </c>
      <c r="W1119" s="21">
        <v>3.1</v>
      </c>
      <c r="X1119" s="21">
        <v>7.92</v>
      </c>
      <c r="Y1119" s="21">
        <v>6.82</v>
      </c>
      <c r="Z1119" s="22">
        <v>435</v>
      </c>
      <c r="AA1119" s="22">
        <v>235</v>
      </c>
      <c r="AB1119" s="22">
        <v>102</v>
      </c>
      <c r="AC1119" s="21">
        <v>17.13</v>
      </c>
      <c r="AD1119" s="21">
        <v>9.25</v>
      </c>
      <c r="AE1119" s="21">
        <v>4.0199999999999996</v>
      </c>
    </row>
    <row r="1120" spans="1:31" x14ac:dyDescent="0.2">
      <c r="A1120" s="23">
        <v>31073921</v>
      </c>
      <c r="B1120" s="17" t="s">
        <v>21</v>
      </c>
      <c r="C1120" s="12" t="s">
        <v>38</v>
      </c>
      <c r="D1120" s="14" t="s">
        <v>112</v>
      </c>
      <c r="E1120" s="12" t="s">
        <v>100</v>
      </c>
      <c r="F1120" s="12" t="s">
        <v>101</v>
      </c>
      <c r="G1120" s="15">
        <v>1.2</v>
      </c>
      <c r="H1120" s="13" t="s">
        <v>17</v>
      </c>
      <c r="I1120" s="16"/>
      <c r="J1120" s="116">
        <v>784</v>
      </c>
      <c r="K1120" s="18" t="s">
        <v>18</v>
      </c>
      <c r="L1120" s="19">
        <v>4011097620848</v>
      </c>
      <c r="M1120" s="20">
        <v>4</v>
      </c>
      <c r="N1120" s="123" t="s">
        <v>1089</v>
      </c>
      <c r="O1120" s="123" t="s">
        <v>1373</v>
      </c>
      <c r="P1120" s="123" t="s">
        <v>1692</v>
      </c>
      <c r="Q1120" s="123" t="s">
        <v>1790</v>
      </c>
      <c r="R1120" s="123" t="s">
        <v>1839</v>
      </c>
      <c r="S1120" s="123" t="s">
        <v>1693</v>
      </c>
      <c r="T1120" s="123"/>
      <c r="U1120" s="123"/>
      <c r="V1120" s="21">
        <v>3.6</v>
      </c>
      <c r="W1120" s="21">
        <v>3.1</v>
      </c>
      <c r="X1120" s="21">
        <v>7.92</v>
      </c>
      <c r="Y1120" s="21">
        <v>6.82</v>
      </c>
      <c r="Z1120" s="22">
        <v>435</v>
      </c>
      <c r="AA1120" s="22">
        <v>235</v>
      </c>
      <c r="AB1120" s="22">
        <v>102</v>
      </c>
      <c r="AC1120" s="21">
        <v>17.13</v>
      </c>
      <c r="AD1120" s="21">
        <v>9.25</v>
      </c>
      <c r="AE1120" s="21">
        <v>4.0199999999999996</v>
      </c>
    </row>
    <row r="1121" spans="1:31" x14ac:dyDescent="0.2">
      <c r="A1121" s="23">
        <v>31075001</v>
      </c>
      <c r="B1121" s="17" t="s">
        <v>21</v>
      </c>
      <c r="C1121" s="12" t="s">
        <v>22</v>
      </c>
      <c r="D1121" s="14" t="s">
        <v>112</v>
      </c>
      <c r="E1121" s="12" t="s">
        <v>103</v>
      </c>
      <c r="F1121" s="12" t="s">
        <v>101</v>
      </c>
      <c r="G1121" s="15">
        <v>1.2</v>
      </c>
      <c r="H1121" s="13" t="s">
        <v>17</v>
      </c>
      <c r="I1121" s="16"/>
      <c r="J1121" s="116">
        <v>366</v>
      </c>
      <c r="K1121" s="18" t="s">
        <v>18</v>
      </c>
      <c r="L1121" s="19">
        <v>4011097620855</v>
      </c>
      <c r="M1121" s="20">
        <v>6</v>
      </c>
      <c r="N1121" s="123" t="s">
        <v>1192</v>
      </c>
      <c r="O1121" s="123" t="s">
        <v>1373</v>
      </c>
      <c r="P1121" s="123" t="s">
        <v>1693</v>
      </c>
      <c r="Q1121" s="123" t="s">
        <v>1790</v>
      </c>
      <c r="R1121" s="123" t="s">
        <v>1194</v>
      </c>
      <c r="S1121" s="123" t="s">
        <v>1839</v>
      </c>
      <c r="T1121" s="123"/>
      <c r="U1121" s="123"/>
      <c r="V1121" s="21">
        <v>2.25</v>
      </c>
      <c r="W1121" s="21">
        <v>1.85</v>
      </c>
      <c r="X1121" s="21">
        <v>4.96</v>
      </c>
      <c r="Y1121" s="21">
        <v>4.07</v>
      </c>
      <c r="Z1121" s="22">
        <v>352</v>
      </c>
      <c r="AA1121" s="22">
        <v>178</v>
      </c>
      <c r="AB1121" s="22">
        <v>70</v>
      </c>
      <c r="AC1121" s="21">
        <v>13.86</v>
      </c>
      <c r="AD1121" s="21">
        <v>7</v>
      </c>
      <c r="AE1121" s="21">
        <v>2.75</v>
      </c>
    </row>
    <row r="1122" spans="1:31" x14ac:dyDescent="0.2">
      <c r="A1122" s="23">
        <v>31075821</v>
      </c>
      <c r="B1122" s="17" t="s">
        <v>21</v>
      </c>
      <c r="C1122" s="12" t="s">
        <v>36</v>
      </c>
      <c r="D1122" s="14" t="s">
        <v>112</v>
      </c>
      <c r="E1122" s="12" t="s">
        <v>103</v>
      </c>
      <c r="F1122" s="12" t="s">
        <v>101</v>
      </c>
      <c r="G1122" s="15">
        <v>1.2</v>
      </c>
      <c r="H1122" s="13" t="s">
        <v>17</v>
      </c>
      <c r="I1122" s="16"/>
      <c r="J1122" s="116">
        <v>460</v>
      </c>
      <c r="K1122" s="18" t="s">
        <v>18</v>
      </c>
      <c r="L1122" s="19">
        <v>4011097620879</v>
      </c>
      <c r="M1122" s="20">
        <v>6</v>
      </c>
      <c r="N1122" s="123" t="s">
        <v>1192</v>
      </c>
      <c r="O1122" s="123" t="s">
        <v>1373</v>
      </c>
      <c r="P1122" s="123" t="s">
        <v>1693</v>
      </c>
      <c r="Q1122" s="123" t="s">
        <v>1790</v>
      </c>
      <c r="R1122" s="123" t="s">
        <v>1194</v>
      </c>
      <c r="S1122" s="123" t="s">
        <v>1839</v>
      </c>
      <c r="T1122" s="123"/>
      <c r="U1122" s="123"/>
      <c r="V1122" s="21">
        <v>2.0499999999999998</v>
      </c>
      <c r="W1122" s="21">
        <v>1.85</v>
      </c>
      <c r="X1122" s="21">
        <v>4.51</v>
      </c>
      <c r="Y1122" s="21">
        <v>4.07</v>
      </c>
      <c r="Z1122" s="22">
        <v>352</v>
      </c>
      <c r="AA1122" s="22">
        <v>178</v>
      </c>
      <c r="AB1122" s="22">
        <v>70</v>
      </c>
      <c r="AC1122" s="21">
        <v>13.86</v>
      </c>
      <c r="AD1122" s="21">
        <v>7</v>
      </c>
      <c r="AE1122" s="21">
        <v>2.75</v>
      </c>
    </row>
    <row r="1123" spans="1:31" x14ac:dyDescent="0.2">
      <c r="A1123" s="23">
        <v>31075831</v>
      </c>
      <c r="B1123" s="17" t="s">
        <v>21</v>
      </c>
      <c r="C1123" s="12" t="s">
        <v>37</v>
      </c>
      <c r="D1123" s="14" t="s">
        <v>112</v>
      </c>
      <c r="E1123" s="12" t="s">
        <v>103</v>
      </c>
      <c r="F1123" s="12" t="s">
        <v>101</v>
      </c>
      <c r="G1123" s="15">
        <v>1.2</v>
      </c>
      <c r="H1123" s="13" t="s">
        <v>17</v>
      </c>
      <c r="I1123" s="16"/>
      <c r="J1123" s="116">
        <v>439</v>
      </c>
      <c r="K1123" s="18" t="s">
        <v>18</v>
      </c>
      <c r="L1123" s="19">
        <v>4011097620886</v>
      </c>
      <c r="M1123" s="20">
        <v>6</v>
      </c>
      <c r="N1123" s="123" t="s">
        <v>1192</v>
      </c>
      <c r="O1123" s="123" t="s">
        <v>1373</v>
      </c>
      <c r="P1123" s="123" t="s">
        <v>1693</v>
      </c>
      <c r="Q1123" s="123" t="s">
        <v>1790</v>
      </c>
      <c r="R1123" s="123" t="s">
        <v>1194</v>
      </c>
      <c r="S1123" s="123" t="s">
        <v>1839</v>
      </c>
      <c r="T1123" s="123"/>
      <c r="U1123" s="123"/>
      <c r="V1123" s="21">
        <v>2.0499999999999998</v>
      </c>
      <c r="W1123" s="21">
        <v>1.85</v>
      </c>
      <c r="X1123" s="21">
        <v>4.51</v>
      </c>
      <c r="Y1123" s="21">
        <v>4.07</v>
      </c>
      <c r="Z1123" s="22">
        <v>352</v>
      </c>
      <c r="AA1123" s="22">
        <v>178</v>
      </c>
      <c r="AB1123" s="22">
        <v>70</v>
      </c>
      <c r="AC1123" s="21">
        <v>13.86</v>
      </c>
      <c r="AD1123" s="21">
        <v>7</v>
      </c>
      <c r="AE1123" s="21">
        <v>2.75</v>
      </c>
    </row>
    <row r="1124" spans="1:31" x14ac:dyDescent="0.2">
      <c r="A1124" s="23">
        <v>31075921</v>
      </c>
      <c r="B1124" s="17" t="s">
        <v>21</v>
      </c>
      <c r="C1124" s="12" t="s">
        <v>38</v>
      </c>
      <c r="D1124" s="14" t="s">
        <v>112</v>
      </c>
      <c r="E1124" s="12" t="s">
        <v>103</v>
      </c>
      <c r="F1124" s="12" t="s">
        <v>101</v>
      </c>
      <c r="G1124" s="15">
        <v>1.2</v>
      </c>
      <c r="H1124" s="13" t="s">
        <v>17</v>
      </c>
      <c r="I1124" s="16"/>
      <c r="J1124" s="116">
        <v>460</v>
      </c>
      <c r="K1124" s="18" t="s">
        <v>18</v>
      </c>
      <c r="L1124" s="19">
        <v>4011097620893</v>
      </c>
      <c r="M1124" s="20">
        <v>6</v>
      </c>
      <c r="N1124" s="123" t="s">
        <v>1192</v>
      </c>
      <c r="O1124" s="123" t="s">
        <v>1373</v>
      </c>
      <c r="P1124" s="123" t="s">
        <v>1693</v>
      </c>
      <c r="Q1124" s="123" t="s">
        <v>1691</v>
      </c>
      <c r="R1124" s="123" t="s">
        <v>1194</v>
      </c>
      <c r="S1124" s="123" t="s">
        <v>1839</v>
      </c>
      <c r="T1124" s="123"/>
      <c r="U1124" s="123"/>
      <c r="V1124" s="21">
        <v>2.0499999999999998</v>
      </c>
      <c r="W1124" s="21">
        <v>1.85</v>
      </c>
      <c r="X1124" s="21">
        <v>4.51</v>
      </c>
      <c r="Y1124" s="21">
        <v>4.07</v>
      </c>
      <c r="Z1124" s="22">
        <v>352</v>
      </c>
      <c r="AA1124" s="22">
        <v>178</v>
      </c>
      <c r="AB1124" s="22">
        <v>70</v>
      </c>
      <c r="AC1124" s="21">
        <v>13.86</v>
      </c>
      <c r="AD1124" s="21">
        <v>7</v>
      </c>
      <c r="AE1124" s="21">
        <v>2.75</v>
      </c>
    </row>
    <row r="1125" spans="1:31" x14ac:dyDescent="0.2">
      <c r="A1125" s="23">
        <v>31077001</v>
      </c>
      <c r="B1125" s="17" t="s">
        <v>21</v>
      </c>
      <c r="C1125" s="12" t="s">
        <v>22</v>
      </c>
      <c r="D1125" s="14" t="s">
        <v>112</v>
      </c>
      <c r="E1125" s="12" t="s">
        <v>542</v>
      </c>
      <c r="F1125" s="12" t="s">
        <v>101</v>
      </c>
      <c r="G1125" s="15">
        <v>1.2</v>
      </c>
      <c r="H1125" s="13" t="s">
        <v>17</v>
      </c>
      <c r="I1125" s="16"/>
      <c r="J1125" s="116">
        <v>314</v>
      </c>
      <c r="K1125" s="18" t="s">
        <v>18</v>
      </c>
      <c r="L1125" s="19">
        <v>4011097620909</v>
      </c>
      <c r="M1125" s="20">
        <v>1</v>
      </c>
      <c r="N1125" s="123" t="s">
        <v>968</v>
      </c>
      <c r="O1125" s="123" t="s">
        <v>1194</v>
      </c>
      <c r="P1125" s="123" t="s">
        <v>1095</v>
      </c>
      <c r="Q1125" s="123" t="s">
        <v>1796</v>
      </c>
      <c r="R1125" s="123" t="s">
        <v>1839</v>
      </c>
      <c r="S1125" s="123"/>
      <c r="T1125" s="123"/>
      <c r="U1125" s="123"/>
      <c r="V1125" s="21">
        <v>1.75</v>
      </c>
      <c r="W1125" s="21">
        <v>1.5</v>
      </c>
      <c r="X1125" s="21">
        <v>3.85</v>
      </c>
      <c r="Y1125" s="21">
        <v>3.3</v>
      </c>
      <c r="Z1125" s="22">
        <v>352</v>
      </c>
      <c r="AA1125" s="22">
        <v>178</v>
      </c>
      <c r="AB1125" s="22">
        <v>70</v>
      </c>
      <c r="AC1125" s="21">
        <v>13.86</v>
      </c>
      <c r="AD1125" s="21">
        <v>7</v>
      </c>
      <c r="AE1125" s="21">
        <v>2.75</v>
      </c>
    </row>
    <row r="1126" spans="1:31" x14ac:dyDescent="0.2">
      <c r="A1126" s="23">
        <v>31077821</v>
      </c>
      <c r="B1126" s="17" t="s">
        <v>21</v>
      </c>
      <c r="C1126" s="12" t="s">
        <v>36</v>
      </c>
      <c r="D1126" s="14" t="s">
        <v>112</v>
      </c>
      <c r="E1126" s="12" t="s">
        <v>542</v>
      </c>
      <c r="F1126" s="12" t="s">
        <v>101</v>
      </c>
      <c r="G1126" s="15">
        <v>1.2</v>
      </c>
      <c r="H1126" s="13" t="s">
        <v>17</v>
      </c>
      <c r="I1126" s="16"/>
      <c r="J1126" s="116">
        <v>392</v>
      </c>
      <c r="K1126" s="18" t="s">
        <v>18</v>
      </c>
      <c r="L1126" s="19">
        <v>4011097620923</v>
      </c>
      <c r="M1126" s="20">
        <v>1</v>
      </c>
      <c r="N1126" s="123" t="s">
        <v>968</v>
      </c>
      <c r="O1126" s="123" t="s">
        <v>1194</v>
      </c>
      <c r="P1126" s="123" t="s">
        <v>1095</v>
      </c>
      <c r="Q1126" s="123" t="s">
        <v>1796</v>
      </c>
      <c r="R1126" s="123" t="s">
        <v>1839</v>
      </c>
      <c r="S1126" s="123"/>
      <c r="T1126" s="123"/>
      <c r="U1126" s="123"/>
      <c r="V1126" s="21">
        <v>1.75</v>
      </c>
      <c r="W1126" s="21">
        <v>1.5</v>
      </c>
      <c r="X1126" s="21">
        <v>3.85</v>
      </c>
      <c r="Y1126" s="21">
        <v>3.3</v>
      </c>
      <c r="Z1126" s="22">
        <v>352</v>
      </c>
      <c r="AA1126" s="22">
        <v>178</v>
      </c>
      <c r="AB1126" s="22">
        <v>70</v>
      </c>
      <c r="AC1126" s="21">
        <v>13.86</v>
      </c>
      <c r="AD1126" s="21">
        <v>7</v>
      </c>
      <c r="AE1126" s="21">
        <v>2.75</v>
      </c>
    </row>
    <row r="1127" spans="1:31" x14ac:dyDescent="0.2">
      <c r="A1127" s="23">
        <v>31077831</v>
      </c>
      <c r="B1127" s="17" t="s">
        <v>21</v>
      </c>
      <c r="C1127" s="12" t="s">
        <v>37</v>
      </c>
      <c r="D1127" s="14" t="s">
        <v>112</v>
      </c>
      <c r="E1127" s="12" t="s">
        <v>542</v>
      </c>
      <c r="F1127" s="12" t="s">
        <v>101</v>
      </c>
      <c r="G1127" s="15">
        <v>1.2</v>
      </c>
      <c r="H1127" s="13" t="s">
        <v>17</v>
      </c>
      <c r="I1127" s="16"/>
      <c r="J1127" s="116">
        <v>376</v>
      </c>
      <c r="K1127" s="18" t="s">
        <v>18</v>
      </c>
      <c r="L1127" s="19">
        <v>4011097620930</v>
      </c>
      <c r="M1127" s="20">
        <v>1</v>
      </c>
      <c r="N1127" s="123" t="s">
        <v>968</v>
      </c>
      <c r="O1127" s="123" t="s">
        <v>1194</v>
      </c>
      <c r="P1127" s="123" t="s">
        <v>1095</v>
      </c>
      <c r="Q1127" s="123" t="s">
        <v>1796</v>
      </c>
      <c r="R1127" s="123" t="s">
        <v>1839</v>
      </c>
      <c r="S1127" s="123"/>
      <c r="T1127" s="123"/>
      <c r="U1127" s="123"/>
      <c r="V1127" s="21">
        <v>1.75</v>
      </c>
      <c r="W1127" s="21">
        <v>1.5</v>
      </c>
      <c r="X1127" s="21">
        <v>3.85</v>
      </c>
      <c r="Y1127" s="21">
        <v>3.3</v>
      </c>
      <c r="Z1127" s="22">
        <v>352</v>
      </c>
      <c r="AA1127" s="22">
        <v>178</v>
      </c>
      <c r="AB1127" s="22">
        <v>70</v>
      </c>
      <c r="AC1127" s="21">
        <v>13.86</v>
      </c>
      <c r="AD1127" s="21">
        <v>7</v>
      </c>
      <c r="AE1127" s="21">
        <v>2.75</v>
      </c>
    </row>
    <row r="1128" spans="1:31" x14ac:dyDescent="0.2">
      <c r="A1128" s="23">
        <v>31077921</v>
      </c>
      <c r="B1128" s="17" t="s">
        <v>21</v>
      </c>
      <c r="C1128" s="12" t="s">
        <v>38</v>
      </c>
      <c r="D1128" s="14" t="s">
        <v>112</v>
      </c>
      <c r="E1128" s="12" t="s">
        <v>542</v>
      </c>
      <c r="F1128" s="12" t="s">
        <v>101</v>
      </c>
      <c r="G1128" s="15">
        <v>1.2</v>
      </c>
      <c r="H1128" s="13" t="s">
        <v>17</v>
      </c>
      <c r="I1128" s="16"/>
      <c r="J1128" s="116">
        <v>392</v>
      </c>
      <c r="K1128" s="18" t="s">
        <v>18</v>
      </c>
      <c r="L1128" s="19">
        <v>4011097620947</v>
      </c>
      <c r="M1128" s="20">
        <v>1</v>
      </c>
      <c r="N1128" s="123" t="s">
        <v>968</v>
      </c>
      <c r="O1128" s="123" t="s">
        <v>1194</v>
      </c>
      <c r="P1128" s="123" t="s">
        <v>1095</v>
      </c>
      <c r="Q1128" s="123" t="s">
        <v>1796</v>
      </c>
      <c r="R1128" s="123" t="s">
        <v>1839</v>
      </c>
      <c r="S1128" s="123"/>
      <c r="T1128" s="123"/>
      <c r="U1128" s="123"/>
      <c r="V1128" s="21">
        <v>1.75</v>
      </c>
      <c r="W1128" s="21">
        <v>1.5</v>
      </c>
      <c r="X1128" s="21">
        <v>3.85</v>
      </c>
      <c r="Y1128" s="21">
        <v>3.3</v>
      </c>
      <c r="Z1128" s="22">
        <v>352</v>
      </c>
      <c r="AA1128" s="22">
        <v>178</v>
      </c>
      <c r="AB1128" s="22">
        <v>70</v>
      </c>
      <c r="AC1128" s="21">
        <v>13.86</v>
      </c>
      <c r="AD1128" s="21">
        <v>7</v>
      </c>
      <c r="AE1128" s="21">
        <v>2.75</v>
      </c>
    </row>
    <row r="1129" spans="1:31" x14ac:dyDescent="0.2">
      <c r="A1129" s="23">
        <v>31078001</v>
      </c>
      <c r="B1129" s="17" t="s">
        <v>21</v>
      </c>
      <c r="C1129" s="12" t="s">
        <v>22</v>
      </c>
      <c r="D1129" s="14" t="s">
        <v>112</v>
      </c>
      <c r="E1129" s="12" t="s">
        <v>543</v>
      </c>
      <c r="F1129" s="12" t="s">
        <v>101</v>
      </c>
      <c r="G1129" s="15">
        <v>1.2</v>
      </c>
      <c r="H1129" s="13" t="s">
        <v>17</v>
      </c>
      <c r="I1129" s="16"/>
      <c r="J1129" s="116">
        <v>512</v>
      </c>
      <c r="K1129" s="18" t="s">
        <v>18</v>
      </c>
      <c r="L1129" s="19">
        <v>4011097620954</v>
      </c>
      <c r="M1129" s="20">
        <v>1</v>
      </c>
      <c r="N1129" s="123" t="s">
        <v>1192</v>
      </c>
      <c r="O1129" s="123" t="s">
        <v>1373</v>
      </c>
      <c r="P1129" s="123" t="s">
        <v>1693</v>
      </c>
      <c r="Q1129" s="123" t="s">
        <v>1790</v>
      </c>
      <c r="R1129" s="123" t="s">
        <v>1839</v>
      </c>
      <c r="S1129" s="123"/>
      <c r="T1129" s="123"/>
      <c r="U1129" s="123"/>
      <c r="V1129" s="21">
        <v>3.45</v>
      </c>
      <c r="W1129" s="21">
        <v>2.6</v>
      </c>
      <c r="X1129" s="21">
        <v>7.59</v>
      </c>
      <c r="Y1129" s="21">
        <v>5.72</v>
      </c>
      <c r="Z1129" s="22">
        <v>555</v>
      </c>
      <c r="AA1129" s="22">
        <v>310</v>
      </c>
      <c r="AB1129" s="22">
        <v>76</v>
      </c>
      <c r="AC1129" s="21">
        <v>21.85</v>
      </c>
      <c r="AD1129" s="21">
        <v>12.2</v>
      </c>
      <c r="AE1129" s="21">
        <v>3</v>
      </c>
    </row>
    <row r="1130" spans="1:31" x14ac:dyDescent="0.2">
      <c r="A1130" s="23">
        <v>31078821</v>
      </c>
      <c r="B1130" s="17" t="s">
        <v>21</v>
      </c>
      <c r="C1130" s="12" t="s">
        <v>36</v>
      </c>
      <c r="D1130" s="14" t="s">
        <v>112</v>
      </c>
      <c r="E1130" s="12" t="s">
        <v>543</v>
      </c>
      <c r="F1130" s="12" t="s">
        <v>101</v>
      </c>
      <c r="G1130" s="15">
        <v>1.2</v>
      </c>
      <c r="H1130" s="13" t="s">
        <v>17</v>
      </c>
      <c r="I1130" s="16"/>
      <c r="J1130" s="116">
        <v>643</v>
      </c>
      <c r="K1130" s="18" t="s">
        <v>18</v>
      </c>
      <c r="L1130" s="19">
        <v>4011097620978</v>
      </c>
      <c r="M1130" s="20">
        <v>1</v>
      </c>
      <c r="N1130" s="123" t="s">
        <v>1192</v>
      </c>
      <c r="O1130" s="123" t="s">
        <v>1373</v>
      </c>
      <c r="P1130" s="123" t="s">
        <v>1693</v>
      </c>
      <c r="Q1130" s="123" t="s">
        <v>1790</v>
      </c>
      <c r="R1130" s="123" t="s">
        <v>1839</v>
      </c>
      <c r="S1130" s="123"/>
      <c r="T1130" s="123"/>
      <c r="U1130" s="123"/>
      <c r="V1130" s="21">
        <v>3.45</v>
      </c>
      <c r="W1130" s="21">
        <v>2.6</v>
      </c>
      <c r="X1130" s="21">
        <v>7.59</v>
      </c>
      <c r="Y1130" s="21">
        <v>5.72</v>
      </c>
      <c r="Z1130" s="22">
        <v>555</v>
      </c>
      <c r="AA1130" s="22">
        <v>310</v>
      </c>
      <c r="AB1130" s="22">
        <v>76</v>
      </c>
      <c r="AC1130" s="21">
        <v>21.85</v>
      </c>
      <c r="AD1130" s="21">
        <v>12.2</v>
      </c>
      <c r="AE1130" s="21">
        <v>3</v>
      </c>
    </row>
    <row r="1131" spans="1:31" x14ac:dyDescent="0.2">
      <c r="A1131" s="23">
        <v>31078831</v>
      </c>
      <c r="B1131" s="17" t="s">
        <v>21</v>
      </c>
      <c r="C1131" s="12" t="s">
        <v>37</v>
      </c>
      <c r="D1131" s="14" t="s">
        <v>112</v>
      </c>
      <c r="E1131" s="12" t="s">
        <v>543</v>
      </c>
      <c r="F1131" s="12" t="s">
        <v>101</v>
      </c>
      <c r="G1131" s="15">
        <v>1.2</v>
      </c>
      <c r="H1131" s="13" t="s">
        <v>17</v>
      </c>
      <c r="I1131" s="16"/>
      <c r="J1131" s="116">
        <v>617</v>
      </c>
      <c r="K1131" s="18" t="s">
        <v>18</v>
      </c>
      <c r="L1131" s="19">
        <v>4011097620992</v>
      </c>
      <c r="M1131" s="20">
        <v>1</v>
      </c>
      <c r="N1131" s="123" t="s">
        <v>1192</v>
      </c>
      <c r="O1131" s="123" t="s">
        <v>1373</v>
      </c>
      <c r="P1131" s="123" t="s">
        <v>1693</v>
      </c>
      <c r="Q1131" s="123" t="s">
        <v>1790</v>
      </c>
      <c r="R1131" s="123" t="s">
        <v>1839</v>
      </c>
      <c r="S1131" s="123"/>
      <c r="T1131" s="123"/>
      <c r="U1131" s="123"/>
      <c r="V1131" s="21">
        <v>3.45</v>
      </c>
      <c r="W1131" s="21">
        <v>2.6</v>
      </c>
      <c r="X1131" s="21">
        <v>7.59</v>
      </c>
      <c r="Y1131" s="21">
        <v>5.72</v>
      </c>
      <c r="Z1131" s="22">
        <v>555</v>
      </c>
      <c r="AA1131" s="22">
        <v>310</v>
      </c>
      <c r="AB1131" s="22">
        <v>76</v>
      </c>
      <c r="AC1131" s="21">
        <v>21.85</v>
      </c>
      <c r="AD1131" s="21">
        <v>12.2</v>
      </c>
      <c r="AE1131" s="21">
        <v>3</v>
      </c>
    </row>
    <row r="1132" spans="1:31" x14ac:dyDescent="0.2">
      <c r="A1132" s="23">
        <v>31078921</v>
      </c>
      <c r="B1132" s="17" t="s">
        <v>21</v>
      </c>
      <c r="C1132" s="12" t="s">
        <v>38</v>
      </c>
      <c r="D1132" s="14" t="s">
        <v>112</v>
      </c>
      <c r="E1132" s="12" t="s">
        <v>543</v>
      </c>
      <c r="F1132" s="12" t="s">
        <v>101</v>
      </c>
      <c r="G1132" s="15">
        <v>1.2</v>
      </c>
      <c r="H1132" s="13" t="s">
        <v>17</v>
      </c>
      <c r="I1132" s="16"/>
      <c r="J1132" s="116">
        <v>643</v>
      </c>
      <c r="K1132" s="18" t="s">
        <v>18</v>
      </c>
      <c r="L1132" s="19">
        <v>4011097621012</v>
      </c>
      <c r="M1132" s="20">
        <v>1</v>
      </c>
      <c r="N1132" s="123" t="s">
        <v>1192</v>
      </c>
      <c r="O1132" s="123" t="s">
        <v>1373</v>
      </c>
      <c r="P1132" s="123" t="s">
        <v>1693</v>
      </c>
      <c r="Q1132" s="123" t="s">
        <v>1790</v>
      </c>
      <c r="R1132" s="123" t="s">
        <v>1839</v>
      </c>
      <c r="S1132" s="123"/>
      <c r="T1132" s="123"/>
      <c r="U1132" s="123"/>
      <c r="V1132" s="21">
        <v>3.45</v>
      </c>
      <c r="W1132" s="21">
        <v>2.6</v>
      </c>
      <c r="X1132" s="21">
        <v>7.59</v>
      </c>
      <c r="Y1132" s="21">
        <v>5.72</v>
      </c>
      <c r="Z1132" s="22">
        <v>555</v>
      </c>
      <c r="AA1132" s="22">
        <v>310</v>
      </c>
      <c r="AB1132" s="22">
        <v>76</v>
      </c>
      <c r="AC1132" s="21">
        <v>21.85</v>
      </c>
      <c r="AD1132" s="21">
        <v>12.2</v>
      </c>
      <c r="AE1132" s="21">
        <v>3</v>
      </c>
    </row>
    <row r="1133" spans="1:31" x14ac:dyDescent="0.2">
      <c r="A1133" s="23">
        <v>31080001</v>
      </c>
      <c r="B1133" s="17" t="s">
        <v>21</v>
      </c>
      <c r="C1133" s="12" t="s">
        <v>22</v>
      </c>
      <c r="D1133" s="14" t="s">
        <v>117</v>
      </c>
      <c r="E1133" s="12" t="s">
        <v>312</v>
      </c>
      <c r="F1133" s="12" t="s">
        <v>101</v>
      </c>
      <c r="G1133" s="15">
        <v>1.2</v>
      </c>
      <c r="H1133" s="13" t="s">
        <v>17</v>
      </c>
      <c r="I1133" s="16"/>
      <c r="J1133" s="116">
        <v>366</v>
      </c>
      <c r="K1133" s="18" t="s">
        <v>18</v>
      </c>
      <c r="L1133" s="19">
        <v>4011097665504</v>
      </c>
      <c r="M1133" s="20">
        <v>1</v>
      </c>
      <c r="N1133" s="123" t="s">
        <v>968</v>
      </c>
      <c r="O1133" s="123" t="s">
        <v>1293</v>
      </c>
      <c r="P1133" s="123" t="s">
        <v>1350</v>
      </c>
      <c r="Q1133" s="123" t="s">
        <v>1389</v>
      </c>
      <c r="R1133" s="123"/>
      <c r="S1133" s="123"/>
      <c r="T1133" s="123"/>
      <c r="U1133" s="123"/>
      <c r="V1133" s="21">
        <v>2.2999999999999998</v>
      </c>
      <c r="W1133" s="21">
        <v>2.0499999999999998</v>
      </c>
      <c r="X1133" s="21">
        <v>5.0599999999999996</v>
      </c>
      <c r="Y1133" s="21">
        <v>4.51</v>
      </c>
      <c r="Z1133" s="22">
        <v>420</v>
      </c>
      <c r="AA1133" s="22">
        <v>248</v>
      </c>
      <c r="AB1133" s="22">
        <v>76</v>
      </c>
      <c r="AC1133" s="21">
        <v>16.5</v>
      </c>
      <c r="AD1133" s="21">
        <v>9.75</v>
      </c>
      <c r="AE1133" s="21">
        <v>3</v>
      </c>
    </row>
    <row r="1134" spans="1:31" x14ac:dyDescent="0.2">
      <c r="A1134" s="23">
        <v>31080821</v>
      </c>
      <c r="B1134" s="17" t="s">
        <v>21</v>
      </c>
      <c r="C1134" s="12" t="s">
        <v>36</v>
      </c>
      <c r="D1134" s="14" t="s">
        <v>117</v>
      </c>
      <c r="E1134" s="12" t="s">
        <v>312</v>
      </c>
      <c r="F1134" s="12" t="s">
        <v>101</v>
      </c>
      <c r="G1134" s="15">
        <v>1.2</v>
      </c>
      <c r="H1134" s="13" t="s">
        <v>17</v>
      </c>
      <c r="I1134" s="16"/>
      <c r="J1134" s="116">
        <v>434</v>
      </c>
      <c r="K1134" s="18" t="s">
        <v>18</v>
      </c>
      <c r="L1134" s="19">
        <v>4011097675329</v>
      </c>
      <c r="M1134" s="20">
        <v>1</v>
      </c>
      <c r="N1134" s="123" t="s">
        <v>968</v>
      </c>
      <c r="O1134" s="123" t="s">
        <v>1293</v>
      </c>
      <c r="P1134" s="123" t="s">
        <v>1350</v>
      </c>
      <c r="Q1134" s="123" t="s">
        <v>1389</v>
      </c>
      <c r="R1134" s="123"/>
      <c r="S1134" s="123"/>
      <c r="T1134" s="123"/>
      <c r="U1134" s="123"/>
      <c r="V1134" s="21">
        <v>2.2999999999999998</v>
      </c>
      <c r="W1134" s="21">
        <v>2.0499999999999998</v>
      </c>
      <c r="X1134" s="21">
        <v>5.0599999999999996</v>
      </c>
      <c r="Y1134" s="21">
        <v>4.51</v>
      </c>
      <c r="Z1134" s="22">
        <v>420</v>
      </c>
      <c r="AA1134" s="22">
        <v>248</v>
      </c>
      <c r="AB1134" s="22">
        <v>76</v>
      </c>
      <c r="AC1134" s="21">
        <v>16.5</v>
      </c>
      <c r="AD1134" s="21">
        <v>9.75</v>
      </c>
      <c r="AE1134" s="21">
        <v>3</v>
      </c>
    </row>
    <row r="1135" spans="1:31" x14ac:dyDescent="0.2">
      <c r="A1135" s="23">
        <v>31082001</v>
      </c>
      <c r="B1135" s="17" t="s">
        <v>21</v>
      </c>
      <c r="C1135" s="12" t="s">
        <v>22</v>
      </c>
      <c r="D1135" s="14" t="s">
        <v>117</v>
      </c>
      <c r="E1135" s="12" t="s">
        <v>544</v>
      </c>
      <c r="F1135" s="12" t="s">
        <v>101</v>
      </c>
      <c r="G1135" s="15">
        <v>1.2</v>
      </c>
      <c r="H1135" s="13" t="s">
        <v>17</v>
      </c>
      <c r="I1135" s="16"/>
      <c r="J1135" s="116">
        <v>512</v>
      </c>
      <c r="K1135" s="18" t="s">
        <v>18</v>
      </c>
      <c r="L1135" s="19">
        <v>4011097665207</v>
      </c>
      <c r="M1135" s="20">
        <v>1</v>
      </c>
      <c r="N1135" s="123" t="s">
        <v>968</v>
      </c>
      <c r="O1135" s="123" t="s">
        <v>1293</v>
      </c>
      <c r="P1135" s="123" t="s">
        <v>1350</v>
      </c>
      <c r="Q1135" s="123" t="s">
        <v>1835</v>
      </c>
      <c r="R1135" s="123" t="s">
        <v>1839</v>
      </c>
      <c r="S1135" s="123"/>
      <c r="T1135" s="123"/>
      <c r="U1135" s="123"/>
      <c r="V1135" s="21">
        <v>3.7</v>
      </c>
      <c r="W1135" s="21">
        <v>2.98</v>
      </c>
      <c r="X1135" s="21">
        <v>8.14</v>
      </c>
      <c r="Y1135" s="21">
        <v>6.56</v>
      </c>
      <c r="Z1135" s="22">
        <v>600</v>
      </c>
      <c r="AA1135" s="22">
        <v>343</v>
      </c>
      <c r="AB1135" s="22">
        <v>95</v>
      </c>
      <c r="AC1135" s="21">
        <v>23.75</v>
      </c>
      <c r="AD1135" s="21">
        <v>13.5</v>
      </c>
      <c r="AE1135" s="21">
        <v>3.75</v>
      </c>
    </row>
    <row r="1136" spans="1:31" x14ac:dyDescent="0.2">
      <c r="A1136" s="23">
        <v>31082821</v>
      </c>
      <c r="B1136" s="17" t="s">
        <v>21</v>
      </c>
      <c r="C1136" s="12" t="s">
        <v>36</v>
      </c>
      <c r="D1136" s="14" t="s">
        <v>117</v>
      </c>
      <c r="E1136" s="12" t="s">
        <v>544</v>
      </c>
      <c r="F1136" s="12" t="s">
        <v>101</v>
      </c>
      <c r="G1136" s="15">
        <v>1.2</v>
      </c>
      <c r="H1136" s="13" t="s">
        <v>17</v>
      </c>
      <c r="I1136" s="16"/>
      <c r="J1136" s="116">
        <v>643</v>
      </c>
      <c r="K1136" s="18" t="s">
        <v>18</v>
      </c>
      <c r="L1136" s="19">
        <v>4011097675275</v>
      </c>
      <c r="M1136" s="20">
        <v>1</v>
      </c>
      <c r="N1136" s="123" t="s">
        <v>968</v>
      </c>
      <c r="O1136" s="123" t="s">
        <v>1293</v>
      </c>
      <c r="P1136" s="123" t="s">
        <v>1350</v>
      </c>
      <c r="Q1136" s="123" t="s">
        <v>1835</v>
      </c>
      <c r="R1136" s="123" t="s">
        <v>1839</v>
      </c>
      <c r="S1136" s="123"/>
      <c r="T1136" s="123"/>
      <c r="U1136" s="123"/>
      <c r="V1136" s="21">
        <v>3.7</v>
      </c>
      <c r="W1136" s="21">
        <v>2.98</v>
      </c>
      <c r="X1136" s="21">
        <v>8.14</v>
      </c>
      <c r="Y1136" s="21">
        <v>6.56</v>
      </c>
      <c r="Z1136" s="22">
        <v>600</v>
      </c>
      <c r="AA1136" s="22">
        <v>343</v>
      </c>
      <c r="AB1136" s="22">
        <v>95</v>
      </c>
      <c r="AC1136" s="21">
        <v>23.75</v>
      </c>
      <c r="AD1136" s="21">
        <v>13.5</v>
      </c>
      <c r="AE1136" s="21">
        <v>3.75</v>
      </c>
    </row>
    <row r="1137" spans="1:31" x14ac:dyDescent="0.2">
      <c r="A1137" s="23">
        <v>31083001</v>
      </c>
      <c r="B1137" s="17" t="s">
        <v>21</v>
      </c>
      <c r="C1137" s="12" t="s">
        <v>22</v>
      </c>
      <c r="D1137" s="14" t="s">
        <v>117</v>
      </c>
      <c r="E1137" s="12" t="s">
        <v>100</v>
      </c>
      <c r="F1137" s="12" t="s">
        <v>101</v>
      </c>
      <c r="G1137" s="15">
        <v>1.2</v>
      </c>
      <c r="H1137" s="13" t="s">
        <v>17</v>
      </c>
      <c r="I1137" s="16"/>
      <c r="J1137" s="116">
        <v>627</v>
      </c>
      <c r="K1137" s="18" t="s">
        <v>18</v>
      </c>
      <c r="L1137" s="19">
        <v>4011097664781</v>
      </c>
      <c r="M1137" s="20">
        <v>4</v>
      </c>
      <c r="N1137" s="123" t="s">
        <v>968</v>
      </c>
      <c r="O1137" s="123" t="s">
        <v>1292</v>
      </c>
      <c r="P1137" s="123" t="s">
        <v>1389</v>
      </c>
      <c r="Q1137" s="123" t="s">
        <v>1194</v>
      </c>
      <c r="R1137" s="123" t="s">
        <v>1693</v>
      </c>
      <c r="S1137" s="123"/>
      <c r="T1137" s="123"/>
      <c r="U1137" s="123"/>
      <c r="V1137" s="21">
        <v>3.7</v>
      </c>
      <c r="W1137" s="21">
        <v>3.15</v>
      </c>
      <c r="X1137" s="21">
        <v>8.14</v>
      </c>
      <c r="Y1137" s="21">
        <v>6.93</v>
      </c>
      <c r="Z1137" s="22">
        <v>600</v>
      </c>
      <c r="AA1137" s="22">
        <v>343</v>
      </c>
      <c r="AB1137" s="22">
        <v>95</v>
      </c>
      <c r="AC1137" s="21">
        <v>23.75</v>
      </c>
      <c r="AD1137" s="21">
        <v>13.5</v>
      </c>
      <c r="AE1137" s="21">
        <v>3.75</v>
      </c>
    </row>
    <row r="1138" spans="1:31" x14ac:dyDescent="0.2">
      <c r="A1138" s="23">
        <v>31083821</v>
      </c>
      <c r="B1138" s="17" t="s">
        <v>21</v>
      </c>
      <c r="C1138" s="12" t="s">
        <v>36</v>
      </c>
      <c r="D1138" s="14" t="s">
        <v>117</v>
      </c>
      <c r="E1138" s="12" t="s">
        <v>100</v>
      </c>
      <c r="F1138" s="12" t="s">
        <v>101</v>
      </c>
      <c r="G1138" s="15">
        <v>1.2</v>
      </c>
      <c r="H1138" s="13" t="s">
        <v>17</v>
      </c>
      <c r="I1138" s="16"/>
      <c r="J1138" s="116">
        <v>784</v>
      </c>
      <c r="K1138" s="18" t="s">
        <v>18</v>
      </c>
      <c r="L1138" s="19">
        <v>4011097675220</v>
      </c>
      <c r="M1138" s="20">
        <v>4</v>
      </c>
      <c r="N1138" s="123" t="s">
        <v>968</v>
      </c>
      <c r="O1138" s="123" t="s">
        <v>1292</v>
      </c>
      <c r="P1138" s="123" t="s">
        <v>1389</v>
      </c>
      <c r="Q1138" s="123" t="s">
        <v>1194</v>
      </c>
      <c r="R1138" s="123" t="s">
        <v>1693</v>
      </c>
      <c r="S1138" s="123"/>
      <c r="T1138" s="123"/>
      <c r="U1138" s="123"/>
      <c r="V1138" s="21">
        <v>3.7</v>
      </c>
      <c r="W1138" s="21">
        <v>3.15</v>
      </c>
      <c r="X1138" s="21">
        <v>8.14</v>
      </c>
      <c r="Y1138" s="21">
        <v>6.93</v>
      </c>
      <c r="Z1138" s="22">
        <v>600</v>
      </c>
      <c r="AA1138" s="22">
        <v>343</v>
      </c>
      <c r="AB1138" s="22">
        <v>95</v>
      </c>
      <c r="AC1138" s="21">
        <v>23.75</v>
      </c>
      <c r="AD1138" s="21">
        <v>13.5</v>
      </c>
      <c r="AE1138" s="21">
        <v>3.75</v>
      </c>
    </row>
    <row r="1139" spans="1:31" x14ac:dyDescent="0.2">
      <c r="A1139" s="23">
        <v>31086001</v>
      </c>
      <c r="B1139" s="17" t="s">
        <v>21</v>
      </c>
      <c r="C1139" s="12" t="s">
        <v>22</v>
      </c>
      <c r="D1139" s="14" t="s">
        <v>117</v>
      </c>
      <c r="E1139" s="12" t="s">
        <v>314</v>
      </c>
      <c r="F1139" s="12" t="s">
        <v>101</v>
      </c>
      <c r="G1139" s="15">
        <v>1.2</v>
      </c>
      <c r="H1139" s="13" t="s">
        <v>17</v>
      </c>
      <c r="I1139" s="16"/>
      <c r="J1139" s="116">
        <v>376</v>
      </c>
      <c r="K1139" s="18" t="s">
        <v>18</v>
      </c>
      <c r="L1139" s="19">
        <v>4011097665252</v>
      </c>
      <c r="M1139" s="20">
        <v>1</v>
      </c>
      <c r="N1139" s="123" t="s">
        <v>1065</v>
      </c>
      <c r="O1139" s="123" t="s">
        <v>1459</v>
      </c>
      <c r="P1139" s="123" t="s">
        <v>1389</v>
      </c>
      <c r="Q1139" s="123" t="s">
        <v>1194</v>
      </c>
      <c r="R1139" s="123" t="s">
        <v>1796</v>
      </c>
      <c r="S1139" s="123"/>
      <c r="T1139" s="123"/>
      <c r="U1139" s="123"/>
      <c r="V1139" s="21">
        <v>2.46</v>
      </c>
      <c r="W1139" s="21">
        <v>1.94</v>
      </c>
      <c r="X1139" s="21">
        <v>5.41</v>
      </c>
      <c r="Y1139" s="21">
        <v>4.2699999999999996</v>
      </c>
      <c r="Z1139" s="22">
        <v>245</v>
      </c>
      <c r="AA1139" s="22">
        <v>80</v>
      </c>
      <c r="AB1139" s="22">
        <v>47</v>
      </c>
      <c r="AC1139" s="21">
        <v>9.65</v>
      </c>
      <c r="AD1139" s="21">
        <v>3.15</v>
      </c>
      <c r="AE1139" s="21">
        <v>1.85</v>
      </c>
    </row>
    <row r="1140" spans="1:31" x14ac:dyDescent="0.2">
      <c r="A1140" s="23">
        <v>31086821</v>
      </c>
      <c r="B1140" s="17" t="s">
        <v>21</v>
      </c>
      <c r="C1140" s="12" t="s">
        <v>36</v>
      </c>
      <c r="D1140" s="14" t="s">
        <v>117</v>
      </c>
      <c r="E1140" s="12" t="s">
        <v>314</v>
      </c>
      <c r="F1140" s="12" t="s">
        <v>101</v>
      </c>
      <c r="G1140" s="15">
        <v>1.2</v>
      </c>
      <c r="H1140" s="13" t="s">
        <v>17</v>
      </c>
      <c r="I1140" s="16"/>
      <c r="J1140" s="116">
        <v>470</v>
      </c>
      <c r="K1140" s="18" t="s">
        <v>18</v>
      </c>
      <c r="L1140" s="19">
        <v>4011097675343</v>
      </c>
      <c r="M1140" s="20">
        <v>1</v>
      </c>
      <c r="N1140" s="123" t="s">
        <v>1065</v>
      </c>
      <c r="O1140" s="123" t="s">
        <v>1459</v>
      </c>
      <c r="P1140" s="123" t="s">
        <v>1389</v>
      </c>
      <c r="Q1140" s="123" t="s">
        <v>1194</v>
      </c>
      <c r="R1140" s="123" t="s">
        <v>1796</v>
      </c>
      <c r="S1140" s="123"/>
      <c r="T1140" s="123"/>
      <c r="U1140" s="123"/>
      <c r="V1140" s="21">
        <v>2.46</v>
      </c>
      <c r="W1140" s="21">
        <v>1.94</v>
      </c>
      <c r="X1140" s="21">
        <v>5.41</v>
      </c>
      <c r="Y1140" s="21">
        <v>4.2699999999999996</v>
      </c>
      <c r="Z1140" s="22">
        <v>245</v>
      </c>
      <c r="AA1140" s="22">
        <v>80</v>
      </c>
      <c r="AB1140" s="22">
        <v>47</v>
      </c>
      <c r="AC1140" s="21">
        <v>9.65</v>
      </c>
      <c r="AD1140" s="21">
        <v>3.15</v>
      </c>
      <c r="AE1140" s="21">
        <v>1.85</v>
      </c>
    </row>
    <row r="1141" spans="1:31" x14ac:dyDescent="0.2">
      <c r="A1141" s="23">
        <v>31087001</v>
      </c>
      <c r="B1141" s="17" t="s">
        <v>21</v>
      </c>
      <c r="C1141" s="12" t="s">
        <v>22</v>
      </c>
      <c r="D1141" s="14" t="s">
        <v>117</v>
      </c>
      <c r="E1141" s="12" t="s">
        <v>545</v>
      </c>
      <c r="F1141" s="12" t="s">
        <v>101</v>
      </c>
      <c r="G1141" s="15">
        <v>1.2</v>
      </c>
      <c r="H1141" s="13" t="s">
        <v>17</v>
      </c>
      <c r="I1141" s="16"/>
      <c r="J1141" s="116">
        <v>449</v>
      </c>
      <c r="K1141" s="18" t="s">
        <v>18</v>
      </c>
      <c r="L1141" s="19">
        <v>4011097665214</v>
      </c>
      <c r="M1141" s="20">
        <v>1</v>
      </c>
      <c r="N1141" s="123" t="s">
        <v>968</v>
      </c>
      <c r="O1141" s="123" t="s">
        <v>1293</v>
      </c>
      <c r="P1141" s="123" t="s">
        <v>1350</v>
      </c>
      <c r="Q1141" s="123" t="s">
        <v>1836</v>
      </c>
      <c r="R1141" s="123" t="s">
        <v>1839</v>
      </c>
      <c r="S1141" s="123"/>
      <c r="T1141" s="123"/>
      <c r="U1141" s="123"/>
      <c r="V1141" s="21">
        <v>3.06</v>
      </c>
      <c r="W1141" s="21">
        <v>2.86</v>
      </c>
      <c r="X1141" s="21">
        <v>6.73</v>
      </c>
      <c r="Y1141" s="21">
        <v>6.29</v>
      </c>
      <c r="Z1141" s="22">
        <v>465</v>
      </c>
      <c r="AA1141" s="22">
        <v>230</v>
      </c>
      <c r="AB1141" s="22">
        <v>120</v>
      </c>
      <c r="AC1141" s="21">
        <v>18.309999999999999</v>
      </c>
      <c r="AD1141" s="21">
        <v>9.06</v>
      </c>
      <c r="AE1141" s="21">
        <v>4.72</v>
      </c>
    </row>
    <row r="1142" spans="1:31" x14ac:dyDescent="0.2">
      <c r="A1142" s="23">
        <v>31087821</v>
      </c>
      <c r="B1142" s="17" t="s">
        <v>21</v>
      </c>
      <c r="C1142" s="12" t="s">
        <v>36</v>
      </c>
      <c r="D1142" s="14" t="s">
        <v>117</v>
      </c>
      <c r="E1142" s="12" t="s">
        <v>545</v>
      </c>
      <c r="F1142" s="12" t="s">
        <v>101</v>
      </c>
      <c r="G1142" s="15">
        <v>1.2</v>
      </c>
      <c r="H1142" s="13" t="s">
        <v>17</v>
      </c>
      <c r="I1142" s="16"/>
      <c r="J1142" s="116">
        <v>564</v>
      </c>
      <c r="K1142" s="18" t="s">
        <v>18</v>
      </c>
      <c r="L1142" s="19">
        <v>4011097675336</v>
      </c>
      <c r="M1142" s="20">
        <v>1</v>
      </c>
      <c r="N1142" s="123" t="s">
        <v>968</v>
      </c>
      <c r="O1142" s="123" t="s">
        <v>1293</v>
      </c>
      <c r="P1142" s="123" t="s">
        <v>1350</v>
      </c>
      <c r="Q1142" s="123" t="s">
        <v>1836</v>
      </c>
      <c r="R1142" s="123" t="s">
        <v>1839</v>
      </c>
      <c r="S1142" s="123"/>
      <c r="T1142" s="123"/>
      <c r="U1142" s="123"/>
      <c r="V1142" s="21">
        <v>3.06</v>
      </c>
      <c r="W1142" s="21">
        <v>2.86</v>
      </c>
      <c r="X1142" s="21">
        <v>6.73</v>
      </c>
      <c r="Y1142" s="21">
        <v>6.29</v>
      </c>
      <c r="Z1142" s="22">
        <v>465</v>
      </c>
      <c r="AA1142" s="22">
        <v>230</v>
      </c>
      <c r="AB1142" s="22">
        <v>120</v>
      </c>
      <c r="AC1142" s="21">
        <v>18.309999999999999</v>
      </c>
      <c r="AD1142" s="21">
        <v>9.06</v>
      </c>
      <c r="AE1142" s="21">
        <v>4.72</v>
      </c>
    </row>
    <row r="1143" spans="1:31" x14ac:dyDescent="0.2">
      <c r="A1143" s="23">
        <v>31088001</v>
      </c>
      <c r="B1143" s="17" t="s">
        <v>21</v>
      </c>
      <c r="C1143" s="12" t="s">
        <v>22</v>
      </c>
      <c r="D1143" s="14" t="s">
        <v>117</v>
      </c>
      <c r="E1143" s="12" t="s">
        <v>103</v>
      </c>
      <c r="F1143" s="12" t="s">
        <v>101</v>
      </c>
      <c r="G1143" s="15">
        <v>1.2</v>
      </c>
      <c r="H1143" s="13" t="s">
        <v>17</v>
      </c>
      <c r="I1143" s="16"/>
      <c r="J1143" s="116">
        <v>345</v>
      </c>
      <c r="K1143" s="18" t="s">
        <v>18</v>
      </c>
      <c r="L1143" s="19">
        <v>4011097698779</v>
      </c>
      <c r="M1143" s="20">
        <v>1</v>
      </c>
      <c r="N1143" s="123" t="s">
        <v>968</v>
      </c>
      <c r="O1143" s="123" t="s">
        <v>1293</v>
      </c>
      <c r="P1143" s="123" t="s">
        <v>1350</v>
      </c>
      <c r="Q1143" s="123" t="s">
        <v>1389</v>
      </c>
      <c r="R1143" s="123" t="s">
        <v>1194</v>
      </c>
      <c r="S1143" s="123"/>
      <c r="T1143" s="123"/>
      <c r="U1143" s="123"/>
      <c r="V1143" s="21">
        <v>1.81</v>
      </c>
      <c r="W1143" s="21">
        <v>1.56</v>
      </c>
      <c r="X1143" s="21">
        <v>3.98</v>
      </c>
      <c r="Y1143" s="21">
        <v>3.43</v>
      </c>
      <c r="Z1143" s="22">
        <v>420</v>
      </c>
      <c r="AA1143" s="22">
        <v>248</v>
      </c>
      <c r="AB1143" s="22">
        <v>76</v>
      </c>
      <c r="AC1143" s="21">
        <v>16.5</v>
      </c>
      <c r="AD1143" s="21">
        <v>9.75</v>
      </c>
      <c r="AE1143" s="21">
        <v>3</v>
      </c>
    </row>
    <row r="1144" spans="1:31" x14ac:dyDescent="0.2">
      <c r="A1144" s="23">
        <v>31088821</v>
      </c>
      <c r="B1144" s="17" t="s">
        <v>21</v>
      </c>
      <c r="C1144" s="12" t="s">
        <v>36</v>
      </c>
      <c r="D1144" s="14" t="s">
        <v>117</v>
      </c>
      <c r="E1144" s="12" t="s">
        <v>103</v>
      </c>
      <c r="F1144" s="12" t="s">
        <v>101</v>
      </c>
      <c r="G1144" s="15">
        <v>1.2</v>
      </c>
      <c r="H1144" s="13" t="s">
        <v>17</v>
      </c>
      <c r="I1144" s="16"/>
      <c r="J1144" s="116">
        <v>434</v>
      </c>
      <c r="K1144" s="18" t="s">
        <v>18</v>
      </c>
      <c r="L1144" s="19">
        <v>4011097692340</v>
      </c>
      <c r="M1144" s="20">
        <v>1</v>
      </c>
      <c r="N1144" s="123" t="s">
        <v>968</v>
      </c>
      <c r="O1144" s="123" t="s">
        <v>1293</v>
      </c>
      <c r="P1144" s="123" t="s">
        <v>1350</v>
      </c>
      <c r="Q1144" s="123" t="s">
        <v>1389</v>
      </c>
      <c r="R1144" s="123" t="s">
        <v>1194</v>
      </c>
      <c r="S1144" s="123"/>
      <c r="T1144" s="123"/>
      <c r="U1144" s="123"/>
      <c r="V1144" s="21">
        <v>1.81</v>
      </c>
      <c r="W1144" s="21">
        <v>1.56</v>
      </c>
      <c r="X1144" s="21">
        <v>3.98</v>
      </c>
      <c r="Y1144" s="21">
        <v>3.43</v>
      </c>
      <c r="Z1144" s="22">
        <v>420</v>
      </c>
      <c r="AA1144" s="22">
        <v>248</v>
      </c>
      <c r="AB1144" s="22">
        <v>76</v>
      </c>
      <c r="AC1144" s="21">
        <v>16.5</v>
      </c>
      <c r="AD1144" s="21">
        <v>9.75</v>
      </c>
      <c r="AE1144" s="21">
        <v>3</v>
      </c>
    </row>
    <row r="1145" spans="1:31" x14ac:dyDescent="0.2">
      <c r="A1145" s="80">
        <v>31101001</v>
      </c>
      <c r="B1145" s="17" t="s">
        <v>21</v>
      </c>
      <c r="C1145" s="12" t="s">
        <v>22</v>
      </c>
      <c r="D1145" s="14" t="s">
        <v>127</v>
      </c>
      <c r="E1145" s="12" t="s">
        <v>316</v>
      </c>
      <c r="F1145" s="12" t="s">
        <v>188</v>
      </c>
      <c r="G1145" s="38">
        <v>0.5</v>
      </c>
      <c r="H1145" s="13" t="s">
        <v>17</v>
      </c>
      <c r="I1145" s="16"/>
      <c r="J1145" s="116">
        <v>752</v>
      </c>
      <c r="K1145" s="18" t="s">
        <v>18</v>
      </c>
      <c r="L1145" s="19">
        <v>4011097557779</v>
      </c>
      <c r="M1145" s="20">
        <v>1</v>
      </c>
      <c r="N1145" s="123" t="s">
        <v>1193</v>
      </c>
      <c r="O1145" s="123" t="s">
        <v>1460</v>
      </c>
      <c r="P1145" s="123" t="s">
        <v>1687</v>
      </c>
      <c r="Q1145" s="123" t="s">
        <v>1194</v>
      </c>
      <c r="R1145" s="123" t="s">
        <v>1796</v>
      </c>
      <c r="S1145" s="123" t="s">
        <v>1966</v>
      </c>
      <c r="T1145" s="123"/>
      <c r="U1145" s="123"/>
      <c r="V1145" s="21">
        <v>3.4</v>
      </c>
      <c r="W1145" s="21">
        <v>2.8</v>
      </c>
      <c r="X1145" s="21">
        <v>7.48</v>
      </c>
      <c r="Y1145" s="21">
        <v>6.16</v>
      </c>
      <c r="Z1145" s="22">
        <v>345</v>
      </c>
      <c r="AA1145" s="22">
        <v>230</v>
      </c>
      <c r="AB1145" s="22">
        <v>96</v>
      </c>
      <c r="AC1145" s="21">
        <v>13.58</v>
      </c>
      <c r="AD1145" s="21">
        <v>9.06</v>
      </c>
      <c r="AE1145" s="21">
        <v>3.75</v>
      </c>
    </row>
    <row r="1146" spans="1:31" x14ac:dyDescent="0.2">
      <c r="A1146" s="23">
        <v>31121001</v>
      </c>
      <c r="B1146" s="17" t="s">
        <v>21</v>
      </c>
      <c r="C1146" s="12" t="s">
        <v>22</v>
      </c>
      <c r="D1146" s="14" t="s">
        <v>117</v>
      </c>
      <c r="E1146" s="12" t="s">
        <v>546</v>
      </c>
      <c r="F1146" s="12" t="s">
        <v>101</v>
      </c>
      <c r="G1146" s="15">
        <v>1.2</v>
      </c>
      <c r="H1146" s="13" t="s">
        <v>17</v>
      </c>
      <c r="I1146" s="16"/>
      <c r="J1146" s="116">
        <v>314</v>
      </c>
      <c r="K1146" s="18" t="s">
        <v>18</v>
      </c>
      <c r="L1146" s="19">
        <v>4011097737294</v>
      </c>
      <c r="M1146" s="20">
        <v>1</v>
      </c>
      <c r="N1146" s="123" t="s">
        <v>968</v>
      </c>
      <c r="O1146" s="123" t="s">
        <v>1194</v>
      </c>
      <c r="P1146" s="123" t="s">
        <v>1095</v>
      </c>
      <c r="Q1146" s="123" t="s">
        <v>1796</v>
      </c>
      <c r="R1146" s="123" t="s">
        <v>1839</v>
      </c>
      <c r="S1146" s="123"/>
      <c r="T1146" s="123"/>
      <c r="U1146" s="123"/>
      <c r="V1146" s="21">
        <v>2.2999999999999998</v>
      </c>
      <c r="W1146" s="21">
        <v>2.0499999999999998</v>
      </c>
      <c r="X1146" s="21">
        <v>5.0599999999999996</v>
      </c>
      <c r="Y1146" s="21">
        <v>4.51</v>
      </c>
      <c r="Z1146" s="22">
        <v>420</v>
      </c>
      <c r="AA1146" s="22">
        <v>248</v>
      </c>
      <c r="AB1146" s="22">
        <v>76</v>
      </c>
      <c r="AC1146" s="21">
        <v>16.5</v>
      </c>
      <c r="AD1146" s="21">
        <v>9.75</v>
      </c>
      <c r="AE1146" s="21">
        <v>3</v>
      </c>
    </row>
    <row r="1147" spans="1:31" x14ac:dyDescent="0.2">
      <c r="A1147" s="25">
        <v>31161001</v>
      </c>
      <c r="B1147" s="17" t="s">
        <v>21</v>
      </c>
      <c r="C1147" s="12" t="s">
        <v>22</v>
      </c>
      <c r="D1147" s="14" t="s">
        <v>127</v>
      </c>
      <c r="E1147" s="12" t="s">
        <v>545</v>
      </c>
      <c r="F1147" s="12" t="s">
        <v>101</v>
      </c>
      <c r="G1147" s="15">
        <v>1.2</v>
      </c>
      <c r="H1147" s="13" t="s">
        <v>17</v>
      </c>
      <c r="I1147" s="16"/>
      <c r="J1147" s="116">
        <v>449</v>
      </c>
      <c r="K1147" s="18" t="s">
        <v>18</v>
      </c>
      <c r="L1147" s="19">
        <v>4011097658247</v>
      </c>
      <c r="M1147" s="20">
        <v>1</v>
      </c>
      <c r="N1147" s="123" t="s">
        <v>968</v>
      </c>
      <c r="O1147" s="123" t="s">
        <v>1192</v>
      </c>
      <c r="P1147" s="123" t="s">
        <v>1373</v>
      </c>
      <c r="Q1147" s="123" t="s">
        <v>1691</v>
      </c>
      <c r="R1147" s="123" t="s">
        <v>1693</v>
      </c>
      <c r="S1147" s="123" t="s">
        <v>1839</v>
      </c>
      <c r="T1147" s="123" t="s">
        <v>1836</v>
      </c>
      <c r="U1147" s="123"/>
      <c r="V1147" s="21">
        <v>2.91</v>
      </c>
      <c r="W1147" s="21">
        <v>2.42</v>
      </c>
      <c r="X1147" s="21">
        <v>6.4</v>
      </c>
      <c r="Y1147" s="21">
        <v>5.32</v>
      </c>
      <c r="Z1147" s="22">
        <v>525</v>
      </c>
      <c r="AA1147" s="22">
        <v>180</v>
      </c>
      <c r="AB1147" s="22">
        <v>124</v>
      </c>
      <c r="AC1147" s="21">
        <v>20.67</v>
      </c>
      <c r="AD1147" s="21">
        <v>7.09</v>
      </c>
      <c r="AE1147" s="21">
        <v>4.88</v>
      </c>
    </row>
    <row r="1148" spans="1:31" x14ac:dyDescent="0.2">
      <c r="A1148" s="25">
        <v>31161821</v>
      </c>
      <c r="B1148" s="17" t="s">
        <v>21</v>
      </c>
      <c r="C1148" s="12" t="s">
        <v>36</v>
      </c>
      <c r="D1148" s="14" t="s">
        <v>127</v>
      </c>
      <c r="E1148" s="12" t="s">
        <v>545</v>
      </c>
      <c r="F1148" s="12" t="s">
        <v>101</v>
      </c>
      <c r="G1148" s="15">
        <v>1.2</v>
      </c>
      <c r="H1148" s="13" t="s">
        <v>17</v>
      </c>
      <c r="I1148" s="16"/>
      <c r="J1148" s="116">
        <v>564</v>
      </c>
      <c r="K1148" s="18" t="s">
        <v>18</v>
      </c>
      <c r="L1148" s="19">
        <v>4011097672083</v>
      </c>
      <c r="M1148" s="20">
        <v>1</v>
      </c>
      <c r="N1148" s="123" t="s">
        <v>968</v>
      </c>
      <c r="O1148" s="123" t="s">
        <v>1192</v>
      </c>
      <c r="P1148" s="123" t="s">
        <v>1373</v>
      </c>
      <c r="Q1148" s="123" t="s">
        <v>1691</v>
      </c>
      <c r="R1148" s="123" t="s">
        <v>1693</v>
      </c>
      <c r="S1148" s="123" t="s">
        <v>1839</v>
      </c>
      <c r="T1148" s="123" t="s">
        <v>1836</v>
      </c>
      <c r="U1148" s="123"/>
      <c r="V1148" s="21">
        <v>2.91</v>
      </c>
      <c r="W1148" s="21">
        <v>2.42</v>
      </c>
      <c r="X1148" s="21">
        <v>6.4</v>
      </c>
      <c r="Y1148" s="21">
        <v>5.32</v>
      </c>
      <c r="Z1148" s="22">
        <v>525</v>
      </c>
      <c r="AA1148" s="22">
        <v>180</v>
      </c>
      <c r="AB1148" s="22">
        <v>124</v>
      </c>
      <c r="AC1148" s="21">
        <v>20.67</v>
      </c>
      <c r="AD1148" s="21">
        <v>7.09</v>
      </c>
      <c r="AE1148" s="21">
        <v>4.88</v>
      </c>
    </row>
    <row r="1149" spans="1:31" x14ac:dyDescent="0.2">
      <c r="A1149" s="25">
        <v>31163001</v>
      </c>
      <c r="B1149" s="17" t="s">
        <v>21</v>
      </c>
      <c r="C1149" s="12" t="s">
        <v>22</v>
      </c>
      <c r="D1149" s="14" t="s">
        <v>127</v>
      </c>
      <c r="E1149" s="12" t="s">
        <v>314</v>
      </c>
      <c r="F1149" s="12" t="s">
        <v>101</v>
      </c>
      <c r="G1149" s="15">
        <v>1.2</v>
      </c>
      <c r="H1149" s="13" t="s">
        <v>17</v>
      </c>
      <c r="I1149" s="16"/>
      <c r="J1149" s="116">
        <v>376</v>
      </c>
      <c r="K1149" s="18" t="s">
        <v>18</v>
      </c>
      <c r="L1149" s="19">
        <v>4011097658926</v>
      </c>
      <c r="M1149" s="20">
        <v>1</v>
      </c>
      <c r="N1149" s="123" t="s">
        <v>968</v>
      </c>
      <c r="O1149" s="123" t="s">
        <v>1461</v>
      </c>
      <c r="P1149" s="123" t="s">
        <v>1373</v>
      </c>
      <c r="Q1149" s="123" t="s">
        <v>1691</v>
      </c>
      <c r="R1149" s="123" t="s">
        <v>1911</v>
      </c>
      <c r="S1149" s="123" t="s">
        <v>1693</v>
      </c>
      <c r="T1149" s="123"/>
      <c r="U1149" s="123"/>
      <c r="V1149" s="21">
        <v>1.65</v>
      </c>
      <c r="W1149" s="21">
        <v>1.4</v>
      </c>
      <c r="X1149" s="21">
        <v>3.63</v>
      </c>
      <c r="Y1149" s="21">
        <v>3.08</v>
      </c>
      <c r="Z1149" s="22">
        <v>265</v>
      </c>
      <c r="AA1149" s="22">
        <v>149</v>
      </c>
      <c r="AB1149" s="22">
        <v>78</v>
      </c>
      <c r="AC1149" s="21">
        <v>10.43</v>
      </c>
      <c r="AD1149" s="21">
        <v>5.87</v>
      </c>
      <c r="AE1149" s="21">
        <v>3.07</v>
      </c>
    </row>
    <row r="1150" spans="1:31" x14ac:dyDescent="0.2">
      <c r="A1150" s="25">
        <v>31163821</v>
      </c>
      <c r="B1150" s="17" t="s">
        <v>21</v>
      </c>
      <c r="C1150" s="12" t="s">
        <v>36</v>
      </c>
      <c r="D1150" s="14" t="s">
        <v>127</v>
      </c>
      <c r="E1150" s="12" t="s">
        <v>314</v>
      </c>
      <c r="F1150" s="12" t="s">
        <v>101</v>
      </c>
      <c r="G1150" s="15">
        <v>1.2</v>
      </c>
      <c r="H1150" s="13" t="s">
        <v>17</v>
      </c>
      <c r="I1150" s="16"/>
      <c r="J1150" s="116">
        <v>470</v>
      </c>
      <c r="K1150" s="18" t="s">
        <v>18</v>
      </c>
      <c r="L1150" s="19">
        <v>4011097658933</v>
      </c>
      <c r="M1150" s="20">
        <v>1</v>
      </c>
      <c r="N1150" s="123" t="s">
        <v>968</v>
      </c>
      <c r="O1150" s="123" t="s">
        <v>1461</v>
      </c>
      <c r="P1150" s="123" t="s">
        <v>1373</v>
      </c>
      <c r="Q1150" s="123" t="s">
        <v>1691</v>
      </c>
      <c r="R1150" s="123" t="s">
        <v>1911</v>
      </c>
      <c r="S1150" s="123" t="s">
        <v>1693</v>
      </c>
      <c r="T1150" s="123"/>
      <c r="U1150" s="123"/>
      <c r="V1150" s="21">
        <v>1.65</v>
      </c>
      <c r="W1150" s="21">
        <v>1.4</v>
      </c>
      <c r="X1150" s="21">
        <v>3.63</v>
      </c>
      <c r="Y1150" s="21">
        <v>3.08</v>
      </c>
      <c r="Z1150" s="22">
        <v>265</v>
      </c>
      <c r="AA1150" s="22">
        <v>149</v>
      </c>
      <c r="AB1150" s="22">
        <v>78</v>
      </c>
      <c r="AC1150" s="21">
        <v>10.43</v>
      </c>
      <c r="AD1150" s="21">
        <v>5.87</v>
      </c>
      <c r="AE1150" s="21">
        <v>3.07</v>
      </c>
    </row>
    <row r="1151" spans="1:31" x14ac:dyDescent="0.2">
      <c r="A1151" s="23">
        <v>31183001</v>
      </c>
      <c r="B1151" s="17" t="s">
        <v>21</v>
      </c>
      <c r="C1151" s="12" t="s">
        <v>22</v>
      </c>
      <c r="D1151" s="14" t="s">
        <v>117</v>
      </c>
      <c r="E1151" s="12" t="s">
        <v>547</v>
      </c>
      <c r="F1151" s="12" t="s">
        <v>101</v>
      </c>
      <c r="G1151" s="15">
        <v>1.2</v>
      </c>
      <c r="H1151" s="13" t="s">
        <v>17</v>
      </c>
      <c r="I1151" s="16"/>
      <c r="J1151" s="116">
        <v>460</v>
      </c>
      <c r="K1151" s="18" t="s">
        <v>18</v>
      </c>
      <c r="L1151" s="19">
        <v>4011097664798</v>
      </c>
      <c r="M1151" s="20">
        <v>1</v>
      </c>
      <c r="N1151" s="123" t="s">
        <v>968</v>
      </c>
      <c r="O1151" s="123" t="s">
        <v>1293</v>
      </c>
      <c r="P1151" s="123" t="s">
        <v>1350</v>
      </c>
      <c r="Q1151" s="123" t="s">
        <v>1835</v>
      </c>
      <c r="R1151" s="123" t="s">
        <v>1839</v>
      </c>
      <c r="S1151" s="123"/>
      <c r="T1151" s="123"/>
      <c r="U1151" s="123"/>
      <c r="V1151" s="21">
        <v>2.73</v>
      </c>
      <c r="W1151" s="21">
        <v>2.06</v>
      </c>
      <c r="X1151" s="21">
        <v>6.01</v>
      </c>
      <c r="Y1151" s="21">
        <v>4.53</v>
      </c>
      <c r="Z1151" s="22">
        <v>600</v>
      </c>
      <c r="AA1151" s="22">
        <v>343</v>
      </c>
      <c r="AB1151" s="22">
        <v>95</v>
      </c>
      <c r="AC1151" s="21">
        <v>23.75</v>
      </c>
      <c r="AD1151" s="21">
        <v>13.5</v>
      </c>
      <c r="AE1151" s="21">
        <v>3.75</v>
      </c>
    </row>
    <row r="1152" spans="1:31" x14ac:dyDescent="0.2">
      <c r="A1152" s="23">
        <v>31183821</v>
      </c>
      <c r="B1152" s="17" t="s">
        <v>21</v>
      </c>
      <c r="C1152" s="12" t="s">
        <v>36</v>
      </c>
      <c r="D1152" s="14" t="s">
        <v>117</v>
      </c>
      <c r="E1152" s="12" t="s">
        <v>547</v>
      </c>
      <c r="F1152" s="12" t="s">
        <v>101</v>
      </c>
      <c r="G1152" s="15">
        <v>1.2</v>
      </c>
      <c r="H1152" s="13" t="s">
        <v>17</v>
      </c>
      <c r="I1152" s="16"/>
      <c r="J1152" s="116">
        <v>575</v>
      </c>
      <c r="K1152" s="18" t="s">
        <v>18</v>
      </c>
      <c r="L1152" s="19">
        <v>4011097675282</v>
      </c>
      <c r="M1152" s="20">
        <v>1</v>
      </c>
      <c r="N1152" s="123" t="s">
        <v>968</v>
      </c>
      <c r="O1152" s="123" t="s">
        <v>1293</v>
      </c>
      <c r="P1152" s="123" t="s">
        <v>1350</v>
      </c>
      <c r="Q1152" s="123" t="s">
        <v>1835</v>
      </c>
      <c r="R1152" s="123" t="s">
        <v>1839</v>
      </c>
      <c r="S1152" s="123"/>
      <c r="T1152" s="123"/>
      <c r="U1152" s="123"/>
      <c r="V1152" s="21">
        <v>2.73</v>
      </c>
      <c r="W1152" s="21">
        <v>2.06</v>
      </c>
      <c r="X1152" s="21">
        <v>6.01</v>
      </c>
      <c r="Y1152" s="21">
        <v>4.53</v>
      </c>
      <c r="Z1152" s="22">
        <v>600</v>
      </c>
      <c r="AA1152" s="22">
        <v>343</v>
      </c>
      <c r="AB1152" s="22">
        <v>95</v>
      </c>
      <c r="AC1152" s="21">
        <v>23.75</v>
      </c>
      <c r="AD1152" s="21">
        <v>13.5</v>
      </c>
      <c r="AE1152" s="21">
        <v>3.75</v>
      </c>
    </row>
    <row r="1153" spans="1:31" x14ac:dyDescent="0.2">
      <c r="A1153" s="23">
        <v>31204001</v>
      </c>
      <c r="B1153" s="17" t="s">
        <v>21</v>
      </c>
      <c r="C1153" s="12" t="s">
        <v>22</v>
      </c>
      <c r="D1153" s="14" t="s">
        <v>117</v>
      </c>
      <c r="E1153" s="12" t="s">
        <v>548</v>
      </c>
      <c r="F1153" s="12" t="s">
        <v>101</v>
      </c>
      <c r="G1153" s="15">
        <v>1</v>
      </c>
      <c r="H1153" s="13" t="s">
        <v>17</v>
      </c>
      <c r="I1153" s="16"/>
      <c r="J1153" s="116">
        <v>314</v>
      </c>
      <c r="K1153" s="18" t="s">
        <v>18</v>
      </c>
      <c r="L1153" s="19">
        <v>4011097737430</v>
      </c>
      <c r="M1153" s="20">
        <v>1</v>
      </c>
      <c r="N1153" s="123" t="s">
        <v>968</v>
      </c>
      <c r="O1153" s="123" t="s">
        <v>1194</v>
      </c>
      <c r="P1153" s="123" t="s">
        <v>1691</v>
      </c>
      <c r="Q1153" s="123" t="s">
        <v>1796</v>
      </c>
      <c r="R1153" s="123" t="s">
        <v>1912</v>
      </c>
      <c r="S1153" s="123"/>
      <c r="T1153" s="123"/>
      <c r="U1153" s="123"/>
      <c r="V1153" s="21">
        <v>2.2999999999999998</v>
      </c>
      <c r="W1153" s="21">
        <v>2.0499999999999998</v>
      </c>
      <c r="X1153" s="21">
        <v>5.0599999999999996</v>
      </c>
      <c r="Y1153" s="21">
        <v>4.51</v>
      </c>
      <c r="Z1153" s="22">
        <v>420</v>
      </c>
      <c r="AA1153" s="22">
        <v>248</v>
      </c>
      <c r="AB1153" s="22">
        <v>76</v>
      </c>
      <c r="AC1153" s="21">
        <v>16.5</v>
      </c>
      <c r="AD1153" s="21">
        <v>9.75</v>
      </c>
      <c r="AE1153" s="21">
        <v>3</v>
      </c>
    </row>
    <row r="1154" spans="1:31" x14ac:dyDescent="0.2">
      <c r="A1154" s="73">
        <v>31261001</v>
      </c>
      <c r="B1154" s="17" t="s">
        <v>21</v>
      </c>
      <c r="C1154" s="12" t="s">
        <v>22</v>
      </c>
      <c r="D1154" s="14" t="s">
        <v>127</v>
      </c>
      <c r="E1154" s="12" t="s">
        <v>300</v>
      </c>
      <c r="F1154" s="12" t="s">
        <v>243</v>
      </c>
      <c r="G1154" s="44"/>
      <c r="H1154" s="13" t="s">
        <v>17</v>
      </c>
      <c r="I1154" s="16"/>
      <c r="J1154" s="116">
        <v>366</v>
      </c>
      <c r="K1154" s="18" t="s">
        <v>18</v>
      </c>
      <c r="L1154" s="19">
        <v>4011097544670</v>
      </c>
      <c r="M1154" s="20">
        <v>1</v>
      </c>
      <c r="N1154" s="123" t="s">
        <v>1090</v>
      </c>
      <c r="O1154" s="123" t="s">
        <v>1374</v>
      </c>
      <c r="P1154" s="123" t="s">
        <v>1694</v>
      </c>
      <c r="Q1154" s="123" t="s">
        <v>1691</v>
      </c>
      <c r="R1154" s="123"/>
      <c r="S1154" s="123"/>
      <c r="T1154" s="123"/>
      <c r="U1154" s="123"/>
      <c r="V1154" s="21">
        <v>2.1800000000000002</v>
      </c>
      <c r="W1154" s="21">
        <v>1.93</v>
      </c>
      <c r="X1154" s="21">
        <v>4.8</v>
      </c>
      <c r="Y1154" s="21">
        <v>4.25</v>
      </c>
      <c r="Z1154" s="22">
        <v>360</v>
      </c>
      <c r="AA1154" s="22">
        <v>178</v>
      </c>
      <c r="AB1154" s="22">
        <v>70</v>
      </c>
      <c r="AC1154" s="21">
        <v>14.17</v>
      </c>
      <c r="AD1154" s="21">
        <v>7</v>
      </c>
      <c r="AE1154" s="21">
        <v>2.75</v>
      </c>
    </row>
    <row r="1155" spans="1:31" x14ac:dyDescent="0.2">
      <c r="A1155" s="73">
        <v>31261821</v>
      </c>
      <c r="B1155" s="17" t="s">
        <v>21</v>
      </c>
      <c r="C1155" s="12" t="s">
        <v>36</v>
      </c>
      <c r="D1155" s="14" t="s">
        <v>127</v>
      </c>
      <c r="E1155" s="12" t="s">
        <v>300</v>
      </c>
      <c r="F1155" s="12" t="s">
        <v>243</v>
      </c>
      <c r="G1155" s="44"/>
      <c r="H1155" s="13" t="s">
        <v>17</v>
      </c>
      <c r="I1155" s="16"/>
      <c r="J1155" s="116">
        <v>460</v>
      </c>
      <c r="K1155" s="18" t="s">
        <v>18</v>
      </c>
      <c r="L1155" s="19">
        <v>4011097544687</v>
      </c>
      <c r="M1155" s="20">
        <v>1</v>
      </c>
      <c r="N1155" s="123" t="s">
        <v>1090</v>
      </c>
      <c r="O1155" s="123" t="s">
        <v>1374</v>
      </c>
      <c r="P1155" s="123" t="s">
        <v>1694</v>
      </c>
      <c r="Q1155" s="123" t="s">
        <v>1691</v>
      </c>
      <c r="R1155" s="123"/>
      <c r="S1155" s="123"/>
      <c r="T1155" s="123"/>
      <c r="U1155" s="123"/>
      <c r="V1155" s="21">
        <v>2.1800000000000002</v>
      </c>
      <c r="W1155" s="21">
        <v>1.93</v>
      </c>
      <c r="X1155" s="21">
        <v>4.8</v>
      </c>
      <c r="Y1155" s="21">
        <v>4.25</v>
      </c>
      <c r="Z1155" s="22">
        <v>360</v>
      </c>
      <c r="AA1155" s="22">
        <v>178</v>
      </c>
      <c r="AB1155" s="22">
        <v>70</v>
      </c>
      <c r="AC1155" s="21">
        <v>14.17</v>
      </c>
      <c r="AD1155" s="21">
        <v>7</v>
      </c>
      <c r="AE1155" s="21">
        <v>2.75</v>
      </c>
    </row>
    <row r="1156" spans="1:31" x14ac:dyDescent="0.2">
      <c r="A1156" s="23">
        <v>31275001</v>
      </c>
      <c r="B1156" s="17" t="s">
        <v>21</v>
      </c>
      <c r="C1156" s="12" t="s">
        <v>22</v>
      </c>
      <c r="D1156" s="14" t="s">
        <v>112</v>
      </c>
      <c r="E1156" s="12" t="s">
        <v>300</v>
      </c>
      <c r="F1156" s="12" t="s">
        <v>243</v>
      </c>
      <c r="G1156" s="44"/>
      <c r="H1156" s="13" t="s">
        <v>17</v>
      </c>
      <c r="I1156" s="16"/>
      <c r="J1156" s="116">
        <v>366</v>
      </c>
      <c r="K1156" s="18" t="s">
        <v>18</v>
      </c>
      <c r="L1156" s="19">
        <v>4011097632506</v>
      </c>
      <c r="M1156" s="20">
        <v>1</v>
      </c>
      <c r="N1156" s="123" t="s">
        <v>1090</v>
      </c>
      <c r="O1156" s="123" t="s">
        <v>1374</v>
      </c>
      <c r="P1156" s="123" t="s">
        <v>1694</v>
      </c>
      <c r="Q1156" s="123" t="s">
        <v>1691</v>
      </c>
      <c r="R1156" s="123"/>
      <c r="S1156" s="123"/>
      <c r="T1156" s="123"/>
      <c r="U1156" s="123"/>
      <c r="V1156" s="21">
        <v>3.4</v>
      </c>
      <c r="W1156" s="21">
        <v>2.8</v>
      </c>
      <c r="X1156" s="21">
        <v>7.48</v>
      </c>
      <c r="Y1156" s="21">
        <v>6.16</v>
      </c>
      <c r="Z1156" s="22">
        <v>352</v>
      </c>
      <c r="AA1156" s="22">
        <v>178</v>
      </c>
      <c r="AB1156" s="22">
        <v>70</v>
      </c>
      <c r="AC1156" s="21">
        <v>13.86</v>
      </c>
      <c r="AD1156" s="21">
        <v>7</v>
      </c>
      <c r="AE1156" s="21">
        <v>2.75</v>
      </c>
    </row>
    <row r="1157" spans="1:31" x14ac:dyDescent="0.2">
      <c r="A1157" s="23">
        <v>31275821</v>
      </c>
      <c r="B1157" s="17" t="s">
        <v>21</v>
      </c>
      <c r="C1157" s="12" t="s">
        <v>36</v>
      </c>
      <c r="D1157" s="14" t="s">
        <v>112</v>
      </c>
      <c r="E1157" s="12" t="s">
        <v>300</v>
      </c>
      <c r="F1157" s="12" t="s">
        <v>243</v>
      </c>
      <c r="G1157" s="44"/>
      <c r="H1157" s="13" t="s">
        <v>17</v>
      </c>
      <c r="I1157" s="16"/>
      <c r="J1157" s="116">
        <v>460</v>
      </c>
      <c r="K1157" s="18" t="s">
        <v>18</v>
      </c>
      <c r="L1157" s="19">
        <v>4011097632520</v>
      </c>
      <c r="M1157" s="20">
        <v>1</v>
      </c>
      <c r="N1157" s="123" t="s">
        <v>1090</v>
      </c>
      <c r="O1157" s="123" t="s">
        <v>1374</v>
      </c>
      <c r="P1157" s="123" t="s">
        <v>1694</v>
      </c>
      <c r="Q1157" s="123" t="s">
        <v>1691</v>
      </c>
      <c r="R1157" s="123"/>
      <c r="S1157" s="123"/>
      <c r="T1157" s="123"/>
      <c r="U1157" s="123"/>
      <c r="V1157" s="21">
        <v>3.4</v>
      </c>
      <c r="W1157" s="21">
        <v>2.8</v>
      </c>
      <c r="X1157" s="21">
        <v>7.48</v>
      </c>
      <c r="Y1157" s="21">
        <v>6.16</v>
      </c>
      <c r="Z1157" s="22">
        <v>352</v>
      </c>
      <c r="AA1157" s="22">
        <v>178</v>
      </c>
      <c r="AB1157" s="22">
        <v>70</v>
      </c>
      <c r="AC1157" s="21">
        <v>13.86</v>
      </c>
      <c r="AD1157" s="21">
        <v>7</v>
      </c>
      <c r="AE1157" s="21">
        <v>2.75</v>
      </c>
    </row>
    <row r="1158" spans="1:31" x14ac:dyDescent="0.2">
      <c r="A1158" s="23">
        <v>31275831</v>
      </c>
      <c r="B1158" s="17" t="s">
        <v>21</v>
      </c>
      <c r="C1158" s="12" t="s">
        <v>37</v>
      </c>
      <c r="D1158" s="14" t="s">
        <v>112</v>
      </c>
      <c r="E1158" s="12" t="s">
        <v>300</v>
      </c>
      <c r="F1158" s="12" t="s">
        <v>243</v>
      </c>
      <c r="G1158" s="44"/>
      <c r="H1158" s="13" t="s">
        <v>17</v>
      </c>
      <c r="I1158" s="16"/>
      <c r="J1158" s="116">
        <v>439</v>
      </c>
      <c r="K1158" s="18" t="s">
        <v>18</v>
      </c>
      <c r="L1158" s="19">
        <v>4011097632537</v>
      </c>
      <c r="M1158" s="20">
        <v>1</v>
      </c>
      <c r="N1158" s="123" t="s">
        <v>1090</v>
      </c>
      <c r="O1158" s="123" t="s">
        <v>1374</v>
      </c>
      <c r="P1158" s="123" t="s">
        <v>1694</v>
      </c>
      <c r="Q1158" s="123" t="s">
        <v>1691</v>
      </c>
      <c r="R1158" s="123"/>
      <c r="S1158" s="123"/>
      <c r="T1158" s="123"/>
      <c r="U1158" s="123"/>
      <c r="V1158" s="21">
        <v>3.4</v>
      </c>
      <c r="W1158" s="21">
        <v>2.8</v>
      </c>
      <c r="X1158" s="21">
        <v>7.48</v>
      </c>
      <c r="Y1158" s="21">
        <v>6.16</v>
      </c>
      <c r="Z1158" s="22">
        <v>352</v>
      </c>
      <c r="AA1158" s="22">
        <v>178</v>
      </c>
      <c r="AB1158" s="22">
        <v>70</v>
      </c>
      <c r="AC1158" s="21">
        <v>13.86</v>
      </c>
      <c r="AD1158" s="21">
        <v>7</v>
      </c>
      <c r="AE1158" s="21">
        <v>2.75</v>
      </c>
    </row>
    <row r="1159" spans="1:31" x14ac:dyDescent="0.2">
      <c r="A1159" s="23">
        <v>31275921</v>
      </c>
      <c r="B1159" s="17" t="s">
        <v>21</v>
      </c>
      <c r="C1159" s="12" t="s">
        <v>38</v>
      </c>
      <c r="D1159" s="14" t="s">
        <v>112</v>
      </c>
      <c r="E1159" s="12" t="s">
        <v>300</v>
      </c>
      <c r="F1159" s="12" t="s">
        <v>243</v>
      </c>
      <c r="G1159" s="44"/>
      <c r="H1159" s="13" t="s">
        <v>17</v>
      </c>
      <c r="I1159" s="16"/>
      <c r="J1159" s="116">
        <v>460</v>
      </c>
      <c r="K1159" s="18" t="s">
        <v>18</v>
      </c>
      <c r="L1159" s="19">
        <v>4011097632544</v>
      </c>
      <c r="M1159" s="20">
        <v>1</v>
      </c>
      <c r="N1159" s="123" t="s">
        <v>1090</v>
      </c>
      <c r="O1159" s="123" t="s">
        <v>1374</v>
      </c>
      <c r="P1159" s="123" t="s">
        <v>1694</v>
      </c>
      <c r="Q1159" s="123" t="s">
        <v>1691</v>
      </c>
      <c r="R1159" s="123"/>
      <c r="S1159" s="123"/>
      <c r="T1159" s="123"/>
      <c r="U1159" s="123"/>
      <c r="V1159" s="21">
        <v>3.4</v>
      </c>
      <c r="W1159" s="21">
        <v>2.8</v>
      </c>
      <c r="X1159" s="21">
        <v>7.48</v>
      </c>
      <c r="Y1159" s="21">
        <v>6.16</v>
      </c>
      <c r="Z1159" s="22">
        <v>352</v>
      </c>
      <c r="AA1159" s="22">
        <v>178</v>
      </c>
      <c r="AB1159" s="22">
        <v>70</v>
      </c>
      <c r="AC1159" s="21">
        <v>13.86</v>
      </c>
      <c r="AD1159" s="21">
        <v>7</v>
      </c>
      <c r="AE1159" s="21">
        <v>2.75</v>
      </c>
    </row>
    <row r="1160" spans="1:31" x14ac:dyDescent="0.2">
      <c r="A1160" s="23">
        <v>31280001</v>
      </c>
      <c r="B1160" s="17" t="s">
        <v>21</v>
      </c>
      <c r="C1160" s="12" t="s">
        <v>22</v>
      </c>
      <c r="D1160" s="14" t="s">
        <v>117</v>
      </c>
      <c r="E1160" s="12" t="s">
        <v>300</v>
      </c>
      <c r="F1160" s="12" t="s">
        <v>243</v>
      </c>
      <c r="G1160" s="44"/>
      <c r="H1160" s="13" t="s">
        <v>17</v>
      </c>
      <c r="I1160" s="16"/>
      <c r="J1160" s="116">
        <v>366</v>
      </c>
      <c r="K1160" s="18" t="s">
        <v>18</v>
      </c>
      <c r="L1160" s="19">
        <v>4011097665221</v>
      </c>
      <c r="M1160" s="20">
        <v>1</v>
      </c>
      <c r="N1160" s="123" t="s">
        <v>1090</v>
      </c>
      <c r="O1160" s="123" t="s">
        <v>1374</v>
      </c>
      <c r="P1160" s="123" t="s">
        <v>1694</v>
      </c>
      <c r="Q1160" s="123" t="s">
        <v>1691</v>
      </c>
      <c r="R1160" s="123"/>
      <c r="S1160" s="123"/>
      <c r="T1160" s="123"/>
      <c r="U1160" s="123"/>
      <c r="V1160" s="21">
        <v>2.21</v>
      </c>
      <c r="W1160" s="21">
        <v>1.97</v>
      </c>
      <c r="X1160" s="21">
        <v>4.8600000000000003</v>
      </c>
      <c r="Y1160" s="21">
        <v>4.33</v>
      </c>
      <c r="Z1160" s="22">
        <v>350</v>
      </c>
      <c r="AA1160" s="22">
        <v>176</v>
      </c>
      <c r="AB1160" s="22">
        <v>70</v>
      </c>
      <c r="AC1160" s="21">
        <v>13.78</v>
      </c>
      <c r="AD1160" s="21">
        <v>6.93</v>
      </c>
      <c r="AE1160" s="21">
        <v>2.76</v>
      </c>
    </row>
    <row r="1161" spans="1:31" x14ac:dyDescent="0.2">
      <c r="A1161" s="23">
        <v>31280821</v>
      </c>
      <c r="B1161" s="17" t="s">
        <v>21</v>
      </c>
      <c r="C1161" s="12" t="s">
        <v>36</v>
      </c>
      <c r="D1161" s="14" t="s">
        <v>117</v>
      </c>
      <c r="E1161" s="12" t="s">
        <v>300</v>
      </c>
      <c r="F1161" s="12" t="s">
        <v>243</v>
      </c>
      <c r="G1161" s="44"/>
      <c r="H1161" s="13" t="s">
        <v>17</v>
      </c>
      <c r="I1161" s="16"/>
      <c r="J1161" s="116">
        <v>460</v>
      </c>
      <c r="K1161" s="18" t="s">
        <v>18</v>
      </c>
      <c r="L1161" s="19">
        <v>4011097675268</v>
      </c>
      <c r="M1161" s="20">
        <v>1</v>
      </c>
      <c r="N1161" s="123" t="s">
        <v>1090</v>
      </c>
      <c r="O1161" s="123" t="s">
        <v>1374</v>
      </c>
      <c r="P1161" s="123" t="s">
        <v>1694</v>
      </c>
      <c r="Q1161" s="123" t="s">
        <v>1691</v>
      </c>
      <c r="R1161" s="123"/>
      <c r="S1161" s="123"/>
      <c r="T1161" s="123"/>
      <c r="U1161" s="123"/>
      <c r="V1161" s="21">
        <v>2.21</v>
      </c>
      <c r="W1161" s="21">
        <v>1.97</v>
      </c>
      <c r="X1161" s="21">
        <v>4.8600000000000003</v>
      </c>
      <c r="Y1161" s="21">
        <v>4.33</v>
      </c>
      <c r="Z1161" s="22">
        <v>350</v>
      </c>
      <c r="AA1161" s="22">
        <v>176</v>
      </c>
      <c r="AB1161" s="22">
        <v>70</v>
      </c>
      <c r="AC1161" s="21">
        <v>13.78</v>
      </c>
      <c r="AD1161" s="21">
        <v>6.93</v>
      </c>
      <c r="AE1161" s="21">
        <v>2.76</v>
      </c>
    </row>
    <row r="1162" spans="1:31" x14ac:dyDescent="0.2">
      <c r="A1162" s="104">
        <v>31300001</v>
      </c>
      <c r="B1162" s="17" t="s">
        <v>21</v>
      </c>
      <c r="C1162" s="12" t="s">
        <v>22</v>
      </c>
      <c r="D1162" s="14" t="s">
        <v>290</v>
      </c>
      <c r="E1162" s="12" t="s">
        <v>312</v>
      </c>
      <c r="F1162" s="12" t="s">
        <v>101</v>
      </c>
      <c r="G1162" s="38">
        <v>1.2</v>
      </c>
      <c r="H1162" s="13" t="s">
        <v>49</v>
      </c>
      <c r="I1162" s="16" t="s">
        <v>291</v>
      </c>
      <c r="J1162" s="116">
        <v>372</v>
      </c>
      <c r="K1162" s="18">
        <f t="shared" ref="K1162:K1171" si="34">J1162*0.65</f>
        <v>241.8</v>
      </c>
      <c r="L1162" s="19">
        <v>4059625076057</v>
      </c>
      <c r="M1162" s="20">
        <v>1</v>
      </c>
      <c r="N1162" s="123" t="s">
        <v>1110</v>
      </c>
      <c r="O1162" s="123" t="s">
        <v>4043</v>
      </c>
      <c r="P1162" s="123" t="s">
        <v>1095</v>
      </c>
      <c r="Q1162" s="123" t="s">
        <v>4045</v>
      </c>
      <c r="R1162" s="123"/>
      <c r="S1162" s="123"/>
      <c r="T1162" s="123"/>
      <c r="U1162" s="123"/>
      <c r="V1162" s="63">
        <v>2.37</v>
      </c>
      <c r="W1162" s="63">
        <v>2.08</v>
      </c>
      <c r="X1162" s="63">
        <v>5.22</v>
      </c>
      <c r="Y1162" s="63">
        <v>4.59</v>
      </c>
      <c r="Z1162" s="63">
        <v>420</v>
      </c>
      <c r="AA1162" s="63">
        <v>245</v>
      </c>
      <c r="AB1162" s="22">
        <v>72</v>
      </c>
      <c r="AC1162" s="21">
        <v>16.54</v>
      </c>
      <c r="AD1162" s="21">
        <v>9.65</v>
      </c>
      <c r="AE1162" s="63">
        <v>2.83</v>
      </c>
    </row>
    <row r="1163" spans="1:31" x14ac:dyDescent="0.2">
      <c r="A1163" s="104">
        <v>31300821</v>
      </c>
      <c r="B1163" s="17" t="s">
        <v>21</v>
      </c>
      <c r="C1163" s="12" t="s">
        <v>36</v>
      </c>
      <c r="D1163" s="14" t="s">
        <v>290</v>
      </c>
      <c r="E1163" s="12" t="s">
        <v>312</v>
      </c>
      <c r="F1163" s="12" t="s">
        <v>101</v>
      </c>
      <c r="G1163" s="38">
        <v>1.2</v>
      </c>
      <c r="H1163" s="13" t="s">
        <v>49</v>
      </c>
      <c r="I1163" s="16" t="s">
        <v>291</v>
      </c>
      <c r="J1163" s="116">
        <v>467</v>
      </c>
      <c r="K1163" s="18">
        <f t="shared" si="34"/>
        <v>303.55</v>
      </c>
      <c r="L1163" s="19">
        <v>4059625076064</v>
      </c>
      <c r="M1163" s="20">
        <v>1</v>
      </c>
      <c r="N1163" s="123" t="s">
        <v>1110</v>
      </c>
      <c r="O1163" s="123" t="s">
        <v>4043</v>
      </c>
      <c r="P1163" s="123" t="s">
        <v>1095</v>
      </c>
      <c r="Q1163" s="123" t="s">
        <v>4045</v>
      </c>
      <c r="R1163" s="123"/>
      <c r="S1163" s="123"/>
      <c r="T1163" s="123"/>
      <c r="U1163" s="123"/>
      <c r="V1163" s="63">
        <v>2.37</v>
      </c>
      <c r="W1163" s="63">
        <v>2.08</v>
      </c>
      <c r="X1163" s="63">
        <v>5.22</v>
      </c>
      <c r="Y1163" s="63">
        <v>4.59</v>
      </c>
      <c r="Z1163" s="63">
        <v>420</v>
      </c>
      <c r="AA1163" s="63">
        <v>245</v>
      </c>
      <c r="AB1163" s="22">
        <v>72</v>
      </c>
      <c r="AC1163" s="21">
        <v>16.54</v>
      </c>
      <c r="AD1163" s="21">
        <v>9.65</v>
      </c>
      <c r="AE1163" s="63">
        <v>2.83</v>
      </c>
    </row>
    <row r="1164" spans="1:31" x14ac:dyDescent="0.2">
      <c r="A1164" s="104">
        <v>31302001</v>
      </c>
      <c r="B1164" s="17" t="s">
        <v>21</v>
      </c>
      <c r="C1164" s="12" t="s">
        <v>22</v>
      </c>
      <c r="D1164" s="14" t="s">
        <v>290</v>
      </c>
      <c r="E1164" s="12" t="s">
        <v>549</v>
      </c>
      <c r="F1164" s="12" t="s">
        <v>101</v>
      </c>
      <c r="G1164" s="38">
        <v>1.2</v>
      </c>
      <c r="H1164" s="13" t="s">
        <v>49</v>
      </c>
      <c r="I1164" s="16" t="s">
        <v>291</v>
      </c>
      <c r="J1164" s="116">
        <v>409</v>
      </c>
      <c r="K1164" s="18">
        <f t="shared" si="34"/>
        <v>265.85000000000002</v>
      </c>
      <c r="L1164" s="19">
        <v>4059625075890</v>
      </c>
      <c r="M1164" s="20">
        <v>1</v>
      </c>
      <c r="N1164" s="123" t="s">
        <v>1110</v>
      </c>
      <c r="O1164" s="123" t="s">
        <v>4043</v>
      </c>
      <c r="P1164" s="123" t="s">
        <v>1095</v>
      </c>
      <c r="Q1164" s="123" t="s">
        <v>4045</v>
      </c>
      <c r="R1164" s="123"/>
      <c r="S1164" s="123"/>
      <c r="T1164" s="123"/>
      <c r="U1164" s="123"/>
      <c r="V1164" s="63">
        <v>2.71</v>
      </c>
      <c r="W1164" s="63">
        <v>2.42</v>
      </c>
      <c r="X1164" s="63">
        <v>5.97</v>
      </c>
      <c r="Y1164" s="63">
        <v>5.34</v>
      </c>
      <c r="Z1164" s="63">
        <v>415</v>
      </c>
      <c r="AA1164" s="63">
        <v>245</v>
      </c>
      <c r="AB1164" s="22">
        <v>70</v>
      </c>
      <c r="AC1164" s="21">
        <v>16.34</v>
      </c>
      <c r="AD1164" s="21">
        <v>9.65</v>
      </c>
      <c r="AE1164" s="63">
        <v>2.76</v>
      </c>
    </row>
    <row r="1165" spans="1:31" x14ac:dyDescent="0.2">
      <c r="A1165" s="104">
        <v>31302821</v>
      </c>
      <c r="B1165" s="17" t="s">
        <v>21</v>
      </c>
      <c r="C1165" s="12" t="s">
        <v>36</v>
      </c>
      <c r="D1165" s="14" t="s">
        <v>290</v>
      </c>
      <c r="E1165" s="12" t="s">
        <v>549</v>
      </c>
      <c r="F1165" s="12" t="s">
        <v>101</v>
      </c>
      <c r="G1165" s="38">
        <v>1.2</v>
      </c>
      <c r="H1165" s="13" t="s">
        <v>49</v>
      </c>
      <c r="I1165" s="16" t="s">
        <v>291</v>
      </c>
      <c r="J1165" s="116">
        <v>514</v>
      </c>
      <c r="K1165" s="18">
        <f t="shared" si="34"/>
        <v>334.1</v>
      </c>
      <c r="L1165" s="19">
        <v>4059625076101</v>
      </c>
      <c r="M1165" s="20">
        <v>1</v>
      </c>
      <c r="N1165" s="123" t="s">
        <v>1110</v>
      </c>
      <c r="O1165" s="123" t="s">
        <v>4043</v>
      </c>
      <c r="P1165" s="123" t="s">
        <v>1095</v>
      </c>
      <c r="Q1165" s="123" t="s">
        <v>4045</v>
      </c>
      <c r="R1165" s="123"/>
      <c r="S1165" s="123"/>
      <c r="T1165" s="123"/>
      <c r="U1165" s="123"/>
      <c r="V1165" s="63">
        <v>2.71</v>
      </c>
      <c r="W1165" s="63">
        <v>2.42</v>
      </c>
      <c r="X1165" s="63">
        <v>5.97</v>
      </c>
      <c r="Y1165" s="63">
        <v>5.34</v>
      </c>
      <c r="Z1165" s="63">
        <v>415</v>
      </c>
      <c r="AA1165" s="63">
        <v>245</v>
      </c>
      <c r="AB1165" s="22">
        <v>70</v>
      </c>
      <c r="AC1165" s="21">
        <v>16.34</v>
      </c>
      <c r="AD1165" s="21">
        <v>9.65</v>
      </c>
      <c r="AE1165" s="63">
        <v>2.76</v>
      </c>
    </row>
    <row r="1166" spans="1:31" x14ac:dyDescent="0.2">
      <c r="A1166" s="104">
        <v>31303001</v>
      </c>
      <c r="B1166" s="17" t="s">
        <v>21</v>
      </c>
      <c r="C1166" s="12" t="s">
        <v>22</v>
      </c>
      <c r="D1166" s="14" t="s">
        <v>290</v>
      </c>
      <c r="E1166" s="12" t="s">
        <v>544</v>
      </c>
      <c r="F1166" s="12" t="s">
        <v>101</v>
      </c>
      <c r="G1166" s="38">
        <v>1.2</v>
      </c>
      <c r="H1166" s="13" t="s">
        <v>49</v>
      </c>
      <c r="I1166" s="16" t="s">
        <v>291</v>
      </c>
      <c r="J1166" s="116">
        <v>521</v>
      </c>
      <c r="K1166" s="18">
        <f t="shared" si="34"/>
        <v>338.65000000000003</v>
      </c>
      <c r="L1166" s="19">
        <v>4059625076118</v>
      </c>
      <c r="M1166" s="20">
        <v>1</v>
      </c>
      <c r="N1166" s="123" t="s">
        <v>1110</v>
      </c>
      <c r="O1166" s="123" t="s">
        <v>4043</v>
      </c>
      <c r="P1166" s="123" t="s">
        <v>1095</v>
      </c>
      <c r="Q1166" s="123" t="s">
        <v>4045</v>
      </c>
      <c r="R1166" s="123"/>
      <c r="S1166" s="123"/>
      <c r="T1166" s="123"/>
      <c r="U1166" s="123"/>
      <c r="V1166" s="63">
        <v>3.55</v>
      </c>
      <c r="W1166" s="63">
        <v>2.91</v>
      </c>
      <c r="X1166" s="63">
        <v>7.83</v>
      </c>
      <c r="Y1166" s="63">
        <v>6.42</v>
      </c>
      <c r="Z1166" s="63">
        <v>600</v>
      </c>
      <c r="AA1166" s="63">
        <v>340</v>
      </c>
      <c r="AB1166" s="22">
        <v>95</v>
      </c>
      <c r="AC1166" s="21">
        <v>23.6</v>
      </c>
      <c r="AD1166" s="21">
        <v>13.39</v>
      </c>
      <c r="AE1166" s="63">
        <v>3.74</v>
      </c>
    </row>
    <row r="1167" spans="1:31" x14ac:dyDescent="0.2">
      <c r="A1167" s="104">
        <v>31303821</v>
      </c>
      <c r="B1167" s="17" t="s">
        <v>21</v>
      </c>
      <c r="C1167" s="12" t="s">
        <v>36</v>
      </c>
      <c r="D1167" s="14" t="s">
        <v>290</v>
      </c>
      <c r="E1167" s="12" t="s">
        <v>544</v>
      </c>
      <c r="F1167" s="12" t="s">
        <v>101</v>
      </c>
      <c r="G1167" s="38">
        <v>1.2</v>
      </c>
      <c r="H1167" s="13" t="s">
        <v>49</v>
      </c>
      <c r="I1167" s="16" t="s">
        <v>291</v>
      </c>
      <c r="J1167" s="116">
        <v>653</v>
      </c>
      <c r="K1167" s="18">
        <f t="shared" si="34"/>
        <v>424.45</v>
      </c>
      <c r="L1167" s="19">
        <v>4059625076125</v>
      </c>
      <c r="M1167" s="20">
        <v>1</v>
      </c>
      <c r="N1167" s="123" t="s">
        <v>1110</v>
      </c>
      <c r="O1167" s="123" t="s">
        <v>4043</v>
      </c>
      <c r="P1167" s="123" t="s">
        <v>1095</v>
      </c>
      <c r="Q1167" s="123" t="s">
        <v>4045</v>
      </c>
      <c r="R1167" s="123"/>
      <c r="S1167" s="123"/>
      <c r="T1167" s="123"/>
      <c r="U1167" s="123"/>
      <c r="V1167" s="63">
        <v>3.55</v>
      </c>
      <c r="W1167" s="63">
        <v>2.91</v>
      </c>
      <c r="X1167" s="63">
        <v>7.83</v>
      </c>
      <c r="Y1167" s="63">
        <v>6.42</v>
      </c>
      <c r="Z1167" s="63">
        <v>600</v>
      </c>
      <c r="AA1167" s="63">
        <v>340</v>
      </c>
      <c r="AB1167" s="22">
        <v>95</v>
      </c>
      <c r="AC1167" s="21">
        <v>23.6</v>
      </c>
      <c r="AD1167" s="21">
        <v>13.39</v>
      </c>
      <c r="AE1167" s="63">
        <v>3.74</v>
      </c>
    </row>
    <row r="1168" spans="1:31" x14ac:dyDescent="0.2">
      <c r="A1168" s="104">
        <v>31306001</v>
      </c>
      <c r="B1168" s="17" t="s">
        <v>21</v>
      </c>
      <c r="C1168" s="12" t="s">
        <v>22</v>
      </c>
      <c r="D1168" s="14" t="s">
        <v>290</v>
      </c>
      <c r="E1168" s="12" t="s">
        <v>550</v>
      </c>
      <c r="F1168" s="12" t="s">
        <v>101</v>
      </c>
      <c r="G1168" s="38">
        <v>1.2</v>
      </c>
      <c r="H1168" s="13" t="s">
        <v>49</v>
      </c>
      <c r="I1168" s="16" t="s">
        <v>291</v>
      </c>
      <c r="J1168" s="116">
        <v>638</v>
      </c>
      <c r="K1168" s="18">
        <f t="shared" si="34"/>
        <v>414.7</v>
      </c>
      <c r="L1168" s="19">
        <v>4059625076446</v>
      </c>
      <c r="M1168" s="20">
        <v>1</v>
      </c>
      <c r="N1168" s="123" t="s">
        <v>1110</v>
      </c>
      <c r="O1168" s="123" t="s">
        <v>4043</v>
      </c>
      <c r="P1168" s="123" t="s">
        <v>4044</v>
      </c>
      <c r="Q1168" s="123" t="s">
        <v>4045</v>
      </c>
      <c r="R1168" s="123"/>
      <c r="S1168" s="123"/>
      <c r="T1168" s="123"/>
      <c r="U1168" s="123"/>
      <c r="AB1168" s="21"/>
      <c r="AC1168" s="21"/>
      <c r="AD1168" s="21"/>
    </row>
    <row r="1169" spans="1:31" x14ac:dyDescent="0.2">
      <c r="A1169" s="104">
        <v>31306821</v>
      </c>
      <c r="B1169" s="17" t="s">
        <v>21</v>
      </c>
      <c r="C1169" s="12" t="s">
        <v>36</v>
      </c>
      <c r="D1169" s="14" t="s">
        <v>290</v>
      </c>
      <c r="E1169" s="12" t="s">
        <v>550</v>
      </c>
      <c r="F1169" s="12" t="s">
        <v>101</v>
      </c>
      <c r="G1169" s="38">
        <v>1.2</v>
      </c>
      <c r="H1169" s="13" t="s">
        <v>49</v>
      </c>
      <c r="I1169" s="16" t="s">
        <v>291</v>
      </c>
      <c r="J1169" s="116">
        <v>796</v>
      </c>
      <c r="K1169" s="18">
        <f t="shared" si="34"/>
        <v>517.4</v>
      </c>
      <c r="L1169" s="19">
        <v>4059625076453</v>
      </c>
      <c r="M1169" s="20">
        <v>1</v>
      </c>
      <c r="N1169" s="123" t="s">
        <v>1110</v>
      </c>
      <c r="O1169" s="123" t="s">
        <v>4043</v>
      </c>
      <c r="P1169" s="123" t="s">
        <v>4044</v>
      </c>
      <c r="Q1169" s="123" t="s">
        <v>4045</v>
      </c>
      <c r="R1169" s="123"/>
      <c r="S1169" s="123"/>
      <c r="T1169" s="123"/>
      <c r="U1169" s="123"/>
      <c r="AB1169" s="21"/>
      <c r="AC1169" s="21"/>
      <c r="AD1169" s="21"/>
    </row>
    <row r="1170" spans="1:31" x14ac:dyDescent="0.2">
      <c r="A1170" s="104">
        <v>31307001</v>
      </c>
      <c r="B1170" s="17" t="s">
        <v>21</v>
      </c>
      <c r="C1170" s="12" t="s">
        <v>22</v>
      </c>
      <c r="D1170" s="14" t="s">
        <v>290</v>
      </c>
      <c r="E1170" s="12" t="s">
        <v>551</v>
      </c>
      <c r="F1170" s="12" t="s">
        <v>101</v>
      </c>
      <c r="G1170" s="38">
        <v>1.2</v>
      </c>
      <c r="H1170" s="13" t="s">
        <v>49</v>
      </c>
      <c r="I1170" s="16" t="s">
        <v>291</v>
      </c>
      <c r="J1170" s="116">
        <v>669</v>
      </c>
      <c r="K1170" s="18">
        <f t="shared" si="34"/>
        <v>434.85</v>
      </c>
      <c r="L1170" s="19">
        <v>4059625076170</v>
      </c>
      <c r="M1170" s="20">
        <v>1</v>
      </c>
      <c r="N1170" s="123" t="s">
        <v>1110</v>
      </c>
      <c r="O1170" s="123" t="s">
        <v>4043</v>
      </c>
      <c r="P1170" s="123" t="s">
        <v>4044</v>
      </c>
      <c r="Q1170" s="123" t="s">
        <v>4045</v>
      </c>
      <c r="R1170" s="123"/>
      <c r="S1170" s="123"/>
      <c r="T1170" s="123"/>
      <c r="U1170" s="123"/>
      <c r="AB1170" s="21"/>
      <c r="AC1170" s="21"/>
      <c r="AD1170" s="21"/>
    </row>
    <row r="1171" spans="1:31" x14ac:dyDescent="0.2">
      <c r="A1171" s="104">
        <v>31307821</v>
      </c>
      <c r="B1171" s="17" t="s">
        <v>21</v>
      </c>
      <c r="C1171" s="12" t="s">
        <v>36</v>
      </c>
      <c r="D1171" s="14" t="s">
        <v>290</v>
      </c>
      <c r="E1171" s="12" t="s">
        <v>551</v>
      </c>
      <c r="F1171" s="12" t="s">
        <v>101</v>
      </c>
      <c r="G1171" s="38">
        <v>1.2</v>
      </c>
      <c r="H1171" s="13" t="s">
        <v>49</v>
      </c>
      <c r="I1171" s="16" t="s">
        <v>291</v>
      </c>
      <c r="J1171" s="116">
        <v>836</v>
      </c>
      <c r="K1171" s="18">
        <f t="shared" si="34"/>
        <v>543.4</v>
      </c>
      <c r="L1171" s="19">
        <v>4059625076187</v>
      </c>
      <c r="M1171" s="20">
        <v>1</v>
      </c>
      <c r="N1171" s="123" t="s">
        <v>1110</v>
      </c>
      <c r="O1171" s="123" t="s">
        <v>4043</v>
      </c>
      <c r="P1171" s="123" t="s">
        <v>4044</v>
      </c>
      <c r="Q1171" s="123" t="s">
        <v>4045</v>
      </c>
      <c r="R1171" s="123"/>
      <c r="S1171" s="123"/>
      <c r="T1171" s="123"/>
      <c r="U1171" s="123"/>
      <c r="AB1171" s="21"/>
      <c r="AC1171" s="21"/>
      <c r="AD1171" s="21"/>
    </row>
    <row r="1172" spans="1:31" x14ac:dyDescent="0.2">
      <c r="A1172" s="37">
        <v>31312001</v>
      </c>
      <c r="B1172" s="17" t="s">
        <v>21</v>
      </c>
      <c r="C1172" s="13" t="s">
        <v>22</v>
      </c>
      <c r="D1172" s="14" t="s">
        <v>112</v>
      </c>
      <c r="E1172" s="12" t="s">
        <v>156</v>
      </c>
      <c r="F1172" s="12" t="s">
        <v>98</v>
      </c>
      <c r="G1172" s="52"/>
      <c r="H1172" s="13" t="s">
        <v>17</v>
      </c>
      <c r="I1172" s="16"/>
      <c r="J1172" s="116">
        <v>826</v>
      </c>
      <c r="K1172" s="18" t="s">
        <v>18</v>
      </c>
      <c r="L1172" s="19">
        <v>4059625163894</v>
      </c>
      <c r="M1172" s="20">
        <v>1</v>
      </c>
      <c r="N1172" s="123" t="s">
        <v>1024</v>
      </c>
      <c r="O1172" s="123" t="s">
        <v>1314</v>
      </c>
      <c r="P1172" s="123" t="s">
        <v>968</v>
      </c>
      <c r="Q1172" s="123" t="s">
        <v>1639</v>
      </c>
      <c r="R1172" s="123" t="s">
        <v>1125</v>
      </c>
      <c r="S1172" s="123" t="s">
        <v>1624</v>
      </c>
      <c r="T1172" s="123"/>
      <c r="U1172" s="123"/>
      <c r="V1172" s="39">
        <v>3.75</v>
      </c>
      <c r="W1172" s="39">
        <v>3.7080000000000002</v>
      </c>
      <c r="X1172" s="39">
        <v>8.25</v>
      </c>
      <c r="Y1172" s="39">
        <v>8.15</v>
      </c>
      <c r="Z1172" s="39">
        <v>324</v>
      </c>
      <c r="AA1172" s="39">
        <v>276</v>
      </c>
      <c r="AB1172" s="21">
        <v>140</v>
      </c>
      <c r="AC1172" s="39">
        <v>12.75</v>
      </c>
      <c r="AD1172" s="39">
        <v>10.86</v>
      </c>
      <c r="AE1172" s="21">
        <v>5.51</v>
      </c>
    </row>
    <row r="1173" spans="1:31" x14ac:dyDescent="0.2">
      <c r="A1173" s="37">
        <v>31312821</v>
      </c>
      <c r="B1173" s="17" t="s">
        <v>21</v>
      </c>
      <c r="C1173" s="13" t="s">
        <v>36</v>
      </c>
      <c r="D1173" s="14" t="s">
        <v>112</v>
      </c>
      <c r="E1173" s="12" t="s">
        <v>156</v>
      </c>
      <c r="F1173" s="12" t="s">
        <v>98</v>
      </c>
      <c r="G1173" s="52"/>
      <c r="H1173" s="13" t="s">
        <v>17</v>
      </c>
      <c r="I1173" s="16"/>
      <c r="J1173" s="116">
        <v>1035</v>
      </c>
      <c r="K1173" s="18" t="s">
        <v>18</v>
      </c>
      <c r="L1173" s="19">
        <v>4059625163887</v>
      </c>
      <c r="M1173" s="20">
        <v>1</v>
      </c>
      <c r="N1173" s="123" t="s">
        <v>1025</v>
      </c>
      <c r="O1173" s="123" t="s">
        <v>1314</v>
      </c>
      <c r="P1173" s="123" t="s">
        <v>968</v>
      </c>
      <c r="Q1173" s="123" t="s">
        <v>1639</v>
      </c>
      <c r="R1173" s="123" t="s">
        <v>1125</v>
      </c>
      <c r="S1173" s="123" t="s">
        <v>1624</v>
      </c>
      <c r="T1173" s="123"/>
      <c r="U1173" s="123"/>
      <c r="V1173" s="39">
        <v>3.75</v>
      </c>
      <c r="W1173" s="39">
        <v>3.7080000000000002</v>
      </c>
      <c r="X1173" s="39">
        <v>8.25</v>
      </c>
      <c r="Y1173" s="39">
        <v>8.15</v>
      </c>
      <c r="Z1173" s="39">
        <v>324</v>
      </c>
      <c r="AA1173" s="39">
        <v>276</v>
      </c>
      <c r="AB1173" s="21">
        <v>140</v>
      </c>
      <c r="AC1173" s="39">
        <v>12.75</v>
      </c>
      <c r="AD1173" s="39">
        <v>10.86</v>
      </c>
      <c r="AE1173" s="21">
        <v>5.51</v>
      </c>
    </row>
    <row r="1174" spans="1:31" x14ac:dyDescent="0.2">
      <c r="A1174" s="37">
        <v>31312831</v>
      </c>
      <c r="B1174" s="17" t="s">
        <v>21</v>
      </c>
      <c r="C1174" s="13" t="s">
        <v>37</v>
      </c>
      <c r="D1174" s="14" t="s">
        <v>112</v>
      </c>
      <c r="E1174" s="12" t="s">
        <v>156</v>
      </c>
      <c r="F1174" s="12" t="s">
        <v>98</v>
      </c>
      <c r="G1174" s="52"/>
      <c r="H1174" s="13" t="s">
        <v>17</v>
      </c>
      <c r="I1174" s="16"/>
      <c r="J1174" s="116">
        <v>993</v>
      </c>
      <c r="K1174" s="18" t="s">
        <v>18</v>
      </c>
      <c r="L1174" s="19">
        <v>4059625163870</v>
      </c>
      <c r="M1174" s="20">
        <v>1</v>
      </c>
      <c r="N1174" s="123" t="s">
        <v>1092</v>
      </c>
      <c r="O1174" s="123" t="s">
        <v>1314</v>
      </c>
      <c r="P1174" s="123" t="s">
        <v>968</v>
      </c>
      <c r="Q1174" s="123" t="s">
        <v>1639</v>
      </c>
      <c r="R1174" s="123" t="s">
        <v>1125</v>
      </c>
      <c r="S1174" s="123" t="s">
        <v>1624</v>
      </c>
      <c r="T1174" s="123"/>
      <c r="U1174" s="123"/>
      <c r="V1174" s="39">
        <v>3.75</v>
      </c>
      <c r="W1174" s="39">
        <v>3.7080000000000002</v>
      </c>
      <c r="X1174" s="39">
        <v>8.25</v>
      </c>
      <c r="Y1174" s="39">
        <v>8.15</v>
      </c>
      <c r="Z1174" s="39">
        <v>324</v>
      </c>
      <c r="AA1174" s="39">
        <v>276</v>
      </c>
      <c r="AB1174" s="21">
        <v>140</v>
      </c>
      <c r="AC1174" s="39">
        <v>12.75</v>
      </c>
      <c r="AD1174" s="39">
        <v>10.86</v>
      </c>
      <c r="AE1174" s="21">
        <v>5.51</v>
      </c>
    </row>
    <row r="1175" spans="1:31" x14ac:dyDescent="0.2">
      <c r="A1175" s="37">
        <v>31312921</v>
      </c>
      <c r="B1175" s="17" t="s">
        <v>21</v>
      </c>
      <c r="C1175" s="13" t="s">
        <v>38</v>
      </c>
      <c r="D1175" s="14" t="s">
        <v>112</v>
      </c>
      <c r="E1175" s="12" t="s">
        <v>156</v>
      </c>
      <c r="F1175" s="12" t="s">
        <v>98</v>
      </c>
      <c r="G1175" s="52"/>
      <c r="H1175" s="13" t="s">
        <v>17</v>
      </c>
      <c r="I1175" s="16"/>
      <c r="J1175" s="116">
        <v>1035</v>
      </c>
      <c r="K1175" s="18" t="s">
        <v>18</v>
      </c>
      <c r="L1175" s="19">
        <v>4059625163863</v>
      </c>
      <c r="M1175" s="20">
        <v>1</v>
      </c>
      <c r="N1175" s="123" t="s">
        <v>1026</v>
      </c>
      <c r="O1175" s="123" t="s">
        <v>1314</v>
      </c>
      <c r="P1175" s="123" t="s">
        <v>968</v>
      </c>
      <c r="Q1175" s="123" t="s">
        <v>1639</v>
      </c>
      <c r="R1175" s="123" t="s">
        <v>1125</v>
      </c>
      <c r="S1175" s="123" t="s">
        <v>1624</v>
      </c>
      <c r="T1175" s="123"/>
      <c r="U1175" s="123"/>
      <c r="V1175" s="39">
        <v>3.75</v>
      </c>
      <c r="W1175" s="39">
        <v>3.7080000000000002</v>
      </c>
      <c r="X1175" s="39">
        <v>8.25</v>
      </c>
      <c r="Y1175" s="39">
        <v>8.15</v>
      </c>
      <c r="Z1175" s="39">
        <v>324</v>
      </c>
      <c r="AA1175" s="39">
        <v>276</v>
      </c>
      <c r="AB1175" s="21">
        <v>140</v>
      </c>
      <c r="AC1175" s="39">
        <v>12.75</v>
      </c>
      <c r="AD1175" s="39">
        <v>10.86</v>
      </c>
      <c r="AE1175" s="21">
        <v>5.51</v>
      </c>
    </row>
    <row r="1176" spans="1:31" x14ac:dyDescent="0.2">
      <c r="A1176" s="25">
        <v>31313001</v>
      </c>
      <c r="B1176" s="17" t="s">
        <v>21</v>
      </c>
      <c r="C1176" s="12" t="s">
        <v>22</v>
      </c>
      <c r="D1176" s="14" t="s">
        <v>112</v>
      </c>
      <c r="E1176" s="12" t="s">
        <v>97</v>
      </c>
      <c r="F1176" s="12" t="s">
        <v>98</v>
      </c>
      <c r="G1176" s="44"/>
      <c r="H1176" s="13" t="s">
        <v>17</v>
      </c>
      <c r="I1176" s="16"/>
      <c r="J1176" s="116">
        <v>693</v>
      </c>
      <c r="K1176" s="18" t="s">
        <v>18</v>
      </c>
      <c r="L1176" s="19">
        <v>4011097636818</v>
      </c>
      <c r="M1176" s="20">
        <v>1</v>
      </c>
      <c r="N1176" s="123" t="s">
        <v>1023</v>
      </c>
      <c r="O1176" s="123" t="s">
        <v>1322</v>
      </c>
      <c r="P1176" s="123" t="s">
        <v>1695</v>
      </c>
      <c r="Q1176" s="123" t="s">
        <v>1837</v>
      </c>
      <c r="R1176" s="123" t="s">
        <v>968</v>
      </c>
      <c r="S1176" s="123" t="s">
        <v>1967</v>
      </c>
      <c r="T1176" s="123"/>
      <c r="U1176" s="123"/>
      <c r="V1176" s="21">
        <v>2.79</v>
      </c>
      <c r="W1176" s="21">
        <v>2.15</v>
      </c>
      <c r="X1176" s="21">
        <v>6.14</v>
      </c>
      <c r="Y1176" s="21">
        <v>4.7300000000000004</v>
      </c>
      <c r="Z1176" s="22">
        <v>320</v>
      </c>
      <c r="AA1176" s="22">
        <v>270</v>
      </c>
      <c r="AB1176" s="22">
        <v>135</v>
      </c>
      <c r="AC1176" s="21">
        <v>12.6</v>
      </c>
      <c r="AD1176" s="21">
        <v>10.63</v>
      </c>
      <c r="AE1176" s="21">
        <v>5.31</v>
      </c>
    </row>
    <row r="1177" spans="1:31" x14ac:dyDescent="0.2">
      <c r="A1177" s="25">
        <v>31313821</v>
      </c>
      <c r="B1177" s="17" t="s">
        <v>21</v>
      </c>
      <c r="C1177" s="12" t="s">
        <v>36</v>
      </c>
      <c r="D1177" s="14" t="s">
        <v>112</v>
      </c>
      <c r="E1177" s="12" t="s">
        <v>97</v>
      </c>
      <c r="F1177" s="12" t="s">
        <v>98</v>
      </c>
      <c r="G1177" s="44"/>
      <c r="H1177" s="13" t="s">
        <v>17</v>
      </c>
      <c r="I1177" s="16"/>
      <c r="J1177" s="116">
        <v>866</v>
      </c>
      <c r="K1177" s="18" t="s">
        <v>18</v>
      </c>
      <c r="L1177" s="19">
        <v>4011097636832</v>
      </c>
      <c r="M1177" s="20">
        <v>1</v>
      </c>
      <c r="N1177" s="123" t="s">
        <v>1023</v>
      </c>
      <c r="O1177" s="123" t="s">
        <v>1322</v>
      </c>
      <c r="P1177" s="123" t="s">
        <v>1695</v>
      </c>
      <c r="Q1177" s="123" t="s">
        <v>1837</v>
      </c>
      <c r="R1177" s="123" t="s">
        <v>968</v>
      </c>
      <c r="S1177" s="123" t="s">
        <v>1967</v>
      </c>
      <c r="T1177" s="123"/>
      <c r="U1177" s="123"/>
      <c r="V1177" s="21">
        <v>2.79</v>
      </c>
      <c r="W1177" s="21">
        <v>2.15</v>
      </c>
      <c r="X1177" s="21">
        <v>6.14</v>
      </c>
      <c r="Y1177" s="21">
        <v>4.7300000000000004</v>
      </c>
      <c r="Z1177" s="22">
        <v>320</v>
      </c>
      <c r="AA1177" s="22">
        <v>270</v>
      </c>
      <c r="AB1177" s="22">
        <v>135</v>
      </c>
      <c r="AC1177" s="21">
        <v>12.6</v>
      </c>
      <c r="AD1177" s="21">
        <v>10.63</v>
      </c>
      <c r="AE1177" s="21">
        <v>5.31</v>
      </c>
    </row>
    <row r="1178" spans="1:31" x14ac:dyDescent="0.2">
      <c r="A1178" s="25">
        <v>31313831</v>
      </c>
      <c r="B1178" s="17" t="s">
        <v>21</v>
      </c>
      <c r="C1178" s="12" t="s">
        <v>37</v>
      </c>
      <c r="D1178" s="14" t="s">
        <v>112</v>
      </c>
      <c r="E1178" s="12" t="s">
        <v>97</v>
      </c>
      <c r="F1178" s="12" t="s">
        <v>98</v>
      </c>
      <c r="G1178" s="44"/>
      <c r="H1178" s="13" t="s">
        <v>17</v>
      </c>
      <c r="I1178" s="16"/>
      <c r="J1178" s="116">
        <v>835</v>
      </c>
      <c r="K1178" s="18" t="s">
        <v>18</v>
      </c>
      <c r="L1178" s="19">
        <v>4011097636849</v>
      </c>
      <c r="M1178" s="20">
        <v>1</v>
      </c>
      <c r="N1178" s="123" t="s">
        <v>1023</v>
      </c>
      <c r="O1178" s="123" t="s">
        <v>1322</v>
      </c>
      <c r="P1178" s="123" t="s">
        <v>1695</v>
      </c>
      <c r="Q1178" s="123" t="s">
        <v>1837</v>
      </c>
      <c r="R1178" s="123" t="s">
        <v>968</v>
      </c>
      <c r="S1178" s="123" t="s">
        <v>1967</v>
      </c>
      <c r="T1178" s="123"/>
      <c r="U1178" s="123"/>
      <c r="V1178" s="21">
        <v>2.79</v>
      </c>
      <c r="W1178" s="21">
        <v>2.15</v>
      </c>
      <c r="X1178" s="21">
        <v>6.14</v>
      </c>
      <c r="Y1178" s="21">
        <v>4.7300000000000004</v>
      </c>
      <c r="Z1178" s="22">
        <v>320</v>
      </c>
      <c r="AA1178" s="22">
        <v>270</v>
      </c>
      <c r="AB1178" s="22">
        <v>135</v>
      </c>
      <c r="AC1178" s="21">
        <v>12.6</v>
      </c>
      <c r="AD1178" s="21">
        <v>10.63</v>
      </c>
      <c r="AE1178" s="21">
        <v>5.31</v>
      </c>
    </row>
    <row r="1179" spans="1:31" x14ac:dyDescent="0.2">
      <c r="A1179" s="25">
        <v>31313921</v>
      </c>
      <c r="B1179" s="17" t="s">
        <v>21</v>
      </c>
      <c r="C1179" s="12" t="s">
        <v>38</v>
      </c>
      <c r="D1179" s="14" t="s">
        <v>112</v>
      </c>
      <c r="E1179" s="12" t="s">
        <v>97</v>
      </c>
      <c r="F1179" s="12" t="s">
        <v>98</v>
      </c>
      <c r="G1179" s="44"/>
      <c r="H1179" s="13" t="s">
        <v>17</v>
      </c>
      <c r="I1179" s="16"/>
      <c r="J1179" s="116">
        <v>866</v>
      </c>
      <c r="K1179" s="18" t="s">
        <v>18</v>
      </c>
      <c r="L1179" s="19">
        <v>4011097636856</v>
      </c>
      <c r="M1179" s="20">
        <v>1</v>
      </c>
      <c r="N1179" s="123" t="s">
        <v>1023</v>
      </c>
      <c r="O1179" s="123" t="s">
        <v>1322</v>
      </c>
      <c r="P1179" s="123" t="s">
        <v>1695</v>
      </c>
      <c r="Q1179" s="123" t="s">
        <v>1837</v>
      </c>
      <c r="R1179" s="123" t="s">
        <v>968</v>
      </c>
      <c r="S1179" s="123" t="s">
        <v>1967</v>
      </c>
      <c r="T1179" s="123"/>
      <c r="U1179" s="123"/>
      <c r="V1179" s="21">
        <v>2.79</v>
      </c>
      <c r="W1179" s="21">
        <v>2.15</v>
      </c>
      <c r="X1179" s="21">
        <v>6.14</v>
      </c>
      <c r="Y1179" s="21">
        <v>4.7300000000000004</v>
      </c>
      <c r="Z1179" s="22">
        <v>320</v>
      </c>
      <c r="AA1179" s="22">
        <v>270</v>
      </c>
      <c r="AB1179" s="22">
        <v>135</v>
      </c>
      <c r="AC1179" s="21">
        <v>12.6</v>
      </c>
      <c r="AD1179" s="21">
        <v>10.63</v>
      </c>
      <c r="AE1179" s="21">
        <v>5.31</v>
      </c>
    </row>
    <row r="1180" spans="1:31" x14ac:dyDescent="0.2">
      <c r="A1180" s="25">
        <v>31314001</v>
      </c>
      <c r="B1180" s="17" t="s">
        <v>21</v>
      </c>
      <c r="C1180" s="12" t="s">
        <v>22</v>
      </c>
      <c r="D1180" s="14" t="s">
        <v>112</v>
      </c>
      <c r="E1180" s="12" t="s">
        <v>99</v>
      </c>
      <c r="F1180" s="12" t="s">
        <v>98</v>
      </c>
      <c r="G1180" s="15"/>
      <c r="H1180" s="13" t="s">
        <v>17</v>
      </c>
      <c r="I1180" s="16" t="s">
        <v>45</v>
      </c>
      <c r="J1180" s="116">
        <v>826</v>
      </c>
      <c r="K1180" s="18" t="s">
        <v>18</v>
      </c>
      <c r="L1180" s="19">
        <v>4011097636863</v>
      </c>
      <c r="M1180" s="20">
        <v>1</v>
      </c>
      <c r="N1180" s="123" t="s">
        <v>1023</v>
      </c>
      <c r="O1180" s="123" t="s">
        <v>1322</v>
      </c>
      <c r="P1180" s="123" t="s">
        <v>1695</v>
      </c>
      <c r="Q1180" s="123" t="s">
        <v>1838</v>
      </c>
      <c r="R1180" s="123" t="s">
        <v>968</v>
      </c>
      <c r="S1180" s="123" t="s">
        <v>1968</v>
      </c>
      <c r="T1180" s="123"/>
      <c r="U1180" s="123"/>
      <c r="V1180" s="21">
        <v>3.2</v>
      </c>
      <c r="W1180" s="21">
        <v>2.6</v>
      </c>
      <c r="X1180" s="21">
        <v>7.04</v>
      </c>
      <c r="Y1180" s="21">
        <v>5.72</v>
      </c>
      <c r="Z1180" s="22">
        <v>476</v>
      </c>
      <c r="AA1180" s="22">
        <v>254</v>
      </c>
      <c r="AB1180" s="22">
        <v>124</v>
      </c>
      <c r="AC1180" s="21">
        <v>18.75</v>
      </c>
      <c r="AD1180" s="21">
        <v>10</v>
      </c>
      <c r="AE1180" s="21">
        <v>4.88</v>
      </c>
    </row>
    <row r="1181" spans="1:31" x14ac:dyDescent="0.2">
      <c r="A1181" s="25">
        <v>31314821</v>
      </c>
      <c r="B1181" s="17" t="s">
        <v>21</v>
      </c>
      <c r="C1181" s="12" t="s">
        <v>36</v>
      </c>
      <c r="D1181" s="14" t="s">
        <v>112</v>
      </c>
      <c r="E1181" s="12" t="s">
        <v>99</v>
      </c>
      <c r="F1181" s="12" t="s">
        <v>98</v>
      </c>
      <c r="G1181" s="15"/>
      <c r="H1181" s="13" t="s">
        <v>17</v>
      </c>
      <c r="I1181" s="16" t="s">
        <v>45</v>
      </c>
      <c r="J1181" s="116">
        <v>1035</v>
      </c>
      <c r="K1181" s="18" t="s">
        <v>18</v>
      </c>
      <c r="L1181" s="19">
        <v>4011097636887</v>
      </c>
      <c r="M1181" s="20">
        <v>1</v>
      </c>
      <c r="N1181" s="123" t="s">
        <v>1023</v>
      </c>
      <c r="O1181" s="123" t="s">
        <v>1322</v>
      </c>
      <c r="P1181" s="123" t="s">
        <v>1695</v>
      </c>
      <c r="Q1181" s="123" t="s">
        <v>1838</v>
      </c>
      <c r="R1181" s="123" t="s">
        <v>968</v>
      </c>
      <c r="S1181" s="123" t="s">
        <v>1968</v>
      </c>
      <c r="T1181" s="123"/>
      <c r="U1181" s="123"/>
      <c r="V1181" s="21">
        <v>3.2</v>
      </c>
      <c r="W1181" s="21">
        <v>2.6</v>
      </c>
      <c r="X1181" s="21">
        <v>7.04</v>
      </c>
      <c r="Y1181" s="21">
        <v>5.72</v>
      </c>
      <c r="Z1181" s="22">
        <v>476</v>
      </c>
      <c r="AA1181" s="22">
        <v>254</v>
      </c>
      <c r="AB1181" s="22">
        <v>124</v>
      </c>
      <c r="AC1181" s="21">
        <v>18.75</v>
      </c>
      <c r="AD1181" s="21">
        <v>10</v>
      </c>
      <c r="AE1181" s="21">
        <v>4.88</v>
      </c>
    </row>
    <row r="1182" spans="1:31" x14ac:dyDescent="0.2">
      <c r="A1182" s="25">
        <v>31314831</v>
      </c>
      <c r="B1182" s="17" t="s">
        <v>21</v>
      </c>
      <c r="C1182" s="12" t="s">
        <v>37</v>
      </c>
      <c r="D1182" s="14" t="s">
        <v>112</v>
      </c>
      <c r="E1182" s="12" t="s">
        <v>99</v>
      </c>
      <c r="F1182" s="12" t="s">
        <v>98</v>
      </c>
      <c r="G1182" s="15"/>
      <c r="H1182" s="13" t="s">
        <v>17</v>
      </c>
      <c r="I1182" s="16" t="s">
        <v>45</v>
      </c>
      <c r="J1182" s="116">
        <v>993</v>
      </c>
      <c r="K1182" s="18" t="s">
        <v>18</v>
      </c>
      <c r="L1182" s="19">
        <v>4011097636894</v>
      </c>
      <c r="M1182" s="20">
        <v>1</v>
      </c>
      <c r="N1182" s="123" t="s">
        <v>1023</v>
      </c>
      <c r="O1182" s="123" t="s">
        <v>1322</v>
      </c>
      <c r="P1182" s="123" t="s">
        <v>1695</v>
      </c>
      <c r="Q1182" s="123" t="s">
        <v>1838</v>
      </c>
      <c r="R1182" s="123" t="s">
        <v>968</v>
      </c>
      <c r="S1182" s="123" t="s">
        <v>1968</v>
      </c>
      <c r="T1182" s="123"/>
      <c r="U1182" s="123"/>
      <c r="V1182" s="21">
        <v>3.2</v>
      </c>
      <c r="W1182" s="21">
        <v>2.6</v>
      </c>
      <c r="X1182" s="21">
        <v>7.04</v>
      </c>
      <c r="Y1182" s="21">
        <v>5.72</v>
      </c>
      <c r="Z1182" s="22">
        <v>476</v>
      </c>
      <c r="AA1182" s="22">
        <v>254</v>
      </c>
      <c r="AB1182" s="22">
        <v>124</v>
      </c>
      <c r="AC1182" s="21">
        <v>18.75</v>
      </c>
      <c r="AD1182" s="21">
        <v>10</v>
      </c>
      <c r="AE1182" s="21">
        <v>4.88</v>
      </c>
    </row>
    <row r="1183" spans="1:31" x14ac:dyDescent="0.2">
      <c r="A1183" s="25">
        <v>31314921</v>
      </c>
      <c r="B1183" s="17" t="s">
        <v>21</v>
      </c>
      <c r="C1183" s="12" t="s">
        <v>38</v>
      </c>
      <c r="D1183" s="14" t="s">
        <v>112</v>
      </c>
      <c r="E1183" s="12" t="s">
        <v>99</v>
      </c>
      <c r="F1183" s="12" t="s">
        <v>98</v>
      </c>
      <c r="G1183" s="15"/>
      <c r="H1183" s="13" t="s">
        <v>17</v>
      </c>
      <c r="I1183" s="16" t="s">
        <v>45</v>
      </c>
      <c r="J1183" s="116">
        <v>1035</v>
      </c>
      <c r="K1183" s="18" t="s">
        <v>18</v>
      </c>
      <c r="L1183" s="19">
        <v>4011097636900</v>
      </c>
      <c r="M1183" s="20">
        <v>1</v>
      </c>
      <c r="N1183" s="123" t="s">
        <v>1023</v>
      </c>
      <c r="O1183" s="123" t="s">
        <v>1322</v>
      </c>
      <c r="P1183" s="123" t="s">
        <v>1695</v>
      </c>
      <c r="Q1183" s="123" t="s">
        <v>1838</v>
      </c>
      <c r="R1183" s="123" t="s">
        <v>968</v>
      </c>
      <c r="S1183" s="123" t="s">
        <v>1968</v>
      </c>
      <c r="T1183" s="123"/>
      <c r="U1183" s="123"/>
      <c r="V1183" s="21">
        <v>3.2</v>
      </c>
      <c r="W1183" s="21">
        <v>2.6</v>
      </c>
      <c r="X1183" s="21">
        <v>7.04</v>
      </c>
      <c r="Y1183" s="21">
        <v>5.72</v>
      </c>
      <c r="Z1183" s="22">
        <v>476</v>
      </c>
      <c r="AA1183" s="22">
        <v>254</v>
      </c>
      <c r="AB1183" s="22">
        <v>124</v>
      </c>
      <c r="AC1183" s="21">
        <v>18.75</v>
      </c>
      <c r="AD1183" s="21">
        <v>10</v>
      </c>
      <c r="AE1183" s="21">
        <v>4.88</v>
      </c>
    </row>
    <row r="1184" spans="1:31" x14ac:dyDescent="0.2">
      <c r="A1184" s="104">
        <v>31330001</v>
      </c>
      <c r="B1184" s="17" t="s">
        <v>21</v>
      </c>
      <c r="C1184" s="12" t="s">
        <v>22</v>
      </c>
      <c r="D1184" s="14" t="s">
        <v>290</v>
      </c>
      <c r="E1184" s="12" t="s">
        <v>552</v>
      </c>
      <c r="F1184" s="12" t="s">
        <v>101</v>
      </c>
      <c r="G1184" s="38">
        <v>1.2</v>
      </c>
      <c r="H1184" s="13" t="s">
        <v>49</v>
      </c>
      <c r="I1184" s="16" t="s">
        <v>291</v>
      </c>
      <c r="J1184" s="116">
        <v>638</v>
      </c>
      <c r="K1184" s="18">
        <f>J1184*0.65</f>
        <v>414.7</v>
      </c>
      <c r="L1184" s="19">
        <v>4059625076422</v>
      </c>
      <c r="M1184" s="20">
        <v>1</v>
      </c>
      <c r="N1184" s="123" t="s">
        <v>1110</v>
      </c>
      <c r="O1184" s="123" t="s">
        <v>4043</v>
      </c>
      <c r="P1184" s="123" t="s">
        <v>4044</v>
      </c>
      <c r="Q1184" s="123" t="s">
        <v>4045</v>
      </c>
      <c r="R1184" s="123"/>
      <c r="S1184" s="123"/>
      <c r="T1184" s="123"/>
      <c r="U1184" s="123"/>
    </row>
    <row r="1185" spans="1:31" x14ac:dyDescent="0.2">
      <c r="A1185" s="104">
        <v>31330821</v>
      </c>
      <c r="B1185" s="17" t="s">
        <v>21</v>
      </c>
      <c r="C1185" s="12" t="s">
        <v>36</v>
      </c>
      <c r="D1185" s="14" t="s">
        <v>290</v>
      </c>
      <c r="E1185" s="12" t="s">
        <v>552</v>
      </c>
      <c r="F1185" s="12" t="s">
        <v>101</v>
      </c>
      <c r="G1185" s="38">
        <v>1.2</v>
      </c>
      <c r="H1185" s="13" t="s">
        <v>49</v>
      </c>
      <c r="I1185" s="16" t="s">
        <v>291</v>
      </c>
      <c r="J1185" s="116">
        <v>796</v>
      </c>
      <c r="K1185" s="18">
        <f>J1185*0.65</f>
        <v>517.4</v>
      </c>
      <c r="L1185" s="19">
        <v>4059625076439</v>
      </c>
      <c r="M1185" s="20">
        <v>1</v>
      </c>
      <c r="N1185" s="123" t="s">
        <v>1110</v>
      </c>
      <c r="O1185" s="123" t="s">
        <v>4043</v>
      </c>
      <c r="P1185" s="123" t="s">
        <v>4044</v>
      </c>
      <c r="Q1185" s="123" t="s">
        <v>4045</v>
      </c>
      <c r="R1185" s="123"/>
      <c r="S1185" s="123"/>
      <c r="T1185" s="123"/>
      <c r="U1185" s="123"/>
    </row>
    <row r="1186" spans="1:31" x14ac:dyDescent="0.2">
      <c r="A1186" s="104">
        <v>31331001</v>
      </c>
      <c r="B1186" s="17" t="s">
        <v>21</v>
      </c>
      <c r="C1186" s="12" t="s">
        <v>22</v>
      </c>
      <c r="D1186" s="14" t="s">
        <v>290</v>
      </c>
      <c r="E1186" s="12" t="s">
        <v>553</v>
      </c>
      <c r="F1186" s="12" t="s">
        <v>101</v>
      </c>
      <c r="G1186" s="38">
        <v>1.2</v>
      </c>
      <c r="H1186" s="13" t="s">
        <v>49</v>
      </c>
      <c r="I1186" s="16" t="s">
        <v>291</v>
      </c>
      <c r="J1186" s="116">
        <v>669</v>
      </c>
      <c r="K1186" s="18">
        <f>J1186*0.65</f>
        <v>434.85</v>
      </c>
      <c r="L1186" s="19">
        <v>4059625076156</v>
      </c>
      <c r="M1186" s="20">
        <v>1</v>
      </c>
      <c r="N1186" s="123" t="s">
        <v>1110</v>
      </c>
      <c r="O1186" s="123" t="s">
        <v>4043</v>
      </c>
      <c r="P1186" s="123" t="s">
        <v>4044</v>
      </c>
      <c r="Q1186" s="123" t="s">
        <v>4045</v>
      </c>
      <c r="R1186" s="123"/>
      <c r="S1186" s="123"/>
      <c r="T1186" s="123"/>
      <c r="U1186" s="123"/>
    </row>
    <row r="1187" spans="1:31" x14ac:dyDescent="0.2">
      <c r="A1187" s="104">
        <v>31331821</v>
      </c>
      <c r="B1187" s="17" t="s">
        <v>21</v>
      </c>
      <c r="C1187" s="12" t="s">
        <v>36</v>
      </c>
      <c r="D1187" s="14" t="s">
        <v>290</v>
      </c>
      <c r="E1187" s="12" t="s">
        <v>553</v>
      </c>
      <c r="F1187" s="12" t="s">
        <v>101</v>
      </c>
      <c r="G1187" s="38">
        <v>1.2</v>
      </c>
      <c r="H1187" s="13" t="s">
        <v>49</v>
      </c>
      <c r="I1187" s="16" t="s">
        <v>291</v>
      </c>
      <c r="J1187" s="116">
        <v>836</v>
      </c>
      <c r="K1187" s="18">
        <f>J1187*0.65</f>
        <v>543.4</v>
      </c>
      <c r="L1187" s="19">
        <v>4059625076163</v>
      </c>
      <c r="M1187" s="20">
        <v>1</v>
      </c>
      <c r="N1187" s="123" t="s">
        <v>1110</v>
      </c>
      <c r="O1187" s="123" t="s">
        <v>4043</v>
      </c>
      <c r="P1187" s="123" t="s">
        <v>4044</v>
      </c>
      <c r="Q1187" s="123" t="s">
        <v>4045</v>
      </c>
      <c r="R1187" s="123"/>
      <c r="S1187" s="123"/>
      <c r="T1187" s="123"/>
      <c r="U1187" s="123"/>
    </row>
    <row r="1188" spans="1:31" x14ac:dyDescent="0.2">
      <c r="A1188" s="37">
        <v>31404001</v>
      </c>
      <c r="B1188" s="17" t="s">
        <v>21</v>
      </c>
      <c r="C1188" s="13" t="s">
        <v>22</v>
      </c>
      <c r="D1188" s="14" t="s">
        <v>117</v>
      </c>
      <c r="E1188" s="12" t="s">
        <v>317</v>
      </c>
      <c r="F1188" s="12" t="s">
        <v>98</v>
      </c>
      <c r="G1188" s="52"/>
      <c r="H1188" s="13" t="s">
        <v>17</v>
      </c>
      <c r="I1188" s="16"/>
      <c r="J1188" s="116">
        <v>826</v>
      </c>
      <c r="K1188" s="18" t="s">
        <v>18</v>
      </c>
      <c r="L1188" s="19">
        <v>4059625163856</v>
      </c>
      <c r="M1188" s="20">
        <v>1</v>
      </c>
      <c r="N1188" s="123" t="s">
        <v>1097</v>
      </c>
      <c r="O1188" s="123" t="s">
        <v>1314</v>
      </c>
      <c r="P1188" s="123" t="s">
        <v>968</v>
      </c>
      <c r="Q1188" s="123" t="s">
        <v>1639</v>
      </c>
      <c r="R1188" s="123" t="s">
        <v>1125</v>
      </c>
      <c r="S1188" s="123" t="s">
        <v>1624</v>
      </c>
      <c r="T1188" s="123"/>
      <c r="U1188" s="123"/>
      <c r="V1188" s="39">
        <v>3.45</v>
      </c>
      <c r="W1188" s="39">
        <v>3.45</v>
      </c>
      <c r="X1188" s="39">
        <v>7.59</v>
      </c>
      <c r="Y1188" s="39">
        <v>7.59</v>
      </c>
      <c r="Z1188" s="39">
        <v>321</v>
      </c>
      <c r="AA1188" s="39">
        <v>273</v>
      </c>
      <c r="AB1188" s="21">
        <v>143</v>
      </c>
      <c r="AC1188" s="39">
        <v>12.63</v>
      </c>
      <c r="AD1188" s="39">
        <v>10.74</v>
      </c>
      <c r="AE1188" s="21">
        <v>5.62</v>
      </c>
    </row>
    <row r="1189" spans="1:31" x14ac:dyDescent="0.2">
      <c r="A1189" s="37">
        <v>31404821</v>
      </c>
      <c r="B1189" s="17" t="s">
        <v>21</v>
      </c>
      <c r="C1189" s="13" t="s">
        <v>36</v>
      </c>
      <c r="D1189" s="14" t="s">
        <v>117</v>
      </c>
      <c r="E1189" s="12" t="s">
        <v>317</v>
      </c>
      <c r="F1189" s="12" t="s">
        <v>98</v>
      </c>
      <c r="G1189" s="52"/>
      <c r="H1189" s="13" t="s">
        <v>17</v>
      </c>
      <c r="I1189" s="16"/>
      <c r="J1189" s="116">
        <v>1035</v>
      </c>
      <c r="K1189" s="18" t="s">
        <v>18</v>
      </c>
      <c r="L1189" s="19">
        <v>4059625163849</v>
      </c>
      <c r="M1189" s="20">
        <v>1</v>
      </c>
      <c r="N1189" s="123" t="s">
        <v>1098</v>
      </c>
      <c r="O1189" s="123" t="s">
        <v>1314</v>
      </c>
      <c r="P1189" s="123" t="s">
        <v>968</v>
      </c>
      <c r="Q1189" s="123" t="s">
        <v>1639</v>
      </c>
      <c r="R1189" s="123" t="s">
        <v>1125</v>
      </c>
      <c r="S1189" s="123" t="s">
        <v>1624</v>
      </c>
      <c r="T1189" s="123"/>
      <c r="U1189" s="123"/>
      <c r="V1189" s="39">
        <v>3.45</v>
      </c>
      <c r="W1189" s="39">
        <v>3.45</v>
      </c>
      <c r="X1189" s="39">
        <v>7.59</v>
      </c>
      <c r="Y1189" s="39">
        <v>7.59</v>
      </c>
      <c r="Z1189" s="39">
        <v>321</v>
      </c>
      <c r="AA1189" s="39">
        <v>273</v>
      </c>
      <c r="AB1189" s="21">
        <v>143</v>
      </c>
      <c r="AC1189" s="39">
        <v>12.63</v>
      </c>
      <c r="AD1189" s="39">
        <v>10.74</v>
      </c>
      <c r="AE1189" s="21">
        <v>5.62</v>
      </c>
    </row>
    <row r="1190" spans="1:31" x14ac:dyDescent="0.2">
      <c r="A1190" s="37">
        <v>31408001</v>
      </c>
      <c r="B1190" s="17" t="s">
        <v>21</v>
      </c>
      <c r="C1190" s="13" t="s">
        <v>22</v>
      </c>
      <c r="D1190" s="14" t="s">
        <v>127</v>
      </c>
      <c r="E1190" s="12" t="s">
        <v>554</v>
      </c>
      <c r="F1190" s="12" t="s">
        <v>98</v>
      </c>
      <c r="G1190" s="52"/>
      <c r="H1190" s="13" t="s">
        <v>17</v>
      </c>
      <c r="I1190" s="16"/>
      <c r="J1190" s="116">
        <v>826</v>
      </c>
      <c r="K1190" s="18" t="s">
        <v>18</v>
      </c>
      <c r="L1190" s="19">
        <v>4059625164037</v>
      </c>
      <c r="M1190" s="20">
        <v>1</v>
      </c>
      <c r="N1190" s="123" t="s">
        <v>1097</v>
      </c>
      <c r="O1190" s="123" t="s">
        <v>1314</v>
      </c>
      <c r="P1190" s="123" t="s">
        <v>968</v>
      </c>
      <c r="Q1190" s="123" t="s">
        <v>1639</v>
      </c>
      <c r="R1190" s="123" t="s">
        <v>1125</v>
      </c>
      <c r="S1190" s="123" t="s">
        <v>1624</v>
      </c>
      <c r="T1190" s="123"/>
      <c r="U1190" s="123"/>
      <c r="V1190" s="39">
        <v>3.42</v>
      </c>
      <c r="W1190" s="39">
        <v>2.56</v>
      </c>
      <c r="X1190" s="39">
        <v>7.52</v>
      </c>
      <c r="Y1190" s="39">
        <v>5.63</v>
      </c>
      <c r="Z1190" s="39">
        <v>504</v>
      </c>
      <c r="AA1190" s="39">
        <v>263</v>
      </c>
      <c r="AB1190" s="39">
        <v>128</v>
      </c>
      <c r="AC1190" s="39">
        <v>19.84</v>
      </c>
      <c r="AD1190" s="39">
        <v>10.35</v>
      </c>
      <c r="AE1190" s="39">
        <v>5.03</v>
      </c>
    </row>
    <row r="1191" spans="1:31" x14ac:dyDescent="0.2">
      <c r="A1191" s="37">
        <v>31408821</v>
      </c>
      <c r="B1191" s="17" t="s">
        <v>21</v>
      </c>
      <c r="C1191" s="13" t="s">
        <v>36</v>
      </c>
      <c r="D1191" s="14" t="s">
        <v>127</v>
      </c>
      <c r="E1191" s="12" t="s">
        <v>554</v>
      </c>
      <c r="F1191" s="12" t="s">
        <v>98</v>
      </c>
      <c r="G1191" s="52"/>
      <c r="H1191" s="13" t="s">
        <v>17</v>
      </c>
      <c r="I1191" s="16"/>
      <c r="J1191" s="116">
        <v>1035</v>
      </c>
      <c r="K1191" s="18" t="s">
        <v>18</v>
      </c>
      <c r="L1191" s="19">
        <v>4059625164020</v>
      </c>
      <c r="M1191" s="20">
        <v>1</v>
      </c>
      <c r="N1191" s="123" t="s">
        <v>1098</v>
      </c>
      <c r="O1191" s="123" t="s">
        <v>1314</v>
      </c>
      <c r="P1191" s="123" t="s">
        <v>968</v>
      </c>
      <c r="Q1191" s="123" t="s">
        <v>1639</v>
      </c>
      <c r="R1191" s="123" t="s">
        <v>1125</v>
      </c>
      <c r="S1191" s="123" t="s">
        <v>1624</v>
      </c>
      <c r="T1191" s="123"/>
      <c r="U1191" s="123"/>
      <c r="V1191" s="39">
        <v>3.42</v>
      </c>
      <c r="W1191" s="39">
        <v>2.56</v>
      </c>
      <c r="X1191" s="39">
        <v>7.52</v>
      </c>
      <c r="Y1191" s="39">
        <v>5.63</v>
      </c>
      <c r="Z1191" s="39">
        <v>504</v>
      </c>
      <c r="AA1191" s="39">
        <v>263</v>
      </c>
      <c r="AB1191" s="39">
        <v>128</v>
      </c>
      <c r="AC1191" s="39">
        <v>19.84</v>
      </c>
      <c r="AD1191" s="39">
        <v>10.35</v>
      </c>
      <c r="AE1191" s="39">
        <v>5.03</v>
      </c>
    </row>
    <row r="1192" spans="1:31" x14ac:dyDescent="0.2">
      <c r="A1192" s="104">
        <v>31428001</v>
      </c>
      <c r="B1192" s="17" t="s">
        <v>21</v>
      </c>
      <c r="C1192" s="12" t="s">
        <v>22</v>
      </c>
      <c r="D1192" s="14" t="s">
        <v>290</v>
      </c>
      <c r="E1192" s="12" t="s">
        <v>166</v>
      </c>
      <c r="F1192" s="12" t="s">
        <v>98</v>
      </c>
      <c r="G1192" s="52"/>
      <c r="H1192" s="13" t="s">
        <v>49</v>
      </c>
      <c r="I1192" s="16" t="s">
        <v>291</v>
      </c>
      <c r="J1192" s="116">
        <v>703</v>
      </c>
      <c r="K1192" s="18">
        <f>J1192*0.65</f>
        <v>456.95</v>
      </c>
      <c r="L1192" s="19">
        <v>4059625076460</v>
      </c>
      <c r="M1192" s="20">
        <v>1</v>
      </c>
      <c r="N1192" s="123" t="s">
        <v>4046</v>
      </c>
      <c r="O1192" s="123" t="s">
        <v>4044</v>
      </c>
      <c r="Q1192" s="123"/>
      <c r="R1192" s="123"/>
      <c r="S1192" s="123"/>
      <c r="T1192" s="123"/>
      <c r="U1192" s="123"/>
    </row>
    <row r="1193" spans="1:31" x14ac:dyDescent="0.2">
      <c r="A1193" s="104">
        <v>31428821</v>
      </c>
      <c r="B1193" s="17" t="s">
        <v>21</v>
      </c>
      <c r="C1193" s="12" t="s">
        <v>36</v>
      </c>
      <c r="D1193" s="14" t="s">
        <v>290</v>
      </c>
      <c r="E1193" s="12" t="s">
        <v>166</v>
      </c>
      <c r="F1193" s="12" t="s">
        <v>98</v>
      </c>
      <c r="G1193" s="52"/>
      <c r="H1193" s="13" t="s">
        <v>49</v>
      </c>
      <c r="I1193" s="16" t="s">
        <v>291</v>
      </c>
      <c r="J1193" s="116">
        <v>879</v>
      </c>
      <c r="K1193" s="18">
        <f>J1193*0.65</f>
        <v>571.35</v>
      </c>
      <c r="L1193" s="19">
        <v>4059625076477</v>
      </c>
      <c r="M1193" s="20">
        <v>1</v>
      </c>
      <c r="N1193" s="123" t="s">
        <v>4046</v>
      </c>
      <c r="O1193" s="123" t="s">
        <v>4044</v>
      </c>
      <c r="Q1193" s="123"/>
      <c r="R1193" s="123"/>
      <c r="S1193" s="123"/>
      <c r="T1193" s="123"/>
      <c r="U1193" s="123"/>
    </row>
    <row r="1194" spans="1:31" x14ac:dyDescent="0.2">
      <c r="A1194" s="104">
        <v>31430001</v>
      </c>
      <c r="B1194" s="17" t="s">
        <v>21</v>
      </c>
      <c r="C1194" s="12" t="s">
        <v>22</v>
      </c>
      <c r="D1194" s="14" t="s">
        <v>290</v>
      </c>
      <c r="E1194" s="12" t="s">
        <v>555</v>
      </c>
      <c r="F1194" s="12" t="s">
        <v>98</v>
      </c>
      <c r="G1194" s="52"/>
      <c r="H1194" s="13" t="s">
        <v>49</v>
      </c>
      <c r="I1194" s="16" t="s">
        <v>291</v>
      </c>
      <c r="J1194" s="116">
        <v>703</v>
      </c>
      <c r="K1194" s="18">
        <f>J1194*0.65</f>
        <v>456.95</v>
      </c>
      <c r="L1194" s="19">
        <v>4059625076484</v>
      </c>
      <c r="M1194" s="20">
        <v>1</v>
      </c>
      <c r="N1194" s="123" t="s">
        <v>4046</v>
      </c>
      <c r="O1194" s="123" t="s">
        <v>4044</v>
      </c>
      <c r="Q1194" s="123"/>
      <c r="R1194" s="123"/>
      <c r="S1194" s="123"/>
      <c r="T1194" s="123"/>
      <c r="U1194" s="123"/>
    </row>
    <row r="1195" spans="1:31" x14ac:dyDescent="0.2">
      <c r="A1195" s="104">
        <v>31430821</v>
      </c>
      <c r="B1195" s="17" t="s">
        <v>21</v>
      </c>
      <c r="C1195" s="12" t="s">
        <v>36</v>
      </c>
      <c r="D1195" s="14" t="s">
        <v>290</v>
      </c>
      <c r="E1195" s="12" t="s">
        <v>555</v>
      </c>
      <c r="F1195" s="12" t="s">
        <v>98</v>
      </c>
      <c r="G1195" s="52"/>
      <c r="H1195" s="13" t="s">
        <v>49</v>
      </c>
      <c r="I1195" s="16" t="s">
        <v>291</v>
      </c>
      <c r="J1195" s="116">
        <v>879</v>
      </c>
      <c r="K1195" s="18">
        <f>J1195*0.65</f>
        <v>571.35</v>
      </c>
      <c r="L1195" s="19">
        <v>4059625076491</v>
      </c>
      <c r="M1195" s="20">
        <v>1</v>
      </c>
      <c r="N1195" s="123" t="s">
        <v>4046</v>
      </c>
      <c r="O1195" s="123" t="s">
        <v>4044</v>
      </c>
      <c r="Q1195" s="123"/>
      <c r="R1195" s="123"/>
      <c r="S1195" s="123"/>
      <c r="T1195" s="123"/>
      <c r="U1195" s="123"/>
    </row>
    <row r="1196" spans="1:31" x14ac:dyDescent="0.2">
      <c r="A1196" s="37">
        <v>31432001</v>
      </c>
      <c r="B1196" s="17" t="s">
        <v>21</v>
      </c>
      <c r="C1196" s="13" t="s">
        <v>22</v>
      </c>
      <c r="D1196" s="14" t="s">
        <v>117</v>
      </c>
      <c r="E1196" s="12" t="s">
        <v>320</v>
      </c>
      <c r="F1196" s="12" t="s">
        <v>98</v>
      </c>
      <c r="G1196" s="52"/>
      <c r="H1196" s="13" t="s">
        <v>17</v>
      </c>
      <c r="I1196" s="16"/>
      <c r="J1196" s="116">
        <v>1622</v>
      </c>
      <c r="K1196" s="18" t="s">
        <v>18</v>
      </c>
      <c r="L1196" s="19">
        <v>4059625164013</v>
      </c>
      <c r="M1196" s="20">
        <v>1</v>
      </c>
      <c r="N1196" s="123" t="s">
        <v>1068</v>
      </c>
      <c r="O1196" s="123" t="s">
        <v>1354</v>
      </c>
      <c r="P1196" s="123" t="s">
        <v>1095</v>
      </c>
      <c r="Q1196" s="123" t="s">
        <v>968</v>
      </c>
      <c r="R1196" s="123" t="s">
        <v>1125</v>
      </c>
      <c r="S1196" s="123"/>
      <c r="T1196" s="123"/>
      <c r="U1196" s="123"/>
      <c r="V1196" s="39">
        <v>13.18</v>
      </c>
      <c r="W1196" s="39">
        <v>8.8000000000000007</v>
      </c>
      <c r="X1196" s="39">
        <v>28.99</v>
      </c>
      <c r="Y1196" s="39">
        <v>19.36</v>
      </c>
      <c r="Z1196" s="39">
        <v>1205</v>
      </c>
      <c r="AA1196" s="39">
        <v>385</v>
      </c>
      <c r="AB1196" s="39">
        <v>235</v>
      </c>
      <c r="AC1196" s="39">
        <v>47.44</v>
      </c>
      <c r="AD1196" s="39">
        <v>15.15</v>
      </c>
      <c r="AE1196" s="39">
        <v>9.25</v>
      </c>
    </row>
    <row r="1197" spans="1:31" x14ac:dyDescent="0.2">
      <c r="A1197" s="37">
        <v>31432821</v>
      </c>
      <c r="B1197" s="17" t="s">
        <v>21</v>
      </c>
      <c r="C1197" s="13" t="s">
        <v>36</v>
      </c>
      <c r="D1197" s="14" t="s">
        <v>117</v>
      </c>
      <c r="E1197" s="12" t="s">
        <v>320</v>
      </c>
      <c r="F1197" s="12" t="s">
        <v>98</v>
      </c>
      <c r="G1197" s="52"/>
      <c r="H1197" s="13" t="s">
        <v>17</v>
      </c>
      <c r="I1197" s="16"/>
      <c r="J1197" s="116">
        <v>1947</v>
      </c>
      <c r="K1197" s="18" t="s">
        <v>18</v>
      </c>
      <c r="L1197" s="19">
        <v>4059625164006</v>
      </c>
      <c r="M1197" s="20">
        <v>1</v>
      </c>
      <c r="N1197" s="123" t="s">
        <v>1075</v>
      </c>
      <c r="O1197" s="123" t="s">
        <v>1354</v>
      </c>
      <c r="P1197" s="123" t="s">
        <v>1095</v>
      </c>
      <c r="Q1197" s="123" t="s">
        <v>968</v>
      </c>
      <c r="R1197" s="123" t="s">
        <v>1125</v>
      </c>
      <c r="S1197" s="123"/>
      <c r="T1197" s="123"/>
      <c r="U1197" s="123"/>
      <c r="V1197" s="39">
        <v>13.18</v>
      </c>
      <c r="W1197" s="39">
        <v>8.8000000000000007</v>
      </c>
      <c r="X1197" s="39">
        <v>28.99</v>
      </c>
      <c r="Y1197" s="39">
        <v>19.36</v>
      </c>
      <c r="Z1197" s="39">
        <v>1205</v>
      </c>
      <c r="AA1197" s="39">
        <v>385</v>
      </c>
      <c r="AB1197" s="39">
        <v>235</v>
      </c>
      <c r="AC1197" s="39">
        <v>47.44</v>
      </c>
      <c r="AD1197" s="39">
        <v>15.15</v>
      </c>
      <c r="AE1197" s="39">
        <v>9.25</v>
      </c>
    </row>
    <row r="1198" spans="1:31" x14ac:dyDescent="0.2">
      <c r="A1198" s="37">
        <v>31433001</v>
      </c>
      <c r="B1198" s="17" t="s">
        <v>21</v>
      </c>
      <c r="C1198" s="13" t="s">
        <v>22</v>
      </c>
      <c r="D1198" s="14" t="s">
        <v>127</v>
      </c>
      <c r="E1198" s="12" t="s">
        <v>556</v>
      </c>
      <c r="F1198" s="12" t="s">
        <v>98</v>
      </c>
      <c r="G1198" s="52"/>
      <c r="H1198" s="13" t="s">
        <v>17</v>
      </c>
      <c r="I1198" s="16"/>
      <c r="J1198" s="116">
        <v>826</v>
      </c>
      <c r="K1198" s="18" t="s">
        <v>18</v>
      </c>
      <c r="L1198" s="19">
        <v>4059625163993</v>
      </c>
      <c r="M1198" s="20">
        <v>1</v>
      </c>
      <c r="N1198" s="123" t="s">
        <v>1097</v>
      </c>
      <c r="O1198" s="123" t="s">
        <v>1314</v>
      </c>
      <c r="P1198" s="123" t="s">
        <v>968</v>
      </c>
      <c r="Q1198" s="123" t="s">
        <v>1639</v>
      </c>
      <c r="R1198" s="123" t="s">
        <v>1125</v>
      </c>
      <c r="S1198" s="123" t="s">
        <v>1624</v>
      </c>
      <c r="T1198" s="123"/>
      <c r="U1198" s="123"/>
      <c r="V1198" s="39">
        <v>3.3839999999999999</v>
      </c>
      <c r="W1198" s="39">
        <v>3.2130000000000001</v>
      </c>
      <c r="X1198" s="39">
        <v>7.44</v>
      </c>
      <c r="Y1198" s="39">
        <v>7.06</v>
      </c>
      <c r="Z1198" s="39">
        <v>508</v>
      </c>
      <c r="AA1198" s="39">
        <v>267</v>
      </c>
      <c r="AB1198" s="39">
        <v>130</v>
      </c>
      <c r="AC1198" s="39">
        <v>19.989999999999998</v>
      </c>
      <c r="AD1198" s="39">
        <v>10.51</v>
      </c>
      <c r="AE1198" s="39">
        <v>5.1100000000000003</v>
      </c>
    </row>
    <row r="1199" spans="1:31" x14ac:dyDescent="0.2">
      <c r="A1199" s="37">
        <v>31433821</v>
      </c>
      <c r="B1199" s="17" t="s">
        <v>21</v>
      </c>
      <c r="C1199" s="13" t="s">
        <v>36</v>
      </c>
      <c r="D1199" s="14" t="s">
        <v>127</v>
      </c>
      <c r="E1199" s="12" t="s">
        <v>556</v>
      </c>
      <c r="F1199" s="12" t="s">
        <v>98</v>
      </c>
      <c r="G1199" s="52"/>
      <c r="H1199" s="13" t="s">
        <v>17</v>
      </c>
      <c r="I1199" s="16"/>
      <c r="J1199" s="116">
        <v>1035</v>
      </c>
      <c r="K1199" s="18" t="s">
        <v>18</v>
      </c>
      <c r="L1199" s="19">
        <v>4059625163986</v>
      </c>
      <c r="M1199" s="20">
        <v>1</v>
      </c>
      <c r="N1199" s="123" t="s">
        <v>1098</v>
      </c>
      <c r="O1199" s="123" t="s">
        <v>1314</v>
      </c>
      <c r="P1199" s="123" t="s">
        <v>968</v>
      </c>
      <c r="Q1199" s="123" t="s">
        <v>1639</v>
      </c>
      <c r="R1199" s="123" t="s">
        <v>1125</v>
      </c>
      <c r="S1199" s="123" t="s">
        <v>1624</v>
      </c>
      <c r="T1199" s="123"/>
      <c r="U1199" s="123"/>
      <c r="V1199" s="39">
        <v>3.3839999999999999</v>
      </c>
      <c r="W1199" s="39">
        <v>3.2130000000000001</v>
      </c>
      <c r="X1199" s="39">
        <v>7.44</v>
      </c>
      <c r="Y1199" s="39">
        <v>7.06</v>
      </c>
      <c r="Z1199" s="39">
        <v>508</v>
      </c>
      <c r="AA1199" s="39">
        <v>267</v>
      </c>
      <c r="AB1199" s="39">
        <v>130</v>
      </c>
      <c r="AC1199" s="39">
        <v>19.989999999999998</v>
      </c>
      <c r="AD1199" s="39">
        <v>10.51</v>
      </c>
      <c r="AE1199" s="39">
        <v>5.1100000000000003</v>
      </c>
    </row>
    <row r="1200" spans="1:31" x14ac:dyDescent="0.2">
      <c r="A1200" s="73">
        <v>31436001</v>
      </c>
      <c r="B1200" s="17" t="s">
        <v>21</v>
      </c>
      <c r="C1200" s="12" t="s">
        <v>22</v>
      </c>
      <c r="D1200" s="14" t="s">
        <v>127</v>
      </c>
      <c r="E1200" s="12" t="s">
        <v>557</v>
      </c>
      <c r="F1200" s="12" t="s">
        <v>98</v>
      </c>
      <c r="G1200" s="44"/>
      <c r="H1200" s="13" t="s">
        <v>17</v>
      </c>
      <c r="I1200" s="16"/>
      <c r="J1200" s="116">
        <v>693</v>
      </c>
      <c r="K1200" s="18" t="s">
        <v>18</v>
      </c>
      <c r="L1200" s="19">
        <v>4011097544519</v>
      </c>
      <c r="M1200" s="20">
        <v>1</v>
      </c>
      <c r="N1200" s="123" t="s">
        <v>1023</v>
      </c>
      <c r="O1200" s="123" t="s">
        <v>1322</v>
      </c>
      <c r="P1200" s="123" t="s">
        <v>1695</v>
      </c>
      <c r="Q1200" s="123" t="s">
        <v>1837</v>
      </c>
      <c r="R1200" s="123" t="s">
        <v>968</v>
      </c>
      <c r="S1200" s="123" t="s">
        <v>1967</v>
      </c>
      <c r="T1200" s="123"/>
      <c r="U1200" s="123"/>
      <c r="V1200" s="21">
        <v>3.4</v>
      </c>
      <c r="W1200" s="21">
        <v>3.15</v>
      </c>
      <c r="X1200" s="21">
        <v>7.48</v>
      </c>
      <c r="Y1200" s="21">
        <v>6.93</v>
      </c>
      <c r="Z1200" s="22">
        <v>273</v>
      </c>
      <c r="AA1200" s="22">
        <v>199</v>
      </c>
      <c r="AB1200" s="22">
        <v>135</v>
      </c>
      <c r="AC1200" s="21">
        <v>10.75</v>
      </c>
      <c r="AD1200" s="21">
        <v>7.83</v>
      </c>
      <c r="AE1200" s="21">
        <v>5.31</v>
      </c>
    </row>
    <row r="1201" spans="1:31" x14ac:dyDescent="0.2">
      <c r="A1201" s="73">
        <v>31436821</v>
      </c>
      <c r="B1201" s="17" t="s">
        <v>21</v>
      </c>
      <c r="C1201" s="12" t="s">
        <v>36</v>
      </c>
      <c r="D1201" s="14" t="s">
        <v>127</v>
      </c>
      <c r="E1201" s="12" t="s">
        <v>557</v>
      </c>
      <c r="F1201" s="12" t="s">
        <v>98</v>
      </c>
      <c r="G1201" s="44"/>
      <c r="H1201" s="13" t="s">
        <v>17</v>
      </c>
      <c r="I1201" s="16"/>
      <c r="J1201" s="116">
        <v>866</v>
      </c>
      <c r="K1201" s="18" t="s">
        <v>18</v>
      </c>
      <c r="L1201" s="19">
        <v>4011097544502</v>
      </c>
      <c r="M1201" s="20">
        <v>1</v>
      </c>
      <c r="N1201" s="123" t="s">
        <v>1023</v>
      </c>
      <c r="O1201" s="123" t="s">
        <v>1322</v>
      </c>
      <c r="P1201" s="123" t="s">
        <v>1695</v>
      </c>
      <c r="Q1201" s="123" t="s">
        <v>1837</v>
      </c>
      <c r="R1201" s="123" t="s">
        <v>968</v>
      </c>
      <c r="S1201" s="123" t="s">
        <v>1967</v>
      </c>
      <c r="T1201" s="123"/>
      <c r="U1201" s="123"/>
      <c r="V1201" s="21">
        <v>3.4</v>
      </c>
      <c r="W1201" s="21">
        <v>3.15</v>
      </c>
      <c r="X1201" s="21">
        <v>7.48</v>
      </c>
      <c r="Y1201" s="21">
        <v>6.93</v>
      </c>
      <c r="Z1201" s="22">
        <v>273</v>
      </c>
      <c r="AA1201" s="22">
        <v>199</v>
      </c>
      <c r="AB1201" s="22">
        <v>135</v>
      </c>
      <c r="AC1201" s="21">
        <v>10.75</v>
      </c>
      <c r="AD1201" s="21">
        <v>7.83</v>
      </c>
      <c r="AE1201" s="21">
        <v>5.31</v>
      </c>
    </row>
    <row r="1202" spans="1:31" x14ac:dyDescent="0.2">
      <c r="A1202" s="60">
        <v>31438001</v>
      </c>
      <c r="B1202" s="17" t="s">
        <v>21</v>
      </c>
      <c r="C1202" s="12" t="s">
        <v>22</v>
      </c>
      <c r="D1202" s="14" t="s">
        <v>127</v>
      </c>
      <c r="E1202" s="12" t="s">
        <v>166</v>
      </c>
      <c r="F1202" s="12" t="s">
        <v>98</v>
      </c>
      <c r="G1202" s="44"/>
      <c r="H1202" s="13" t="s">
        <v>17</v>
      </c>
      <c r="I1202" s="16"/>
      <c r="J1202" s="116">
        <v>693</v>
      </c>
      <c r="K1202" s="18" t="s">
        <v>18</v>
      </c>
      <c r="L1202" s="19">
        <v>4011097544472</v>
      </c>
      <c r="M1202" s="20">
        <v>1</v>
      </c>
      <c r="N1202" s="123" t="s">
        <v>1023</v>
      </c>
      <c r="O1202" s="123" t="s">
        <v>1322</v>
      </c>
      <c r="P1202" s="123" t="s">
        <v>1695</v>
      </c>
      <c r="Q1202" s="123" t="s">
        <v>1837</v>
      </c>
      <c r="R1202" s="123" t="s">
        <v>968</v>
      </c>
      <c r="S1202" s="123" t="s">
        <v>1967</v>
      </c>
      <c r="T1202" s="123"/>
      <c r="U1202" s="123"/>
      <c r="V1202" s="21">
        <v>3.4</v>
      </c>
      <c r="W1202" s="21">
        <v>3.15</v>
      </c>
      <c r="X1202" s="21">
        <v>7.48</v>
      </c>
      <c r="Y1202" s="21">
        <v>6.93</v>
      </c>
      <c r="Z1202" s="22">
        <v>273</v>
      </c>
      <c r="AA1202" s="22">
        <v>199</v>
      </c>
      <c r="AB1202" s="22">
        <v>135</v>
      </c>
      <c r="AC1202" s="21">
        <v>10.75</v>
      </c>
      <c r="AD1202" s="21">
        <v>7.83</v>
      </c>
      <c r="AE1202" s="21">
        <v>5.31</v>
      </c>
    </row>
    <row r="1203" spans="1:31" x14ac:dyDescent="0.2">
      <c r="A1203" s="60">
        <v>31438821</v>
      </c>
      <c r="B1203" s="17" t="s">
        <v>21</v>
      </c>
      <c r="C1203" s="12" t="s">
        <v>36</v>
      </c>
      <c r="D1203" s="14" t="s">
        <v>127</v>
      </c>
      <c r="E1203" s="12" t="s">
        <v>166</v>
      </c>
      <c r="F1203" s="12" t="s">
        <v>98</v>
      </c>
      <c r="G1203" s="44"/>
      <c r="H1203" s="13" t="s">
        <v>17</v>
      </c>
      <c r="I1203" s="16"/>
      <c r="J1203" s="116">
        <v>866</v>
      </c>
      <c r="K1203" s="18" t="s">
        <v>18</v>
      </c>
      <c r="L1203" s="19">
        <v>4011097544465</v>
      </c>
      <c r="M1203" s="20">
        <v>1</v>
      </c>
      <c r="N1203" s="123" t="s">
        <v>1023</v>
      </c>
      <c r="O1203" s="123" t="s">
        <v>1322</v>
      </c>
      <c r="P1203" s="123" t="s">
        <v>1695</v>
      </c>
      <c r="Q1203" s="123" t="s">
        <v>1837</v>
      </c>
      <c r="R1203" s="123" t="s">
        <v>968</v>
      </c>
      <c r="S1203" s="123" t="s">
        <v>1967</v>
      </c>
      <c r="T1203" s="123"/>
      <c r="U1203" s="123"/>
      <c r="V1203" s="21">
        <v>3.4</v>
      </c>
      <c r="W1203" s="21">
        <v>3.15</v>
      </c>
      <c r="X1203" s="21">
        <v>7.48</v>
      </c>
      <c r="Y1203" s="21">
        <v>6.93</v>
      </c>
      <c r="Z1203" s="22">
        <v>273</v>
      </c>
      <c r="AA1203" s="22">
        <v>199</v>
      </c>
      <c r="AB1203" s="22">
        <v>135</v>
      </c>
      <c r="AC1203" s="21">
        <v>10.75</v>
      </c>
      <c r="AD1203" s="21">
        <v>7.83</v>
      </c>
      <c r="AE1203" s="21">
        <v>5.31</v>
      </c>
    </row>
    <row r="1204" spans="1:31" x14ac:dyDescent="0.2">
      <c r="A1204" s="23">
        <v>31440001</v>
      </c>
      <c r="B1204" s="17" t="s">
        <v>21</v>
      </c>
      <c r="C1204" s="12" t="s">
        <v>22</v>
      </c>
      <c r="D1204" s="14" t="s">
        <v>117</v>
      </c>
      <c r="E1204" s="12" t="s">
        <v>97</v>
      </c>
      <c r="F1204" s="12" t="s">
        <v>98</v>
      </c>
      <c r="G1204" s="44"/>
      <c r="H1204" s="13" t="s">
        <v>17</v>
      </c>
      <c r="I1204" s="16"/>
      <c r="J1204" s="116">
        <v>693</v>
      </c>
      <c r="K1204" s="18" t="s">
        <v>18</v>
      </c>
      <c r="L1204" s="19">
        <v>4011097675206</v>
      </c>
      <c r="M1204" s="20">
        <v>1</v>
      </c>
      <c r="N1204" s="123" t="s">
        <v>1023</v>
      </c>
      <c r="O1204" s="123" t="s">
        <v>1322</v>
      </c>
      <c r="P1204" s="123" t="s">
        <v>1695</v>
      </c>
      <c r="Q1204" s="123" t="s">
        <v>1837</v>
      </c>
      <c r="R1204" s="123" t="s">
        <v>968</v>
      </c>
      <c r="S1204" s="123" t="s">
        <v>1967</v>
      </c>
      <c r="T1204" s="123"/>
      <c r="U1204" s="123"/>
      <c r="V1204" s="21">
        <v>2.79</v>
      </c>
      <c r="W1204" s="21">
        <v>2.15</v>
      </c>
      <c r="X1204" s="21">
        <v>6.14</v>
      </c>
      <c r="Y1204" s="21">
        <v>4.7300000000000004</v>
      </c>
      <c r="Z1204" s="22">
        <v>320</v>
      </c>
      <c r="AA1204" s="22">
        <v>270</v>
      </c>
      <c r="AB1204" s="22">
        <v>135</v>
      </c>
      <c r="AC1204" s="21">
        <v>12.5</v>
      </c>
      <c r="AD1204" s="21">
        <v>10.75</v>
      </c>
      <c r="AE1204" s="21">
        <v>5.5</v>
      </c>
    </row>
    <row r="1205" spans="1:31" x14ac:dyDescent="0.2">
      <c r="A1205" s="23">
        <v>31440821</v>
      </c>
      <c r="B1205" s="17" t="s">
        <v>21</v>
      </c>
      <c r="C1205" s="12" t="s">
        <v>36</v>
      </c>
      <c r="D1205" s="14" t="s">
        <v>117</v>
      </c>
      <c r="E1205" s="12" t="s">
        <v>97</v>
      </c>
      <c r="F1205" s="12" t="s">
        <v>98</v>
      </c>
      <c r="G1205" s="44"/>
      <c r="H1205" s="13" t="s">
        <v>17</v>
      </c>
      <c r="I1205" s="16"/>
      <c r="J1205" s="116">
        <v>866</v>
      </c>
      <c r="K1205" s="18" t="s">
        <v>18</v>
      </c>
      <c r="L1205" s="19">
        <v>4011097675213</v>
      </c>
      <c r="M1205" s="20">
        <v>1</v>
      </c>
      <c r="N1205" s="123" t="s">
        <v>1023</v>
      </c>
      <c r="O1205" s="123" t="s">
        <v>1322</v>
      </c>
      <c r="P1205" s="123" t="s">
        <v>1695</v>
      </c>
      <c r="Q1205" s="123" t="s">
        <v>1837</v>
      </c>
      <c r="R1205" s="123" t="s">
        <v>968</v>
      </c>
      <c r="S1205" s="123" t="s">
        <v>1967</v>
      </c>
      <c r="T1205" s="123"/>
      <c r="U1205" s="123"/>
      <c r="V1205" s="21">
        <v>2.79</v>
      </c>
      <c r="W1205" s="21">
        <v>2.15</v>
      </c>
      <c r="X1205" s="21">
        <v>6.14</v>
      </c>
      <c r="Y1205" s="21">
        <v>4.7300000000000004</v>
      </c>
      <c r="Z1205" s="22">
        <v>320</v>
      </c>
      <c r="AA1205" s="22">
        <v>270</v>
      </c>
      <c r="AB1205" s="22">
        <v>135</v>
      </c>
      <c r="AC1205" s="21">
        <v>12.5</v>
      </c>
      <c r="AD1205" s="21">
        <v>10.75</v>
      </c>
      <c r="AE1205" s="21">
        <v>5.5</v>
      </c>
    </row>
    <row r="1206" spans="1:31" x14ac:dyDescent="0.2">
      <c r="A1206" s="104">
        <v>31441001</v>
      </c>
      <c r="B1206" s="17" t="s">
        <v>21</v>
      </c>
      <c r="C1206" s="12" t="s">
        <v>22</v>
      </c>
      <c r="D1206" s="14" t="s">
        <v>290</v>
      </c>
      <c r="E1206" s="12" t="s">
        <v>167</v>
      </c>
      <c r="F1206" s="12" t="s">
        <v>98</v>
      </c>
      <c r="G1206" s="52"/>
      <c r="H1206" s="13" t="s">
        <v>49</v>
      </c>
      <c r="I1206" s="16" t="s">
        <v>291</v>
      </c>
      <c r="J1206" s="116">
        <v>838</v>
      </c>
      <c r="K1206" s="18">
        <f>J1206*0.65</f>
        <v>544.70000000000005</v>
      </c>
      <c r="L1206" s="19">
        <v>4059625076088</v>
      </c>
      <c r="M1206" s="20">
        <v>1</v>
      </c>
      <c r="N1206" s="123" t="s">
        <v>4047</v>
      </c>
      <c r="O1206" s="123" t="s">
        <v>4048</v>
      </c>
      <c r="P1206" s="123" t="s">
        <v>4044</v>
      </c>
      <c r="Q1206" s="123" t="s">
        <v>1125</v>
      </c>
      <c r="R1206" s="123"/>
      <c r="S1206" s="123"/>
      <c r="T1206" s="123"/>
      <c r="U1206" s="123"/>
    </row>
    <row r="1207" spans="1:31" x14ac:dyDescent="0.2">
      <c r="A1207" s="104">
        <v>31441821</v>
      </c>
      <c r="B1207" s="17" t="s">
        <v>21</v>
      </c>
      <c r="C1207" s="12" t="s">
        <v>36</v>
      </c>
      <c r="D1207" s="14" t="s">
        <v>290</v>
      </c>
      <c r="E1207" s="12" t="s">
        <v>167</v>
      </c>
      <c r="F1207" s="12" t="s">
        <v>98</v>
      </c>
      <c r="G1207" s="52"/>
      <c r="H1207" s="13" t="s">
        <v>49</v>
      </c>
      <c r="I1207" s="16" t="s">
        <v>291</v>
      </c>
      <c r="J1207" s="116">
        <v>1052</v>
      </c>
      <c r="K1207" s="18">
        <f>J1207*0.65</f>
        <v>683.80000000000007</v>
      </c>
      <c r="L1207" s="19">
        <v>4059625076095</v>
      </c>
      <c r="M1207" s="20">
        <v>1</v>
      </c>
      <c r="N1207" s="123" t="s">
        <v>4047</v>
      </c>
      <c r="O1207" s="123" t="s">
        <v>4048</v>
      </c>
      <c r="P1207" s="123" t="s">
        <v>4044</v>
      </c>
      <c r="Q1207" s="123" t="s">
        <v>1125</v>
      </c>
      <c r="R1207" s="123"/>
      <c r="S1207" s="123"/>
      <c r="T1207" s="123"/>
      <c r="U1207" s="123"/>
    </row>
    <row r="1208" spans="1:31" x14ac:dyDescent="0.2">
      <c r="A1208" s="23">
        <v>31444001</v>
      </c>
      <c r="B1208" s="17" t="s">
        <v>21</v>
      </c>
      <c r="C1208" s="12" t="s">
        <v>22</v>
      </c>
      <c r="D1208" s="14" t="s">
        <v>117</v>
      </c>
      <c r="E1208" s="12" t="s">
        <v>99</v>
      </c>
      <c r="F1208" s="12" t="s">
        <v>98</v>
      </c>
      <c r="G1208" s="15"/>
      <c r="H1208" s="13" t="s">
        <v>17</v>
      </c>
      <c r="I1208" s="16" t="s">
        <v>45</v>
      </c>
      <c r="J1208" s="116">
        <v>826</v>
      </c>
      <c r="K1208" s="18" t="s">
        <v>18</v>
      </c>
      <c r="L1208" s="19">
        <v>4011097675251</v>
      </c>
      <c r="M1208" s="20">
        <v>1</v>
      </c>
      <c r="N1208" s="123" t="s">
        <v>1023</v>
      </c>
      <c r="O1208" s="123" t="s">
        <v>1322</v>
      </c>
      <c r="P1208" s="123" t="s">
        <v>1695</v>
      </c>
      <c r="Q1208" s="123" t="s">
        <v>1838</v>
      </c>
      <c r="R1208" s="123" t="s">
        <v>968</v>
      </c>
      <c r="S1208" s="123" t="s">
        <v>1968</v>
      </c>
      <c r="T1208" s="123" t="s">
        <v>991</v>
      </c>
      <c r="U1208" s="123" t="s">
        <v>1290</v>
      </c>
      <c r="V1208" s="21">
        <v>3.2</v>
      </c>
      <c r="W1208" s="21">
        <v>2.6</v>
      </c>
      <c r="X1208" s="21">
        <v>7.04</v>
      </c>
      <c r="Y1208" s="21">
        <v>5.72</v>
      </c>
      <c r="Z1208" s="22">
        <v>320</v>
      </c>
      <c r="AA1208" s="22">
        <v>270</v>
      </c>
      <c r="AB1208" s="22">
        <v>135</v>
      </c>
      <c r="AC1208" s="21">
        <v>12.5</v>
      </c>
      <c r="AD1208" s="21">
        <v>10.75</v>
      </c>
      <c r="AE1208" s="21">
        <v>5.5</v>
      </c>
    </row>
    <row r="1209" spans="1:31" x14ac:dyDescent="0.2">
      <c r="A1209" s="23">
        <v>31444821</v>
      </c>
      <c r="B1209" s="17" t="s">
        <v>21</v>
      </c>
      <c r="C1209" s="12" t="s">
        <v>36</v>
      </c>
      <c r="D1209" s="14" t="s">
        <v>117</v>
      </c>
      <c r="E1209" s="12" t="s">
        <v>99</v>
      </c>
      <c r="F1209" s="12" t="s">
        <v>98</v>
      </c>
      <c r="G1209" s="15"/>
      <c r="H1209" s="13" t="s">
        <v>17</v>
      </c>
      <c r="I1209" s="16" t="s">
        <v>45</v>
      </c>
      <c r="J1209" s="116">
        <v>1035</v>
      </c>
      <c r="K1209" s="18" t="s">
        <v>18</v>
      </c>
      <c r="L1209" s="19">
        <v>4011097675244</v>
      </c>
      <c r="M1209" s="20">
        <v>1</v>
      </c>
      <c r="N1209" s="123" t="s">
        <v>1023</v>
      </c>
      <c r="O1209" s="123" t="s">
        <v>1322</v>
      </c>
      <c r="P1209" s="123" t="s">
        <v>1695</v>
      </c>
      <c r="Q1209" s="123" t="s">
        <v>1838</v>
      </c>
      <c r="R1209" s="123" t="s">
        <v>968</v>
      </c>
      <c r="S1209" s="123" t="s">
        <v>1968</v>
      </c>
      <c r="T1209" s="123" t="s">
        <v>991</v>
      </c>
      <c r="U1209" s="123" t="s">
        <v>1290</v>
      </c>
      <c r="V1209" s="21">
        <v>3.2</v>
      </c>
      <c r="W1209" s="21">
        <v>2.6</v>
      </c>
      <c r="X1209" s="21">
        <v>7.04</v>
      </c>
      <c r="Y1209" s="21">
        <v>5.72</v>
      </c>
      <c r="Z1209" s="22">
        <v>320</v>
      </c>
      <c r="AA1209" s="22">
        <v>270</v>
      </c>
      <c r="AB1209" s="22">
        <v>135</v>
      </c>
      <c r="AC1209" s="21">
        <v>12.5</v>
      </c>
      <c r="AD1209" s="21">
        <v>10.75</v>
      </c>
      <c r="AE1209" s="21">
        <v>5.5</v>
      </c>
    </row>
    <row r="1210" spans="1:31" x14ac:dyDescent="0.2">
      <c r="A1210" s="104">
        <v>31445001</v>
      </c>
      <c r="B1210" s="17" t="s">
        <v>21</v>
      </c>
      <c r="C1210" s="12" t="s">
        <v>22</v>
      </c>
      <c r="D1210" s="14" t="s">
        <v>290</v>
      </c>
      <c r="E1210" s="12" t="s">
        <v>320</v>
      </c>
      <c r="F1210" s="12" t="s">
        <v>98</v>
      </c>
      <c r="G1210" s="52"/>
      <c r="H1210" s="13" t="s">
        <v>49</v>
      </c>
      <c r="I1210" s="16" t="s">
        <v>291</v>
      </c>
      <c r="J1210" s="116">
        <v>2004</v>
      </c>
      <c r="K1210" s="18">
        <f>J1210*0.65</f>
        <v>1302.6000000000001</v>
      </c>
      <c r="L1210" s="19">
        <v>4059625088951</v>
      </c>
      <c r="M1210" s="20">
        <v>1</v>
      </c>
      <c r="N1210" s="123" t="s">
        <v>4049</v>
      </c>
      <c r="O1210" s="123" t="s">
        <v>1095</v>
      </c>
      <c r="P1210" s="119" t="s">
        <v>1125</v>
      </c>
      <c r="R1210" s="123"/>
      <c r="S1210" s="123"/>
      <c r="T1210" s="123"/>
      <c r="U1210" s="123"/>
    </row>
    <row r="1211" spans="1:31" x14ac:dyDescent="0.2">
      <c r="A1211" s="104">
        <v>31445821</v>
      </c>
      <c r="B1211" s="17" t="s">
        <v>21</v>
      </c>
      <c r="C1211" s="12" t="s">
        <v>36</v>
      </c>
      <c r="D1211" s="14" t="s">
        <v>290</v>
      </c>
      <c r="E1211" s="12" t="s">
        <v>320</v>
      </c>
      <c r="F1211" s="12" t="s">
        <v>98</v>
      </c>
      <c r="G1211" s="52"/>
      <c r="H1211" s="13" t="s">
        <v>49</v>
      </c>
      <c r="I1211" s="16" t="s">
        <v>291</v>
      </c>
      <c r="J1211" s="116">
        <v>2505</v>
      </c>
      <c r="K1211" s="18">
        <f>J1211*0.65</f>
        <v>1628.25</v>
      </c>
      <c r="L1211" s="19">
        <v>4059625088128</v>
      </c>
      <c r="M1211" s="20">
        <v>1</v>
      </c>
      <c r="N1211" s="123" t="s">
        <v>4049</v>
      </c>
      <c r="O1211" s="123" t="s">
        <v>1095</v>
      </c>
      <c r="P1211" s="119" t="s">
        <v>1125</v>
      </c>
      <c r="R1211" s="123"/>
      <c r="S1211" s="123"/>
      <c r="T1211" s="123"/>
      <c r="U1211" s="123"/>
    </row>
    <row r="1212" spans="1:31" x14ac:dyDescent="0.2">
      <c r="A1212" s="73">
        <v>31446001</v>
      </c>
      <c r="B1212" s="17" t="s">
        <v>21</v>
      </c>
      <c r="C1212" s="12" t="s">
        <v>22</v>
      </c>
      <c r="D1212" s="14" t="s">
        <v>127</v>
      </c>
      <c r="E1212" s="12" t="s">
        <v>558</v>
      </c>
      <c r="F1212" s="12" t="s">
        <v>98</v>
      </c>
      <c r="G1212" s="15"/>
      <c r="H1212" s="13" t="s">
        <v>17</v>
      </c>
      <c r="I1212" s="16" t="s">
        <v>45</v>
      </c>
      <c r="J1212" s="116">
        <v>826</v>
      </c>
      <c r="K1212" s="18" t="s">
        <v>18</v>
      </c>
      <c r="L1212" s="19">
        <v>4011097544458</v>
      </c>
      <c r="M1212" s="20">
        <v>1</v>
      </c>
      <c r="N1212" s="123" t="s">
        <v>1023</v>
      </c>
      <c r="O1212" s="123" t="s">
        <v>1322</v>
      </c>
      <c r="P1212" s="123" t="s">
        <v>1695</v>
      </c>
      <c r="Q1212" s="123" t="s">
        <v>1838</v>
      </c>
      <c r="R1212" s="123" t="s">
        <v>968</v>
      </c>
      <c r="S1212" s="123" t="s">
        <v>1968</v>
      </c>
      <c r="T1212" s="123" t="s">
        <v>991</v>
      </c>
      <c r="U1212" s="123"/>
      <c r="V1212" s="21">
        <v>3.25</v>
      </c>
      <c r="W1212" s="21">
        <v>2.6</v>
      </c>
      <c r="X1212" s="21">
        <v>7.15</v>
      </c>
      <c r="Y1212" s="21">
        <v>5.72</v>
      </c>
      <c r="Z1212" s="22">
        <v>455</v>
      </c>
      <c r="AA1212" s="22">
        <v>265</v>
      </c>
      <c r="AB1212" s="22">
        <v>124</v>
      </c>
      <c r="AC1212" s="21">
        <v>17.91</v>
      </c>
      <c r="AD1212" s="21">
        <v>10.43</v>
      </c>
      <c r="AE1212" s="21">
        <v>4.88</v>
      </c>
    </row>
    <row r="1213" spans="1:31" x14ac:dyDescent="0.2">
      <c r="A1213" s="73">
        <v>31446821</v>
      </c>
      <c r="B1213" s="17" t="s">
        <v>21</v>
      </c>
      <c r="C1213" s="12" t="s">
        <v>36</v>
      </c>
      <c r="D1213" s="14" t="s">
        <v>127</v>
      </c>
      <c r="E1213" s="12" t="s">
        <v>558</v>
      </c>
      <c r="F1213" s="12" t="s">
        <v>98</v>
      </c>
      <c r="G1213" s="15"/>
      <c r="H1213" s="13" t="s">
        <v>17</v>
      </c>
      <c r="I1213" s="16" t="s">
        <v>45</v>
      </c>
      <c r="J1213" s="116">
        <v>1035</v>
      </c>
      <c r="K1213" s="18" t="s">
        <v>18</v>
      </c>
      <c r="L1213" s="19">
        <v>4011097544441</v>
      </c>
      <c r="M1213" s="20">
        <v>1</v>
      </c>
      <c r="N1213" s="123" t="s">
        <v>1023</v>
      </c>
      <c r="O1213" s="123" t="s">
        <v>1322</v>
      </c>
      <c r="P1213" s="123" t="s">
        <v>1695</v>
      </c>
      <c r="Q1213" s="123" t="s">
        <v>1838</v>
      </c>
      <c r="R1213" s="123" t="s">
        <v>968</v>
      </c>
      <c r="S1213" s="123" t="s">
        <v>1968</v>
      </c>
      <c r="T1213" s="123" t="s">
        <v>991</v>
      </c>
      <c r="U1213" s="123"/>
      <c r="V1213" s="21">
        <v>3.25</v>
      </c>
      <c r="W1213" s="21">
        <v>2.6</v>
      </c>
      <c r="X1213" s="21">
        <v>7.15</v>
      </c>
      <c r="Y1213" s="21">
        <v>5.72</v>
      </c>
      <c r="Z1213" s="22">
        <v>455</v>
      </c>
      <c r="AA1213" s="22">
        <v>265</v>
      </c>
      <c r="AB1213" s="22">
        <v>124</v>
      </c>
      <c r="AC1213" s="21">
        <v>17.91</v>
      </c>
      <c r="AD1213" s="21">
        <v>10.43</v>
      </c>
      <c r="AE1213" s="21">
        <v>4.88</v>
      </c>
    </row>
    <row r="1214" spans="1:31" x14ac:dyDescent="0.2">
      <c r="A1214" s="60">
        <v>31448001</v>
      </c>
      <c r="B1214" s="17" t="s">
        <v>21</v>
      </c>
      <c r="C1214" s="12" t="s">
        <v>22</v>
      </c>
      <c r="D1214" s="14" t="s">
        <v>127</v>
      </c>
      <c r="E1214" s="12" t="s">
        <v>559</v>
      </c>
      <c r="F1214" s="12" t="s">
        <v>98</v>
      </c>
      <c r="G1214" s="15"/>
      <c r="H1214" s="13" t="s">
        <v>17</v>
      </c>
      <c r="I1214" s="16" t="s">
        <v>45</v>
      </c>
      <c r="J1214" s="116">
        <v>826</v>
      </c>
      <c r="K1214" s="18" t="s">
        <v>18</v>
      </c>
      <c r="L1214" s="19">
        <v>4011097544410</v>
      </c>
      <c r="M1214" s="20">
        <v>1</v>
      </c>
      <c r="N1214" s="123" t="s">
        <v>1023</v>
      </c>
      <c r="O1214" s="123" t="s">
        <v>1322</v>
      </c>
      <c r="P1214" s="123" t="s">
        <v>1695</v>
      </c>
      <c r="Q1214" s="123" t="s">
        <v>1838</v>
      </c>
      <c r="R1214" s="123" t="s">
        <v>968</v>
      </c>
      <c r="S1214" s="123" t="s">
        <v>1968</v>
      </c>
      <c r="T1214" s="123" t="s">
        <v>991</v>
      </c>
      <c r="U1214" s="123"/>
      <c r="V1214" s="21">
        <v>3.25</v>
      </c>
      <c r="W1214" s="21">
        <v>2.6</v>
      </c>
      <c r="X1214" s="21">
        <v>7.15</v>
      </c>
      <c r="Y1214" s="21">
        <v>5.72</v>
      </c>
      <c r="Z1214" s="22">
        <v>455</v>
      </c>
      <c r="AA1214" s="22">
        <v>265</v>
      </c>
      <c r="AB1214" s="22">
        <v>124</v>
      </c>
      <c r="AC1214" s="21">
        <v>17.91</v>
      </c>
      <c r="AD1214" s="21">
        <v>10.43</v>
      </c>
      <c r="AE1214" s="21">
        <v>4.88</v>
      </c>
    </row>
    <row r="1215" spans="1:31" x14ac:dyDescent="0.2">
      <c r="A1215" s="60">
        <v>31448821</v>
      </c>
      <c r="B1215" s="17" t="s">
        <v>21</v>
      </c>
      <c r="C1215" s="12" t="s">
        <v>36</v>
      </c>
      <c r="D1215" s="14" t="s">
        <v>127</v>
      </c>
      <c r="E1215" s="12" t="s">
        <v>559</v>
      </c>
      <c r="F1215" s="12" t="s">
        <v>98</v>
      </c>
      <c r="G1215" s="15"/>
      <c r="H1215" s="13" t="s">
        <v>17</v>
      </c>
      <c r="I1215" s="16" t="s">
        <v>45</v>
      </c>
      <c r="J1215" s="116">
        <v>1035</v>
      </c>
      <c r="K1215" s="18" t="s">
        <v>18</v>
      </c>
      <c r="L1215" s="19">
        <v>4011097544403</v>
      </c>
      <c r="M1215" s="20">
        <v>1</v>
      </c>
      <c r="N1215" s="123" t="s">
        <v>1023</v>
      </c>
      <c r="O1215" s="123" t="s">
        <v>1322</v>
      </c>
      <c r="P1215" s="123" t="s">
        <v>1695</v>
      </c>
      <c r="Q1215" s="123" t="s">
        <v>1838</v>
      </c>
      <c r="R1215" s="123" t="s">
        <v>968</v>
      </c>
      <c r="S1215" s="123" t="s">
        <v>1968</v>
      </c>
      <c r="T1215" s="123" t="s">
        <v>991</v>
      </c>
      <c r="U1215" s="123"/>
      <c r="V1215" s="21">
        <v>3.25</v>
      </c>
      <c r="W1215" s="21">
        <v>2.6</v>
      </c>
      <c r="X1215" s="21">
        <v>7.15</v>
      </c>
      <c r="Y1215" s="21">
        <v>5.72</v>
      </c>
      <c r="Z1215" s="22">
        <v>455</v>
      </c>
      <c r="AA1215" s="22">
        <v>265</v>
      </c>
      <c r="AB1215" s="22">
        <v>124</v>
      </c>
      <c r="AC1215" s="21">
        <v>17.91</v>
      </c>
      <c r="AD1215" s="21">
        <v>10.43</v>
      </c>
      <c r="AE1215" s="21">
        <v>4.88</v>
      </c>
    </row>
    <row r="1216" spans="1:31" x14ac:dyDescent="0.2">
      <c r="A1216" s="104">
        <v>31449001</v>
      </c>
      <c r="B1216" s="17" t="s">
        <v>21</v>
      </c>
      <c r="C1216" s="12" t="s">
        <v>22</v>
      </c>
      <c r="D1216" s="14" t="s">
        <v>290</v>
      </c>
      <c r="E1216" s="12" t="s">
        <v>560</v>
      </c>
      <c r="F1216" s="12" t="s">
        <v>98</v>
      </c>
      <c r="G1216" s="52"/>
      <c r="H1216" s="13" t="s">
        <v>49</v>
      </c>
      <c r="I1216" s="16" t="s">
        <v>291</v>
      </c>
      <c r="J1216" s="116">
        <v>838</v>
      </c>
      <c r="K1216" s="18">
        <f>J1216*0.65</f>
        <v>544.70000000000005</v>
      </c>
      <c r="L1216" s="19">
        <v>4059625076408</v>
      </c>
      <c r="M1216" s="20">
        <v>1</v>
      </c>
      <c r="N1216" s="123" t="s">
        <v>4047</v>
      </c>
      <c r="O1216" s="123" t="s">
        <v>4048</v>
      </c>
      <c r="P1216" s="123" t="s">
        <v>4044</v>
      </c>
      <c r="Q1216" s="123" t="s">
        <v>1125</v>
      </c>
      <c r="R1216" s="123"/>
      <c r="S1216" s="123"/>
      <c r="T1216" s="123"/>
      <c r="U1216" s="123"/>
    </row>
    <row r="1217" spans="1:31" x14ac:dyDescent="0.2">
      <c r="A1217" s="104">
        <v>31449821</v>
      </c>
      <c r="B1217" s="17" t="s">
        <v>21</v>
      </c>
      <c r="C1217" s="12" t="s">
        <v>36</v>
      </c>
      <c r="D1217" s="14" t="s">
        <v>290</v>
      </c>
      <c r="E1217" s="12" t="s">
        <v>560</v>
      </c>
      <c r="F1217" s="12" t="s">
        <v>98</v>
      </c>
      <c r="G1217" s="52"/>
      <c r="H1217" s="13" t="s">
        <v>49</v>
      </c>
      <c r="I1217" s="16" t="s">
        <v>291</v>
      </c>
      <c r="J1217" s="116">
        <v>1052</v>
      </c>
      <c r="K1217" s="18">
        <f>J1217*0.65</f>
        <v>683.80000000000007</v>
      </c>
      <c r="L1217" s="19">
        <v>4059625076415</v>
      </c>
      <c r="M1217" s="20">
        <v>1</v>
      </c>
      <c r="N1217" s="123" t="s">
        <v>4047</v>
      </c>
      <c r="O1217" s="123" t="s">
        <v>4048</v>
      </c>
      <c r="P1217" s="123" t="s">
        <v>4044</v>
      </c>
      <c r="Q1217" s="123" t="s">
        <v>1125</v>
      </c>
      <c r="R1217" s="123"/>
      <c r="S1217" s="123"/>
      <c r="T1217" s="123"/>
      <c r="U1217" s="123"/>
    </row>
    <row r="1218" spans="1:31" x14ac:dyDescent="0.2">
      <c r="A1218" s="60">
        <v>31471001</v>
      </c>
      <c r="B1218" s="17" t="s">
        <v>21</v>
      </c>
      <c r="C1218" s="12" t="s">
        <v>22</v>
      </c>
      <c r="D1218" s="14" t="s">
        <v>117</v>
      </c>
      <c r="E1218" s="12" t="s">
        <v>319</v>
      </c>
      <c r="F1218" s="12" t="s">
        <v>98</v>
      </c>
      <c r="G1218" s="15"/>
      <c r="H1218" s="13" t="s">
        <v>17</v>
      </c>
      <c r="I1218" s="16" t="s">
        <v>45</v>
      </c>
      <c r="J1218" s="116">
        <v>1622</v>
      </c>
      <c r="K1218" s="18" t="s">
        <v>18</v>
      </c>
      <c r="L1218" s="19">
        <v>4011097809618</v>
      </c>
      <c r="M1218" s="20">
        <v>1</v>
      </c>
      <c r="N1218" s="123" t="s">
        <v>999</v>
      </c>
      <c r="O1218" s="123" t="s">
        <v>1095</v>
      </c>
      <c r="P1218" s="123" t="s">
        <v>968</v>
      </c>
      <c r="Q1218" s="123" t="s">
        <v>1125</v>
      </c>
      <c r="R1218" s="123" t="s">
        <v>1764</v>
      </c>
      <c r="S1218" s="123"/>
      <c r="T1218" s="123"/>
      <c r="U1218" s="123"/>
      <c r="V1218" s="21">
        <v>13.18</v>
      </c>
      <c r="W1218" s="21">
        <v>8.8000000000000007</v>
      </c>
      <c r="X1218" s="21">
        <v>29.06</v>
      </c>
      <c r="Y1218" s="21">
        <v>19.04</v>
      </c>
      <c r="Z1218" s="22">
        <v>1205</v>
      </c>
      <c r="AA1218" s="22">
        <v>385</v>
      </c>
      <c r="AB1218" s="22">
        <v>235</v>
      </c>
      <c r="AC1218" s="21">
        <v>47.44</v>
      </c>
      <c r="AD1218" s="21">
        <v>15.16</v>
      </c>
      <c r="AE1218" s="21">
        <v>9.25</v>
      </c>
    </row>
    <row r="1219" spans="1:31" x14ac:dyDescent="0.2">
      <c r="A1219" s="60">
        <v>31471821</v>
      </c>
      <c r="B1219" s="17" t="s">
        <v>21</v>
      </c>
      <c r="C1219" s="12" t="s">
        <v>36</v>
      </c>
      <c r="D1219" s="14" t="s">
        <v>117</v>
      </c>
      <c r="E1219" s="12" t="s">
        <v>319</v>
      </c>
      <c r="F1219" s="12" t="s">
        <v>98</v>
      </c>
      <c r="G1219" s="15"/>
      <c r="H1219" s="13" t="s">
        <v>17</v>
      </c>
      <c r="I1219" s="16" t="s">
        <v>45</v>
      </c>
      <c r="J1219" s="116">
        <v>1947</v>
      </c>
      <c r="K1219" s="18" t="s">
        <v>18</v>
      </c>
      <c r="L1219" s="19">
        <v>4011097810829</v>
      </c>
      <c r="M1219" s="20">
        <v>1</v>
      </c>
      <c r="N1219" s="123" t="s">
        <v>999</v>
      </c>
      <c r="O1219" s="123" t="s">
        <v>1095</v>
      </c>
      <c r="P1219" s="123" t="s">
        <v>968</v>
      </c>
      <c r="Q1219" s="123" t="s">
        <v>1125</v>
      </c>
      <c r="R1219" s="123" t="s">
        <v>1764</v>
      </c>
      <c r="S1219" s="123"/>
      <c r="T1219" s="123"/>
      <c r="U1219" s="123"/>
      <c r="V1219" s="21">
        <v>13.18</v>
      </c>
      <c r="W1219" s="21">
        <v>8.8000000000000007</v>
      </c>
      <c r="X1219" s="21">
        <v>29.06</v>
      </c>
      <c r="Y1219" s="21">
        <v>19.04</v>
      </c>
      <c r="Z1219" s="22">
        <v>1205</v>
      </c>
      <c r="AA1219" s="22">
        <v>385</v>
      </c>
      <c r="AB1219" s="22">
        <v>235</v>
      </c>
      <c r="AC1219" s="21">
        <v>47.44</v>
      </c>
      <c r="AD1219" s="21">
        <v>15.16</v>
      </c>
      <c r="AE1219" s="21">
        <v>9.25</v>
      </c>
    </row>
    <row r="1220" spans="1:31" x14ac:dyDescent="0.2">
      <c r="A1220" s="23">
        <v>31494001</v>
      </c>
      <c r="B1220" s="17" t="s">
        <v>21</v>
      </c>
      <c r="C1220" s="12" t="s">
        <v>22</v>
      </c>
      <c r="D1220" s="14" t="s">
        <v>117</v>
      </c>
      <c r="E1220" s="12" t="s">
        <v>175</v>
      </c>
      <c r="F1220" s="12" t="s">
        <v>175</v>
      </c>
      <c r="G1220" s="44"/>
      <c r="H1220" s="13" t="s">
        <v>17</v>
      </c>
      <c r="I1220" s="16"/>
      <c r="J1220" s="116">
        <v>167</v>
      </c>
      <c r="K1220" s="18" t="s">
        <v>18</v>
      </c>
      <c r="L1220" s="19">
        <v>4011097665283</v>
      </c>
      <c r="M1220" s="20">
        <v>1</v>
      </c>
      <c r="N1220" s="123" t="s">
        <v>968</v>
      </c>
      <c r="O1220" s="123" t="s">
        <v>1462</v>
      </c>
      <c r="P1220" s="123"/>
      <c r="Q1220" s="123"/>
      <c r="R1220" s="123"/>
      <c r="S1220" s="123"/>
      <c r="T1220" s="123"/>
      <c r="U1220" s="123"/>
      <c r="V1220" s="21">
        <v>1.0900000000000001</v>
      </c>
      <c r="W1220" s="21">
        <v>1.02</v>
      </c>
      <c r="X1220" s="21">
        <v>2.4</v>
      </c>
      <c r="Y1220" s="21">
        <v>2.2400000000000002</v>
      </c>
      <c r="Z1220" s="22">
        <v>267</v>
      </c>
      <c r="AA1220" s="22">
        <v>267</v>
      </c>
      <c r="AB1220" s="22">
        <v>89</v>
      </c>
      <c r="AC1220" s="21">
        <v>10.5</v>
      </c>
      <c r="AD1220" s="21">
        <v>10.5</v>
      </c>
      <c r="AE1220" s="21">
        <v>3.5</v>
      </c>
    </row>
    <row r="1221" spans="1:31" x14ac:dyDescent="0.2">
      <c r="A1221" s="23">
        <v>31494821</v>
      </c>
      <c r="B1221" s="17" t="s">
        <v>21</v>
      </c>
      <c r="C1221" s="12" t="s">
        <v>36</v>
      </c>
      <c r="D1221" s="14" t="s">
        <v>117</v>
      </c>
      <c r="E1221" s="12" t="s">
        <v>175</v>
      </c>
      <c r="F1221" s="12" t="s">
        <v>175</v>
      </c>
      <c r="G1221" s="44"/>
      <c r="H1221" s="13" t="s">
        <v>17</v>
      </c>
      <c r="I1221" s="16"/>
      <c r="J1221" s="116">
        <v>209</v>
      </c>
      <c r="K1221" s="18" t="s">
        <v>18</v>
      </c>
      <c r="L1221" s="19">
        <v>4011097675312</v>
      </c>
      <c r="M1221" s="20">
        <v>1</v>
      </c>
      <c r="N1221" s="123" t="s">
        <v>968</v>
      </c>
      <c r="O1221" s="123" t="s">
        <v>1462</v>
      </c>
      <c r="P1221" s="123"/>
      <c r="Q1221" s="123"/>
      <c r="R1221" s="123"/>
      <c r="S1221" s="123"/>
      <c r="T1221" s="123"/>
      <c r="U1221" s="123"/>
      <c r="V1221" s="21">
        <v>1.0900000000000001</v>
      </c>
      <c r="W1221" s="21">
        <v>1.02</v>
      </c>
      <c r="X1221" s="21">
        <v>2.4</v>
      </c>
      <c r="Y1221" s="21">
        <v>2.2400000000000002</v>
      </c>
      <c r="Z1221" s="22">
        <v>267</v>
      </c>
      <c r="AA1221" s="22">
        <v>267</v>
      </c>
      <c r="AB1221" s="22">
        <v>89</v>
      </c>
      <c r="AC1221" s="21">
        <v>10.5</v>
      </c>
      <c r="AD1221" s="21">
        <v>10.5</v>
      </c>
      <c r="AE1221" s="21">
        <v>3.5</v>
      </c>
    </row>
    <row r="1222" spans="1:31" x14ac:dyDescent="0.2">
      <c r="A1222" s="37">
        <v>31527001</v>
      </c>
      <c r="B1222" s="17" t="s">
        <v>21</v>
      </c>
      <c r="C1222" s="13" t="s">
        <v>22</v>
      </c>
      <c r="D1222" s="14" t="s">
        <v>561</v>
      </c>
      <c r="E1222" s="12" t="s">
        <v>156</v>
      </c>
      <c r="F1222" s="12" t="s">
        <v>98</v>
      </c>
      <c r="G1222" s="52"/>
      <c r="H1222" s="13" t="s">
        <v>17</v>
      </c>
      <c r="I1222" s="16" t="s">
        <v>45</v>
      </c>
      <c r="J1222" s="116">
        <v>714</v>
      </c>
      <c r="K1222" s="18" t="s">
        <v>18</v>
      </c>
      <c r="L1222" s="19">
        <v>4059625163979</v>
      </c>
      <c r="M1222" s="20">
        <v>1</v>
      </c>
      <c r="N1222" s="123" t="s">
        <v>1014</v>
      </c>
      <c r="O1222" s="123" t="s">
        <v>1314</v>
      </c>
      <c r="P1222" s="123" t="s">
        <v>968</v>
      </c>
      <c r="Q1222" s="123" t="s">
        <v>1639</v>
      </c>
      <c r="R1222" s="123" t="s">
        <v>1125</v>
      </c>
      <c r="S1222" s="123" t="s">
        <v>1624</v>
      </c>
      <c r="T1222" s="123"/>
      <c r="U1222" s="123"/>
      <c r="V1222" s="39">
        <v>2.8319999999999999</v>
      </c>
      <c r="W1222" s="39">
        <v>1.8360000000000001</v>
      </c>
      <c r="X1222" s="39">
        <v>6.23</v>
      </c>
      <c r="Y1222" s="39">
        <v>4.03</v>
      </c>
      <c r="Z1222" s="39">
        <v>502</v>
      </c>
      <c r="AA1222" s="39">
        <v>267</v>
      </c>
      <c r="AB1222" s="39">
        <v>130</v>
      </c>
      <c r="AC1222" s="39">
        <v>19.760000000000002</v>
      </c>
      <c r="AD1222" s="39">
        <v>10.51</v>
      </c>
      <c r="AE1222" s="39">
        <v>5.1100000000000003</v>
      </c>
    </row>
    <row r="1223" spans="1:31" x14ac:dyDescent="0.2">
      <c r="A1223" s="23">
        <v>31539001</v>
      </c>
      <c r="B1223" s="17" t="s">
        <v>21</v>
      </c>
      <c r="C1223" s="12" t="s">
        <v>22</v>
      </c>
      <c r="D1223" s="14" t="s">
        <v>96</v>
      </c>
      <c r="E1223" s="12" t="s">
        <v>950</v>
      </c>
      <c r="F1223" s="12" t="s">
        <v>101</v>
      </c>
      <c r="G1223" s="15">
        <v>1.2</v>
      </c>
      <c r="H1223" s="13" t="s">
        <v>17</v>
      </c>
      <c r="I1223" s="16"/>
      <c r="J1223" s="116">
        <v>193</v>
      </c>
      <c r="K1223" s="18" t="s">
        <v>18</v>
      </c>
      <c r="L1223" s="19">
        <v>4011097737508</v>
      </c>
      <c r="M1223" s="20">
        <v>1</v>
      </c>
      <c r="N1223" s="123" t="s">
        <v>968</v>
      </c>
      <c r="O1223" s="123" t="s">
        <v>1194</v>
      </c>
      <c r="P1223" s="123" t="s">
        <v>1095</v>
      </c>
      <c r="Q1223" s="123" t="s">
        <v>1796</v>
      </c>
      <c r="R1223" s="123" t="s">
        <v>1839</v>
      </c>
      <c r="S1223" s="123" t="s">
        <v>1624</v>
      </c>
      <c r="T1223" s="123"/>
      <c r="U1223" s="123"/>
      <c r="V1223" s="21">
        <v>1.92</v>
      </c>
      <c r="W1223" s="21">
        <v>1.7</v>
      </c>
      <c r="X1223" s="21">
        <v>4.22</v>
      </c>
      <c r="Y1223" s="21">
        <v>3.74</v>
      </c>
      <c r="Z1223" s="22">
        <v>545</v>
      </c>
      <c r="AA1223" s="22">
        <v>190</v>
      </c>
      <c r="AB1223" s="22">
        <v>70</v>
      </c>
      <c r="AC1223" s="21">
        <v>21.46</v>
      </c>
      <c r="AD1223" s="21">
        <v>7.48</v>
      </c>
      <c r="AE1223" s="21">
        <v>2.75</v>
      </c>
    </row>
    <row r="1224" spans="1:31" x14ac:dyDescent="0.2">
      <c r="A1224" s="23">
        <v>31609001</v>
      </c>
      <c r="B1224" s="17" t="s">
        <v>21</v>
      </c>
      <c r="C1224" s="12" t="s">
        <v>22</v>
      </c>
      <c r="D1224" s="14" t="s">
        <v>96</v>
      </c>
      <c r="E1224" s="12" t="s">
        <v>562</v>
      </c>
      <c r="F1224" s="12" t="s">
        <v>101</v>
      </c>
      <c r="G1224" s="15">
        <v>1.2</v>
      </c>
      <c r="H1224" s="13" t="s">
        <v>17</v>
      </c>
      <c r="I1224" s="16"/>
      <c r="J1224" s="116">
        <v>313</v>
      </c>
      <c r="K1224" s="18" t="s">
        <v>18</v>
      </c>
      <c r="L1224" s="19">
        <v>4011097698786</v>
      </c>
      <c r="M1224" s="20">
        <v>1</v>
      </c>
      <c r="N1224" s="123" t="s">
        <v>968</v>
      </c>
      <c r="O1224" s="123" t="s">
        <v>1293</v>
      </c>
      <c r="P1224" s="123" t="s">
        <v>1350</v>
      </c>
      <c r="Q1224" s="123" t="s">
        <v>1835</v>
      </c>
      <c r="R1224" s="123" t="s">
        <v>1839</v>
      </c>
      <c r="S1224" s="123"/>
      <c r="T1224" s="123"/>
      <c r="U1224" s="123"/>
      <c r="V1224" s="21">
        <v>2.19</v>
      </c>
      <c r="W1224" s="21">
        <v>1.71</v>
      </c>
      <c r="X1224" s="21">
        <v>4.82</v>
      </c>
      <c r="Y1224" s="21">
        <v>3.76</v>
      </c>
      <c r="Z1224" s="22">
        <v>505</v>
      </c>
      <c r="AA1224" s="22">
        <v>260</v>
      </c>
      <c r="AB1224" s="22">
        <v>95</v>
      </c>
      <c r="AC1224" s="21">
        <v>19.88</v>
      </c>
      <c r="AD1224" s="21">
        <v>10.24</v>
      </c>
      <c r="AE1224" s="21">
        <v>3.74</v>
      </c>
    </row>
    <row r="1225" spans="1:31" x14ac:dyDescent="0.2">
      <c r="A1225" s="23">
        <v>31609821</v>
      </c>
      <c r="B1225" s="17" t="s">
        <v>21</v>
      </c>
      <c r="C1225" s="12" t="s">
        <v>36</v>
      </c>
      <c r="D1225" s="14" t="s">
        <v>96</v>
      </c>
      <c r="E1225" s="12" t="s">
        <v>562</v>
      </c>
      <c r="F1225" s="12" t="s">
        <v>101</v>
      </c>
      <c r="G1225" s="15">
        <v>1.2</v>
      </c>
      <c r="H1225" s="13" t="s">
        <v>17</v>
      </c>
      <c r="I1225" s="16"/>
      <c r="J1225" s="116">
        <v>441</v>
      </c>
      <c r="K1225" s="18" t="s">
        <v>18</v>
      </c>
      <c r="L1225" s="19">
        <v>4011097698793</v>
      </c>
      <c r="M1225" s="20">
        <v>1</v>
      </c>
      <c r="N1225" s="123" t="s">
        <v>968</v>
      </c>
      <c r="O1225" s="123" t="s">
        <v>1293</v>
      </c>
      <c r="P1225" s="123" t="s">
        <v>1350</v>
      </c>
      <c r="Q1225" s="123" t="s">
        <v>1835</v>
      </c>
      <c r="R1225" s="123" t="s">
        <v>1839</v>
      </c>
      <c r="S1225" s="123"/>
      <c r="T1225" s="123"/>
      <c r="U1225" s="123"/>
      <c r="V1225" s="21">
        <v>2.19</v>
      </c>
      <c r="W1225" s="21">
        <v>1.71</v>
      </c>
      <c r="X1225" s="21">
        <v>4.82</v>
      </c>
      <c r="Y1225" s="21">
        <v>3.76</v>
      </c>
      <c r="Z1225" s="22">
        <v>505</v>
      </c>
      <c r="AA1225" s="22">
        <v>260</v>
      </c>
      <c r="AB1225" s="22">
        <v>95</v>
      </c>
      <c r="AC1225" s="21">
        <v>19.88</v>
      </c>
      <c r="AD1225" s="21">
        <v>10.24</v>
      </c>
      <c r="AE1225" s="21">
        <v>3.74</v>
      </c>
    </row>
    <row r="1226" spans="1:31" x14ac:dyDescent="0.2">
      <c r="A1226" s="25">
        <v>31612001</v>
      </c>
      <c r="B1226" s="17" t="s">
        <v>21</v>
      </c>
      <c r="C1226" s="12" t="s">
        <v>22</v>
      </c>
      <c r="D1226" s="14" t="s">
        <v>563</v>
      </c>
      <c r="E1226" s="12" t="s">
        <v>298</v>
      </c>
      <c r="F1226" s="12" t="s">
        <v>101</v>
      </c>
      <c r="G1226" s="15">
        <v>1.2</v>
      </c>
      <c r="H1226" s="13" t="s">
        <v>17</v>
      </c>
      <c r="I1226" s="16" t="s">
        <v>45</v>
      </c>
      <c r="J1226" s="116">
        <v>227</v>
      </c>
      <c r="K1226" s="18" t="s">
        <v>18</v>
      </c>
      <c r="L1226" s="19">
        <v>4011097690070</v>
      </c>
      <c r="M1226" s="22">
        <v>1</v>
      </c>
      <c r="N1226" s="123" t="s">
        <v>968</v>
      </c>
      <c r="O1226" s="123" t="s">
        <v>1194</v>
      </c>
      <c r="P1226" s="123" t="s">
        <v>1095</v>
      </c>
      <c r="Q1226" s="123" t="s">
        <v>1350</v>
      </c>
      <c r="R1226" s="123"/>
      <c r="S1226" s="123"/>
      <c r="T1226" s="123"/>
      <c r="U1226" s="123"/>
      <c r="V1226" s="50">
        <v>2</v>
      </c>
      <c r="W1226" s="50">
        <v>1.8</v>
      </c>
      <c r="X1226" s="50">
        <v>4.4000000000000004</v>
      </c>
      <c r="Y1226" s="50">
        <v>3.96</v>
      </c>
      <c r="Z1226" s="51">
        <v>355</v>
      </c>
      <c r="AA1226" s="51">
        <v>180</v>
      </c>
      <c r="AB1226" s="51">
        <v>70</v>
      </c>
      <c r="AC1226" s="50">
        <v>14</v>
      </c>
      <c r="AD1226" s="50">
        <v>7</v>
      </c>
      <c r="AE1226" s="50">
        <v>3</v>
      </c>
    </row>
    <row r="1227" spans="1:31" x14ac:dyDescent="0.2">
      <c r="A1227" s="25">
        <v>31612821</v>
      </c>
      <c r="B1227" s="17" t="s">
        <v>21</v>
      </c>
      <c r="C1227" s="12" t="s">
        <v>36</v>
      </c>
      <c r="D1227" s="14" t="s">
        <v>563</v>
      </c>
      <c r="E1227" s="12" t="s">
        <v>298</v>
      </c>
      <c r="F1227" s="12" t="s">
        <v>101</v>
      </c>
      <c r="G1227" s="15">
        <v>1.2</v>
      </c>
      <c r="H1227" s="13" t="s">
        <v>17</v>
      </c>
      <c r="I1227" s="16" t="s">
        <v>45</v>
      </c>
      <c r="J1227" s="116">
        <v>297</v>
      </c>
      <c r="K1227" s="18" t="s">
        <v>18</v>
      </c>
      <c r="L1227" s="19">
        <v>4011097695655</v>
      </c>
      <c r="M1227" s="22">
        <v>1</v>
      </c>
      <c r="N1227" s="123" t="s">
        <v>968</v>
      </c>
      <c r="O1227" s="123" t="s">
        <v>1194</v>
      </c>
      <c r="P1227" s="123" t="s">
        <v>1095</v>
      </c>
      <c r="Q1227" s="123" t="s">
        <v>1350</v>
      </c>
      <c r="R1227" s="123"/>
      <c r="S1227" s="123"/>
      <c r="T1227" s="123"/>
      <c r="U1227" s="123"/>
      <c r="V1227" s="50">
        <v>2</v>
      </c>
      <c r="W1227" s="50">
        <v>1.8</v>
      </c>
      <c r="X1227" s="50">
        <v>4.4000000000000004</v>
      </c>
      <c r="Y1227" s="50">
        <v>3.96</v>
      </c>
      <c r="Z1227" s="51">
        <v>355</v>
      </c>
      <c r="AA1227" s="51">
        <v>180</v>
      </c>
      <c r="AB1227" s="51">
        <v>70</v>
      </c>
      <c r="AC1227" s="50">
        <v>14</v>
      </c>
      <c r="AD1227" s="50">
        <v>7</v>
      </c>
      <c r="AE1227" s="50">
        <v>3</v>
      </c>
    </row>
    <row r="1228" spans="1:31" x14ac:dyDescent="0.2">
      <c r="A1228" s="80">
        <v>31701001</v>
      </c>
      <c r="B1228" s="17" t="s">
        <v>21</v>
      </c>
      <c r="C1228" s="12" t="s">
        <v>22</v>
      </c>
      <c r="D1228" s="14" t="s">
        <v>561</v>
      </c>
      <c r="E1228" s="12" t="s">
        <v>102</v>
      </c>
      <c r="F1228" s="12" t="s">
        <v>101</v>
      </c>
      <c r="G1228" s="15">
        <v>1.2</v>
      </c>
      <c r="H1228" s="13" t="s">
        <v>17</v>
      </c>
      <c r="I1228" s="16" t="s">
        <v>45</v>
      </c>
      <c r="J1228" s="116">
        <v>238</v>
      </c>
      <c r="K1228" s="18" t="s">
        <v>18</v>
      </c>
      <c r="L1228" s="19">
        <v>4011097541365</v>
      </c>
      <c r="M1228" s="20">
        <v>1</v>
      </c>
      <c r="N1228" s="123" t="s">
        <v>1094</v>
      </c>
      <c r="O1228" s="123" t="s">
        <v>1373</v>
      </c>
      <c r="P1228" s="123" t="s">
        <v>1691</v>
      </c>
      <c r="Q1228" s="123" t="s">
        <v>1697</v>
      </c>
      <c r="R1228" s="123"/>
      <c r="S1228" s="123"/>
      <c r="T1228" s="123"/>
      <c r="U1228" s="123"/>
      <c r="V1228" s="21">
        <v>1.92</v>
      </c>
      <c r="W1228" s="21">
        <v>1.7</v>
      </c>
      <c r="X1228" s="21">
        <v>4.22</v>
      </c>
      <c r="Y1228" s="21">
        <v>3.74</v>
      </c>
      <c r="Z1228" s="22">
        <v>350</v>
      </c>
      <c r="AA1228" s="22">
        <v>178</v>
      </c>
      <c r="AB1228" s="22">
        <v>70</v>
      </c>
      <c r="AC1228" s="21">
        <v>13.78</v>
      </c>
      <c r="AD1228" s="21">
        <v>7</v>
      </c>
      <c r="AE1228" s="21">
        <v>2.75</v>
      </c>
    </row>
    <row r="1229" spans="1:31" x14ac:dyDescent="0.2">
      <c r="A1229" s="80">
        <v>31701821</v>
      </c>
      <c r="B1229" s="17" t="s">
        <v>21</v>
      </c>
      <c r="C1229" s="12" t="s">
        <v>36</v>
      </c>
      <c r="D1229" s="14" t="s">
        <v>561</v>
      </c>
      <c r="E1229" s="12" t="s">
        <v>102</v>
      </c>
      <c r="F1229" s="12" t="s">
        <v>101</v>
      </c>
      <c r="G1229" s="15">
        <v>1.2</v>
      </c>
      <c r="H1229" s="13" t="s">
        <v>17</v>
      </c>
      <c r="I1229" s="16" t="s">
        <v>45</v>
      </c>
      <c r="J1229" s="116">
        <v>314</v>
      </c>
      <c r="K1229" s="18" t="s">
        <v>18</v>
      </c>
      <c r="L1229" s="19">
        <v>4011097713915</v>
      </c>
      <c r="M1229" s="20">
        <v>1</v>
      </c>
      <c r="N1229" s="123" t="s">
        <v>968</v>
      </c>
      <c r="O1229" s="123" t="s">
        <v>1194</v>
      </c>
      <c r="P1229" s="123" t="s">
        <v>1095</v>
      </c>
      <c r="Q1229" s="123" t="s">
        <v>1796</v>
      </c>
      <c r="R1229" s="123"/>
      <c r="S1229" s="123"/>
      <c r="T1229" s="123"/>
      <c r="U1229" s="123"/>
      <c r="V1229" s="21">
        <v>1.92</v>
      </c>
      <c r="W1229" s="21">
        <v>1.7</v>
      </c>
      <c r="X1229" s="21">
        <v>4.22</v>
      </c>
      <c r="Y1229" s="21">
        <v>3.74</v>
      </c>
      <c r="Z1229" s="22">
        <v>350</v>
      </c>
      <c r="AA1229" s="22">
        <v>178</v>
      </c>
      <c r="AB1229" s="22">
        <v>70</v>
      </c>
      <c r="AC1229" s="21">
        <v>13.78</v>
      </c>
      <c r="AD1229" s="21">
        <v>7</v>
      </c>
      <c r="AE1229" s="21">
        <v>2.75</v>
      </c>
    </row>
    <row r="1230" spans="1:31" x14ac:dyDescent="0.2">
      <c r="A1230" s="80">
        <v>31721001</v>
      </c>
      <c r="B1230" s="17" t="s">
        <v>21</v>
      </c>
      <c r="C1230" s="12" t="s">
        <v>22</v>
      </c>
      <c r="D1230" s="14" t="s">
        <v>561</v>
      </c>
      <c r="E1230" s="12" t="s">
        <v>300</v>
      </c>
      <c r="F1230" s="12" t="s">
        <v>243</v>
      </c>
      <c r="G1230" s="44"/>
      <c r="H1230" s="13" t="s">
        <v>17</v>
      </c>
      <c r="I1230" s="16" t="s">
        <v>45</v>
      </c>
      <c r="J1230" s="116">
        <v>238</v>
      </c>
      <c r="K1230" s="18" t="s">
        <v>18</v>
      </c>
      <c r="L1230" s="19">
        <v>4011097541389</v>
      </c>
      <c r="M1230" s="20">
        <v>1</v>
      </c>
      <c r="N1230" s="123" t="s">
        <v>1090</v>
      </c>
      <c r="O1230" s="123" t="s">
        <v>1374</v>
      </c>
      <c r="P1230" s="123" t="s">
        <v>1694</v>
      </c>
      <c r="Q1230" s="123"/>
      <c r="R1230" s="123"/>
      <c r="S1230" s="123"/>
      <c r="T1230" s="123"/>
      <c r="U1230" s="123"/>
      <c r="V1230" s="21">
        <v>1.9</v>
      </c>
      <c r="W1230" s="21">
        <v>1.7</v>
      </c>
      <c r="X1230" s="21">
        <v>4.18</v>
      </c>
      <c r="Y1230" s="21">
        <v>3.74</v>
      </c>
      <c r="Z1230" s="22">
        <v>350</v>
      </c>
      <c r="AA1230" s="22">
        <v>178</v>
      </c>
      <c r="AB1230" s="22">
        <v>70</v>
      </c>
      <c r="AC1230" s="21">
        <v>13.78</v>
      </c>
      <c r="AD1230" s="21">
        <v>7</v>
      </c>
      <c r="AE1230" s="21">
        <v>2.75</v>
      </c>
    </row>
    <row r="1231" spans="1:31" x14ac:dyDescent="0.2">
      <c r="A1231" s="80">
        <v>31730001</v>
      </c>
      <c r="B1231" s="17" t="s">
        <v>21</v>
      </c>
      <c r="C1231" s="12" t="s">
        <v>22</v>
      </c>
      <c r="D1231" s="14" t="s">
        <v>561</v>
      </c>
      <c r="E1231" s="12" t="s">
        <v>165</v>
      </c>
      <c r="F1231" s="12" t="s">
        <v>101</v>
      </c>
      <c r="G1231" s="15">
        <v>1.2</v>
      </c>
      <c r="H1231" s="13" t="s">
        <v>17</v>
      </c>
      <c r="I1231" s="16" t="s">
        <v>45</v>
      </c>
      <c r="J1231" s="116">
        <v>497</v>
      </c>
      <c r="K1231" s="18" t="s">
        <v>18</v>
      </c>
      <c r="L1231" s="19">
        <v>4011097543888</v>
      </c>
      <c r="M1231" s="20">
        <v>1</v>
      </c>
      <c r="N1231" s="123" t="s">
        <v>1089</v>
      </c>
      <c r="O1231" s="123" t="s">
        <v>1373</v>
      </c>
      <c r="P1231" s="123" t="s">
        <v>968</v>
      </c>
      <c r="Q1231" s="123" t="s">
        <v>1692</v>
      </c>
      <c r="R1231" s="123" t="s">
        <v>1839</v>
      </c>
      <c r="S1231" s="123"/>
      <c r="T1231" s="123"/>
      <c r="U1231" s="123"/>
      <c r="V1231" s="21">
        <v>3</v>
      </c>
      <c r="W1231" s="21">
        <v>2.75</v>
      </c>
      <c r="X1231" s="21">
        <v>6.6</v>
      </c>
      <c r="Y1231" s="21">
        <v>6.05</v>
      </c>
      <c r="Z1231" s="22">
        <v>460</v>
      </c>
      <c r="AA1231" s="22">
        <v>245</v>
      </c>
      <c r="AB1231" s="22">
        <v>102</v>
      </c>
      <c r="AC1231" s="21">
        <v>18.11</v>
      </c>
      <c r="AD1231" s="21">
        <v>9.65</v>
      </c>
      <c r="AE1231" s="21">
        <v>4.0199999999999996</v>
      </c>
    </row>
    <row r="1232" spans="1:31" x14ac:dyDescent="0.2">
      <c r="A1232" s="80">
        <v>31732001</v>
      </c>
      <c r="B1232" s="17" t="s">
        <v>21</v>
      </c>
      <c r="C1232" s="12" t="s">
        <v>22</v>
      </c>
      <c r="D1232" s="14" t="s">
        <v>561</v>
      </c>
      <c r="E1232" s="12" t="s">
        <v>97</v>
      </c>
      <c r="F1232" s="12" t="s">
        <v>98</v>
      </c>
      <c r="G1232" s="44"/>
      <c r="H1232" s="13" t="s">
        <v>17</v>
      </c>
      <c r="I1232" s="16" t="s">
        <v>45</v>
      </c>
      <c r="J1232" s="116">
        <v>587</v>
      </c>
      <c r="K1232" s="18" t="s">
        <v>18</v>
      </c>
      <c r="L1232" s="19">
        <v>4011097544625</v>
      </c>
      <c r="M1232" s="20">
        <v>1</v>
      </c>
      <c r="N1232" s="123" t="s">
        <v>960</v>
      </c>
      <c r="O1232" s="123" t="s">
        <v>1463</v>
      </c>
      <c r="P1232" s="123" t="s">
        <v>1696</v>
      </c>
      <c r="Q1232" s="123"/>
      <c r="R1232" s="123"/>
      <c r="S1232" s="123"/>
      <c r="T1232" s="123"/>
      <c r="U1232" s="123"/>
      <c r="V1232" s="21">
        <v>1.65</v>
      </c>
      <c r="W1232" s="21">
        <v>1.63</v>
      </c>
      <c r="X1232" s="21">
        <v>3.63</v>
      </c>
      <c r="Y1232" s="21">
        <v>3.59</v>
      </c>
      <c r="Z1232" s="22">
        <v>300</v>
      </c>
      <c r="AA1232" s="22">
        <v>205</v>
      </c>
      <c r="AB1232" s="22">
        <v>135</v>
      </c>
      <c r="AC1232" s="21">
        <v>11.81</v>
      </c>
      <c r="AD1232" s="21">
        <v>8.07</v>
      </c>
      <c r="AE1232" s="21">
        <v>5.31</v>
      </c>
    </row>
    <row r="1233" spans="1:31" x14ac:dyDescent="0.2">
      <c r="A1233" s="80">
        <v>31733001</v>
      </c>
      <c r="B1233" s="17" t="s">
        <v>21</v>
      </c>
      <c r="C1233" s="12" t="s">
        <v>22</v>
      </c>
      <c r="D1233" s="14" t="s">
        <v>561</v>
      </c>
      <c r="E1233" s="12" t="s">
        <v>99</v>
      </c>
      <c r="F1233" s="12" t="s">
        <v>98</v>
      </c>
      <c r="G1233" s="15"/>
      <c r="H1233" s="13" t="s">
        <v>17</v>
      </c>
      <c r="I1233" s="16" t="s">
        <v>45</v>
      </c>
      <c r="J1233" s="116">
        <v>714</v>
      </c>
      <c r="K1233" s="18" t="s">
        <v>18</v>
      </c>
      <c r="L1233" s="19">
        <v>4011097544618</v>
      </c>
      <c r="M1233" s="20">
        <v>1</v>
      </c>
      <c r="N1233" s="123" t="s">
        <v>960</v>
      </c>
      <c r="O1233" s="123" t="s">
        <v>1463</v>
      </c>
      <c r="P1233" s="123" t="s">
        <v>1696</v>
      </c>
      <c r="Q1233" s="123"/>
      <c r="R1233" s="123"/>
      <c r="S1233" s="123"/>
      <c r="T1233" s="123"/>
      <c r="U1233" s="123"/>
      <c r="V1233" s="21">
        <v>2.65</v>
      </c>
      <c r="W1233" s="21">
        <v>2.6</v>
      </c>
      <c r="X1233" s="21">
        <v>5.83</v>
      </c>
      <c r="Y1233" s="21">
        <v>5.72</v>
      </c>
      <c r="Z1233" s="22">
        <v>505</v>
      </c>
      <c r="AA1233" s="22">
        <v>265</v>
      </c>
      <c r="AB1233" s="22">
        <v>124</v>
      </c>
      <c r="AC1233" s="21">
        <v>19.88</v>
      </c>
      <c r="AD1233" s="21">
        <v>10.43</v>
      </c>
      <c r="AE1233" s="21">
        <v>4.88</v>
      </c>
    </row>
    <row r="1234" spans="1:31" x14ac:dyDescent="0.2">
      <c r="A1234" s="23">
        <v>31920001</v>
      </c>
      <c r="B1234" s="17" t="s">
        <v>21</v>
      </c>
      <c r="C1234" s="12" t="s">
        <v>22</v>
      </c>
      <c r="D1234" s="14" t="s">
        <v>96</v>
      </c>
      <c r="E1234" s="12" t="s">
        <v>300</v>
      </c>
      <c r="F1234" s="12" t="s">
        <v>243</v>
      </c>
      <c r="G1234" s="44"/>
      <c r="H1234" s="13" t="s">
        <v>17</v>
      </c>
      <c r="I1234" s="16"/>
      <c r="J1234" s="116">
        <v>215</v>
      </c>
      <c r="K1234" s="18" t="s">
        <v>18</v>
      </c>
      <c r="L1234" s="19">
        <v>4011097698908</v>
      </c>
      <c r="M1234" s="20">
        <v>1</v>
      </c>
      <c r="N1234" s="123" t="s">
        <v>968</v>
      </c>
      <c r="O1234" s="123" t="s">
        <v>1293</v>
      </c>
      <c r="P1234" s="123" t="s">
        <v>1350</v>
      </c>
      <c r="Q1234" s="123"/>
      <c r="R1234" s="123"/>
      <c r="S1234" s="123"/>
      <c r="T1234" s="123"/>
      <c r="U1234" s="123"/>
      <c r="V1234" s="21">
        <v>1.9</v>
      </c>
      <c r="W1234" s="21">
        <v>1.62</v>
      </c>
      <c r="X1234" s="21">
        <v>4.18</v>
      </c>
      <c r="Y1234" s="21">
        <v>3.56</v>
      </c>
      <c r="Z1234" s="22">
        <v>350</v>
      </c>
      <c r="AA1234" s="22">
        <v>176</v>
      </c>
      <c r="AB1234" s="22">
        <v>70</v>
      </c>
      <c r="AC1234" s="21">
        <v>13.78</v>
      </c>
      <c r="AD1234" s="21">
        <v>6.93</v>
      </c>
      <c r="AE1234" s="21">
        <v>2.76</v>
      </c>
    </row>
    <row r="1235" spans="1:31" x14ac:dyDescent="0.2">
      <c r="A1235" s="23">
        <v>31920821</v>
      </c>
      <c r="B1235" s="17" t="s">
        <v>21</v>
      </c>
      <c r="C1235" s="12" t="s">
        <v>36</v>
      </c>
      <c r="D1235" s="14" t="s">
        <v>96</v>
      </c>
      <c r="E1235" s="12" t="s">
        <v>300</v>
      </c>
      <c r="F1235" s="12" t="s">
        <v>243</v>
      </c>
      <c r="G1235" s="44"/>
      <c r="H1235" s="13" t="s">
        <v>17</v>
      </c>
      <c r="I1235" s="16"/>
      <c r="J1235" s="116">
        <v>270</v>
      </c>
      <c r="K1235" s="18" t="s">
        <v>18</v>
      </c>
      <c r="L1235" s="19">
        <v>4011097698915</v>
      </c>
      <c r="M1235" s="20">
        <v>1</v>
      </c>
      <c r="N1235" s="123" t="s">
        <v>968</v>
      </c>
      <c r="O1235" s="123" t="s">
        <v>1293</v>
      </c>
      <c r="P1235" s="123" t="s">
        <v>1350</v>
      </c>
      <c r="Q1235" s="123"/>
      <c r="R1235" s="123"/>
      <c r="S1235" s="123"/>
      <c r="T1235" s="123"/>
      <c r="U1235" s="123"/>
      <c r="V1235" s="21">
        <v>1.9</v>
      </c>
      <c r="W1235" s="21">
        <v>1.62</v>
      </c>
      <c r="X1235" s="21">
        <v>4.18</v>
      </c>
      <c r="Y1235" s="21">
        <v>3.56</v>
      </c>
      <c r="Z1235" s="22">
        <v>350</v>
      </c>
      <c r="AA1235" s="22">
        <v>176</v>
      </c>
      <c r="AB1235" s="22">
        <v>70</v>
      </c>
      <c r="AC1235" s="21">
        <v>13.78</v>
      </c>
      <c r="AD1235" s="21">
        <v>6.93</v>
      </c>
      <c r="AE1235" s="21">
        <v>2.76</v>
      </c>
    </row>
    <row r="1236" spans="1:31" x14ac:dyDescent="0.2">
      <c r="A1236" s="23">
        <v>31952001</v>
      </c>
      <c r="B1236" s="17" t="s">
        <v>21</v>
      </c>
      <c r="C1236" s="12" t="s">
        <v>22</v>
      </c>
      <c r="D1236" s="14" t="s">
        <v>96</v>
      </c>
      <c r="E1236" s="12" t="s">
        <v>565</v>
      </c>
      <c r="F1236" s="12" t="s">
        <v>101</v>
      </c>
      <c r="G1236" s="15">
        <v>1</v>
      </c>
      <c r="H1236" s="13" t="s">
        <v>17</v>
      </c>
      <c r="I1236" s="16"/>
      <c r="J1236" s="116">
        <v>193</v>
      </c>
      <c r="K1236" s="18" t="s">
        <v>18</v>
      </c>
      <c r="L1236" s="19">
        <v>4011097737522</v>
      </c>
      <c r="M1236" s="20">
        <v>1</v>
      </c>
      <c r="N1236" s="123" t="s">
        <v>968</v>
      </c>
      <c r="O1236" s="123" t="s">
        <v>1194</v>
      </c>
      <c r="P1236" s="123" t="s">
        <v>1095</v>
      </c>
      <c r="Q1236" s="123" t="s">
        <v>1796</v>
      </c>
      <c r="R1236" s="123"/>
      <c r="S1236" s="123"/>
      <c r="T1236" s="123"/>
      <c r="U1236" s="123"/>
      <c r="V1236" s="21">
        <v>1.92</v>
      </c>
      <c r="W1236" s="21">
        <v>1.7</v>
      </c>
      <c r="X1236" s="21">
        <v>4.22</v>
      </c>
      <c r="Y1236" s="21">
        <v>3.74</v>
      </c>
      <c r="Z1236" s="22">
        <v>545</v>
      </c>
      <c r="AA1236" s="22">
        <v>190</v>
      </c>
      <c r="AB1236" s="22">
        <v>70</v>
      </c>
      <c r="AC1236" s="21">
        <v>21.46</v>
      </c>
      <c r="AD1236" s="21">
        <v>7.48</v>
      </c>
      <c r="AE1236" s="21">
        <v>2.75</v>
      </c>
    </row>
    <row r="1237" spans="1:31" x14ac:dyDescent="0.2">
      <c r="A1237" s="80">
        <v>32040001</v>
      </c>
      <c r="B1237" s="17" t="s">
        <v>21</v>
      </c>
      <c r="C1237" s="12" t="s">
        <v>22</v>
      </c>
      <c r="D1237" s="14" t="s">
        <v>23</v>
      </c>
      <c r="E1237" s="12" t="s">
        <v>298</v>
      </c>
      <c r="F1237" s="12" t="s">
        <v>101</v>
      </c>
      <c r="G1237" s="15">
        <v>1.2</v>
      </c>
      <c r="H1237" s="13" t="s">
        <v>17</v>
      </c>
      <c r="I1237" s="16" t="s">
        <v>45</v>
      </c>
      <c r="J1237" s="116">
        <v>302</v>
      </c>
      <c r="K1237" s="18" t="s">
        <v>18</v>
      </c>
      <c r="L1237" s="19">
        <v>4011097543826</v>
      </c>
      <c r="M1237" s="20">
        <v>6</v>
      </c>
      <c r="N1237" s="123" t="s">
        <v>1094</v>
      </c>
      <c r="O1237" s="123" t="s">
        <v>1373</v>
      </c>
      <c r="P1237" s="123" t="s">
        <v>1691</v>
      </c>
      <c r="Q1237" s="123" t="s">
        <v>1697</v>
      </c>
      <c r="R1237" s="123"/>
      <c r="S1237" s="123"/>
      <c r="T1237" s="123"/>
      <c r="U1237" s="123"/>
      <c r="V1237" s="21">
        <v>2</v>
      </c>
      <c r="W1237" s="21">
        <v>1.8</v>
      </c>
      <c r="X1237" s="21">
        <v>4.4000000000000004</v>
      </c>
      <c r="Y1237" s="21">
        <v>3.96</v>
      </c>
      <c r="Z1237" s="22">
        <v>355</v>
      </c>
      <c r="AA1237" s="22">
        <v>180</v>
      </c>
      <c r="AB1237" s="22">
        <v>70</v>
      </c>
      <c r="AC1237" s="21">
        <v>13.98</v>
      </c>
      <c r="AD1237" s="21">
        <v>7.09</v>
      </c>
      <c r="AE1237" s="21">
        <v>2.75</v>
      </c>
    </row>
    <row r="1238" spans="1:31" x14ac:dyDescent="0.2">
      <c r="A1238" s="80">
        <v>32040821</v>
      </c>
      <c r="B1238" s="17" t="s">
        <v>21</v>
      </c>
      <c r="C1238" s="12" t="s">
        <v>36</v>
      </c>
      <c r="D1238" s="14" t="s">
        <v>23</v>
      </c>
      <c r="E1238" s="12" t="s">
        <v>298</v>
      </c>
      <c r="F1238" s="12" t="s">
        <v>101</v>
      </c>
      <c r="G1238" s="15">
        <v>1.2</v>
      </c>
      <c r="H1238" s="13" t="s">
        <v>17</v>
      </c>
      <c r="I1238" s="16" t="s">
        <v>45</v>
      </c>
      <c r="J1238" s="116">
        <v>414</v>
      </c>
      <c r="K1238" s="18" t="s">
        <v>18</v>
      </c>
      <c r="L1238" s="19">
        <v>4011097543833</v>
      </c>
      <c r="M1238" s="20">
        <v>6</v>
      </c>
      <c r="N1238" s="123" t="s">
        <v>1094</v>
      </c>
      <c r="O1238" s="123" t="s">
        <v>1373</v>
      </c>
      <c r="P1238" s="123" t="s">
        <v>1697</v>
      </c>
      <c r="Q1238" s="123"/>
      <c r="R1238" s="123"/>
      <c r="S1238" s="123"/>
      <c r="T1238" s="123"/>
      <c r="U1238" s="123"/>
      <c r="V1238" s="21">
        <v>2</v>
      </c>
      <c r="W1238" s="21">
        <v>1.8</v>
      </c>
      <c r="X1238" s="21">
        <v>4.4000000000000004</v>
      </c>
      <c r="Y1238" s="21">
        <v>3.96</v>
      </c>
      <c r="Z1238" s="22">
        <v>355</v>
      </c>
      <c r="AA1238" s="22">
        <v>180</v>
      </c>
      <c r="AB1238" s="22">
        <v>70</v>
      </c>
      <c r="AC1238" s="21">
        <v>13.98</v>
      </c>
      <c r="AD1238" s="21">
        <v>7.09</v>
      </c>
      <c r="AE1238" s="21">
        <v>2.75</v>
      </c>
    </row>
    <row r="1239" spans="1:31" x14ac:dyDescent="0.2">
      <c r="A1239" s="23">
        <v>32041001</v>
      </c>
      <c r="B1239" s="17" t="s">
        <v>21</v>
      </c>
      <c r="C1239" s="12" t="s">
        <v>22</v>
      </c>
      <c r="D1239" s="14" t="s">
        <v>23</v>
      </c>
      <c r="E1239" s="12" t="s">
        <v>567</v>
      </c>
      <c r="F1239" s="12" t="s">
        <v>101</v>
      </c>
      <c r="G1239" s="15">
        <v>1.2</v>
      </c>
      <c r="H1239" s="13" t="s">
        <v>17</v>
      </c>
      <c r="I1239" s="16" t="s">
        <v>45</v>
      </c>
      <c r="J1239" s="116">
        <v>246</v>
      </c>
      <c r="K1239" s="18" t="s">
        <v>18</v>
      </c>
      <c r="L1239" s="19">
        <v>4011097729176</v>
      </c>
      <c r="M1239" s="20">
        <v>1</v>
      </c>
      <c r="N1239" s="123" t="s">
        <v>968</v>
      </c>
      <c r="O1239" s="123" t="s">
        <v>1194</v>
      </c>
      <c r="P1239" s="123" t="s">
        <v>1095</v>
      </c>
      <c r="Q1239" s="123" t="s">
        <v>1796</v>
      </c>
      <c r="R1239" s="123"/>
      <c r="S1239" s="123"/>
      <c r="T1239" s="123"/>
      <c r="U1239" s="123"/>
      <c r="V1239" s="21">
        <v>2</v>
      </c>
      <c r="W1239" s="21">
        <v>1.8</v>
      </c>
      <c r="X1239" s="21">
        <v>4.4000000000000004</v>
      </c>
      <c r="Y1239" s="21">
        <v>3.96</v>
      </c>
      <c r="Z1239" s="22">
        <v>355</v>
      </c>
      <c r="AA1239" s="22">
        <v>180</v>
      </c>
      <c r="AB1239" s="22">
        <v>70</v>
      </c>
      <c r="AC1239" s="21">
        <v>13.98</v>
      </c>
      <c r="AD1239" s="21">
        <v>7.09</v>
      </c>
      <c r="AE1239" s="21">
        <v>2.75</v>
      </c>
    </row>
    <row r="1240" spans="1:31" x14ac:dyDescent="0.2">
      <c r="A1240" s="23">
        <v>32057001</v>
      </c>
      <c r="B1240" s="17" t="s">
        <v>21</v>
      </c>
      <c r="C1240" s="12" t="s">
        <v>22</v>
      </c>
      <c r="D1240" s="14" t="s">
        <v>23</v>
      </c>
      <c r="E1240" s="12" t="s">
        <v>568</v>
      </c>
      <c r="F1240" s="12" t="s">
        <v>101</v>
      </c>
      <c r="G1240" s="15">
        <v>1.2</v>
      </c>
      <c r="H1240" s="13" t="s">
        <v>17</v>
      </c>
      <c r="I1240" s="16" t="s">
        <v>45</v>
      </c>
      <c r="J1240" s="116">
        <v>246</v>
      </c>
      <c r="K1240" s="18" t="s">
        <v>18</v>
      </c>
      <c r="L1240" s="19">
        <v>4011097737539</v>
      </c>
      <c r="M1240" s="20">
        <v>1</v>
      </c>
      <c r="N1240" s="123" t="s">
        <v>968</v>
      </c>
      <c r="O1240" s="123" t="s">
        <v>1194</v>
      </c>
      <c r="P1240" s="123" t="s">
        <v>1095</v>
      </c>
      <c r="Q1240" s="123" t="s">
        <v>1796</v>
      </c>
      <c r="R1240" s="123"/>
      <c r="S1240" s="123"/>
      <c r="T1240" s="123"/>
      <c r="U1240" s="123"/>
      <c r="V1240" s="21">
        <v>2</v>
      </c>
      <c r="W1240" s="21">
        <v>1.8</v>
      </c>
      <c r="X1240" s="21">
        <v>4.4000000000000004</v>
      </c>
      <c r="Y1240" s="21">
        <v>3.96</v>
      </c>
      <c r="Z1240" s="22">
        <v>355</v>
      </c>
      <c r="AA1240" s="22">
        <v>180</v>
      </c>
      <c r="AB1240" s="22">
        <v>70</v>
      </c>
      <c r="AC1240" s="21">
        <v>13.98</v>
      </c>
      <c r="AD1240" s="21">
        <v>7.09</v>
      </c>
      <c r="AE1240" s="21">
        <v>2.75</v>
      </c>
    </row>
    <row r="1241" spans="1:31" x14ac:dyDescent="0.2">
      <c r="A1241" s="23">
        <v>32082001</v>
      </c>
      <c r="B1241" s="17" t="s">
        <v>21</v>
      </c>
      <c r="C1241" s="12" t="s">
        <v>22</v>
      </c>
      <c r="D1241" s="14" t="s">
        <v>23</v>
      </c>
      <c r="E1241" s="12" t="s">
        <v>569</v>
      </c>
      <c r="F1241" s="12" t="s">
        <v>101</v>
      </c>
      <c r="G1241" s="15">
        <v>1.2</v>
      </c>
      <c r="H1241" s="13" t="s">
        <v>17</v>
      </c>
      <c r="I1241" s="16" t="s">
        <v>45</v>
      </c>
      <c r="J1241" s="116">
        <v>402</v>
      </c>
      <c r="K1241" s="18" t="s">
        <v>18</v>
      </c>
      <c r="L1241" s="19">
        <v>4011097672168</v>
      </c>
      <c r="M1241" s="20">
        <v>1</v>
      </c>
      <c r="N1241" s="123" t="s">
        <v>1094</v>
      </c>
      <c r="O1241" s="123" t="s">
        <v>1373</v>
      </c>
      <c r="P1241" s="123" t="s">
        <v>1691</v>
      </c>
      <c r="Q1241" s="123" t="s">
        <v>1697</v>
      </c>
      <c r="R1241" s="123"/>
      <c r="S1241" s="123"/>
      <c r="T1241" s="123"/>
      <c r="U1241" s="123"/>
      <c r="V1241" s="21">
        <v>2.15</v>
      </c>
      <c r="W1241" s="21">
        <v>1.61</v>
      </c>
      <c r="X1241" s="21">
        <v>4.7300000000000004</v>
      </c>
      <c r="Y1241" s="21">
        <v>3.54</v>
      </c>
      <c r="Z1241" s="22">
        <v>494</v>
      </c>
      <c r="AA1241" s="22">
        <v>200</v>
      </c>
      <c r="AB1241" s="22">
        <v>118</v>
      </c>
      <c r="AC1241" s="21">
        <v>19.5</v>
      </c>
      <c r="AD1241" s="21">
        <v>8</v>
      </c>
      <c r="AE1241" s="21">
        <v>4.75</v>
      </c>
    </row>
    <row r="1242" spans="1:31" x14ac:dyDescent="0.2">
      <c r="A1242" s="23">
        <v>32082821</v>
      </c>
      <c r="B1242" s="17" t="s">
        <v>21</v>
      </c>
      <c r="C1242" s="12" t="s">
        <v>36</v>
      </c>
      <c r="D1242" s="14" t="s">
        <v>23</v>
      </c>
      <c r="E1242" s="12" t="s">
        <v>569</v>
      </c>
      <c r="F1242" s="12" t="s">
        <v>101</v>
      </c>
      <c r="G1242" s="15">
        <v>1.2</v>
      </c>
      <c r="H1242" s="13" t="s">
        <v>17</v>
      </c>
      <c r="I1242" s="16" t="s">
        <v>45</v>
      </c>
      <c r="J1242" s="116">
        <v>571</v>
      </c>
      <c r="K1242" s="18" t="s">
        <v>18</v>
      </c>
      <c r="L1242" s="19">
        <v>4011097672175</v>
      </c>
      <c r="M1242" s="20">
        <v>1</v>
      </c>
      <c r="N1242" s="123" t="s">
        <v>1094</v>
      </c>
      <c r="O1242" s="123" t="s">
        <v>1373</v>
      </c>
      <c r="P1242" s="123" t="s">
        <v>1697</v>
      </c>
      <c r="Q1242" s="123"/>
      <c r="R1242" s="123"/>
      <c r="S1242" s="123"/>
      <c r="T1242" s="123"/>
      <c r="U1242" s="123"/>
      <c r="V1242" s="21">
        <v>2.15</v>
      </c>
      <c r="W1242" s="21">
        <v>1.61</v>
      </c>
      <c r="X1242" s="21">
        <v>4.7300000000000004</v>
      </c>
      <c r="Y1242" s="21">
        <v>3.54</v>
      </c>
      <c r="Z1242" s="22">
        <v>494</v>
      </c>
      <c r="AA1242" s="22">
        <v>200</v>
      </c>
      <c r="AB1242" s="22">
        <v>118</v>
      </c>
      <c r="AC1242" s="21">
        <v>19.5</v>
      </c>
      <c r="AD1242" s="21">
        <v>8</v>
      </c>
      <c r="AE1242" s="21">
        <v>4.75</v>
      </c>
    </row>
    <row r="1243" spans="1:31" x14ac:dyDescent="0.2">
      <c r="A1243" s="23">
        <v>32146001</v>
      </c>
      <c r="B1243" s="17" t="s">
        <v>21</v>
      </c>
      <c r="C1243" s="12" t="s">
        <v>22</v>
      </c>
      <c r="D1243" s="14" t="s">
        <v>23</v>
      </c>
      <c r="E1243" s="12" t="s">
        <v>570</v>
      </c>
      <c r="F1243" s="12" t="s">
        <v>101</v>
      </c>
      <c r="G1243" s="15">
        <v>1</v>
      </c>
      <c r="H1243" s="13" t="s">
        <v>17</v>
      </c>
      <c r="I1243" s="16" t="s">
        <v>45</v>
      </c>
      <c r="J1243" s="116">
        <v>246</v>
      </c>
      <c r="K1243" s="18" t="s">
        <v>18</v>
      </c>
      <c r="L1243" s="19">
        <v>4011097737546</v>
      </c>
      <c r="M1243" s="20">
        <v>1</v>
      </c>
      <c r="N1243" s="123" t="s">
        <v>968</v>
      </c>
      <c r="O1243" s="123" t="s">
        <v>1194</v>
      </c>
      <c r="P1243" s="123" t="s">
        <v>1095</v>
      </c>
      <c r="Q1243" s="123" t="s">
        <v>1796</v>
      </c>
      <c r="R1243" s="123"/>
      <c r="S1243" s="123"/>
      <c r="T1243" s="123"/>
      <c r="U1243" s="123"/>
      <c r="V1243" s="21">
        <v>2</v>
      </c>
      <c r="W1243" s="21">
        <v>1.8</v>
      </c>
      <c r="X1243" s="21">
        <v>4.4000000000000004</v>
      </c>
      <c r="Y1243" s="21">
        <v>3.96</v>
      </c>
      <c r="Z1243" s="22">
        <v>355</v>
      </c>
      <c r="AA1243" s="22">
        <v>180</v>
      </c>
      <c r="AB1243" s="22">
        <v>70</v>
      </c>
      <c r="AC1243" s="21">
        <v>13.98</v>
      </c>
      <c r="AD1243" s="21">
        <v>7.09</v>
      </c>
      <c r="AE1243" s="21">
        <v>2.75</v>
      </c>
    </row>
    <row r="1244" spans="1:31" x14ac:dyDescent="0.2">
      <c r="A1244" s="80">
        <v>32240001</v>
      </c>
      <c r="B1244" s="17" t="s">
        <v>21</v>
      </c>
      <c r="C1244" s="12" t="s">
        <v>22</v>
      </c>
      <c r="D1244" s="14" t="s">
        <v>23</v>
      </c>
      <c r="E1244" s="12" t="s">
        <v>300</v>
      </c>
      <c r="F1244" s="12" t="s">
        <v>243</v>
      </c>
      <c r="G1244" s="44"/>
      <c r="H1244" s="13" t="s">
        <v>17</v>
      </c>
      <c r="I1244" s="16" t="s">
        <v>45</v>
      </c>
      <c r="J1244" s="116">
        <v>302</v>
      </c>
      <c r="K1244" s="18" t="s">
        <v>18</v>
      </c>
      <c r="L1244" s="19">
        <v>4011097543840</v>
      </c>
      <c r="M1244" s="20">
        <v>1</v>
      </c>
      <c r="N1244" s="123" t="s">
        <v>1090</v>
      </c>
      <c r="O1244" s="123" t="s">
        <v>1374</v>
      </c>
      <c r="P1244" s="123" t="s">
        <v>1694</v>
      </c>
      <c r="Q1244" s="123"/>
      <c r="R1244" s="123"/>
      <c r="S1244" s="123"/>
      <c r="T1244" s="123"/>
      <c r="U1244" s="123"/>
      <c r="V1244" s="21">
        <v>1.9</v>
      </c>
      <c r="W1244" s="21">
        <v>1.7</v>
      </c>
      <c r="X1244" s="21">
        <v>4.18</v>
      </c>
      <c r="Y1244" s="21">
        <v>3.74</v>
      </c>
      <c r="Z1244" s="22">
        <v>352</v>
      </c>
      <c r="AA1244" s="22">
        <v>178</v>
      </c>
      <c r="AB1244" s="22">
        <v>70</v>
      </c>
      <c r="AC1244" s="21">
        <v>13.86</v>
      </c>
      <c r="AD1244" s="21">
        <v>7</v>
      </c>
      <c r="AE1244" s="21">
        <v>2.75</v>
      </c>
    </row>
    <row r="1245" spans="1:31" x14ac:dyDescent="0.2">
      <c r="A1245" s="80">
        <v>32240821</v>
      </c>
      <c r="B1245" s="17" t="s">
        <v>21</v>
      </c>
      <c r="C1245" s="12" t="s">
        <v>36</v>
      </c>
      <c r="D1245" s="14" t="s">
        <v>23</v>
      </c>
      <c r="E1245" s="12" t="s">
        <v>300</v>
      </c>
      <c r="F1245" s="12" t="s">
        <v>243</v>
      </c>
      <c r="G1245" s="44"/>
      <c r="H1245" s="13" t="s">
        <v>17</v>
      </c>
      <c r="I1245" s="16" t="s">
        <v>45</v>
      </c>
      <c r="J1245" s="116">
        <v>414</v>
      </c>
      <c r="K1245" s="18" t="s">
        <v>18</v>
      </c>
      <c r="L1245" s="19">
        <v>4011097543857</v>
      </c>
      <c r="M1245" s="20">
        <v>1</v>
      </c>
      <c r="N1245" s="123" t="s">
        <v>1090</v>
      </c>
      <c r="O1245" s="123" t="s">
        <v>1374</v>
      </c>
      <c r="P1245" s="123" t="s">
        <v>1694</v>
      </c>
      <c r="Q1245" s="123"/>
      <c r="R1245" s="123"/>
      <c r="S1245" s="123"/>
      <c r="T1245" s="123"/>
      <c r="U1245" s="123"/>
      <c r="V1245" s="21">
        <v>1.9</v>
      </c>
      <c r="W1245" s="21">
        <v>1.7</v>
      </c>
      <c r="X1245" s="21">
        <v>4.18</v>
      </c>
      <c r="Y1245" s="21">
        <v>3.74</v>
      </c>
      <c r="Z1245" s="22">
        <v>352</v>
      </c>
      <c r="AA1245" s="22">
        <v>178</v>
      </c>
      <c r="AB1245" s="22">
        <v>70</v>
      </c>
      <c r="AC1245" s="21">
        <v>13.86</v>
      </c>
      <c r="AD1245" s="21">
        <v>7</v>
      </c>
      <c r="AE1245" s="21">
        <v>2.75</v>
      </c>
    </row>
    <row r="1246" spans="1:31" x14ac:dyDescent="0.2">
      <c r="A1246" s="80">
        <v>32310001</v>
      </c>
      <c r="B1246" s="17" t="s">
        <v>21</v>
      </c>
      <c r="C1246" s="12" t="s">
        <v>22</v>
      </c>
      <c r="D1246" s="14" t="s">
        <v>23</v>
      </c>
      <c r="E1246" s="12" t="s">
        <v>571</v>
      </c>
      <c r="F1246" s="12" t="s">
        <v>101</v>
      </c>
      <c r="G1246" s="15">
        <v>1.2</v>
      </c>
      <c r="H1246" s="13" t="s">
        <v>17</v>
      </c>
      <c r="I1246" s="16" t="s">
        <v>45</v>
      </c>
      <c r="J1246" s="116">
        <v>537</v>
      </c>
      <c r="K1246" s="18" t="s">
        <v>18</v>
      </c>
      <c r="L1246" s="19">
        <v>4011097543864</v>
      </c>
      <c r="M1246" s="20">
        <v>4</v>
      </c>
      <c r="N1246" s="123" t="s">
        <v>1089</v>
      </c>
      <c r="O1246" s="123" t="s">
        <v>1373</v>
      </c>
      <c r="P1246" s="123" t="s">
        <v>968</v>
      </c>
      <c r="Q1246" s="123" t="s">
        <v>1692</v>
      </c>
      <c r="R1246" s="123" t="s">
        <v>1839</v>
      </c>
      <c r="S1246" s="123"/>
      <c r="T1246" s="123"/>
      <c r="U1246" s="123"/>
      <c r="V1246" s="21">
        <v>2.9</v>
      </c>
      <c r="W1246" s="21">
        <v>2.86</v>
      </c>
      <c r="X1246" s="21">
        <v>6.38</v>
      </c>
      <c r="Y1246" s="21">
        <v>6.29</v>
      </c>
      <c r="Z1246" s="22">
        <v>460</v>
      </c>
      <c r="AA1246" s="22">
        <v>245</v>
      </c>
      <c r="AB1246" s="22">
        <v>102</v>
      </c>
      <c r="AC1246" s="21">
        <v>18.11</v>
      </c>
      <c r="AD1246" s="21">
        <v>9.65</v>
      </c>
      <c r="AE1246" s="21">
        <v>4.0199999999999996</v>
      </c>
    </row>
    <row r="1247" spans="1:31" x14ac:dyDescent="0.2">
      <c r="A1247" s="80">
        <v>32310821</v>
      </c>
      <c r="B1247" s="17" t="s">
        <v>21</v>
      </c>
      <c r="C1247" s="12" t="s">
        <v>36</v>
      </c>
      <c r="D1247" s="14" t="s">
        <v>23</v>
      </c>
      <c r="E1247" s="12" t="s">
        <v>571</v>
      </c>
      <c r="F1247" s="12" t="s">
        <v>101</v>
      </c>
      <c r="G1247" s="15">
        <v>1.2</v>
      </c>
      <c r="H1247" s="13" t="s">
        <v>17</v>
      </c>
      <c r="I1247" s="16" t="s">
        <v>45</v>
      </c>
      <c r="J1247" s="116">
        <v>749</v>
      </c>
      <c r="K1247" s="18" t="s">
        <v>18</v>
      </c>
      <c r="L1247" s="19">
        <v>4011097543871</v>
      </c>
      <c r="M1247" s="20">
        <v>4</v>
      </c>
      <c r="N1247" s="123" t="s">
        <v>1089</v>
      </c>
      <c r="O1247" s="123" t="s">
        <v>1373</v>
      </c>
      <c r="P1247" s="123" t="s">
        <v>1692</v>
      </c>
      <c r="Q1247" s="123" t="s">
        <v>1839</v>
      </c>
      <c r="R1247" s="123"/>
      <c r="S1247" s="123"/>
      <c r="T1247" s="123"/>
      <c r="U1247" s="123"/>
      <c r="V1247" s="21">
        <v>2.9</v>
      </c>
      <c r="W1247" s="21">
        <v>2.86</v>
      </c>
      <c r="X1247" s="21">
        <v>6.38</v>
      </c>
      <c r="Y1247" s="21">
        <v>6.29</v>
      </c>
      <c r="Z1247" s="22">
        <v>460</v>
      </c>
      <c r="AA1247" s="22">
        <v>245</v>
      </c>
      <c r="AB1247" s="22">
        <v>102</v>
      </c>
      <c r="AC1247" s="21">
        <v>18.11</v>
      </c>
      <c r="AD1247" s="21">
        <v>9.65</v>
      </c>
      <c r="AE1247" s="21">
        <v>4.0199999999999996</v>
      </c>
    </row>
    <row r="1248" spans="1:31" x14ac:dyDescent="0.2">
      <c r="A1248" s="80">
        <v>32314001</v>
      </c>
      <c r="B1248" s="17" t="s">
        <v>21</v>
      </c>
      <c r="C1248" s="12" t="s">
        <v>22</v>
      </c>
      <c r="D1248" s="14" t="s">
        <v>23</v>
      </c>
      <c r="E1248" s="12" t="s">
        <v>99</v>
      </c>
      <c r="F1248" s="12" t="s">
        <v>98</v>
      </c>
      <c r="G1248" s="15"/>
      <c r="H1248" s="13" t="s">
        <v>17</v>
      </c>
      <c r="I1248" s="16" t="s">
        <v>45</v>
      </c>
      <c r="J1248" s="116">
        <v>783</v>
      </c>
      <c r="K1248" s="18" t="s">
        <v>18</v>
      </c>
      <c r="L1248" s="19">
        <v>4011097544588</v>
      </c>
      <c r="M1248" s="20">
        <v>1</v>
      </c>
      <c r="N1248" s="123" t="s">
        <v>1023</v>
      </c>
      <c r="O1248" s="123" t="s">
        <v>1322</v>
      </c>
      <c r="P1248" s="123" t="s">
        <v>1695</v>
      </c>
      <c r="Q1248" s="123"/>
      <c r="R1248" s="123"/>
      <c r="S1248" s="123"/>
      <c r="T1248" s="123"/>
      <c r="U1248" s="123"/>
      <c r="V1248" s="21">
        <v>2.75</v>
      </c>
      <c r="W1248" s="21">
        <v>2.6</v>
      </c>
      <c r="X1248" s="21">
        <v>6.05</v>
      </c>
      <c r="Y1248" s="21">
        <v>5.72</v>
      </c>
      <c r="Z1248" s="22">
        <v>505</v>
      </c>
      <c r="AA1248" s="22">
        <v>265</v>
      </c>
      <c r="AB1248" s="22">
        <v>124</v>
      </c>
      <c r="AC1248" s="21">
        <v>19.88</v>
      </c>
      <c r="AD1248" s="21">
        <v>10.43</v>
      </c>
      <c r="AE1248" s="21">
        <v>4.88</v>
      </c>
    </row>
    <row r="1249" spans="1:31" x14ac:dyDescent="0.2">
      <c r="A1249" s="80">
        <v>32314821</v>
      </c>
      <c r="B1249" s="17" t="s">
        <v>21</v>
      </c>
      <c r="C1249" s="12" t="s">
        <v>36</v>
      </c>
      <c r="D1249" s="14" t="s">
        <v>23</v>
      </c>
      <c r="E1249" s="12" t="s">
        <v>99</v>
      </c>
      <c r="F1249" s="12" t="s">
        <v>98</v>
      </c>
      <c r="G1249" s="15"/>
      <c r="H1249" s="13" t="s">
        <v>17</v>
      </c>
      <c r="I1249" s="16" t="s">
        <v>45</v>
      </c>
      <c r="J1249" s="116">
        <v>1130</v>
      </c>
      <c r="K1249" s="18" t="s">
        <v>18</v>
      </c>
      <c r="L1249" s="19">
        <v>4011097544571</v>
      </c>
      <c r="M1249" s="20">
        <v>1</v>
      </c>
      <c r="N1249" s="123" t="s">
        <v>1023</v>
      </c>
      <c r="O1249" s="123" t="s">
        <v>1322</v>
      </c>
      <c r="P1249" s="123" t="s">
        <v>1695</v>
      </c>
      <c r="Q1249" s="123"/>
      <c r="R1249" s="123"/>
      <c r="S1249" s="123"/>
      <c r="T1249" s="123"/>
      <c r="U1249" s="123"/>
      <c r="V1249" s="21">
        <v>2.75</v>
      </c>
      <c r="W1249" s="21">
        <v>2.6</v>
      </c>
      <c r="X1249" s="21">
        <v>6.05</v>
      </c>
      <c r="Y1249" s="21">
        <v>5.72</v>
      </c>
      <c r="Z1249" s="22">
        <v>505</v>
      </c>
      <c r="AA1249" s="22">
        <v>265</v>
      </c>
      <c r="AB1249" s="22">
        <v>124</v>
      </c>
      <c r="AC1249" s="21">
        <v>19.88</v>
      </c>
      <c r="AD1249" s="21">
        <v>10.43</v>
      </c>
      <c r="AE1249" s="21">
        <v>4.88</v>
      </c>
    </row>
    <row r="1250" spans="1:31" x14ac:dyDescent="0.2">
      <c r="A1250" s="37">
        <v>32327001</v>
      </c>
      <c r="B1250" s="17" t="s">
        <v>21</v>
      </c>
      <c r="C1250" s="13" t="s">
        <v>22</v>
      </c>
      <c r="D1250" s="14" t="s">
        <v>23</v>
      </c>
      <c r="E1250" s="12" t="s">
        <v>156</v>
      </c>
      <c r="F1250" s="12" t="s">
        <v>98</v>
      </c>
      <c r="G1250" s="52"/>
      <c r="H1250" s="13" t="s">
        <v>17</v>
      </c>
      <c r="I1250" s="16" t="s">
        <v>45</v>
      </c>
      <c r="J1250" s="116">
        <v>783</v>
      </c>
      <c r="K1250" s="18" t="s">
        <v>18</v>
      </c>
      <c r="L1250" s="19">
        <v>4059625163962</v>
      </c>
      <c r="M1250" s="20">
        <v>1</v>
      </c>
      <c r="N1250" s="123" t="s">
        <v>1014</v>
      </c>
      <c r="O1250" s="123" t="s">
        <v>1314</v>
      </c>
      <c r="P1250" s="123" t="s">
        <v>968</v>
      </c>
      <c r="Q1250" s="123" t="s">
        <v>1639</v>
      </c>
      <c r="R1250" s="123" t="s">
        <v>1125</v>
      </c>
      <c r="S1250" s="123" t="s">
        <v>1624</v>
      </c>
      <c r="T1250" s="123"/>
      <c r="U1250" s="123"/>
      <c r="V1250" s="39">
        <v>2.8340000000000001</v>
      </c>
      <c r="W1250" s="39">
        <v>2.8340000000000001</v>
      </c>
      <c r="X1250" s="39">
        <v>6.23</v>
      </c>
      <c r="Y1250" s="39">
        <v>6.23</v>
      </c>
      <c r="Z1250" s="39">
        <v>511</v>
      </c>
      <c r="AA1250" s="39">
        <v>267</v>
      </c>
      <c r="AB1250" s="39">
        <v>130</v>
      </c>
      <c r="AC1250" s="39">
        <v>20.11</v>
      </c>
      <c r="AD1250" s="39">
        <v>10.51</v>
      </c>
      <c r="AE1250" s="39">
        <v>5.1100000000000003</v>
      </c>
    </row>
    <row r="1251" spans="1:31" x14ac:dyDescent="0.2">
      <c r="A1251" s="37">
        <v>32327821</v>
      </c>
      <c r="B1251" s="17" t="s">
        <v>21</v>
      </c>
      <c r="C1251" s="13" t="s">
        <v>36</v>
      </c>
      <c r="D1251" s="14" t="s">
        <v>23</v>
      </c>
      <c r="E1251" s="12" t="s">
        <v>156</v>
      </c>
      <c r="F1251" s="12" t="s">
        <v>98</v>
      </c>
      <c r="G1251" s="52"/>
      <c r="H1251" s="13" t="s">
        <v>17</v>
      </c>
      <c r="I1251" s="16" t="s">
        <v>45</v>
      </c>
      <c r="J1251" s="116">
        <v>1130</v>
      </c>
      <c r="K1251" s="18" t="s">
        <v>18</v>
      </c>
      <c r="L1251" s="19">
        <v>4059625163955</v>
      </c>
      <c r="M1251" s="20">
        <v>1</v>
      </c>
      <c r="N1251" s="123" t="s">
        <v>1015</v>
      </c>
      <c r="O1251" s="123" t="s">
        <v>1314</v>
      </c>
      <c r="P1251" s="123" t="s">
        <v>968</v>
      </c>
      <c r="Q1251" s="123" t="s">
        <v>1639</v>
      </c>
      <c r="R1251" s="123" t="s">
        <v>1125</v>
      </c>
      <c r="S1251" s="123" t="s">
        <v>1624</v>
      </c>
      <c r="T1251" s="123"/>
      <c r="U1251" s="123"/>
      <c r="V1251" s="39">
        <v>2.8340000000000001</v>
      </c>
      <c r="W1251" s="39">
        <v>2.8340000000000001</v>
      </c>
      <c r="X1251" s="39">
        <v>6.23</v>
      </c>
      <c r="Y1251" s="39">
        <v>6.23</v>
      </c>
      <c r="Z1251" s="39">
        <v>511</v>
      </c>
      <c r="AA1251" s="39">
        <v>267</v>
      </c>
      <c r="AB1251" s="39">
        <v>130</v>
      </c>
      <c r="AC1251" s="39">
        <v>20.11</v>
      </c>
      <c r="AD1251" s="39">
        <v>10.51</v>
      </c>
      <c r="AE1251" s="39">
        <v>5.1100000000000003</v>
      </c>
    </row>
    <row r="1252" spans="1:31" x14ac:dyDescent="0.2">
      <c r="A1252" s="25">
        <v>32505001</v>
      </c>
      <c r="B1252" s="17" t="s">
        <v>21</v>
      </c>
      <c r="C1252" s="17" t="s">
        <v>22</v>
      </c>
      <c r="D1252" s="14" t="s">
        <v>572</v>
      </c>
      <c r="E1252" s="12" t="s">
        <v>573</v>
      </c>
      <c r="F1252" s="12" t="s">
        <v>101</v>
      </c>
      <c r="G1252" s="15">
        <v>1.2</v>
      </c>
      <c r="H1252" s="13" t="s">
        <v>49</v>
      </c>
      <c r="I1252" s="16"/>
      <c r="J1252" s="116">
        <v>355</v>
      </c>
      <c r="K1252" s="18">
        <f t="shared" ref="K1252:K1275" si="35">J1252*0.65</f>
        <v>230.75</v>
      </c>
      <c r="L1252" s="19">
        <v>4011097812038</v>
      </c>
      <c r="M1252" s="20">
        <v>1</v>
      </c>
      <c r="N1252" s="123" t="s">
        <v>968</v>
      </c>
      <c r="O1252" s="123" t="s">
        <v>1110</v>
      </c>
      <c r="P1252" s="123" t="s">
        <v>1389</v>
      </c>
      <c r="Q1252" s="123" t="s">
        <v>1095</v>
      </c>
      <c r="R1252" s="123" t="s">
        <v>1796</v>
      </c>
      <c r="S1252" s="123"/>
      <c r="T1252" s="123"/>
      <c r="U1252" s="123"/>
      <c r="V1252" s="21">
        <v>2.1309999999999998</v>
      </c>
      <c r="W1252" s="21">
        <v>1.893</v>
      </c>
      <c r="X1252" s="21">
        <v>4.7</v>
      </c>
      <c r="Y1252" s="21">
        <v>4.17</v>
      </c>
      <c r="Z1252" s="22">
        <v>400</v>
      </c>
      <c r="AA1252" s="22">
        <v>208</v>
      </c>
      <c r="AB1252" s="22">
        <v>70</v>
      </c>
      <c r="AC1252" s="21">
        <v>15.75</v>
      </c>
      <c r="AD1252" s="21">
        <v>8.19</v>
      </c>
      <c r="AE1252" s="21">
        <v>2.76</v>
      </c>
    </row>
    <row r="1253" spans="1:31" x14ac:dyDescent="0.2">
      <c r="A1253" s="25">
        <v>32505821</v>
      </c>
      <c r="B1253" s="17" t="s">
        <v>21</v>
      </c>
      <c r="C1253" s="17" t="s">
        <v>36</v>
      </c>
      <c r="D1253" s="14" t="s">
        <v>572</v>
      </c>
      <c r="E1253" s="12" t="s">
        <v>573</v>
      </c>
      <c r="F1253" s="12" t="s">
        <v>101</v>
      </c>
      <c r="G1253" s="15">
        <v>1.2</v>
      </c>
      <c r="H1253" s="13" t="s">
        <v>49</v>
      </c>
      <c r="I1253" s="16"/>
      <c r="J1253" s="116">
        <v>428</v>
      </c>
      <c r="K1253" s="18">
        <f t="shared" si="35"/>
        <v>278.2</v>
      </c>
      <c r="L1253" s="19">
        <v>4011097812694</v>
      </c>
      <c r="M1253" s="20">
        <v>1</v>
      </c>
      <c r="N1253" s="123" t="s">
        <v>968</v>
      </c>
      <c r="O1253" s="123" t="s">
        <v>1110</v>
      </c>
      <c r="P1253" s="123" t="s">
        <v>1389</v>
      </c>
      <c r="Q1253" s="123" t="s">
        <v>1095</v>
      </c>
      <c r="R1253" s="123" t="s">
        <v>1796</v>
      </c>
      <c r="S1253" s="123"/>
      <c r="T1253" s="123"/>
      <c r="U1253" s="123"/>
      <c r="V1253" s="21">
        <v>2.1309999999999998</v>
      </c>
      <c r="W1253" s="21">
        <v>1.893</v>
      </c>
      <c r="X1253" s="21">
        <v>4.7</v>
      </c>
      <c r="Y1253" s="21">
        <v>4.17</v>
      </c>
      <c r="Z1253" s="22">
        <v>400</v>
      </c>
      <c r="AA1253" s="22">
        <v>208</v>
      </c>
      <c r="AB1253" s="22">
        <v>70</v>
      </c>
      <c r="AC1253" s="21">
        <v>15.75</v>
      </c>
      <c r="AD1253" s="21">
        <v>8.19</v>
      </c>
      <c r="AE1253" s="21">
        <v>2.76</v>
      </c>
    </row>
    <row r="1254" spans="1:31" x14ac:dyDescent="0.2">
      <c r="A1254" s="25">
        <v>32506001</v>
      </c>
      <c r="B1254" s="17" t="s">
        <v>21</v>
      </c>
      <c r="C1254" s="17" t="s">
        <v>22</v>
      </c>
      <c r="D1254" s="14" t="s">
        <v>572</v>
      </c>
      <c r="E1254" s="12" t="s">
        <v>574</v>
      </c>
      <c r="F1254" s="12" t="s">
        <v>101</v>
      </c>
      <c r="G1254" s="15">
        <v>1.2</v>
      </c>
      <c r="H1254" s="13" t="s">
        <v>49</v>
      </c>
      <c r="I1254" s="16"/>
      <c r="J1254" s="116">
        <v>397</v>
      </c>
      <c r="K1254" s="18">
        <f t="shared" si="35"/>
        <v>258.05</v>
      </c>
      <c r="L1254" s="19">
        <v>4011097812670</v>
      </c>
      <c r="M1254" s="20">
        <v>1</v>
      </c>
      <c r="N1254" s="123" t="s">
        <v>968</v>
      </c>
      <c r="O1254" s="123" t="s">
        <v>1110</v>
      </c>
      <c r="P1254" s="123" t="s">
        <v>1389</v>
      </c>
      <c r="Q1254" s="123" t="s">
        <v>1095</v>
      </c>
      <c r="R1254" s="123" t="s">
        <v>1350</v>
      </c>
      <c r="S1254" s="123"/>
      <c r="T1254" s="123"/>
      <c r="U1254" s="123"/>
      <c r="V1254" s="21">
        <v>2.633</v>
      </c>
      <c r="W1254" s="21">
        <v>2.395</v>
      </c>
      <c r="X1254" s="21">
        <v>5.81</v>
      </c>
      <c r="Y1254" s="21">
        <v>5.28</v>
      </c>
      <c r="Z1254" s="22">
        <v>400</v>
      </c>
      <c r="AA1254" s="22">
        <v>208</v>
      </c>
      <c r="AB1254" s="22">
        <v>70</v>
      </c>
      <c r="AC1254" s="21">
        <v>15.75</v>
      </c>
      <c r="AD1254" s="21">
        <v>8.19</v>
      </c>
      <c r="AE1254" s="21">
        <v>2.76</v>
      </c>
    </row>
    <row r="1255" spans="1:31" x14ac:dyDescent="0.2">
      <c r="A1255" s="25">
        <v>32506821</v>
      </c>
      <c r="B1255" s="17" t="s">
        <v>21</v>
      </c>
      <c r="C1255" s="17" t="s">
        <v>36</v>
      </c>
      <c r="D1255" s="14" t="s">
        <v>572</v>
      </c>
      <c r="E1255" s="12" t="s">
        <v>574</v>
      </c>
      <c r="F1255" s="12" t="s">
        <v>101</v>
      </c>
      <c r="G1255" s="15">
        <v>1.2</v>
      </c>
      <c r="H1255" s="13" t="s">
        <v>49</v>
      </c>
      <c r="I1255" s="16"/>
      <c r="J1255" s="116">
        <v>479</v>
      </c>
      <c r="K1255" s="18">
        <f t="shared" si="35"/>
        <v>311.35000000000002</v>
      </c>
      <c r="L1255" s="19">
        <v>4011097812656</v>
      </c>
      <c r="M1255" s="20">
        <v>1</v>
      </c>
      <c r="N1255" s="123" t="s">
        <v>968</v>
      </c>
      <c r="O1255" s="123" t="s">
        <v>1110</v>
      </c>
      <c r="P1255" s="123" t="s">
        <v>1389</v>
      </c>
      <c r="Q1255" s="123" t="s">
        <v>1095</v>
      </c>
      <c r="R1255" s="123" t="s">
        <v>1350</v>
      </c>
      <c r="S1255" s="123"/>
      <c r="T1255" s="123"/>
      <c r="U1255" s="123"/>
      <c r="V1255" s="21">
        <v>2.633</v>
      </c>
      <c r="W1255" s="21">
        <v>2.395</v>
      </c>
      <c r="X1255" s="21">
        <v>5.81</v>
      </c>
      <c r="Y1255" s="21">
        <v>5.28</v>
      </c>
      <c r="Z1255" s="22">
        <v>400</v>
      </c>
      <c r="AA1255" s="22">
        <v>208</v>
      </c>
      <c r="AB1255" s="22">
        <v>70</v>
      </c>
      <c r="AC1255" s="21">
        <v>15.75</v>
      </c>
      <c r="AD1255" s="21">
        <v>8.19</v>
      </c>
      <c r="AE1255" s="21">
        <v>2.76</v>
      </c>
    </row>
    <row r="1256" spans="1:31" x14ac:dyDescent="0.2">
      <c r="A1256" s="25">
        <v>32510001</v>
      </c>
      <c r="B1256" s="17" t="s">
        <v>21</v>
      </c>
      <c r="C1256" s="17" t="s">
        <v>22</v>
      </c>
      <c r="D1256" s="14" t="s">
        <v>572</v>
      </c>
      <c r="E1256" s="12" t="s">
        <v>575</v>
      </c>
      <c r="F1256" s="12" t="s">
        <v>101</v>
      </c>
      <c r="G1256" s="15">
        <v>1.2</v>
      </c>
      <c r="H1256" s="13" t="s">
        <v>49</v>
      </c>
      <c r="I1256" s="16"/>
      <c r="J1256" s="116">
        <v>361</v>
      </c>
      <c r="K1256" s="18">
        <f t="shared" si="35"/>
        <v>234.65</v>
      </c>
      <c r="L1256" s="19">
        <v>4011097812618</v>
      </c>
      <c r="M1256" s="20">
        <v>1</v>
      </c>
      <c r="N1256" s="123" t="s">
        <v>968</v>
      </c>
      <c r="O1256" s="123" t="s">
        <v>1110</v>
      </c>
      <c r="P1256" s="123" t="s">
        <v>1389</v>
      </c>
      <c r="Q1256" s="123" t="s">
        <v>1095</v>
      </c>
      <c r="R1256" s="123" t="s">
        <v>1796</v>
      </c>
      <c r="S1256" s="123"/>
      <c r="T1256" s="123"/>
      <c r="U1256" s="123"/>
      <c r="V1256" s="21">
        <v>2.153</v>
      </c>
      <c r="W1256" s="21">
        <v>1.915</v>
      </c>
      <c r="X1256" s="21">
        <v>4.75</v>
      </c>
      <c r="Y1256" s="21">
        <v>4.22</v>
      </c>
      <c r="Z1256" s="22">
        <v>400</v>
      </c>
      <c r="AA1256" s="22">
        <v>208</v>
      </c>
      <c r="AB1256" s="22">
        <v>70</v>
      </c>
      <c r="AC1256" s="21">
        <v>15.75</v>
      </c>
      <c r="AD1256" s="21">
        <v>8.19</v>
      </c>
      <c r="AE1256" s="21">
        <v>2.76</v>
      </c>
    </row>
    <row r="1257" spans="1:31" x14ac:dyDescent="0.2">
      <c r="A1257" s="25">
        <v>32510821</v>
      </c>
      <c r="B1257" s="17" t="s">
        <v>21</v>
      </c>
      <c r="C1257" s="17" t="s">
        <v>36</v>
      </c>
      <c r="D1257" s="14" t="s">
        <v>572</v>
      </c>
      <c r="E1257" s="12" t="s">
        <v>575</v>
      </c>
      <c r="F1257" s="12" t="s">
        <v>101</v>
      </c>
      <c r="G1257" s="15">
        <v>1.2</v>
      </c>
      <c r="H1257" s="13" t="s">
        <v>49</v>
      </c>
      <c r="I1257" s="16"/>
      <c r="J1257" s="116">
        <v>433</v>
      </c>
      <c r="K1257" s="18">
        <f t="shared" si="35"/>
        <v>281.45</v>
      </c>
      <c r="L1257" s="19">
        <v>4011097812595</v>
      </c>
      <c r="M1257" s="20">
        <v>1</v>
      </c>
      <c r="N1257" s="123" t="s">
        <v>968</v>
      </c>
      <c r="O1257" s="123" t="s">
        <v>1110</v>
      </c>
      <c r="P1257" s="123" t="s">
        <v>1389</v>
      </c>
      <c r="Q1257" s="123" t="s">
        <v>1095</v>
      </c>
      <c r="R1257" s="123" t="s">
        <v>1796</v>
      </c>
      <c r="S1257" s="123"/>
      <c r="T1257" s="123"/>
      <c r="U1257" s="123"/>
      <c r="V1257" s="21">
        <v>2.153</v>
      </c>
      <c r="W1257" s="21">
        <v>1.915</v>
      </c>
      <c r="X1257" s="21">
        <v>4.75</v>
      </c>
      <c r="Y1257" s="21">
        <v>4.22</v>
      </c>
      <c r="Z1257" s="22">
        <v>400</v>
      </c>
      <c r="AA1257" s="22">
        <v>208</v>
      </c>
      <c r="AB1257" s="22">
        <v>70</v>
      </c>
      <c r="AC1257" s="21">
        <v>15.75</v>
      </c>
      <c r="AD1257" s="21">
        <v>8.19</v>
      </c>
      <c r="AE1257" s="21">
        <v>2.76</v>
      </c>
    </row>
    <row r="1258" spans="1:31" x14ac:dyDescent="0.2">
      <c r="A1258" s="25">
        <v>32511001</v>
      </c>
      <c r="B1258" s="17" t="s">
        <v>21</v>
      </c>
      <c r="C1258" s="17" t="s">
        <v>22</v>
      </c>
      <c r="D1258" s="14" t="s">
        <v>572</v>
      </c>
      <c r="E1258" s="12" t="s">
        <v>576</v>
      </c>
      <c r="F1258" s="12" t="s">
        <v>101</v>
      </c>
      <c r="G1258" s="15">
        <v>1.2</v>
      </c>
      <c r="H1258" s="13" t="s">
        <v>49</v>
      </c>
      <c r="I1258" s="16"/>
      <c r="J1258" s="116">
        <v>484</v>
      </c>
      <c r="K1258" s="18">
        <f t="shared" si="35"/>
        <v>314.60000000000002</v>
      </c>
      <c r="L1258" s="19">
        <v>4011097812571</v>
      </c>
      <c r="M1258" s="20">
        <v>1</v>
      </c>
      <c r="N1258" s="123" t="s">
        <v>968</v>
      </c>
      <c r="O1258" s="123" t="s">
        <v>1110</v>
      </c>
      <c r="P1258" s="123" t="s">
        <v>1389</v>
      </c>
      <c r="Q1258" s="123" t="s">
        <v>1095</v>
      </c>
      <c r="R1258" s="123" t="s">
        <v>1796</v>
      </c>
      <c r="S1258" s="123" t="s">
        <v>1969</v>
      </c>
      <c r="T1258" s="123"/>
      <c r="U1258" s="123"/>
      <c r="V1258" s="21">
        <v>2.3180000000000001</v>
      </c>
      <c r="W1258" s="21">
        <v>1.768</v>
      </c>
      <c r="X1258" s="21">
        <v>5.1100000000000003</v>
      </c>
      <c r="Y1258" s="21">
        <v>3.9</v>
      </c>
      <c r="Z1258" s="22">
        <v>500</v>
      </c>
      <c r="AA1258" s="22">
        <v>265</v>
      </c>
      <c r="AB1258" s="22">
        <v>130</v>
      </c>
      <c r="AC1258" s="21">
        <v>19.690000000000001</v>
      </c>
      <c r="AD1258" s="21">
        <v>10.43</v>
      </c>
      <c r="AE1258" s="21">
        <v>5.12</v>
      </c>
    </row>
    <row r="1259" spans="1:31" x14ac:dyDescent="0.2">
      <c r="A1259" s="25">
        <v>32511821</v>
      </c>
      <c r="B1259" s="17" t="s">
        <v>21</v>
      </c>
      <c r="C1259" s="17" t="s">
        <v>36</v>
      </c>
      <c r="D1259" s="14" t="s">
        <v>572</v>
      </c>
      <c r="E1259" s="12" t="s">
        <v>576</v>
      </c>
      <c r="F1259" s="12" t="s">
        <v>101</v>
      </c>
      <c r="G1259" s="15">
        <v>1.2</v>
      </c>
      <c r="H1259" s="13" t="s">
        <v>49</v>
      </c>
      <c r="I1259" s="16"/>
      <c r="J1259" s="116">
        <v>582</v>
      </c>
      <c r="K1259" s="18">
        <f t="shared" si="35"/>
        <v>378.3</v>
      </c>
      <c r="L1259" s="19">
        <v>4011097812557</v>
      </c>
      <c r="M1259" s="20">
        <v>1</v>
      </c>
      <c r="N1259" s="123" t="s">
        <v>968</v>
      </c>
      <c r="O1259" s="123" t="s">
        <v>1110</v>
      </c>
      <c r="P1259" s="123" t="s">
        <v>1389</v>
      </c>
      <c r="Q1259" s="123" t="s">
        <v>1095</v>
      </c>
      <c r="R1259" s="123" t="s">
        <v>1796</v>
      </c>
      <c r="S1259" s="123" t="s">
        <v>1969</v>
      </c>
      <c r="T1259" s="123"/>
      <c r="U1259" s="123"/>
      <c r="V1259" s="21">
        <v>2.3180000000000001</v>
      </c>
      <c r="W1259" s="21">
        <v>1.768</v>
      </c>
      <c r="X1259" s="21">
        <v>5.1100000000000003</v>
      </c>
      <c r="Y1259" s="21">
        <v>3.9</v>
      </c>
      <c r="Z1259" s="22">
        <v>500</v>
      </c>
      <c r="AA1259" s="22">
        <v>265</v>
      </c>
      <c r="AB1259" s="22">
        <v>130</v>
      </c>
      <c r="AC1259" s="21">
        <v>19.690000000000001</v>
      </c>
      <c r="AD1259" s="21">
        <v>10.43</v>
      </c>
      <c r="AE1259" s="21">
        <v>5.12</v>
      </c>
    </row>
    <row r="1260" spans="1:31" x14ac:dyDescent="0.2">
      <c r="A1260" s="25">
        <v>32513001</v>
      </c>
      <c r="B1260" s="17" t="s">
        <v>21</v>
      </c>
      <c r="C1260" s="17" t="s">
        <v>22</v>
      </c>
      <c r="D1260" s="14" t="s">
        <v>572</v>
      </c>
      <c r="E1260" s="12" t="s">
        <v>577</v>
      </c>
      <c r="F1260" s="12" t="s">
        <v>101</v>
      </c>
      <c r="G1260" s="15">
        <v>1.2</v>
      </c>
      <c r="H1260" s="13" t="s">
        <v>49</v>
      </c>
      <c r="I1260" s="16"/>
      <c r="J1260" s="116">
        <v>556</v>
      </c>
      <c r="K1260" s="18">
        <f t="shared" si="35"/>
        <v>361.40000000000003</v>
      </c>
      <c r="L1260" s="19">
        <v>4011097812519</v>
      </c>
      <c r="M1260" s="20">
        <v>1</v>
      </c>
      <c r="N1260" s="123" t="s">
        <v>968</v>
      </c>
      <c r="O1260" s="123" t="s">
        <v>1110</v>
      </c>
      <c r="P1260" s="123" t="s">
        <v>1389</v>
      </c>
      <c r="Q1260" s="123" t="s">
        <v>1095</v>
      </c>
      <c r="R1260" s="123" t="s">
        <v>1796</v>
      </c>
      <c r="S1260" s="123"/>
      <c r="T1260" s="123"/>
      <c r="U1260" s="123"/>
      <c r="V1260" s="21">
        <v>3.2679999999999998</v>
      </c>
      <c r="W1260" s="21">
        <v>2.8730000000000002</v>
      </c>
      <c r="X1260" s="21">
        <v>7.21</v>
      </c>
      <c r="Y1260" s="21">
        <v>6.33</v>
      </c>
      <c r="Z1260" s="22">
        <v>555</v>
      </c>
      <c r="AA1260" s="22">
        <v>310</v>
      </c>
      <c r="AB1260" s="22">
        <v>80</v>
      </c>
      <c r="AC1260" s="21">
        <v>21.85</v>
      </c>
      <c r="AD1260" s="21">
        <v>12.2</v>
      </c>
      <c r="AE1260" s="21">
        <v>3.15</v>
      </c>
    </row>
    <row r="1261" spans="1:31" x14ac:dyDescent="0.2">
      <c r="A1261" s="25">
        <v>32513821</v>
      </c>
      <c r="B1261" s="17" t="s">
        <v>21</v>
      </c>
      <c r="C1261" s="17" t="s">
        <v>36</v>
      </c>
      <c r="D1261" s="14" t="s">
        <v>572</v>
      </c>
      <c r="E1261" s="12" t="s">
        <v>577</v>
      </c>
      <c r="F1261" s="12" t="s">
        <v>101</v>
      </c>
      <c r="G1261" s="15">
        <v>1.2</v>
      </c>
      <c r="H1261" s="13" t="s">
        <v>49</v>
      </c>
      <c r="I1261" s="16"/>
      <c r="J1261" s="116">
        <v>664</v>
      </c>
      <c r="K1261" s="18">
        <f t="shared" si="35"/>
        <v>431.6</v>
      </c>
      <c r="L1261" s="19">
        <v>4011097812489</v>
      </c>
      <c r="M1261" s="20">
        <v>1</v>
      </c>
      <c r="N1261" s="123" t="s">
        <v>968</v>
      </c>
      <c r="O1261" s="123" t="s">
        <v>1110</v>
      </c>
      <c r="P1261" s="123" t="s">
        <v>1389</v>
      </c>
      <c r="Q1261" s="123" t="s">
        <v>1095</v>
      </c>
      <c r="R1261" s="123" t="s">
        <v>1796</v>
      </c>
      <c r="S1261" s="123"/>
      <c r="T1261" s="123"/>
      <c r="U1261" s="123"/>
      <c r="V1261" s="21">
        <v>3.2679999999999998</v>
      </c>
      <c r="W1261" s="21">
        <v>2.8730000000000002</v>
      </c>
      <c r="X1261" s="21">
        <v>7.21</v>
      </c>
      <c r="Y1261" s="21">
        <v>6.33</v>
      </c>
      <c r="Z1261" s="22">
        <v>555</v>
      </c>
      <c r="AA1261" s="22">
        <v>310</v>
      </c>
      <c r="AB1261" s="22">
        <v>80</v>
      </c>
      <c r="AC1261" s="21">
        <v>21.85</v>
      </c>
      <c r="AD1261" s="21">
        <v>12.2</v>
      </c>
      <c r="AE1261" s="21">
        <v>3.15</v>
      </c>
    </row>
    <row r="1262" spans="1:31" x14ac:dyDescent="0.2">
      <c r="A1262" s="25">
        <v>32516001</v>
      </c>
      <c r="B1262" s="17" t="s">
        <v>21</v>
      </c>
      <c r="C1262" s="17" t="s">
        <v>22</v>
      </c>
      <c r="D1262" s="14" t="s">
        <v>572</v>
      </c>
      <c r="E1262" s="12" t="s">
        <v>552</v>
      </c>
      <c r="F1262" s="12" t="s">
        <v>101</v>
      </c>
      <c r="G1262" s="15">
        <v>1.2</v>
      </c>
      <c r="H1262" s="13" t="s">
        <v>49</v>
      </c>
      <c r="I1262" s="16"/>
      <c r="J1262" s="116">
        <v>664</v>
      </c>
      <c r="K1262" s="18">
        <f t="shared" si="35"/>
        <v>431.6</v>
      </c>
      <c r="L1262" s="19">
        <v>4059625007860</v>
      </c>
      <c r="M1262" s="20">
        <v>1</v>
      </c>
      <c r="N1262" s="123" t="s">
        <v>968</v>
      </c>
      <c r="O1262" s="123" t="s">
        <v>1110</v>
      </c>
      <c r="P1262" s="123" t="s">
        <v>1389</v>
      </c>
      <c r="Q1262" s="123" t="s">
        <v>1801</v>
      </c>
      <c r="R1262" s="123" t="s">
        <v>1350</v>
      </c>
      <c r="S1262" s="123"/>
      <c r="T1262" s="123"/>
      <c r="U1262" s="123"/>
      <c r="V1262" s="21">
        <v>2.952</v>
      </c>
      <c r="W1262" s="21">
        <v>2.4630000000000001</v>
      </c>
      <c r="X1262" s="21">
        <v>6.51</v>
      </c>
      <c r="Y1262" s="21">
        <v>5.43</v>
      </c>
      <c r="Z1262" s="22">
        <v>405</v>
      </c>
      <c r="AA1262" s="22">
        <v>312</v>
      </c>
      <c r="AB1262" s="22">
        <v>75</v>
      </c>
      <c r="AC1262" s="21">
        <v>15.94</v>
      </c>
      <c r="AD1262" s="21">
        <v>12.28</v>
      </c>
      <c r="AE1262" s="21">
        <v>2.95</v>
      </c>
    </row>
    <row r="1263" spans="1:31" x14ac:dyDescent="0.2">
      <c r="A1263" s="25">
        <v>32516821</v>
      </c>
      <c r="B1263" s="17" t="s">
        <v>21</v>
      </c>
      <c r="C1263" s="17" t="s">
        <v>36</v>
      </c>
      <c r="D1263" s="14" t="s">
        <v>572</v>
      </c>
      <c r="E1263" s="12" t="s">
        <v>552</v>
      </c>
      <c r="F1263" s="12" t="s">
        <v>101</v>
      </c>
      <c r="G1263" s="15">
        <v>1.2</v>
      </c>
      <c r="H1263" s="13" t="s">
        <v>49</v>
      </c>
      <c r="I1263" s="16"/>
      <c r="J1263" s="116">
        <v>798</v>
      </c>
      <c r="K1263" s="18">
        <f t="shared" si="35"/>
        <v>518.70000000000005</v>
      </c>
      <c r="L1263" s="19">
        <v>4059625007846</v>
      </c>
      <c r="M1263" s="20">
        <v>1</v>
      </c>
      <c r="N1263" s="123" t="s">
        <v>968</v>
      </c>
      <c r="O1263" s="123" t="s">
        <v>1110</v>
      </c>
      <c r="P1263" s="123" t="s">
        <v>1389</v>
      </c>
      <c r="Q1263" s="123" t="s">
        <v>1801</v>
      </c>
      <c r="R1263" s="123" t="s">
        <v>1350</v>
      </c>
      <c r="S1263" s="123"/>
      <c r="T1263" s="123"/>
      <c r="U1263" s="123"/>
      <c r="V1263" s="21">
        <v>2.952</v>
      </c>
      <c r="W1263" s="21">
        <v>2.4630000000000001</v>
      </c>
      <c r="X1263" s="21">
        <v>6.51</v>
      </c>
      <c r="Y1263" s="21">
        <v>5.43</v>
      </c>
      <c r="Z1263" s="22">
        <v>405</v>
      </c>
      <c r="AA1263" s="22">
        <v>312</v>
      </c>
      <c r="AB1263" s="22">
        <v>75</v>
      </c>
      <c r="AC1263" s="21">
        <v>15.94</v>
      </c>
      <c r="AD1263" s="21">
        <v>12.28</v>
      </c>
      <c r="AE1263" s="21">
        <v>2.95</v>
      </c>
    </row>
    <row r="1264" spans="1:31" x14ac:dyDescent="0.2">
      <c r="A1264" s="25">
        <v>32517001</v>
      </c>
      <c r="B1264" s="17" t="s">
        <v>21</v>
      </c>
      <c r="C1264" s="17" t="s">
        <v>22</v>
      </c>
      <c r="D1264" s="14" t="s">
        <v>572</v>
      </c>
      <c r="E1264" s="12" t="s">
        <v>553</v>
      </c>
      <c r="F1264" s="12" t="s">
        <v>101</v>
      </c>
      <c r="G1264" s="15">
        <v>1.2</v>
      </c>
      <c r="H1264" s="13" t="s">
        <v>49</v>
      </c>
      <c r="I1264" s="16"/>
      <c r="J1264" s="116">
        <v>731</v>
      </c>
      <c r="K1264" s="18">
        <f t="shared" si="35"/>
        <v>475.15000000000003</v>
      </c>
      <c r="L1264" s="19">
        <v>4059625007839</v>
      </c>
      <c r="M1264" s="20">
        <v>1</v>
      </c>
      <c r="N1264" s="123" t="s">
        <v>968</v>
      </c>
      <c r="O1264" s="123" t="s">
        <v>1110</v>
      </c>
      <c r="P1264" s="123" t="s">
        <v>1389</v>
      </c>
      <c r="Q1264" s="123" t="s">
        <v>1801</v>
      </c>
      <c r="R1264" s="123" t="s">
        <v>1350</v>
      </c>
      <c r="S1264" s="123"/>
      <c r="T1264" s="123"/>
      <c r="U1264" s="123"/>
      <c r="V1264" s="21">
        <v>3.1709999999999998</v>
      </c>
      <c r="W1264" s="21">
        <v>2.6819999999999999</v>
      </c>
      <c r="X1264" s="21">
        <v>6.99</v>
      </c>
      <c r="Y1264" s="21">
        <v>5.91</v>
      </c>
      <c r="Z1264" s="22">
        <v>405</v>
      </c>
      <c r="AA1264" s="22">
        <v>312</v>
      </c>
      <c r="AB1264" s="22">
        <v>75</v>
      </c>
      <c r="AC1264" s="21">
        <v>15.94</v>
      </c>
      <c r="AD1264" s="21">
        <v>12.28</v>
      </c>
      <c r="AE1264" s="21">
        <v>2.95</v>
      </c>
    </row>
    <row r="1265" spans="1:31" x14ac:dyDescent="0.2">
      <c r="A1265" s="25">
        <v>32517821</v>
      </c>
      <c r="B1265" s="17" t="s">
        <v>21</v>
      </c>
      <c r="C1265" s="17" t="s">
        <v>36</v>
      </c>
      <c r="D1265" s="14" t="s">
        <v>572</v>
      </c>
      <c r="E1265" s="12" t="s">
        <v>553</v>
      </c>
      <c r="F1265" s="12" t="s">
        <v>101</v>
      </c>
      <c r="G1265" s="15">
        <v>1.2</v>
      </c>
      <c r="H1265" s="13" t="s">
        <v>49</v>
      </c>
      <c r="I1265" s="16"/>
      <c r="J1265" s="116">
        <v>876</v>
      </c>
      <c r="K1265" s="18">
        <f t="shared" si="35"/>
        <v>569.4</v>
      </c>
      <c r="L1265" s="19">
        <v>4059625007815</v>
      </c>
      <c r="M1265" s="20">
        <v>1</v>
      </c>
      <c r="N1265" s="123" t="s">
        <v>968</v>
      </c>
      <c r="O1265" s="123" t="s">
        <v>1110</v>
      </c>
      <c r="P1265" s="123" t="s">
        <v>1389</v>
      </c>
      <c r="Q1265" s="123" t="s">
        <v>1801</v>
      </c>
      <c r="R1265" s="123" t="s">
        <v>1350</v>
      </c>
      <c r="S1265" s="123"/>
      <c r="T1265" s="123"/>
      <c r="U1265" s="123"/>
      <c r="V1265" s="21">
        <v>3.1709999999999998</v>
      </c>
      <c r="W1265" s="21">
        <v>2.6819999999999999</v>
      </c>
      <c r="X1265" s="21">
        <v>6.99</v>
      </c>
      <c r="Y1265" s="21">
        <v>5.91</v>
      </c>
      <c r="Z1265" s="22">
        <v>405</v>
      </c>
      <c r="AA1265" s="22">
        <v>312</v>
      </c>
      <c r="AB1265" s="22">
        <v>75</v>
      </c>
      <c r="AC1265" s="21">
        <v>15.94</v>
      </c>
      <c r="AD1265" s="21">
        <v>12.28</v>
      </c>
      <c r="AE1265" s="21">
        <v>2.95</v>
      </c>
    </row>
    <row r="1266" spans="1:31" x14ac:dyDescent="0.2">
      <c r="A1266" s="25">
        <v>32518001</v>
      </c>
      <c r="B1266" s="17" t="s">
        <v>21</v>
      </c>
      <c r="C1266" s="17" t="s">
        <v>22</v>
      </c>
      <c r="D1266" s="14" t="s">
        <v>572</v>
      </c>
      <c r="E1266" s="12" t="s">
        <v>578</v>
      </c>
      <c r="F1266" s="12" t="s">
        <v>101</v>
      </c>
      <c r="G1266" s="15">
        <v>1.2</v>
      </c>
      <c r="H1266" s="13" t="s">
        <v>49</v>
      </c>
      <c r="I1266" s="16"/>
      <c r="J1266" s="116">
        <v>597</v>
      </c>
      <c r="K1266" s="18">
        <f t="shared" si="35"/>
        <v>388.05</v>
      </c>
      <c r="L1266" s="19">
        <v>4059625007808</v>
      </c>
      <c r="M1266" s="20">
        <v>1</v>
      </c>
      <c r="N1266" s="123" t="s">
        <v>968</v>
      </c>
      <c r="O1266" s="123" t="s">
        <v>1110</v>
      </c>
      <c r="P1266" s="123" t="s">
        <v>1389</v>
      </c>
      <c r="Q1266" s="123" t="s">
        <v>1801</v>
      </c>
      <c r="R1266" s="123" t="s">
        <v>1796</v>
      </c>
      <c r="S1266" s="123"/>
      <c r="T1266" s="123"/>
      <c r="U1266" s="123"/>
      <c r="V1266" s="21">
        <v>2.472</v>
      </c>
      <c r="W1266" s="21">
        <v>1.9830000000000001</v>
      </c>
      <c r="X1266" s="21">
        <v>5.45</v>
      </c>
      <c r="Y1266" s="21">
        <v>4.37</v>
      </c>
      <c r="Z1266" s="22">
        <v>405</v>
      </c>
      <c r="AA1266" s="22">
        <v>312</v>
      </c>
      <c r="AB1266" s="22">
        <v>75</v>
      </c>
      <c r="AC1266" s="21">
        <v>15.94</v>
      </c>
      <c r="AD1266" s="21">
        <v>12.28</v>
      </c>
      <c r="AE1266" s="21">
        <v>2.95</v>
      </c>
    </row>
    <row r="1267" spans="1:31" x14ac:dyDescent="0.2">
      <c r="A1267" s="25">
        <v>32518821</v>
      </c>
      <c r="B1267" s="17" t="s">
        <v>21</v>
      </c>
      <c r="C1267" s="17" t="s">
        <v>36</v>
      </c>
      <c r="D1267" s="14" t="s">
        <v>572</v>
      </c>
      <c r="E1267" s="12" t="s">
        <v>578</v>
      </c>
      <c r="F1267" s="12" t="s">
        <v>101</v>
      </c>
      <c r="G1267" s="15">
        <v>1.2</v>
      </c>
      <c r="H1267" s="13" t="s">
        <v>49</v>
      </c>
      <c r="I1267" s="16"/>
      <c r="J1267" s="116">
        <v>716</v>
      </c>
      <c r="K1267" s="18">
        <f t="shared" si="35"/>
        <v>465.40000000000003</v>
      </c>
      <c r="L1267" s="19">
        <v>4059625007785</v>
      </c>
      <c r="M1267" s="20">
        <v>1</v>
      </c>
      <c r="N1267" s="123" t="s">
        <v>968</v>
      </c>
      <c r="O1267" s="123" t="s">
        <v>1110</v>
      </c>
      <c r="P1267" s="123" t="s">
        <v>1389</v>
      </c>
      <c r="Q1267" s="123" t="s">
        <v>1801</v>
      </c>
      <c r="R1267" s="123" t="s">
        <v>1796</v>
      </c>
      <c r="S1267" s="123"/>
      <c r="T1267" s="123"/>
      <c r="U1267" s="123"/>
      <c r="V1267" s="21">
        <v>2.472</v>
      </c>
      <c r="W1267" s="21">
        <v>1.9830000000000001</v>
      </c>
      <c r="X1267" s="21">
        <v>5.45</v>
      </c>
      <c r="Y1267" s="21">
        <v>4.37</v>
      </c>
      <c r="Z1267" s="22">
        <v>405</v>
      </c>
      <c r="AA1267" s="22">
        <v>312</v>
      </c>
      <c r="AB1267" s="22">
        <v>75</v>
      </c>
      <c r="AC1267" s="21">
        <v>15.94</v>
      </c>
      <c r="AD1267" s="21">
        <v>12.28</v>
      </c>
      <c r="AE1267" s="21">
        <v>2.95</v>
      </c>
    </row>
    <row r="1268" spans="1:31" x14ac:dyDescent="0.2">
      <c r="A1268" s="25">
        <v>32519001</v>
      </c>
      <c r="B1268" s="17" t="s">
        <v>21</v>
      </c>
      <c r="C1268" s="17" t="s">
        <v>22</v>
      </c>
      <c r="D1268" s="14" t="s">
        <v>572</v>
      </c>
      <c r="E1268" s="12" t="s">
        <v>579</v>
      </c>
      <c r="F1268" s="12" t="s">
        <v>101</v>
      </c>
      <c r="G1268" s="15">
        <v>1.2</v>
      </c>
      <c r="H1268" s="13" t="s">
        <v>49</v>
      </c>
      <c r="I1268" s="16"/>
      <c r="J1268" s="116">
        <v>659</v>
      </c>
      <c r="K1268" s="18">
        <f t="shared" si="35"/>
        <v>428.35</v>
      </c>
      <c r="L1268" s="19">
        <v>4059625007778</v>
      </c>
      <c r="M1268" s="20">
        <v>1</v>
      </c>
      <c r="N1268" s="123" t="s">
        <v>968</v>
      </c>
      <c r="O1268" s="123" t="s">
        <v>1110</v>
      </c>
      <c r="P1268" s="123" t="s">
        <v>1389</v>
      </c>
      <c r="Q1268" s="123" t="s">
        <v>1801</v>
      </c>
      <c r="R1268" s="123" t="s">
        <v>1796</v>
      </c>
      <c r="S1268" s="123"/>
      <c r="T1268" s="123"/>
      <c r="U1268" s="123"/>
      <c r="V1268" s="21">
        <v>2.6909999999999998</v>
      </c>
      <c r="W1268" s="21">
        <v>2.202</v>
      </c>
      <c r="X1268" s="21">
        <v>5.93</v>
      </c>
      <c r="Y1268" s="21">
        <v>4.8600000000000003</v>
      </c>
      <c r="Z1268" s="22">
        <v>405</v>
      </c>
      <c r="AA1268" s="22">
        <v>312</v>
      </c>
      <c r="AB1268" s="22">
        <v>75</v>
      </c>
      <c r="AC1268" s="21">
        <v>15.94</v>
      </c>
      <c r="AD1268" s="21">
        <v>12.28</v>
      </c>
      <c r="AE1268" s="21">
        <v>2.95</v>
      </c>
    </row>
    <row r="1269" spans="1:31" x14ac:dyDescent="0.2">
      <c r="A1269" s="25">
        <v>32519821</v>
      </c>
      <c r="B1269" s="17" t="s">
        <v>21</v>
      </c>
      <c r="C1269" s="17" t="s">
        <v>36</v>
      </c>
      <c r="D1269" s="14" t="s">
        <v>572</v>
      </c>
      <c r="E1269" s="12" t="s">
        <v>579</v>
      </c>
      <c r="F1269" s="12" t="s">
        <v>101</v>
      </c>
      <c r="G1269" s="15">
        <v>1.2</v>
      </c>
      <c r="H1269" s="13" t="s">
        <v>49</v>
      </c>
      <c r="I1269" s="16"/>
      <c r="J1269" s="116">
        <v>788</v>
      </c>
      <c r="K1269" s="18">
        <f t="shared" si="35"/>
        <v>512.20000000000005</v>
      </c>
      <c r="L1269" s="19">
        <v>4059625007754</v>
      </c>
      <c r="M1269" s="20">
        <v>1</v>
      </c>
      <c r="N1269" s="123" t="s">
        <v>968</v>
      </c>
      <c r="O1269" s="123" t="s">
        <v>1110</v>
      </c>
      <c r="P1269" s="123" t="s">
        <v>1389</v>
      </c>
      <c r="Q1269" s="123" t="s">
        <v>1801</v>
      </c>
      <c r="R1269" s="123" t="s">
        <v>1796</v>
      </c>
      <c r="S1269" s="123"/>
      <c r="T1269" s="123"/>
      <c r="U1269" s="123"/>
      <c r="V1269" s="21">
        <v>2.6909999999999998</v>
      </c>
      <c r="W1269" s="21">
        <v>2.202</v>
      </c>
      <c r="X1269" s="21">
        <v>5.93</v>
      </c>
      <c r="Y1269" s="21">
        <v>4.8600000000000003</v>
      </c>
      <c r="Z1269" s="22">
        <v>405</v>
      </c>
      <c r="AA1269" s="22">
        <v>312</v>
      </c>
      <c r="AB1269" s="22">
        <v>75</v>
      </c>
      <c r="AC1269" s="21">
        <v>15.94</v>
      </c>
      <c r="AD1269" s="21">
        <v>12.28</v>
      </c>
      <c r="AE1269" s="21">
        <v>2.95</v>
      </c>
    </row>
    <row r="1270" spans="1:31" x14ac:dyDescent="0.2">
      <c r="A1270" s="25">
        <v>32526001</v>
      </c>
      <c r="B1270" s="17" t="s">
        <v>21</v>
      </c>
      <c r="C1270" s="17" t="s">
        <v>22</v>
      </c>
      <c r="D1270" s="14" t="s">
        <v>572</v>
      </c>
      <c r="E1270" s="12" t="s">
        <v>580</v>
      </c>
      <c r="F1270" s="12" t="s">
        <v>101</v>
      </c>
      <c r="G1270" s="15">
        <v>1.2</v>
      </c>
      <c r="H1270" s="13" t="s">
        <v>49</v>
      </c>
      <c r="I1270" s="16"/>
      <c r="J1270" s="116">
        <v>397</v>
      </c>
      <c r="K1270" s="18">
        <f t="shared" si="35"/>
        <v>258.05</v>
      </c>
      <c r="L1270" s="19">
        <v>4059625007747</v>
      </c>
      <c r="M1270" s="20">
        <v>1</v>
      </c>
      <c r="N1270" s="123" t="s">
        <v>1110</v>
      </c>
      <c r="O1270" s="123" t="s">
        <v>1389</v>
      </c>
      <c r="P1270" s="123" t="s">
        <v>1095</v>
      </c>
      <c r="Q1270" s="123" t="s">
        <v>1796</v>
      </c>
      <c r="R1270" s="123"/>
      <c r="S1270" s="123"/>
      <c r="T1270" s="123"/>
      <c r="U1270" s="123"/>
      <c r="V1270" s="21">
        <v>2.819</v>
      </c>
      <c r="W1270" s="21">
        <v>2.569</v>
      </c>
      <c r="X1270" s="21">
        <v>6.22</v>
      </c>
      <c r="Y1270" s="21">
        <v>5.66</v>
      </c>
      <c r="Z1270" s="22">
        <v>246</v>
      </c>
      <c r="AA1270" s="22">
        <v>80</v>
      </c>
      <c r="AB1270" s="22">
        <v>47</v>
      </c>
      <c r="AC1270" s="21">
        <v>9.69</v>
      </c>
      <c r="AD1270" s="21">
        <v>3.15</v>
      </c>
      <c r="AE1270" s="21">
        <v>1.85</v>
      </c>
    </row>
    <row r="1271" spans="1:31" x14ac:dyDescent="0.2">
      <c r="A1271" s="25">
        <v>32526821</v>
      </c>
      <c r="B1271" s="17" t="s">
        <v>21</v>
      </c>
      <c r="C1271" s="17" t="s">
        <v>36</v>
      </c>
      <c r="D1271" s="14" t="s">
        <v>572</v>
      </c>
      <c r="E1271" s="12" t="s">
        <v>580</v>
      </c>
      <c r="F1271" s="12" t="s">
        <v>101</v>
      </c>
      <c r="G1271" s="15">
        <v>1.2</v>
      </c>
      <c r="H1271" s="13" t="s">
        <v>49</v>
      </c>
      <c r="I1271" s="16"/>
      <c r="J1271" s="116">
        <v>474</v>
      </c>
      <c r="K1271" s="18">
        <f t="shared" si="35"/>
        <v>308.10000000000002</v>
      </c>
      <c r="L1271" s="19">
        <v>4059625007723</v>
      </c>
      <c r="M1271" s="20">
        <v>1</v>
      </c>
      <c r="N1271" s="123" t="s">
        <v>1110</v>
      </c>
      <c r="O1271" s="123" t="s">
        <v>1389</v>
      </c>
      <c r="P1271" s="123" t="s">
        <v>1095</v>
      </c>
      <c r="Q1271" s="123" t="s">
        <v>1796</v>
      </c>
      <c r="R1271" s="123"/>
      <c r="S1271" s="123"/>
      <c r="T1271" s="123"/>
      <c r="U1271" s="123"/>
      <c r="V1271" s="21">
        <v>2.819</v>
      </c>
      <c r="W1271" s="21">
        <v>2.569</v>
      </c>
      <c r="X1271" s="21">
        <v>6.22</v>
      </c>
      <c r="Y1271" s="21">
        <v>5.66</v>
      </c>
      <c r="Z1271" s="22">
        <v>246</v>
      </c>
      <c r="AA1271" s="22">
        <v>80</v>
      </c>
      <c r="AB1271" s="22">
        <v>47</v>
      </c>
      <c r="AC1271" s="21">
        <v>9.69</v>
      </c>
      <c r="AD1271" s="21">
        <v>3.15</v>
      </c>
      <c r="AE1271" s="21">
        <v>1.85</v>
      </c>
    </row>
    <row r="1272" spans="1:31" x14ac:dyDescent="0.2">
      <c r="A1272" s="25">
        <v>32532001</v>
      </c>
      <c r="B1272" s="17" t="s">
        <v>21</v>
      </c>
      <c r="C1272" s="17" t="s">
        <v>22</v>
      </c>
      <c r="D1272" s="14" t="s">
        <v>572</v>
      </c>
      <c r="E1272" s="12" t="s">
        <v>581</v>
      </c>
      <c r="F1272" s="12" t="s">
        <v>98</v>
      </c>
      <c r="G1272" s="44"/>
      <c r="H1272" s="13" t="s">
        <v>49</v>
      </c>
      <c r="I1272" s="16"/>
      <c r="J1272" s="116">
        <v>2256</v>
      </c>
      <c r="K1272" s="18">
        <f t="shared" si="35"/>
        <v>1466.4</v>
      </c>
      <c r="L1272" s="19">
        <v>4059625007716</v>
      </c>
      <c r="M1272" s="20">
        <v>1</v>
      </c>
      <c r="N1272" s="123" t="s">
        <v>968</v>
      </c>
      <c r="O1272" s="123" t="s">
        <v>1464</v>
      </c>
      <c r="P1272" s="123" t="s">
        <v>1095</v>
      </c>
      <c r="Q1272" s="123" t="s">
        <v>1125</v>
      </c>
      <c r="R1272" s="123"/>
      <c r="S1272" s="123"/>
      <c r="T1272" s="123"/>
      <c r="U1272" s="123"/>
      <c r="V1272" s="21">
        <v>11.491</v>
      </c>
      <c r="W1272" s="21">
        <v>7.431</v>
      </c>
      <c r="X1272" s="21">
        <v>25.34</v>
      </c>
      <c r="Y1272" s="21">
        <v>16.39</v>
      </c>
      <c r="Z1272" s="22">
        <v>1200</v>
      </c>
      <c r="AA1272" s="22">
        <v>390</v>
      </c>
      <c r="AB1272" s="22">
        <v>235</v>
      </c>
      <c r="AC1272" s="21">
        <v>47.24</v>
      </c>
      <c r="AD1272" s="21">
        <v>15.35</v>
      </c>
      <c r="AE1272" s="21">
        <v>9.25</v>
      </c>
    </row>
    <row r="1273" spans="1:31" x14ac:dyDescent="0.2">
      <c r="A1273" s="25">
        <v>32532821</v>
      </c>
      <c r="B1273" s="17" t="s">
        <v>21</v>
      </c>
      <c r="C1273" s="17" t="s">
        <v>36</v>
      </c>
      <c r="D1273" s="14" t="s">
        <v>572</v>
      </c>
      <c r="E1273" s="12" t="s">
        <v>581</v>
      </c>
      <c r="F1273" s="12" t="s">
        <v>98</v>
      </c>
      <c r="G1273" s="44"/>
      <c r="H1273" s="13" t="s">
        <v>49</v>
      </c>
      <c r="I1273" s="16"/>
      <c r="J1273" s="116">
        <v>2709</v>
      </c>
      <c r="K1273" s="18">
        <f t="shared" si="35"/>
        <v>1760.8500000000001</v>
      </c>
      <c r="L1273" s="19">
        <v>4059625007693</v>
      </c>
      <c r="M1273" s="20">
        <v>1</v>
      </c>
      <c r="N1273" s="123" t="s">
        <v>968</v>
      </c>
      <c r="O1273" s="123" t="s">
        <v>1464</v>
      </c>
      <c r="P1273" s="123" t="s">
        <v>1095</v>
      </c>
      <c r="Q1273" s="123" t="s">
        <v>1125</v>
      </c>
      <c r="R1273" s="123"/>
      <c r="S1273" s="123"/>
      <c r="T1273" s="123"/>
      <c r="U1273" s="123"/>
      <c r="V1273" s="21">
        <v>11.491</v>
      </c>
      <c r="W1273" s="21">
        <v>7.431</v>
      </c>
      <c r="X1273" s="21">
        <v>25.34</v>
      </c>
      <c r="Y1273" s="21">
        <v>16.39</v>
      </c>
      <c r="Z1273" s="22">
        <v>1200</v>
      </c>
      <c r="AA1273" s="22">
        <v>390</v>
      </c>
      <c r="AB1273" s="22">
        <v>235</v>
      </c>
      <c r="AC1273" s="21">
        <v>47.24</v>
      </c>
      <c r="AD1273" s="21">
        <v>15.35</v>
      </c>
      <c r="AE1273" s="21">
        <v>9.25</v>
      </c>
    </row>
    <row r="1274" spans="1:31" x14ac:dyDescent="0.2">
      <c r="A1274" s="25">
        <v>32542001</v>
      </c>
      <c r="B1274" s="17" t="s">
        <v>21</v>
      </c>
      <c r="C1274" s="17" t="s">
        <v>22</v>
      </c>
      <c r="D1274" s="14" t="s">
        <v>572</v>
      </c>
      <c r="E1274" s="12" t="s">
        <v>175</v>
      </c>
      <c r="F1274" s="12" t="s">
        <v>175</v>
      </c>
      <c r="G1274" s="44"/>
      <c r="H1274" s="13" t="s">
        <v>49</v>
      </c>
      <c r="I1274" s="16"/>
      <c r="J1274" s="116">
        <v>202</v>
      </c>
      <c r="K1274" s="18">
        <f t="shared" si="35"/>
        <v>131.30000000000001</v>
      </c>
      <c r="L1274" s="19">
        <v>4059625007686</v>
      </c>
      <c r="M1274" s="20">
        <v>1</v>
      </c>
      <c r="N1274" s="123" t="s">
        <v>968</v>
      </c>
      <c r="O1274" s="123" t="s">
        <v>1465</v>
      </c>
      <c r="P1274" s="123"/>
      <c r="Q1274" s="123"/>
      <c r="R1274" s="123"/>
      <c r="S1274" s="123"/>
      <c r="T1274" s="123"/>
      <c r="U1274" s="123"/>
      <c r="V1274" s="21">
        <v>1.1619999999999999</v>
      </c>
      <c r="W1274" s="21">
        <v>1.0920000000000001</v>
      </c>
      <c r="X1274" s="21">
        <v>2.56</v>
      </c>
      <c r="Y1274" s="21">
        <v>2.41</v>
      </c>
      <c r="Z1274" s="22">
        <v>215</v>
      </c>
      <c r="AA1274" s="22">
        <v>75</v>
      </c>
      <c r="AB1274" s="22">
        <v>75</v>
      </c>
      <c r="AC1274" s="21">
        <v>8.4600000000000009</v>
      </c>
      <c r="AD1274" s="21">
        <v>2.95</v>
      </c>
      <c r="AE1274" s="21">
        <v>2.95</v>
      </c>
    </row>
    <row r="1275" spans="1:31" x14ac:dyDescent="0.2">
      <c r="A1275" s="25">
        <v>32542821</v>
      </c>
      <c r="B1275" s="17" t="s">
        <v>21</v>
      </c>
      <c r="C1275" s="17" t="s">
        <v>36</v>
      </c>
      <c r="D1275" s="14" t="s">
        <v>572</v>
      </c>
      <c r="E1275" s="12" t="s">
        <v>175</v>
      </c>
      <c r="F1275" s="12" t="s">
        <v>175</v>
      </c>
      <c r="G1275" s="44"/>
      <c r="H1275" s="13" t="s">
        <v>49</v>
      </c>
      <c r="I1275" s="16"/>
      <c r="J1275" s="116">
        <v>244</v>
      </c>
      <c r="K1275" s="18">
        <f t="shared" si="35"/>
        <v>158.6</v>
      </c>
      <c r="L1275" s="19">
        <v>4059625007679</v>
      </c>
      <c r="M1275" s="20">
        <v>1</v>
      </c>
      <c r="N1275" s="123" t="s">
        <v>968</v>
      </c>
      <c r="O1275" s="123" t="s">
        <v>1465</v>
      </c>
      <c r="P1275" s="123"/>
      <c r="Q1275" s="123"/>
      <c r="R1275" s="123"/>
      <c r="S1275" s="123"/>
      <c r="T1275" s="123"/>
      <c r="U1275" s="123"/>
      <c r="V1275" s="21">
        <v>1.1619999999999999</v>
      </c>
      <c r="W1275" s="21">
        <v>1.0920000000000001</v>
      </c>
      <c r="X1275" s="21">
        <v>2.56</v>
      </c>
      <c r="Y1275" s="21">
        <v>2.41</v>
      </c>
      <c r="Z1275" s="22">
        <v>215</v>
      </c>
      <c r="AA1275" s="22">
        <v>75</v>
      </c>
      <c r="AB1275" s="22">
        <v>75</v>
      </c>
      <c r="AC1275" s="21">
        <v>8.4600000000000009</v>
      </c>
      <c r="AD1275" s="21">
        <v>2.95</v>
      </c>
      <c r="AE1275" s="21">
        <v>2.95</v>
      </c>
    </row>
    <row r="1276" spans="1:31" x14ac:dyDescent="0.2">
      <c r="A1276" s="25">
        <v>32551001</v>
      </c>
      <c r="B1276" s="17" t="s">
        <v>21</v>
      </c>
      <c r="C1276" s="17" t="s">
        <v>22</v>
      </c>
      <c r="D1276" s="14" t="s">
        <v>572</v>
      </c>
      <c r="E1276" s="12" t="s">
        <v>582</v>
      </c>
      <c r="F1276" s="12" t="s">
        <v>98</v>
      </c>
      <c r="G1276" s="15"/>
      <c r="H1276" s="13" t="s">
        <v>17</v>
      </c>
      <c r="I1276" s="16" t="s">
        <v>45</v>
      </c>
      <c r="J1276" s="116">
        <v>747</v>
      </c>
      <c r="K1276" s="18" t="s">
        <v>18</v>
      </c>
      <c r="L1276" s="19">
        <v>4059625007648</v>
      </c>
      <c r="M1276" s="20">
        <v>1</v>
      </c>
      <c r="N1276" s="123" t="s">
        <v>968</v>
      </c>
      <c r="O1276" s="123" t="s">
        <v>1464</v>
      </c>
      <c r="P1276" s="123" t="s">
        <v>1095</v>
      </c>
      <c r="Q1276" s="123" t="s">
        <v>1840</v>
      </c>
      <c r="R1276" s="123"/>
      <c r="S1276" s="123"/>
      <c r="T1276" s="123"/>
      <c r="U1276" s="123"/>
      <c r="V1276" s="21">
        <v>4.0549999999999997</v>
      </c>
      <c r="W1276" s="21">
        <v>3.35</v>
      </c>
      <c r="X1276" s="21">
        <v>8.94</v>
      </c>
      <c r="Y1276" s="21">
        <v>7.39</v>
      </c>
      <c r="Z1276" s="22">
        <v>477</v>
      </c>
      <c r="AA1276" s="22">
        <v>257</v>
      </c>
      <c r="AB1276" s="22">
        <v>124</v>
      </c>
      <c r="AC1276" s="21">
        <v>18.78</v>
      </c>
      <c r="AD1276" s="21">
        <v>10.119999999999999</v>
      </c>
      <c r="AE1276" s="21">
        <v>4.88</v>
      </c>
    </row>
    <row r="1277" spans="1:31" x14ac:dyDescent="0.2">
      <c r="A1277" s="25">
        <v>32551821</v>
      </c>
      <c r="B1277" s="17" t="s">
        <v>21</v>
      </c>
      <c r="C1277" s="17" t="s">
        <v>36</v>
      </c>
      <c r="D1277" s="14" t="s">
        <v>572</v>
      </c>
      <c r="E1277" s="12" t="s">
        <v>582</v>
      </c>
      <c r="F1277" s="12" t="s">
        <v>98</v>
      </c>
      <c r="G1277" s="15"/>
      <c r="H1277" s="13" t="s">
        <v>17</v>
      </c>
      <c r="I1277" s="16" t="s">
        <v>45</v>
      </c>
      <c r="J1277" s="116">
        <v>896</v>
      </c>
      <c r="K1277" s="18" t="s">
        <v>18</v>
      </c>
      <c r="L1277" s="19">
        <v>4059625007624</v>
      </c>
      <c r="M1277" s="20">
        <v>1</v>
      </c>
      <c r="N1277" s="123" t="s">
        <v>968</v>
      </c>
      <c r="O1277" s="123" t="s">
        <v>1464</v>
      </c>
      <c r="P1277" s="123" t="s">
        <v>1095</v>
      </c>
      <c r="Q1277" s="123" t="s">
        <v>1840</v>
      </c>
      <c r="R1277" s="123"/>
      <c r="S1277" s="123"/>
      <c r="T1277" s="123"/>
      <c r="U1277" s="123"/>
      <c r="V1277" s="21">
        <v>4.0549999999999997</v>
      </c>
      <c r="W1277" s="21">
        <v>3.35</v>
      </c>
      <c r="X1277" s="21">
        <v>8.94</v>
      </c>
      <c r="Y1277" s="21">
        <v>7.39</v>
      </c>
      <c r="Z1277" s="22">
        <v>477</v>
      </c>
      <c r="AA1277" s="22">
        <v>257</v>
      </c>
      <c r="AB1277" s="22">
        <v>124</v>
      </c>
      <c r="AC1277" s="21">
        <v>18.78</v>
      </c>
      <c r="AD1277" s="21">
        <v>10.119999999999999</v>
      </c>
      <c r="AE1277" s="21">
        <v>4.88</v>
      </c>
    </row>
    <row r="1278" spans="1:31" x14ac:dyDescent="0.2">
      <c r="A1278" s="25">
        <v>32553001</v>
      </c>
      <c r="B1278" s="17" t="s">
        <v>21</v>
      </c>
      <c r="C1278" s="17" t="s">
        <v>22</v>
      </c>
      <c r="D1278" s="14" t="s">
        <v>572</v>
      </c>
      <c r="E1278" s="12" t="s">
        <v>559</v>
      </c>
      <c r="F1278" s="12" t="s">
        <v>98</v>
      </c>
      <c r="G1278" s="15"/>
      <c r="H1278" s="13" t="s">
        <v>17</v>
      </c>
      <c r="I1278" s="16" t="s">
        <v>45</v>
      </c>
      <c r="J1278" s="116">
        <v>891</v>
      </c>
      <c r="K1278" s="18" t="s">
        <v>18</v>
      </c>
      <c r="L1278" s="19">
        <v>4059625007617</v>
      </c>
      <c r="M1278" s="20">
        <v>1</v>
      </c>
      <c r="N1278" s="123" t="s">
        <v>968</v>
      </c>
      <c r="O1278" s="123" t="s">
        <v>1464</v>
      </c>
      <c r="P1278" s="123" t="s">
        <v>1611</v>
      </c>
      <c r="Q1278" s="123"/>
      <c r="R1278" s="123"/>
      <c r="S1278" s="123"/>
      <c r="T1278" s="123"/>
      <c r="U1278" s="123"/>
      <c r="V1278" s="21">
        <v>4.45</v>
      </c>
      <c r="W1278" s="21">
        <v>3.7450000000000001</v>
      </c>
      <c r="X1278" s="21">
        <v>9.81</v>
      </c>
      <c r="Y1278" s="21">
        <v>8.26</v>
      </c>
      <c r="Z1278" s="22">
        <v>477</v>
      </c>
      <c r="AA1278" s="22">
        <v>257</v>
      </c>
      <c r="AB1278" s="22">
        <v>124</v>
      </c>
      <c r="AC1278" s="21">
        <v>18.78</v>
      </c>
      <c r="AD1278" s="21">
        <v>10.119999999999999</v>
      </c>
      <c r="AE1278" s="21">
        <v>4.88</v>
      </c>
    </row>
    <row r="1279" spans="1:31" x14ac:dyDescent="0.2">
      <c r="A1279" s="25">
        <v>32553821</v>
      </c>
      <c r="B1279" s="17" t="s">
        <v>21</v>
      </c>
      <c r="C1279" s="17" t="s">
        <v>36</v>
      </c>
      <c r="D1279" s="14" t="s">
        <v>572</v>
      </c>
      <c r="E1279" s="12" t="s">
        <v>559</v>
      </c>
      <c r="F1279" s="12" t="s">
        <v>98</v>
      </c>
      <c r="G1279" s="15"/>
      <c r="H1279" s="13" t="s">
        <v>17</v>
      </c>
      <c r="I1279" s="16" t="s">
        <v>45</v>
      </c>
      <c r="J1279" s="116">
        <v>1066</v>
      </c>
      <c r="K1279" s="18" t="s">
        <v>18</v>
      </c>
      <c r="L1279" s="19">
        <v>4059625007594</v>
      </c>
      <c r="M1279" s="20">
        <v>1</v>
      </c>
      <c r="N1279" s="123" t="s">
        <v>968</v>
      </c>
      <c r="O1279" s="123" t="s">
        <v>1464</v>
      </c>
      <c r="P1279" s="123" t="s">
        <v>1611</v>
      </c>
      <c r="Q1279" s="123"/>
      <c r="R1279" s="123"/>
      <c r="S1279" s="123"/>
      <c r="T1279" s="123"/>
      <c r="U1279" s="123"/>
      <c r="V1279" s="21">
        <v>4.45</v>
      </c>
      <c r="W1279" s="21">
        <v>3.7450000000000001</v>
      </c>
      <c r="X1279" s="21">
        <v>9.81</v>
      </c>
      <c r="Y1279" s="21">
        <v>8.26</v>
      </c>
      <c r="Z1279" s="22">
        <v>477</v>
      </c>
      <c r="AA1279" s="22">
        <v>257</v>
      </c>
      <c r="AB1279" s="22">
        <v>124</v>
      </c>
      <c r="AC1279" s="21">
        <v>18.78</v>
      </c>
      <c r="AD1279" s="21">
        <v>10.119999999999999</v>
      </c>
      <c r="AE1279" s="21">
        <v>4.88</v>
      </c>
    </row>
    <row r="1280" spans="1:31" x14ac:dyDescent="0.2">
      <c r="A1280" s="37">
        <v>32556001</v>
      </c>
      <c r="B1280" s="17" t="s">
        <v>21</v>
      </c>
      <c r="C1280" s="13" t="s">
        <v>22</v>
      </c>
      <c r="D1280" s="14" t="s">
        <v>572</v>
      </c>
      <c r="E1280" s="12" t="s">
        <v>583</v>
      </c>
      <c r="F1280" s="12" t="s">
        <v>98</v>
      </c>
      <c r="G1280" s="52"/>
      <c r="H1280" s="13" t="s">
        <v>49</v>
      </c>
      <c r="I1280" s="16"/>
      <c r="J1280" s="116">
        <v>747</v>
      </c>
      <c r="K1280" s="18">
        <f t="shared" ref="K1280:K1289" si="36">J1280*0.65</f>
        <v>485.55</v>
      </c>
      <c r="L1280" s="19">
        <v>4059625163948</v>
      </c>
      <c r="M1280" s="20">
        <v>1</v>
      </c>
      <c r="N1280" s="123" t="s">
        <v>1097</v>
      </c>
      <c r="O1280" s="123" t="s">
        <v>1466</v>
      </c>
      <c r="P1280" s="123" t="s">
        <v>968</v>
      </c>
      <c r="Q1280" s="123" t="s">
        <v>1639</v>
      </c>
      <c r="R1280" s="123" t="s">
        <v>1095</v>
      </c>
      <c r="S1280" s="123" t="s">
        <v>1970</v>
      </c>
      <c r="T1280" s="123"/>
      <c r="U1280" s="123"/>
      <c r="V1280" s="39">
        <v>4.0549999999999997</v>
      </c>
      <c r="W1280" s="39">
        <v>3.8849999999999998</v>
      </c>
      <c r="X1280" s="39">
        <v>8.92</v>
      </c>
      <c r="Y1280" s="39">
        <v>8.5399999999999991</v>
      </c>
      <c r="Z1280" s="39">
        <v>500</v>
      </c>
      <c r="AA1280" s="39">
        <v>265</v>
      </c>
      <c r="AB1280" s="39">
        <v>135</v>
      </c>
      <c r="AC1280" s="39">
        <v>19.68</v>
      </c>
      <c r="AD1280" s="39">
        <v>10.43</v>
      </c>
      <c r="AE1280" s="39">
        <v>5.31</v>
      </c>
    </row>
    <row r="1281" spans="1:31" x14ac:dyDescent="0.2">
      <c r="A1281" s="37">
        <v>32556821</v>
      </c>
      <c r="B1281" s="17" t="s">
        <v>21</v>
      </c>
      <c r="C1281" s="13" t="s">
        <v>36</v>
      </c>
      <c r="D1281" s="14" t="s">
        <v>572</v>
      </c>
      <c r="E1281" s="12" t="s">
        <v>583</v>
      </c>
      <c r="F1281" s="12" t="s">
        <v>98</v>
      </c>
      <c r="G1281" s="52"/>
      <c r="H1281" s="13" t="s">
        <v>49</v>
      </c>
      <c r="I1281" s="16"/>
      <c r="J1281" s="116">
        <v>896</v>
      </c>
      <c r="K1281" s="18">
        <f t="shared" si="36"/>
        <v>582.4</v>
      </c>
      <c r="L1281" s="19">
        <v>4059625164181</v>
      </c>
      <c r="M1281" s="20">
        <v>1</v>
      </c>
      <c r="N1281" s="123" t="s">
        <v>1098</v>
      </c>
      <c r="O1281" s="123" t="s">
        <v>1466</v>
      </c>
      <c r="P1281" s="123" t="s">
        <v>968</v>
      </c>
      <c r="Q1281" s="123" t="s">
        <v>1639</v>
      </c>
      <c r="R1281" s="123" t="s">
        <v>1095</v>
      </c>
      <c r="S1281" s="123" t="s">
        <v>1970</v>
      </c>
      <c r="T1281" s="123"/>
      <c r="U1281" s="123"/>
      <c r="V1281" s="39">
        <v>4.0549999999999997</v>
      </c>
      <c r="W1281" s="39">
        <v>3.8849999999999998</v>
      </c>
      <c r="X1281" s="39">
        <v>8.92</v>
      </c>
      <c r="Y1281" s="39">
        <v>8.5399999999999991</v>
      </c>
      <c r="Z1281" s="39">
        <v>500</v>
      </c>
      <c r="AA1281" s="39">
        <v>265</v>
      </c>
      <c r="AB1281" s="39">
        <v>135</v>
      </c>
      <c r="AC1281" s="39">
        <v>19.68</v>
      </c>
      <c r="AD1281" s="39">
        <v>10.43</v>
      </c>
      <c r="AE1281" s="39">
        <v>5.31</v>
      </c>
    </row>
    <row r="1282" spans="1:31" x14ac:dyDescent="0.2">
      <c r="A1282" s="37">
        <v>32557001</v>
      </c>
      <c r="B1282" s="17" t="s">
        <v>21</v>
      </c>
      <c r="C1282" s="13" t="s">
        <v>22</v>
      </c>
      <c r="D1282" s="14" t="s">
        <v>572</v>
      </c>
      <c r="E1282" s="12" t="s">
        <v>554</v>
      </c>
      <c r="F1282" s="12" t="s">
        <v>98</v>
      </c>
      <c r="G1282" s="52"/>
      <c r="H1282" s="13" t="s">
        <v>49</v>
      </c>
      <c r="I1282" s="16"/>
      <c r="J1282" s="116">
        <v>891</v>
      </c>
      <c r="K1282" s="18">
        <f t="shared" si="36"/>
        <v>579.15</v>
      </c>
      <c r="L1282" s="19">
        <v>4059625164174</v>
      </c>
      <c r="M1282" s="20">
        <v>1</v>
      </c>
      <c r="N1282" s="123" t="s">
        <v>1097</v>
      </c>
      <c r="O1282" s="123" t="s">
        <v>1314</v>
      </c>
      <c r="P1282" s="123" t="s">
        <v>968</v>
      </c>
      <c r="Q1282" s="123" t="s">
        <v>1639</v>
      </c>
      <c r="R1282" s="123" t="s">
        <v>1624</v>
      </c>
      <c r="S1282" s="123"/>
      <c r="T1282" s="123"/>
      <c r="U1282" s="123"/>
      <c r="V1282" s="39">
        <v>4.54</v>
      </c>
      <c r="W1282" s="39">
        <v>3.7749999999999999</v>
      </c>
      <c r="X1282" s="39">
        <v>9.98</v>
      </c>
      <c r="Y1282" s="39">
        <v>8.3000000000000007</v>
      </c>
      <c r="Z1282" s="39">
        <v>510</v>
      </c>
      <c r="AA1282" s="39">
        <v>265</v>
      </c>
      <c r="AB1282" s="39">
        <v>130</v>
      </c>
      <c r="AC1282" s="39">
        <v>20.07</v>
      </c>
      <c r="AD1282" s="39">
        <v>10.43</v>
      </c>
      <c r="AE1282" s="39">
        <v>5.1100000000000003</v>
      </c>
    </row>
    <row r="1283" spans="1:31" x14ac:dyDescent="0.2">
      <c r="A1283" s="37">
        <v>32557821</v>
      </c>
      <c r="B1283" s="17" t="s">
        <v>21</v>
      </c>
      <c r="C1283" s="13" t="s">
        <v>36</v>
      </c>
      <c r="D1283" s="14" t="s">
        <v>572</v>
      </c>
      <c r="E1283" s="12" t="s">
        <v>554</v>
      </c>
      <c r="F1283" s="12" t="s">
        <v>98</v>
      </c>
      <c r="G1283" s="52"/>
      <c r="H1283" s="13" t="s">
        <v>49</v>
      </c>
      <c r="I1283" s="16"/>
      <c r="J1283" s="116">
        <v>1066</v>
      </c>
      <c r="K1283" s="18">
        <f t="shared" si="36"/>
        <v>692.9</v>
      </c>
      <c r="L1283" s="19">
        <v>4059625164167</v>
      </c>
      <c r="M1283" s="20">
        <v>1</v>
      </c>
      <c r="N1283" s="123" t="s">
        <v>1098</v>
      </c>
      <c r="O1283" s="123" t="s">
        <v>1314</v>
      </c>
      <c r="P1283" s="123" t="s">
        <v>968</v>
      </c>
      <c r="Q1283" s="123" t="s">
        <v>1639</v>
      </c>
      <c r="R1283" s="123" t="s">
        <v>1624</v>
      </c>
      <c r="S1283" s="123"/>
      <c r="T1283" s="123"/>
      <c r="U1283" s="123"/>
      <c r="V1283" s="39">
        <v>4.54</v>
      </c>
      <c r="W1283" s="39">
        <v>3.7749999999999999</v>
      </c>
      <c r="X1283" s="39">
        <v>9.98</v>
      </c>
      <c r="Y1283" s="39">
        <v>8.3000000000000007</v>
      </c>
      <c r="Z1283" s="39">
        <v>510</v>
      </c>
      <c r="AA1283" s="39">
        <v>265</v>
      </c>
      <c r="AB1283" s="39">
        <v>130</v>
      </c>
      <c r="AC1283" s="39">
        <v>20.07</v>
      </c>
      <c r="AD1283" s="39">
        <v>10.43</v>
      </c>
      <c r="AE1283" s="39">
        <v>5.1100000000000003</v>
      </c>
    </row>
    <row r="1284" spans="1:31" x14ac:dyDescent="0.2">
      <c r="A1284" s="25">
        <v>32570001</v>
      </c>
      <c r="B1284" s="17" t="s">
        <v>21</v>
      </c>
      <c r="C1284" s="17" t="s">
        <v>22</v>
      </c>
      <c r="D1284" s="14" t="s">
        <v>572</v>
      </c>
      <c r="E1284" s="12" t="s">
        <v>584</v>
      </c>
      <c r="F1284" s="12" t="s">
        <v>101</v>
      </c>
      <c r="G1284" s="15">
        <v>1.2</v>
      </c>
      <c r="H1284" s="13" t="s">
        <v>49</v>
      </c>
      <c r="I1284" s="16"/>
      <c r="J1284" s="116">
        <v>391</v>
      </c>
      <c r="K1284" s="18">
        <f t="shared" si="36"/>
        <v>254.15</v>
      </c>
      <c r="L1284" s="19">
        <v>4011097812328</v>
      </c>
      <c r="M1284" s="20">
        <v>1</v>
      </c>
      <c r="N1284" s="123" t="s">
        <v>968</v>
      </c>
      <c r="O1284" s="123" t="s">
        <v>1110</v>
      </c>
      <c r="P1284" s="123" t="s">
        <v>1250</v>
      </c>
      <c r="Q1284" s="123" t="s">
        <v>1389</v>
      </c>
      <c r="R1284" s="123" t="s">
        <v>1796</v>
      </c>
      <c r="S1284" s="123"/>
      <c r="T1284" s="123"/>
      <c r="U1284" s="123"/>
      <c r="V1284" s="21">
        <v>2</v>
      </c>
      <c r="W1284" s="21">
        <v>1.762</v>
      </c>
      <c r="X1284" s="21">
        <v>4.41</v>
      </c>
      <c r="Y1284" s="21">
        <v>3.89</v>
      </c>
      <c r="Z1284" s="22">
        <v>400</v>
      </c>
      <c r="AA1284" s="22">
        <v>208</v>
      </c>
      <c r="AB1284" s="22">
        <v>70</v>
      </c>
      <c r="AC1284" s="21">
        <v>15.75</v>
      </c>
      <c r="AD1284" s="21">
        <v>8.19</v>
      </c>
      <c r="AE1284" s="21">
        <v>2.76</v>
      </c>
    </row>
    <row r="1285" spans="1:31" x14ac:dyDescent="0.2">
      <c r="A1285" s="25">
        <v>32570821</v>
      </c>
      <c r="B1285" s="17" t="s">
        <v>21</v>
      </c>
      <c r="C1285" s="17" t="s">
        <v>36</v>
      </c>
      <c r="D1285" s="14" t="s">
        <v>572</v>
      </c>
      <c r="E1285" s="12" t="s">
        <v>584</v>
      </c>
      <c r="F1285" s="12" t="s">
        <v>101</v>
      </c>
      <c r="G1285" s="15">
        <v>1.2</v>
      </c>
      <c r="H1285" s="13" t="s">
        <v>49</v>
      </c>
      <c r="I1285" s="16"/>
      <c r="J1285" s="116">
        <v>469</v>
      </c>
      <c r="K1285" s="18">
        <f t="shared" si="36"/>
        <v>304.85000000000002</v>
      </c>
      <c r="L1285" s="19">
        <v>4011097812311</v>
      </c>
      <c r="M1285" s="20">
        <v>1</v>
      </c>
      <c r="N1285" s="123" t="s">
        <v>968</v>
      </c>
      <c r="O1285" s="123" t="s">
        <v>1110</v>
      </c>
      <c r="P1285" s="123" t="s">
        <v>1250</v>
      </c>
      <c r="Q1285" s="123" t="s">
        <v>1389</v>
      </c>
      <c r="R1285" s="123" t="s">
        <v>1796</v>
      </c>
      <c r="S1285" s="123"/>
      <c r="T1285" s="123"/>
      <c r="U1285" s="123"/>
      <c r="V1285" s="21">
        <v>2</v>
      </c>
      <c r="W1285" s="21">
        <v>1.762</v>
      </c>
      <c r="X1285" s="21">
        <v>4.41</v>
      </c>
      <c r="Y1285" s="21">
        <v>3.89</v>
      </c>
      <c r="Z1285" s="22">
        <v>400</v>
      </c>
      <c r="AA1285" s="22">
        <v>208</v>
      </c>
      <c r="AB1285" s="22">
        <v>70</v>
      </c>
      <c r="AC1285" s="21">
        <v>15.75</v>
      </c>
      <c r="AD1285" s="21">
        <v>8.19</v>
      </c>
      <c r="AE1285" s="21">
        <v>2.76</v>
      </c>
    </row>
    <row r="1286" spans="1:31" x14ac:dyDescent="0.2">
      <c r="A1286" s="25">
        <v>32571001</v>
      </c>
      <c r="B1286" s="17" t="s">
        <v>21</v>
      </c>
      <c r="C1286" s="17" t="s">
        <v>22</v>
      </c>
      <c r="D1286" s="14" t="s">
        <v>572</v>
      </c>
      <c r="E1286" s="12" t="s">
        <v>585</v>
      </c>
      <c r="F1286" s="12" t="s">
        <v>101</v>
      </c>
      <c r="G1286" s="15">
        <v>1.2</v>
      </c>
      <c r="H1286" s="13" t="s">
        <v>49</v>
      </c>
      <c r="I1286" s="16"/>
      <c r="J1286" s="116">
        <v>402</v>
      </c>
      <c r="K1286" s="18">
        <f t="shared" si="36"/>
        <v>261.3</v>
      </c>
      <c r="L1286" s="19">
        <v>4011097812298</v>
      </c>
      <c r="M1286" s="20">
        <v>1</v>
      </c>
      <c r="N1286" s="123" t="s">
        <v>968</v>
      </c>
      <c r="O1286" s="123" t="s">
        <v>1110</v>
      </c>
      <c r="P1286" s="123" t="s">
        <v>1250</v>
      </c>
      <c r="Q1286" s="123" t="s">
        <v>1389</v>
      </c>
      <c r="R1286" s="123" t="s">
        <v>1796</v>
      </c>
      <c r="S1286" s="123"/>
      <c r="T1286" s="123"/>
      <c r="U1286" s="123"/>
      <c r="V1286" s="21">
        <v>2.0259999999999998</v>
      </c>
      <c r="W1286" s="21">
        <v>1.788</v>
      </c>
      <c r="X1286" s="21">
        <v>4.47</v>
      </c>
      <c r="Y1286" s="21">
        <v>3.94</v>
      </c>
      <c r="Z1286" s="22">
        <v>400</v>
      </c>
      <c r="AA1286" s="22">
        <v>208</v>
      </c>
      <c r="AB1286" s="22">
        <v>70</v>
      </c>
      <c r="AC1286" s="21">
        <v>15.75</v>
      </c>
      <c r="AD1286" s="21">
        <v>8.19</v>
      </c>
      <c r="AE1286" s="21">
        <v>2.76</v>
      </c>
    </row>
    <row r="1287" spans="1:31" x14ac:dyDescent="0.2">
      <c r="A1287" s="25">
        <v>32571821</v>
      </c>
      <c r="B1287" s="17" t="s">
        <v>21</v>
      </c>
      <c r="C1287" s="17" t="s">
        <v>36</v>
      </c>
      <c r="D1287" s="14" t="s">
        <v>572</v>
      </c>
      <c r="E1287" s="12" t="s">
        <v>585</v>
      </c>
      <c r="F1287" s="12" t="s">
        <v>101</v>
      </c>
      <c r="G1287" s="15">
        <v>1.2</v>
      </c>
      <c r="H1287" s="13" t="s">
        <v>49</v>
      </c>
      <c r="I1287" s="16"/>
      <c r="J1287" s="116">
        <v>479</v>
      </c>
      <c r="K1287" s="18">
        <f t="shared" si="36"/>
        <v>311.35000000000002</v>
      </c>
      <c r="L1287" s="19">
        <v>4011097812281</v>
      </c>
      <c r="M1287" s="20">
        <v>1</v>
      </c>
      <c r="N1287" s="123" t="s">
        <v>968</v>
      </c>
      <c r="O1287" s="123" t="s">
        <v>1110</v>
      </c>
      <c r="P1287" s="123" t="s">
        <v>1250</v>
      </c>
      <c r="Q1287" s="123" t="s">
        <v>1389</v>
      </c>
      <c r="R1287" s="123" t="s">
        <v>1796</v>
      </c>
      <c r="S1287" s="123"/>
      <c r="T1287" s="123"/>
      <c r="U1287" s="123"/>
      <c r="V1287" s="21">
        <v>2.0259999999999998</v>
      </c>
      <c r="W1287" s="21">
        <v>1.788</v>
      </c>
      <c r="X1287" s="21">
        <v>4.47</v>
      </c>
      <c r="Y1287" s="21">
        <v>3.94</v>
      </c>
      <c r="Z1287" s="22">
        <v>400</v>
      </c>
      <c r="AA1287" s="22">
        <v>208</v>
      </c>
      <c r="AB1287" s="22">
        <v>70</v>
      </c>
      <c r="AC1287" s="21">
        <v>15.75</v>
      </c>
      <c r="AD1287" s="21">
        <v>8.19</v>
      </c>
      <c r="AE1287" s="21">
        <v>2.76</v>
      </c>
    </row>
    <row r="1288" spans="1:31" x14ac:dyDescent="0.2">
      <c r="A1288" s="25">
        <v>32572001</v>
      </c>
      <c r="B1288" s="17" t="s">
        <v>21</v>
      </c>
      <c r="C1288" s="17" t="s">
        <v>22</v>
      </c>
      <c r="D1288" s="14" t="s">
        <v>572</v>
      </c>
      <c r="E1288" s="12" t="s">
        <v>586</v>
      </c>
      <c r="F1288" s="12" t="s">
        <v>101</v>
      </c>
      <c r="G1288" s="15">
        <v>1.2</v>
      </c>
      <c r="H1288" s="13" t="s">
        <v>49</v>
      </c>
      <c r="I1288" s="16"/>
      <c r="J1288" s="116">
        <v>546</v>
      </c>
      <c r="K1288" s="18">
        <f t="shared" si="36"/>
        <v>354.90000000000003</v>
      </c>
      <c r="L1288" s="19">
        <v>4011097812267</v>
      </c>
      <c r="M1288" s="20">
        <v>1</v>
      </c>
      <c r="N1288" s="123" t="s">
        <v>968</v>
      </c>
      <c r="O1288" s="123" t="s">
        <v>1110</v>
      </c>
      <c r="P1288" s="123" t="s">
        <v>1250</v>
      </c>
      <c r="Q1288" s="123" t="s">
        <v>1389</v>
      </c>
      <c r="R1288" s="123" t="s">
        <v>1796</v>
      </c>
      <c r="S1288" s="123"/>
      <c r="T1288" s="123"/>
      <c r="U1288" s="123"/>
      <c r="V1288" s="21">
        <v>3.2970000000000002</v>
      </c>
      <c r="W1288" s="21">
        <v>2.9020000000000001</v>
      </c>
      <c r="X1288" s="21">
        <v>7.27</v>
      </c>
      <c r="Y1288" s="21">
        <v>6.4</v>
      </c>
      <c r="Z1288" s="22">
        <v>555</v>
      </c>
      <c r="AA1288" s="22">
        <v>310</v>
      </c>
      <c r="AB1288" s="22">
        <v>80</v>
      </c>
      <c r="AC1288" s="21">
        <v>21.85</v>
      </c>
      <c r="AD1288" s="21">
        <v>12.2</v>
      </c>
      <c r="AE1288" s="21">
        <v>3.15</v>
      </c>
    </row>
    <row r="1289" spans="1:31" x14ac:dyDescent="0.2">
      <c r="A1289" s="25">
        <v>32572821</v>
      </c>
      <c r="B1289" s="17" t="s">
        <v>21</v>
      </c>
      <c r="C1289" s="17" t="s">
        <v>36</v>
      </c>
      <c r="D1289" s="14" t="s">
        <v>572</v>
      </c>
      <c r="E1289" s="12" t="s">
        <v>586</v>
      </c>
      <c r="F1289" s="12" t="s">
        <v>101</v>
      </c>
      <c r="G1289" s="15">
        <v>1.2</v>
      </c>
      <c r="H1289" s="13" t="s">
        <v>49</v>
      </c>
      <c r="I1289" s="16"/>
      <c r="J1289" s="116">
        <v>654</v>
      </c>
      <c r="K1289" s="18">
        <f t="shared" si="36"/>
        <v>425.1</v>
      </c>
      <c r="L1289" s="19">
        <v>4011097812250</v>
      </c>
      <c r="M1289" s="20">
        <v>1</v>
      </c>
      <c r="N1289" s="123" t="s">
        <v>968</v>
      </c>
      <c r="O1289" s="123" t="s">
        <v>1110</v>
      </c>
      <c r="P1289" s="123" t="s">
        <v>1250</v>
      </c>
      <c r="Q1289" s="123" t="s">
        <v>1389</v>
      </c>
      <c r="R1289" s="123" t="s">
        <v>1796</v>
      </c>
      <c r="S1289" s="123"/>
      <c r="T1289" s="123"/>
      <c r="U1289" s="123"/>
      <c r="V1289" s="21">
        <v>3.2970000000000002</v>
      </c>
      <c r="W1289" s="21">
        <v>2.9020000000000001</v>
      </c>
      <c r="X1289" s="21">
        <v>7.27</v>
      </c>
      <c r="Y1289" s="21">
        <v>6.4</v>
      </c>
      <c r="Z1289" s="22">
        <v>555</v>
      </c>
      <c r="AA1289" s="22">
        <v>310</v>
      </c>
      <c r="AB1289" s="22">
        <v>80</v>
      </c>
      <c r="AC1289" s="21">
        <v>21.85</v>
      </c>
      <c r="AD1289" s="21">
        <v>12.2</v>
      </c>
      <c r="AE1289" s="21">
        <v>3.15</v>
      </c>
    </row>
    <row r="1290" spans="1:31" x14ac:dyDescent="0.2">
      <c r="A1290" s="23">
        <v>34010001</v>
      </c>
      <c r="B1290" s="17" t="s">
        <v>76</v>
      </c>
      <c r="C1290" s="12" t="s">
        <v>22</v>
      </c>
      <c r="D1290" s="14" t="s">
        <v>587</v>
      </c>
      <c r="E1290" s="12" t="s">
        <v>588</v>
      </c>
      <c r="F1290" s="12" t="s">
        <v>101</v>
      </c>
      <c r="G1290" s="15">
        <v>1.2</v>
      </c>
      <c r="H1290" s="13" t="s">
        <v>49</v>
      </c>
      <c r="I1290" s="16"/>
      <c r="J1290" s="116">
        <v>684</v>
      </c>
      <c r="K1290" s="36">
        <f t="shared" ref="K1290:K1305" si="37">J1290*0.72</f>
        <v>492.47999999999996</v>
      </c>
      <c r="L1290" s="19">
        <v>4011097590806</v>
      </c>
      <c r="M1290" s="20">
        <v>6</v>
      </c>
      <c r="N1290" s="123" t="s">
        <v>1065</v>
      </c>
      <c r="O1290" s="123" t="s">
        <v>1333</v>
      </c>
      <c r="P1290" s="123" t="s">
        <v>1350</v>
      </c>
      <c r="Q1290" s="123" t="s">
        <v>1467</v>
      </c>
      <c r="R1290" s="123" t="s">
        <v>1289</v>
      </c>
      <c r="S1290" s="123"/>
      <c r="T1290" s="123"/>
      <c r="U1290" s="123"/>
      <c r="V1290" s="21">
        <v>1.95</v>
      </c>
      <c r="W1290" s="21">
        <v>1.85</v>
      </c>
      <c r="X1290" s="21">
        <v>4.29</v>
      </c>
      <c r="Y1290" s="21">
        <v>4.07</v>
      </c>
      <c r="Z1290" s="22">
        <v>355</v>
      </c>
      <c r="AA1290" s="22">
        <v>180</v>
      </c>
      <c r="AB1290" s="22">
        <v>70</v>
      </c>
      <c r="AC1290" s="21">
        <v>13.98</v>
      </c>
      <c r="AD1290" s="21">
        <v>7.09</v>
      </c>
      <c r="AE1290" s="21">
        <v>2.76</v>
      </c>
    </row>
    <row r="1291" spans="1:31" x14ac:dyDescent="0.2">
      <c r="A1291" s="23">
        <v>34010821</v>
      </c>
      <c r="B1291" s="17" t="s">
        <v>76</v>
      </c>
      <c r="C1291" s="12" t="s">
        <v>36</v>
      </c>
      <c r="D1291" s="14" t="s">
        <v>587</v>
      </c>
      <c r="E1291" s="12" t="s">
        <v>588</v>
      </c>
      <c r="F1291" s="12" t="s">
        <v>101</v>
      </c>
      <c r="G1291" s="15">
        <v>1.2</v>
      </c>
      <c r="H1291" s="13" t="s">
        <v>49</v>
      </c>
      <c r="I1291" s="16"/>
      <c r="J1291" s="116">
        <v>992</v>
      </c>
      <c r="K1291" s="36">
        <f t="shared" si="37"/>
        <v>714.24</v>
      </c>
      <c r="L1291" s="19">
        <v>4011097590813</v>
      </c>
      <c r="M1291" s="20">
        <v>6</v>
      </c>
      <c r="N1291" s="123" t="s">
        <v>1065</v>
      </c>
      <c r="O1291" s="123" t="s">
        <v>1333</v>
      </c>
      <c r="P1291" s="123" t="s">
        <v>1350</v>
      </c>
      <c r="Q1291" s="123" t="s">
        <v>1467</v>
      </c>
      <c r="R1291" s="123" t="s">
        <v>1289</v>
      </c>
      <c r="S1291" s="123"/>
      <c r="T1291" s="123"/>
      <c r="U1291" s="123"/>
      <c r="V1291" s="21">
        <v>1.95</v>
      </c>
      <c r="W1291" s="21">
        <v>1.85</v>
      </c>
      <c r="X1291" s="21">
        <v>4.29</v>
      </c>
      <c r="Y1291" s="21">
        <v>4.07</v>
      </c>
      <c r="Z1291" s="22">
        <v>355</v>
      </c>
      <c r="AA1291" s="22">
        <v>180</v>
      </c>
      <c r="AB1291" s="22">
        <v>70</v>
      </c>
      <c r="AC1291" s="21">
        <v>13.98</v>
      </c>
      <c r="AD1291" s="21">
        <v>7.09</v>
      </c>
      <c r="AE1291" s="21">
        <v>2.76</v>
      </c>
    </row>
    <row r="1292" spans="1:31" x14ac:dyDescent="0.2">
      <c r="A1292" s="23">
        <v>34016001</v>
      </c>
      <c r="B1292" s="17" t="s">
        <v>76</v>
      </c>
      <c r="C1292" s="12" t="s">
        <v>22</v>
      </c>
      <c r="D1292" s="14" t="s">
        <v>587</v>
      </c>
      <c r="E1292" s="12" t="s">
        <v>589</v>
      </c>
      <c r="F1292" s="12" t="s">
        <v>101</v>
      </c>
      <c r="G1292" s="15">
        <v>1.2</v>
      </c>
      <c r="H1292" s="13" t="s">
        <v>49</v>
      </c>
      <c r="I1292" s="16"/>
      <c r="J1292" s="116">
        <v>661</v>
      </c>
      <c r="K1292" s="36">
        <f t="shared" si="37"/>
        <v>475.91999999999996</v>
      </c>
      <c r="L1292" s="19">
        <v>4011097584430</v>
      </c>
      <c r="M1292" s="20">
        <v>1</v>
      </c>
      <c r="N1292" s="123" t="s">
        <v>1065</v>
      </c>
      <c r="O1292" s="123" t="s">
        <v>1333</v>
      </c>
      <c r="P1292" s="123" t="s">
        <v>1350</v>
      </c>
      <c r="Q1292" s="123" t="s">
        <v>1467</v>
      </c>
      <c r="R1292" s="123" t="s">
        <v>1289</v>
      </c>
      <c r="S1292" s="123"/>
      <c r="T1292" s="123"/>
      <c r="U1292" s="123"/>
      <c r="V1292" s="21">
        <v>1.85</v>
      </c>
      <c r="W1292" s="21">
        <v>1.65</v>
      </c>
      <c r="X1292" s="21">
        <v>4.07</v>
      </c>
      <c r="Y1292" s="21">
        <v>3.63</v>
      </c>
      <c r="Z1292" s="22">
        <v>355</v>
      </c>
      <c r="AA1292" s="22">
        <v>180</v>
      </c>
      <c r="AB1292" s="22">
        <v>70</v>
      </c>
      <c r="AC1292" s="21">
        <v>13.98</v>
      </c>
      <c r="AD1292" s="21">
        <v>7.09</v>
      </c>
      <c r="AE1292" s="21">
        <v>2.76</v>
      </c>
    </row>
    <row r="1293" spans="1:31" x14ac:dyDescent="0.2">
      <c r="A1293" s="23">
        <v>34016821</v>
      </c>
      <c r="B1293" s="17" t="s">
        <v>76</v>
      </c>
      <c r="C1293" s="12" t="s">
        <v>36</v>
      </c>
      <c r="D1293" s="14" t="s">
        <v>587</v>
      </c>
      <c r="E1293" s="12" t="s">
        <v>589</v>
      </c>
      <c r="F1293" s="12" t="s">
        <v>101</v>
      </c>
      <c r="G1293" s="15">
        <v>1.2</v>
      </c>
      <c r="H1293" s="13" t="s">
        <v>49</v>
      </c>
      <c r="I1293" s="16"/>
      <c r="J1293" s="116">
        <v>946</v>
      </c>
      <c r="K1293" s="36">
        <f t="shared" si="37"/>
        <v>681.12</v>
      </c>
      <c r="L1293" s="19">
        <v>4011097590820</v>
      </c>
      <c r="M1293" s="20">
        <v>1</v>
      </c>
      <c r="N1293" s="123" t="s">
        <v>1065</v>
      </c>
      <c r="O1293" s="123" t="s">
        <v>1333</v>
      </c>
      <c r="P1293" s="123" t="s">
        <v>1350</v>
      </c>
      <c r="Q1293" s="123" t="s">
        <v>1467</v>
      </c>
      <c r="R1293" s="123" t="s">
        <v>1289</v>
      </c>
      <c r="S1293" s="123"/>
      <c r="T1293" s="123"/>
      <c r="U1293" s="123"/>
      <c r="V1293" s="21">
        <v>1.85</v>
      </c>
      <c r="W1293" s="21">
        <v>1.65</v>
      </c>
      <c r="X1293" s="21">
        <v>4.07</v>
      </c>
      <c r="Y1293" s="21">
        <v>3.63</v>
      </c>
      <c r="Z1293" s="22">
        <v>355</v>
      </c>
      <c r="AA1293" s="22">
        <v>180</v>
      </c>
      <c r="AB1293" s="22">
        <v>70</v>
      </c>
      <c r="AC1293" s="21">
        <v>13.98</v>
      </c>
      <c r="AD1293" s="21">
        <v>7.09</v>
      </c>
      <c r="AE1293" s="21">
        <v>2.76</v>
      </c>
    </row>
    <row r="1294" spans="1:31" x14ac:dyDescent="0.2">
      <c r="A1294" s="23">
        <v>34116001</v>
      </c>
      <c r="B1294" s="17" t="s">
        <v>76</v>
      </c>
      <c r="C1294" s="12" t="s">
        <v>22</v>
      </c>
      <c r="D1294" s="14" t="s">
        <v>587</v>
      </c>
      <c r="E1294" s="12" t="s">
        <v>590</v>
      </c>
      <c r="F1294" s="12" t="s">
        <v>101</v>
      </c>
      <c r="G1294" s="15">
        <v>1.2</v>
      </c>
      <c r="H1294" s="13" t="s">
        <v>49</v>
      </c>
      <c r="I1294" s="16"/>
      <c r="J1294" s="116">
        <v>820</v>
      </c>
      <c r="K1294" s="36">
        <f t="shared" si="37"/>
        <v>590.4</v>
      </c>
      <c r="L1294" s="19">
        <v>4011097590882</v>
      </c>
      <c r="M1294" s="20">
        <v>1</v>
      </c>
      <c r="N1294" s="123" t="s">
        <v>1065</v>
      </c>
      <c r="O1294" s="123" t="s">
        <v>1467</v>
      </c>
      <c r="P1294" s="123" t="s">
        <v>1289</v>
      </c>
      <c r="Q1294" s="123" t="s">
        <v>1841</v>
      </c>
      <c r="R1294" s="123" t="s">
        <v>1913</v>
      </c>
      <c r="S1294" s="123"/>
      <c r="T1294" s="123"/>
      <c r="U1294" s="123"/>
      <c r="V1294" s="21">
        <v>1.6</v>
      </c>
      <c r="W1294" s="21">
        <v>1.4</v>
      </c>
      <c r="X1294" s="21">
        <v>3.52</v>
      </c>
      <c r="Y1294" s="21">
        <v>3.08</v>
      </c>
      <c r="Z1294" s="22">
        <v>246</v>
      </c>
      <c r="AA1294" s="22">
        <v>80</v>
      </c>
      <c r="AB1294" s="22">
        <v>47</v>
      </c>
      <c r="AC1294" s="21">
        <v>9.69</v>
      </c>
      <c r="AD1294" s="21">
        <v>3.15</v>
      </c>
      <c r="AE1294" s="21">
        <v>1.85</v>
      </c>
    </row>
    <row r="1295" spans="1:31" x14ac:dyDescent="0.2">
      <c r="A1295" s="23">
        <v>34116821</v>
      </c>
      <c r="B1295" s="17" t="s">
        <v>76</v>
      </c>
      <c r="C1295" s="12" t="s">
        <v>36</v>
      </c>
      <c r="D1295" s="14" t="s">
        <v>587</v>
      </c>
      <c r="E1295" s="12" t="s">
        <v>590</v>
      </c>
      <c r="F1295" s="12" t="s">
        <v>101</v>
      </c>
      <c r="G1295" s="15">
        <v>1.2</v>
      </c>
      <c r="H1295" s="13" t="s">
        <v>49</v>
      </c>
      <c r="I1295" s="16"/>
      <c r="J1295" s="116">
        <v>1174</v>
      </c>
      <c r="K1295" s="36">
        <f t="shared" si="37"/>
        <v>845.28</v>
      </c>
      <c r="L1295" s="19">
        <v>4011097590899</v>
      </c>
      <c r="M1295" s="20">
        <v>1</v>
      </c>
      <c r="N1295" s="123" t="s">
        <v>1065</v>
      </c>
      <c r="O1295" s="123" t="s">
        <v>1467</v>
      </c>
      <c r="P1295" s="123" t="s">
        <v>1289</v>
      </c>
      <c r="Q1295" s="123" t="s">
        <v>1841</v>
      </c>
      <c r="R1295" s="123" t="s">
        <v>1913</v>
      </c>
      <c r="S1295" s="123"/>
      <c r="T1295" s="123"/>
      <c r="U1295" s="123"/>
      <c r="V1295" s="21">
        <v>1.6</v>
      </c>
      <c r="W1295" s="21">
        <v>1.4</v>
      </c>
      <c r="X1295" s="21">
        <v>3.52</v>
      </c>
      <c r="Y1295" s="21">
        <v>3.08</v>
      </c>
      <c r="Z1295" s="22">
        <v>246</v>
      </c>
      <c r="AA1295" s="22">
        <v>80</v>
      </c>
      <c r="AB1295" s="22">
        <v>47</v>
      </c>
      <c r="AC1295" s="21">
        <v>9.69</v>
      </c>
      <c r="AD1295" s="21">
        <v>3.15</v>
      </c>
      <c r="AE1295" s="21">
        <v>1.85</v>
      </c>
    </row>
    <row r="1296" spans="1:31" x14ac:dyDescent="0.2">
      <c r="A1296" s="23">
        <v>34120001</v>
      </c>
      <c r="B1296" s="17" t="s">
        <v>76</v>
      </c>
      <c r="C1296" s="12" t="s">
        <v>22</v>
      </c>
      <c r="D1296" s="14" t="s">
        <v>587</v>
      </c>
      <c r="E1296" s="12" t="s">
        <v>591</v>
      </c>
      <c r="F1296" s="12" t="s">
        <v>101</v>
      </c>
      <c r="G1296" s="15">
        <v>1.2</v>
      </c>
      <c r="H1296" s="13" t="s">
        <v>49</v>
      </c>
      <c r="I1296" s="16"/>
      <c r="J1296" s="116">
        <v>946</v>
      </c>
      <c r="K1296" s="36">
        <f t="shared" si="37"/>
        <v>681.12</v>
      </c>
      <c r="L1296" s="19">
        <v>4011097590905</v>
      </c>
      <c r="M1296" s="20">
        <v>1</v>
      </c>
      <c r="N1296" s="123" t="s">
        <v>1065</v>
      </c>
      <c r="O1296" s="123" t="s">
        <v>1468</v>
      </c>
      <c r="P1296" s="123" t="s">
        <v>1350</v>
      </c>
      <c r="Q1296" s="123" t="s">
        <v>1467</v>
      </c>
      <c r="R1296" s="123" t="s">
        <v>1289</v>
      </c>
      <c r="S1296" s="123"/>
      <c r="T1296" s="123"/>
      <c r="U1296" s="123"/>
      <c r="V1296" s="21">
        <v>3.15</v>
      </c>
      <c r="W1296" s="21">
        <v>2.84</v>
      </c>
      <c r="X1296" s="21">
        <v>6.93</v>
      </c>
      <c r="Y1296" s="21">
        <v>6.25</v>
      </c>
      <c r="Z1296" s="22">
        <v>560</v>
      </c>
      <c r="AA1296" s="22">
        <v>308</v>
      </c>
      <c r="AB1296" s="22">
        <v>78</v>
      </c>
      <c r="AC1296" s="21">
        <v>22.05</v>
      </c>
      <c r="AD1296" s="21">
        <v>12.13</v>
      </c>
      <c r="AE1296" s="21">
        <v>3.07</v>
      </c>
    </row>
    <row r="1297" spans="1:31" x14ac:dyDescent="0.2">
      <c r="A1297" s="23">
        <v>34120821</v>
      </c>
      <c r="B1297" s="17" t="s">
        <v>76</v>
      </c>
      <c r="C1297" s="12" t="s">
        <v>36</v>
      </c>
      <c r="D1297" s="14" t="s">
        <v>587</v>
      </c>
      <c r="E1297" s="12" t="s">
        <v>591</v>
      </c>
      <c r="F1297" s="12" t="s">
        <v>101</v>
      </c>
      <c r="G1297" s="15">
        <v>1.2</v>
      </c>
      <c r="H1297" s="13" t="s">
        <v>49</v>
      </c>
      <c r="I1297" s="16"/>
      <c r="J1297" s="116">
        <v>1356</v>
      </c>
      <c r="K1297" s="36">
        <f t="shared" si="37"/>
        <v>976.31999999999994</v>
      </c>
      <c r="L1297" s="19">
        <v>4011097590912</v>
      </c>
      <c r="M1297" s="20">
        <v>1</v>
      </c>
      <c r="N1297" s="123" t="s">
        <v>1065</v>
      </c>
      <c r="O1297" s="123" t="s">
        <v>1468</v>
      </c>
      <c r="P1297" s="123" t="s">
        <v>1350</v>
      </c>
      <c r="Q1297" s="123" t="s">
        <v>1467</v>
      </c>
      <c r="R1297" s="123" t="s">
        <v>1289</v>
      </c>
      <c r="S1297" s="123"/>
      <c r="T1297" s="123"/>
      <c r="U1297" s="123"/>
      <c r="V1297" s="21">
        <v>3.15</v>
      </c>
      <c r="W1297" s="21">
        <v>2.84</v>
      </c>
      <c r="X1297" s="21">
        <v>6.93</v>
      </c>
      <c r="Y1297" s="21">
        <v>6.25</v>
      </c>
      <c r="Z1297" s="22">
        <v>560</v>
      </c>
      <c r="AA1297" s="22">
        <v>308</v>
      </c>
      <c r="AB1297" s="22">
        <v>78</v>
      </c>
      <c r="AC1297" s="21">
        <v>22.05</v>
      </c>
      <c r="AD1297" s="21">
        <v>12.13</v>
      </c>
      <c r="AE1297" s="21">
        <v>3.07</v>
      </c>
    </row>
    <row r="1298" spans="1:31" x14ac:dyDescent="0.2">
      <c r="A1298" s="25">
        <v>34132001</v>
      </c>
      <c r="B1298" s="17" t="s">
        <v>76</v>
      </c>
      <c r="C1298" s="12" t="s">
        <v>22</v>
      </c>
      <c r="D1298" s="14" t="s">
        <v>587</v>
      </c>
      <c r="E1298" s="12" t="s">
        <v>592</v>
      </c>
      <c r="F1298" s="12" t="s">
        <v>101</v>
      </c>
      <c r="G1298" s="15">
        <v>1.2</v>
      </c>
      <c r="H1298" s="13" t="s">
        <v>49</v>
      </c>
      <c r="I1298" s="16"/>
      <c r="J1298" s="116">
        <v>741</v>
      </c>
      <c r="K1298" s="36">
        <f t="shared" si="37"/>
        <v>533.52</v>
      </c>
      <c r="L1298" s="19">
        <v>4011097718217</v>
      </c>
      <c r="M1298" s="20">
        <v>1</v>
      </c>
      <c r="N1298" s="123" t="s">
        <v>1194</v>
      </c>
      <c r="O1298" s="123" t="s">
        <v>1389</v>
      </c>
      <c r="P1298" s="123" t="s">
        <v>1095</v>
      </c>
      <c r="Q1298" s="123" t="s">
        <v>1350</v>
      </c>
      <c r="R1298" s="123"/>
      <c r="S1298" s="123"/>
      <c r="T1298" s="123"/>
      <c r="U1298" s="123"/>
      <c r="V1298" s="21">
        <v>2.87</v>
      </c>
      <c r="W1298" s="21">
        <v>2.38</v>
      </c>
      <c r="X1298" s="21">
        <v>6.33</v>
      </c>
      <c r="Y1298" s="21">
        <v>5.25</v>
      </c>
      <c r="Z1298" s="22">
        <v>435</v>
      </c>
      <c r="AA1298" s="22">
        <v>235</v>
      </c>
      <c r="AB1298" s="22">
        <v>100</v>
      </c>
      <c r="AC1298" s="21">
        <v>17.13</v>
      </c>
      <c r="AD1298" s="21">
        <v>9.25</v>
      </c>
      <c r="AE1298" s="21">
        <v>3.94</v>
      </c>
    </row>
    <row r="1299" spans="1:31" x14ac:dyDescent="0.2">
      <c r="A1299" s="25">
        <v>34132821</v>
      </c>
      <c r="B1299" s="17" t="s">
        <v>76</v>
      </c>
      <c r="C1299" s="12" t="s">
        <v>36</v>
      </c>
      <c r="D1299" s="14" t="s">
        <v>587</v>
      </c>
      <c r="E1299" s="12" t="s">
        <v>592</v>
      </c>
      <c r="F1299" s="12" t="s">
        <v>101</v>
      </c>
      <c r="G1299" s="15">
        <v>1.2</v>
      </c>
      <c r="H1299" s="13" t="s">
        <v>49</v>
      </c>
      <c r="I1299" s="16"/>
      <c r="J1299" s="116">
        <v>1060</v>
      </c>
      <c r="K1299" s="36">
        <f t="shared" si="37"/>
        <v>763.19999999999993</v>
      </c>
      <c r="L1299" s="19">
        <v>4011097718224</v>
      </c>
      <c r="M1299" s="20">
        <v>1</v>
      </c>
      <c r="N1299" s="123" t="s">
        <v>1194</v>
      </c>
      <c r="O1299" s="123" t="s">
        <v>1389</v>
      </c>
      <c r="P1299" s="123" t="s">
        <v>1095</v>
      </c>
      <c r="Q1299" s="123" t="s">
        <v>1350</v>
      </c>
      <c r="R1299" s="123"/>
      <c r="S1299" s="123"/>
      <c r="T1299" s="123"/>
      <c r="U1299" s="123"/>
      <c r="V1299" s="21">
        <v>2.87</v>
      </c>
      <c r="W1299" s="21">
        <v>2.38</v>
      </c>
      <c r="X1299" s="21">
        <v>6.33</v>
      </c>
      <c r="Y1299" s="21">
        <v>5.25</v>
      </c>
      <c r="Z1299" s="22">
        <v>435</v>
      </c>
      <c r="AA1299" s="22">
        <v>235</v>
      </c>
      <c r="AB1299" s="22">
        <v>100</v>
      </c>
      <c r="AC1299" s="21">
        <v>17.13</v>
      </c>
      <c r="AD1299" s="21">
        <v>9.25</v>
      </c>
      <c r="AE1299" s="21">
        <v>3.94</v>
      </c>
    </row>
    <row r="1300" spans="1:31" x14ac:dyDescent="0.2">
      <c r="A1300" s="23">
        <v>34133001</v>
      </c>
      <c r="B1300" s="17" t="s">
        <v>76</v>
      </c>
      <c r="C1300" s="12" t="s">
        <v>22</v>
      </c>
      <c r="D1300" s="14" t="s">
        <v>587</v>
      </c>
      <c r="E1300" s="12" t="s">
        <v>593</v>
      </c>
      <c r="F1300" s="12" t="s">
        <v>101</v>
      </c>
      <c r="G1300" s="15">
        <v>1.2</v>
      </c>
      <c r="H1300" s="13" t="s">
        <v>49</v>
      </c>
      <c r="I1300" s="16"/>
      <c r="J1300" s="116">
        <v>946</v>
      </c>
      <c r="K1300" s="36">
        <f t="shared" si="37"/>
        <v>681.12</v>
      </c>
      <c r="L1300" s="19">
        <v>4011097590943</v>
      </c>
      <c r="M1300" s="20">
        <v>1</v>
      </c>
      <c r="N1300" s="123" t="s">
        <v>1064</v>
      </c>
      <c r="O1300" s="123" t="s">
        <v>1350</v>
      </c>
      <c r="P1300" s="123" t="s">
        <v>1467</v>
      </c>
      <c r="Q1300" s="123"/>
      <c r="R1300" s="123"/>
      <c r="S1300" s="123"/>
      <c r="T1300" s="123"/>
      <c r="U1300" s="123"/>
      <c r="V1300" s="21">
        <v>3.3</v>
      </c>
      <c r="W1300" s="21">
        <v>3</v>
      </c>
      <c r="X1300" s="21">
        <v>7.26</v>
      </c>
      <c r="Y1300" s="21">
        <v>6.6</v>
      </c>
      <c r="Z1300" s="22">
        <v>460</v>
      </c>
      <c r="AA1300" s="22">
        <v>245</v>
      </c>
      <c r="AB1300" s="22">
        <v>100</v>
      </c>
      <c r="AC1300" s="21">
        <v>18.11</v>
      </c>
      <c r="AD1300" s="21">
        <v>9.65</v>
      </c>
      <c r="AE1300" s="21">
        <v>3.94</v>
      </c>
    </row>
    <row r="1301" spans="1:31" x14ac:dyDescent="0.2">
      <c r="A1301" s="23">
        <v>34133821</v>
      </c>
      <c r="B1301" s="17" t="s">
        <v>76</v>
      </c>
      <c r="C1301" s="12" t="s">
        <v>36</v>
      </c>
      <c r="D1301" s="14" t="s">
        <v>587</v>
      </c>
      <c r="E1301" s="12" t="s">
        <v>593</v>
      </c>
      <c r="F1301" s="12" t="s">
        <v>101</v>
      </c>
      <c r="G1301" s="15">
        <v>1.2</v>
      </c>
      <c r="H1301" s="13" t="s">
        <v>49</v>
      </c>
      <c r="I1301" s="16"/>
      <c r="J1301" s="116">
        <v>1356</v>
      </c>
      <c r="K1301" s="36">
        <f t="shared" si="37"/>
        <v>976.31999999999994</v>
      </c>
      <c r="L1301" s="19">
        <v>4011097590950</v>
      </c>
      <c r="M1301" s="20">
        <v>1</v>
      </c>
      <c r="N1301" s="123" t="s">
        <v>1064</v>
      </c>
      <c r="O1301" s="123" t="s">
        <v>1350</v>
      </c>
      <c r="P1301" s="123" t="s">
        <v>1467</v>
      </c>
      <c r="Q1301" s="123"/>
      <c r="R1301" s="123"/>
      <c r="S1301" s="123"/>
      <c r="T1301" s="123"/>
      <c r="U1301" s="123"/>
      <c r="V1301" s="21">
        <v>3.3</v>
      </c>
      <c r="W1301" s="21">
        <v>3</v>
      </c>
      <c r="X1301" s="21">
        <v>7.26</v>
      </c>
      <c r="Y1301" s="21">
        <v>6.6</v>
      </c>
      <c r="Z1301" s="22">
        <v>460</v>
      </c>
      <c r="AA1301" s="22">
        <v>245</v>
      </c>
      <c r="AB1301" s="22">
        <v>100</v>
      </c>
      <c r="AC1301" s="21">
        <v>18.11</v>
      </c>
      <c r="AD1301" s="21">
        <v>9.65</v>
      </c>
      <c r="AE1301" s="21">
        <v>3.94</v>
      </c>
    </row>
    <row r="1302" spans="1:31" x14ac:dyDescent="0.2">
      <c r="A1302" s="23">
        <v>34315001</v>
      </c>
      <c r="B1302" s="17" t="s">
        <v>76</v>
      </c>
      <c r="C1302" s="12" t="s">
        <v>22</v>
      </c>
      <c r="D1302" s="14" t="s">
        <v>587</v>
      </c>
      <c r="E1302" s="12" t="s">
        <v>594</v>
      </c>
      <c r="F1302" s="12" t="s">
        <v>101</v>
      </c>
      <c r="G1302" s="15">
        <v>1.2</v>
      </c>
      <c r="H1302" s="13" t="s">
        <v>49</v>
      </c>
      <c r="I1302" s="16"/>
      <c r="J1302" s="116">
        <v>798</v>
      </c>
      <c r="K1302" s="36">
        <f t="shared" si="37"/>
        <v>574.55999999999995</v>
      </c>
      <c r="L1302" s="19">
        <v>4011097591025</v>
      </c>
      <c r="M1302" s="20">
        <v>1</v>
      </c>
      <c r="N1302" s="123" t="s">
        <v>1064</v>
      </c>
      <c r="O1302" s="123" t="s">
        <v>1350</v>
      </c>
      <c r="P1302" s="123" t="s">
        <v>1467</v>
      </c>
      <c r="Q1302" s="123"/>
      <c r="R1302" s="123"/>
      <c r="S1302" s="123"/>
      <c r="T1302" s="123"/>
      <c r="U1302" s="123"/>
      <c r="V1302" s="21">
        <v>1.55</v>
      </c>
      <c r="W1302" s="21">
        <v>1.52</v>
      </c>
      <c r="X1302" s="21">
        <v>3.41</v>
      </c>
      <c r="Y1302" s="21">
        <v>3.34</v>
      </c>
      <c r="Z1302" s="22">
        <v>290</v>
      </c>
      <c r="AA1302" s="22">
        <v>155</v>
      </c>
      <c r="AB1302" s="22">
        <v>78</v>
      </c>
      <c r="AC1302" s="21">
        <v>11.42</v>
      </c>
      <c r="AD1302" s="21">
        <v>6.1</v>
      </c>
      <c r="AE1302" s="21">
        <v>3.07</v>
      </c>
    </row>
    <row r="1303" spans="1:31" x14ac:dyDescent="0.2">
      <c r="A1303" s="23">
        <v>34315821</v>
      </c>
      <c r="B1303" s="17" t="s">
        <v>76</v>
      </c>
      <c r="C1303" s="12" t="s">
        <v>36</v>
      </c>
      <c r="D1303" s="14" t="s">
        <v>587</v>
      </c>
      <c r="E1303" s="12" t="s">
        <v>594</v>
      </c>
      <c r="F1303" s="12" t="s">
        <v>101</v>
      </c>
      <c r="G1303" s="15">
        <v>1.2</v>
      </c>
      <c r="H1303" s="13" t="s">
        <v>49</v>
      </c>
      <c r="I1303" s="16"/>
      <c r="J1303" s="116">
        <v>1151</v>
      </c>
      <c r="K1303" s="36">
        <f t="shared" si="37"/>
        <v>828.71999999999991</v>
      </c>
      <c r="L1303" s="19">
        <v>4011097591032</v>
      </c>
      <c r="M1303" s="20">
        <v>1</v>
      </c>
      <c r="N1303" s="123" t="s">
        <v>1064</v>
      </c>
      <c r="O1303" s="123" t="s">
        <v>1350</v>
      </c>
      <c r="P1303" s="123" t="s">
        <v>1467</v>
      </c>
      <c r="Q1303" s="123"/>
      <c r="R1303" s="123"/>
      <c r="S1303" s="123"/>
      <c r="T1303" s="123"/>
      <c r="U1303" s="123"/>
      <c r="V1303" s="21">
        <v>1.55</v>
      </c>
      <c r="W1303" s="21">
        <v>1.52</v>
      </c>
      <c r="X1303" s="21">
        <v>3.41</v>
      </c>
      <c r="Y1303" s="21">
        <v>3.34</v>
      </c>
      <c r="Z1303" s="22">
        <v>290</v>
      </c>
      <c r="AA1303" s="22">
        <v>155</v>
      </c>
      <c r="AB1303" s="22">
        <v>78</v>
      </c>
      <c r="AC1303" s="21">
        <v>11.42</v>
      </c>
      <c r="AD1303" s="21">
        <v>6.1</v>
      </c>
      <c r="AE1303" s="21">
        <v>3.07</v>
      </c>
    </row>
    <row r="1304" spans="1:31" x14ac:dyDescent="0.2">
      <c r="A1304" s="23">
        <v>34410001</v>
      </c>
      <c r="B1304" s="17" t="s">
        <v>76</v>
      </c>
      <c r="C1304" s="12" t="s">
        <v>22</v>
      </c>
      <c r="D1304" s="14" t="s">
        <v>587</v>
      </c>
      <c r="E1304" s="12" t="s">
        <v>595</v>
      </c>
      <c r="F1304" s="12" t="s">
        <v>175</v>
      </c>
      <c r="G1304" s="44"/>
      <c r="H1304" s="13" t="s">
        <v>49</v>
      </c>
      <c r="I1304" s="16"/>
      <c r="J1304" s="116">
        <v>354</v>
      </c>
      <c r="K1304" s="36">
        <f t="shared" si="37"/>
        <v>254.88</v>
      </c>
      <c r="L1304" s="19">
        <v>4011097591063</v>
      </c>
      <c r="M1304" s="20">
        <v>1</v>
      </c>
      <c r="N1304" s="123" t="s">
        <v>968</v>
      </c>
      <c r="O1304" s="123" t="s">
        <v>1336</v>
      </c>
      <c r="P1304" s="123"/>
      <c r="Q1304" s="123"/>
      <c r="R1304" s="123"/>
      <c r="S1304" s="123"/>
      <c r="T1304" s="123"/>
      <c r="U1304" s="123"/>
      <c r="V1304" s="21">
        <v>0.96</v>
      </c>
      <c r="W1304" s="21">
        <v>0.74</v>
      </c>
      <c r="X1304" s="21">
        <v>2.11</v>
      </c>
      <c r="Y1304" s="21">
        <v>1.63</v>
      </c>
      <c r="Z1304" s="22">
        <v>290</v>
      </c>
      <c r="AA1304" s="22">
        <v>155</v>
      </c>
      <c r="AB1304" s="22">
        <v>78</v>
      </c>
      <c r="AC1304" s="21">
        <v>11.42</v>
      </c>
      <c r="AD1304" s="21">
        <v>6.1</v>
      </c>
      <c r="AE1304" s="21">
        <v>3.07</v>
      </c>
    </row>
    <row r="1305" spans="1:31" x14ac:dyDescent="0.2">
      <c r="A1305" s="23">
        <v>34410821</v>
      </c>
      <c r="B1305" s="17" t="s">
        <v>76</v>
      </c>
      <c r="C1305" s="12" t="s">
        <v>36</v>
      </c>
      <c r="D1305" s="14" t="s">
        <v>587</v>
      </c>
      <c r="E1305" s="12" t="s">
        <v>595</v>
      </c>
      <c r="F1305" s="12" t="s">
        <v>175</v>
      </c>
      <c r="G1305" s="44"/>
      <c r="H1305" s="13" t="s">
        <v>49</v>
      </c>
      <c r="I1305" s="16"/>
      <c r="J1305" s="116">
        <v>513</v>
      </c>
      <c r="K1305" s="36">
        <f t="shared" si="37"/>
        <v>369.36</v>
      </c>
      <c r="L1305" s="19">
        <v>4011097591070</v>
      </c>
      <c r="M1305" s="20">
        <v>1</v>
      </c>
      <c r="N1305" s="123" t="s">
        <v>968</v>
      </c>
      <c r="O1305" s="123" t="s">
        <v>1336</v>
      </c>
      <c r="P1305" s="123"/>
      <c r="Q1305" s="123"/>
      <c r="R1305" s="123"/>
      <c r="S1305" s="123"/>
      <c r="T1305" s="123"/>
      <c r="U1305" s="123"/>
      <c r="V1305" s="21">
        <v>0.96</v>
      </c>
      <c r="W1305" s="21">
        <v>0.74</v>
      </c>
      <c r="X1305" s="21">
        <v>2.11</v>
      </c>
      <c r="Y1305" s="21">
        <v>1.63</v>
      </c>
      <c r="Z1305" s="22">
        <v>290</v>
      </c>
      <c r="AA1305" s="22">
        <v>155</v>
      </c>
      <c r="AB1305" s="22">
        <v>78</v>
      </c>
      <c r="AC1305" s="21">
        <v>11.42</v>
      </c>
      <c r="AD1305" s="21">
        <v>6.1</v>
      </c>
      <c r="AE1305" s="21">
        <v>3.07</v>
      </c>
    </row>
    <row r="1306" spans="1:31" x14ac:dyDescent="0.2">
      <c r="A1306" s="23">
        <v>34444001</v>
      </c>
      <c r="B1306" s="17" t="s">
        <v>76</v>
      </c>
      <c r="C1306" s="12" t="s">
        <v>22</v>
      </c>
      <c r="D1306" s="14" t="s">
        <v>587</v>
      </c>
      <c r="E1306" s="12" t="s">
        <v>596</v>
      </c>
      <c r="F1306" s="12" t="s">
        <v>98</v>
      </c>
      <c r="G1306" s="15"/>
      <c r="H1306" s="13" t="s">
        <v>17</v>
      </c>
      <c r="I1306" s="16" t="s">
        <v>45</v>
      </c>
      <c r="J1306" s="116">
        <v>1759</v>
      </c>
      <c r="K1306" s="18" t="s">
        <v>18</v>
      </c>
      <c r="L1306" s="19">
        <v>4011097596068</v>
      </c>
      <c r="M1306" s="20">
        <v>1</v>
      </c>
      <c r="N1306" s="123" t="s">
        <v>1195</v>
      </c>
      <c r="O1306" s="123" t="s">
        <v>1469</v>
      </c>
      <c r="P1306" s="123" t="s">
        <v>1698</v>
      </c>
      <c r="Q1306" s="123" t="s">
        <v>1804</v>
      </c>
      <c r="R1306" s="123"/>
      <c r="S1306" s="123"/>
      <c r="T1306" s="123"/>
      <c r="U1306" s="123"/>
      <c r="V1306" s="21">
        <v>4.3499999999999996</v>
      </c>
      <c r="W1306" s="21">
        <v>3.58</v>
      </c>
      <c r="X1306" s="21">
        <v>9.57</v>
      </c>
      <c r="Y1306" s="21">
        <v>7.88</v>
      </c>
      <c r="Z1306" s="22">
        <v>505</v>
      </c>
      <c r="AA1306" s="22">
        <v>265</v>
      </c>
      <c r="AB1306" s="22">
        <v>124</v>
      </c>
      <c r="AC1306" s="21">
        <v>19.88</v>
      </c>
      <c r="AD1306" s="21">
        <v>10.43</v>
      </c>
      <c r="AE1306" s="21">
        <v>4.88</v>
      </c>
    </row>
    <row r="1307" spans="1:31" x14ac:dyDescent="0.2">
      <c r="A1307" s="23">
        <v>34444821</v>
      </c>
      <c r="B1307" s="17" t="s">
        <v>76</v>
      </c>
      <c r="C1307" s="12" t="s">
        <v>36</v>
      </c>
      <c r="D1307" s="14" t="s">
        <v>587</v>
      </c>
      <c r="E1307" s="12" t="s">
        <v>596</v>
      </c>
      <c r="F1307" s="12" t="s">
        <v>98</v>
      </c>
      <c r="G1307" s="15"/>
      <c r="H1307" s="13" t="s">
        <v>17</v>
      </c>
      <c r="I1307" s="16" t="s">
        <v>45</v>
      </c>
      <c r="J1307" s="116">
        <v>2518</v>
      </c>
      <c r="K1307" s="18" t="s">
        <v>18</v>
      </c>
      <c r="L1307" s="19">
        <v>4011097596075</v>
      </c>
      <c r="M1307" s="20">
        <v>1</v>
      </c>
      <c r="N1307" s="123" t="s">
        <v>1195</v>
      </c>
      <c r="O1307" s="123" t="s">
        <v>1469</v>
      </c>
      <c r="P1307" s="123" t="s">
        <v>1698</v>
      </c>
      <c r="Q1307" s="123" t="s">
        <v>1804</v>
      </c>
      <c r="R1307" s="123"/>
      <c r="S1307" s="123"/>
      <c r="T1307" s="123"/>
      <c r="U1307" s="123"/>
      <c r="V1307" s="21">
        <v>4.3499999999999996</v>
      </c>
      <c r="W1307" s="21">
        <v>3.58</v>
      </c>
      <c r="X1307" s="21">
        <v>9.57</v>
      </c>
      <c r="Y1307" s="21">
        <v>7.88</v>
      </c>
      <c r="Z1307" s="22">
        <v>505</v>
      </c>
      <c r="AA1307" s="22">
        <v>265</v>
      </c>
      <c r="AB1307" s="22">
        <v>124</v>
      </c>
      <c r="AC1307" s="21">
        <v>19.88</v>
      </c>
      <c r="AD1307" s="21">
        <v>10.43</v>
      </c>
      <c r="AE1307" s="21">
        <v>4.88</v>
      </c>
    </row>
    <row r="1308" spans="1:31" x14ac:dyDescent="0.2">
      <c r="A1308" s="13">
        <v>34448001</v>
      </c>
      <c r="B1308" s="17" t="s">
        <v>76</v>
      </c>
      <c r="C1308" s="13" t="s">
        <v>22</v>
      </c>
      <c r="D1308" s="14" t="s">
        <v>587</v>
      </c>
      <c r="E1308" s="12" t="s">
        <v>597</v>
      </c>
      <c r="F1308" s="12" t="s">
        <v>98</v>
      </c>
      <c r="G1308" s="52"/>
      <c r="H1308" s="13" t="s">
        <v>49</v>
      </c>
      <c r="I1308" s="16"/>
      <c r="J1308" s="116">
        <v>1759</v>
      </c>
      <c r="K1308" s="36">
        <f>J1308*0.72</f>
        <v>1266.48</v>
      </c>
      <c r="L1308" s="19">
        <v>4059625163573</v>
      </c>
      <c r="M1308" s="20">
        <v>1</v>
      </c>
      <c r="N1308" s="123" t="s">
        <v>1069</v>
      </c>
      <c r="O1308" s="123" t="s">
        <v>1314</v>
      </c>
      <c r="P1308" s="123" t="s">
        <v>1125</v>
      </c>
      <c r="Q1308" s="123" t="s">
        <v>1639</v>
      </c>
      <c r="R1308" s="123" t="s">
        <v>1888</v>
      </c>
      <c r="S1308" s="123"/>
      <c r="T1308" s="123"/>
      <c r="U1308" s="123"/>
      <c r="V1308" s="39">
        <v>4.37</v>
      </c>
      <c r="W1308" s="39">
        <v>3.54</v>
      </c>
      <c r="X1308" s="39">
        <v>9.61</v>
      </c>
      <c r="Y1308" s="39">
        <v>7.78</v>
      </c>
      <c r="Z1308" s="39">
        <v>514</v>
      </c>
      <c r="AA1308" s="39">
        <v>270</v>
      </c>
      <c r="AB1308" s="39">
        <v>130</v>
      </c>
      <c r="AC1308" s="39">
        <v>20.23</v>
      </c>
      <c r="AD1308" s="39">
        <v>10.62</v>
      </c>
      <c r="AE1308" s="39">
        <v>5.1100000000000003</v>
      </c>
    </row>
    <row r="1309" spans="1:31" x14ac:dyDescent="0.2">
      <c r="A1309" s="13">
        <v>34448821</v>
      </c>
      <c r="B1309" s="17" t="s">
        <v>76</v>
      </c>
      <c r="C1309" s="13" t="s">
        <v>36</v>
      </c>
      <c r="D1309" s="14" t="s">
        <v>587</v>
      </c>
      <c r="E1309" s="12" t="s">
        <v>597</v>
      </c>
      <c r="F1309" s="12" t="s">
        <v>98</v>
      </c>
      <c r="G1309" s="52"/>
      <c r="H1309" s="13" t="s">
        <v>49</v>
      </c>
      <c r="I1309" s="16"/>
      <c r="J1309" s="116">
        <v>2518</v>
      </c>
      <c r="K1309" s="36">
        <f>J1309*0.72</f>
        <v>1812.96</v>
      </c>
      <c r="L1309" s="19">
        <v>4059625163566</v>
      </c>
      <c r="M1309" s="20">
        <v>1</v>
      </c>
      <c r="N1309" s="123" t="s">
        <v>1196</v>
      </c>
      <c r="O1309" s="123" t="s">
        <v>1314</v>
      </c>
      <c r="P1309" s="123" t="s">
        <v>1125</v>
      </c>
      <c r="Q1309" s="123" t="s">
        <v>1639</v>
      </c>
      <c r="R1309" s="123" t="s">
        <v>1888</v>
      </c>
      <c r="S1309" s="123"/>
      <c r="T1309" s="123"/>
      <c r="U1309" s="123"/>
      <c r="V1309" s="39">
        <v>4.37</v>
      </c>
      <c r="W1309" s="39">
        <v>3.54</v>
      </c>
      <c r="X1309" s="39">
        <v>9.61</v>
      </c>
      <c r="Y1309" s="39">
        <v>7.78</v>
      </c>
      <c r="Z1309" s="39">
        <v>514</v>
      </c>
      <c r="AA1309" s="39">
        <v>270</v>
      </c>
      <c r="AB1309" s="39">
        <v>130</v>
      </c>
      <c r="AC1309" s="39">
        <v>20.23</v>
      </c>
      <c r="AD1309" s="39">
        <v>10.62</v>
      </c>
      <c r="AE1309" s="39">
        <v>5.1100000000000003</v>
      </c>
    </row>
    <row r="1310" spans="1:31" x14ac:dyDescent="0.2">
      <c r="A1310" s="23">
        <v>34612001</v>
      </c>
      <c r="B1310" s="17" t="s">
        <v>76</v>
      </c>
      <c r="C1310" s="12" t="s">
        <v>22</v>
      </c>
      <c r="D1310" s="14" t="s">
        <v>587</v>
      </c>
      <c r="E1310" s="12" t="s">
        <v>598</v>
      </c>
      <c r="F1310" s="12" t="s">
        <v>135</v>
      </c>
      <c r="G1310" s="44"/>
      <c r="H1310" s="13" t="s">
        <v>49</v>
      </c>
      <c r="I1310" s="16"/>
      <c r="J1310" s="116">
        <v>172</v>
      </c>
      <c r="K1310" s="36">
        <f>J1310*0.72</f>
        <v>123.83999999999999</v>
      </c>
      <c r="L1310" s="19">
        <v>4011097596747</v>
      </c>
      <c r="M1310" s="20">
        <v>1</v>
      </c>
      <c r="N1310" s="123" t="s">
        <v>1197</v>
      </c>
      <c r="O1310" s="123"/>
      <c r="P1310" s="123"/>
      <c r="Q1310" s="123"/>
      <c r="R1310" s="123"/>
      <c r="S1310" s="123"/>
      <c r="T1310" s="123"/>
      <c r="U1310" s="123"/>
      <c r="V1310" s="21">
        <v>0.35</v>
      </c>
      <c r="W1310" s="21">
        <v>0.3</v>
      </c>
      <c r="X1310" s="21">
        <v>0.77</v>
      </c>
      <c r="Y1310" s="21">
        <v>0.66</v>
      </c>
      <c r="Z1310" s="22">
        <v>230</v>
      </c>
      <c r="AA1310" s="22">
        <v>245</v>
      </c>
      <c r="AB1310" s="22">
        <v>60</v>
      </c>
      <c r="AC1310" s="71">
        <v>9.06</v>
      </c>
      <c r="AD1310" s="21">
        <v>9.65</v>
      </c>
      <c r="AE1310" s="21">
        <v>2.36</v>
      </c>
    </row>
    <row r="1311" spans="1:31" x14ac:dyDescent="0.2">
      <c r="A1311" s="23">
        <v>34612821</v>
      </c>
      <c r="B1311" s="17" t="s">
        <v>76</v>
      </c>
      <c r="C1311" s="12" t="s">
        <v>36</v>
      </c>
      <c r="D1311" s="14" t="s">
        <v>587</v>
      </c>
      <c r="E1311" s="12" t="s">
        <v>598</v>
      </c>
      <c r="F1311" s="12" t="s">
        <v>135</v>
      </c>
      <c r="G1311" s="44"/>
      <c r="H1311" s="13" t="s">
        <v>49</v>
      </c>
      <c r="I1311" s="16"/>
      <c r="J1311" s="116">
        <v>240</v>
      </c>
      <c r="K1311" s="36">
        <f>J1311*0.72</f>
        <v>172.79999999999998</v>
      </c>
      <c r="L1311" s="19">
        <v>4011097594491</v>
      </c>
      <c r="M1311" s="20">
        <v>1</v>
      </c>
      <c r="N1311" s="123" t="s">
        <v>1197</v>
      </c>
      <c r="O1311" s="123"/>
      <c r="P1311" s="123"/>
      <c r="Q1311" s="123"/>
      <c r="R1311" s="123"/>
      <c r="S1311" s="123"/>
      <c r="T1311" s="123"/>
      <c r="U1311" s="123"/>
      <c r="V1311" s="21">
        <v>0.35</v>
      </c>
      <c r="W1311" s="21">
        <v>0.3</v>
      </c>
      <c r="X1311" s="21">
        <v>0.77</v>
      </c>
      <c r="Y1311" s="21">
        <v>0.66</v>
      </c>
      <c r="Z1311" s="22">
        <v>230</v>
      </c>
      <c r="AA1311" s="22">
        <v>245</v>
      </c>
      <c r="AB1311" s="22">
        <v>60</v>
      </c>
      <c r="AC1311" s="71">
        <v>9.06</v>
      </c>
      <c r="AD1311" s="21">
        <v>9.65</v>
      </c>
      <c r="AE1311" s="21">
        <v>2.36</v>
      </c>
    </row>
    <row r="1312" spans="1:31" x14ac:dyDescent="0.2">
      <c r="A1312" s="23">
        <v>34640001</v>
      </c>
      <c r="B1312" s="17" t="s">
        <v>76</v>
      </c>
      <c r="C1312" s="12" t="s">
        <v>22</v>
      </c>
      <c r="D1312" s="14" t="s">
        <v>587</v>
      </c>
      <c r="E1312" s="12" t="s">
        <v>599</v>
      </c>
      <c r="F1312" s="12" t="s">
        <v>126</v>
      </c>
      <c r="G1312" s="15">
        <v>2.5</v>
      </c>
      <c r="H1312" s="13" t="s">
        <v>17</v>
      </c>
      <c r="I1312" s="16" t="s">
        <v>45</v>
      </c>
      <c r="J1312" s="116">
        <v>1883</v>
      </c>
      <c r="K1312" s="18" t="s">
        <v>18</v>
      </c>
      <c r="L1312" s="19">
        <v>4011097740539</v>
      </c>
      <c r="M1312" s="20">
        <v>1</v>
      </c>
      <c r="N1312" s="123" t="s">
        <v>1146</v>
      </c>
      <c r="O1312" s="123" t="s">
        <v>1002</v>
      </c>
      <c r="P1312" s="123" t="s">
        <v>1307</v>
      </c>
      <c r="Q1312" s="123" t="s">
        <v>1562</v>
      </c>
      <c r="R1312" s="123" t="s">
        <v>1078</v>
      </c>
      <c r="S1312" s="123"/>
      <c r="T1312" s="123"/>
      <c r="U1312" s="123"/>
      <c r="V1312" s="21">
        <v>10.6</v>
      </c>
      <c r="W1312" s="21">
        <v>6.25</v>
      </c>
      <c r="X1312" s="21">
        <v>23.37</v>
      </c>
      <c r="Y1312" s="21">
        <v>13.78</v>
      </c>
      <c r="Z1312" s="22">
        <v>1030</v>
      </c>
      <c r="AA1312" s="22">
        <v>340</v>
      </c>
      <c r="AB1312" s="22">
        <v>300</v>
      </c>
      <c r="AC1312" s="21">
        <v>40.549999999999997</v>
      </c>
      <c r="AD1312" s="21">
        <v>13.39</v>
      </c>
      <c r="AE1312" s="21">
        <v>11.81</v>
      </c>
    </row>
    <row r="1313" spans="1:31" x14ac:dyDescent="0.2">
      <c r="A1313" s="23">
        <v>34640821</v>
      </c>
      <c r="B1313" s="17" t="s">
        <v>76</v>
      </c>
      <c r="C1313" s="12" t="s">
        <v>36</v>
      </c>
      <c r="D1313" s="14" t="s">
        <v>587</v>
      </c>
      <c r="E1313" s="12" t="s">
        <v>599</v>
      </c>
      <c r="F1313" s="12" t="s">
        <v>126</v>
      </c>
      <c r="G1313" s="15">
        <v>2.5</v>
      </c>
      <c r="H1313" s="13" t="s">
        <v>17</v>
      </c>
      <c r="I1313" s="16" t="s">
        <v>45</v>
      </c>
      <c r="J1313" s="116">
        <v>2360</v>
      </c>
      <c r="K1313" s="18" t="s">
        <v>18</v>
      </c>
      <c r="L1313" s="19">
        <v>4011097740546</v>
      </c>
      <c r="M1313" s="20">
        <v>1</v>
      </c>
      <c r="N1313" s="123" t="s">
        <v>1146</v>
      </c>
      <c r="O1313" s="123" t="s">
        <v>1002</v>
      </c>
      <c r="P1313" s="123" t="s">
        <v>1307</v>
      </c>
      <c r="Q1313" s="123" t="s">
        <v>1562</v>
      </c>
      <c r="R1313" s="123" t="s">
        <v>1078</v>
      </c>
      <c r="S1313" s="123"/>
      <c r="T1313" s="123"/>
      <c r="U1313" s="123"/>
      <c r="V1313" s="21">
        <v>10.6</v>
      </c>
      <c r="W1313" s="21">
        <v>6.25</v>
      </c>
      <c r="X1313" s="21">
        <v>23.37</v>
      </c>
      <c r="Y1313" s="21">
        <v>13.78</v>
      </c>
      <c r="Z1313" s="22">
        <v>1030</v>
      </c>
      <c r="AA1313" s="22">
        <v>340</v>
      </c>
      <c r="AB1313" s="22">
        <v>300</v>
      </c>
      <c r="AC1313" s="21">
        <v>40.549999999999997</v>
      </c>
      <c r="AD1313" s="21">
        <v>13.39</v>
      </c>
      <c r="AE1313" s="21">
        <v>11.81</v>
      </c>
    </row>
    <row r="1314" spans="1:31" x14ac:dyDescent="0.2">
      <c r="A1314" s="23">
        <v>34705001</v>
      </c>
      <c r="B1314" s="17" t="s">
        <v>76</v>
      </c>
      <c r="C1314" s="12" t="s">
        <v>22</v>
      </c>
      <c r="D1314" s="14" t="s">
        <v>587</v>
      </c>
      <c r="E1314" s="12" t="s">
        <v>600</v>
      </c>
      <c r="F1314" s="12" t="s">
        <v>65</v>
      </c>
      <c r="G1314" s="44"/>
      <c r="H1314" s="13" t="s">
        <v>49</v>
      </c>
      <c r="I1314" s="16"/>
      <c r="J1314" s="116">
        <v>889</v>
      </c>
      <c r="K1314" s="36">
        <f t="shared" ref="K1314:K1340" si="38">J1314*0.72</f>
        <v>640.07999999999993</v>
      </c>
      <c r="L1314" s="19">
        <v>4011097731261</v>
      </c>
      <c r="M1314" s="20">
        <v>1</v>
      </c>
      <c r="N1314" s="123" t="s">
        <v>1048</v>
      </c>
      <c r="O1314" s="123" t="s">
        <v>1341</v>
      </c>
      <c r="P1314" s="123" t="s">
        <v>1002</v>
      </c>
      <c r="Q1314" s="123" t="s">
        <v>1769</v>
      </c>
      <c r="R1314" s="123"/>
      <c r="S1314" s="123"/>
      <c r="T1314" s="123"/>
      <c r="U1314" s="123"/>
      <c r="V1314" s="21">
        <v>2.87</v>
      </c>
      <c r="W1314" s="21">
        <v>2.56</v>
      </c>
      <c r="X1314" s="21">
        <v>6.33</v>
      </c>
      <c r="Y1314" s="21">
        <v>5.64</v>
      </c>
      <c r="Z1314" s="22">
        <v>217</v>
      </c>
      <c r="AA1314" s="22">
        <v>187</v>
      </c>
      <c r="AB1314" s="22">
        <v>135</v>
      </c>
      <c r="AC1314" s="21">
        <v>8.5399999999999991</v>
      </c>
      <c r="AD1314" s="21">
        <v>7.36</v>
      </c>
      <c r="AE1314" s="21">
        <v>5.31</v>
      </c>
    </row>
    <row r="1315" spans="1:31" x14ac:dyDescent="0.2">
      <c r="A1315" s="23">
        <v>34705821</v>
      </c>
      <c r="B1315" s="17" t="s">
        <v>76</v>
      </c>
      <c r="C1315" s="12" t="s">
        <v>36</v>
      </c>
      <c r="D1315" s="14" t="s">
        <v>587</v>
      </c>
      <c r="E1315" s="12" t="s">
        <v>600</v>
      </c>
      <c r="F1315" s="12" t="s">
        <v>65</v>
      </c>
      <c r="G1315" s="44"/>
      <c r="H1315" s="13" t="s">
        <v>49</v>
      </c>
      <c r="I1315" s="16"/>
      <c r="J1315" s="116">
        <v>1140</v>
      </c>
      <c r="K1315" s="36">
        <f t="shared" si="38"/>
        <v>820.8</v>
      </c>
      <c r="L1315" s="19">
        <v>4011097731339</v>
      </c>
      <c r="M1315" s="20">
        <v>1</v>
      </c>
      <c r="N1315" s="123" t="s">
        <v>1048</v>
      </c>
      <c r="O1315" s="123" t="s">
        <v>1341</v>
      </c>
      <c r="P1315" s="123" t="s">
        <v>1002</v>
      </c>
      <c r="Q1315" s="123" t="s">
        <v>1769</v>
      </c>
      <c r="R1315" s="123"/>
      <c r="S1315" s="123"/>
      <c r="T1315" s="123"/>
      <c r="U1315" s="123"/>
      <c r="V1315" s="21">
        <v>2.87</v>
      </c>
      <c r="W1315" s="21">
        <v>2.56</v>
      </c>
      <c r="X1315" s="21">
        <v>6.33</v>
      </c>
      <c r="Y1315" s="21">
        <v>5.64</v>
      </c>
      <c r="Z1315" s="22">
        <v>217</v>
      </c>
      <c r="AA1315" s="22">
        <v>187</v>
      </c>
      <c r="AB1315" s="22">
        <v>135</v>
      </c>
      <c r="AC1315" s="21">
        <v>8.5399999999999991</v>
      </c>
      <c r="AD1315" s="21">
        <v>7.36</v>
      </c>
      <c r="AE1315" s="21">
        <v>5.31</v>
      </c>
    </row>
    <row r="1316" spans="1:31" x14ac:dyDescent="0.2">
      <c r="A1316" s="25">
        <v>34714001</v>
      </c>
      <c r="B1316" s="17" t="s">
        <v>76</v>
      </c>
      <c r="C1316" s="12" t="s">
        <v>22</v>
      </c>
      <c r="D1316" s="14" t="s">
        <v>587</v>
      </c>
      <c r="E1316" s="12" t="s">
        <v>601</v>
      </c>
      <c r="F1316" s="12" t="s">
        <v>65</v>
      </c>
      <c r="G1316" s="44"/>
      <c r="H1316" s="13" t="s">
        <v>49</v>
      </c>
      <c r="I1316" s="16"/>
      <c r="J1316" s="116">
        <v>900</v>
      </c>
      <c r="K1316" s="36">
        <f t="shared" si="38"/>
        <v>648</v>
      </c>
      <c r="L1316" s="19">
        <v>4011097623009</v>
      </c>
      <c r="M1316" s="20">
        <v>1</v>
      </c>
      <c r="N1316" s="123" t="s">
        <v>988</v>
      </c>
      <c r="O1316" s="123" t="s">
        <v>1360</v>
      </c>
      <c r="P1316" s="123" t="s">
        <v>1609</v>
      </c>
      <c r="Q1316" s="123" t="s">
        <v>1805</v>
      </c>
      <c r="R1316" s="123" t="s">
        <v>1867</v>
      </c>
      <c r="S1316" s="123" t="s">
        <v>1482</v>
      </c>
      <c r="T1316" s="123" t="s">
        <v>1703</v>
      </c>
      <c r="U1316" s="123"/>
      <c r="V1316" s="21">
        <v>1.93</v>
      </c>
      <c r="W1316" s="21">
        <v>1.93</v>
      </c>
      <c r="X1316" s="21">
        <v>4.25</v>
      </c>
      <c r="Y1316" s="21">
        <v>4.25</v>
      </c>
      <c r="Z1316" s="22">
        <v>217</v>
      </c>
      <c r="AA1316" s="22">
        <v>187</v>
      </c>
      <c r="AB1316" s="22">
        <v>135</v>
      </c>
      <c r="AC1316" s="21">
        <v>8.5399999999999991</v>
      </c>
      <c r="AD1316" s="21">
        <v>7.36</v>
      </c>
      <c r="AE1316" s="21">
        <v>5.31</v>
      </c>
    </row>
    <row r="1317" spans="1:31" x14ac:dyDescent="0.2">
      <c r="A1317" s="25">
        <v>34714821</v>
      </c>
      <c r="B1317" s="17" t="s">
        <v>76</v>
      </c>
      <c r="C1317" s="12" t="s">
        <v>36</v>
      </c>
      <c r="D1317" s="14" t="s">
        <v>587</v>
      </c>
      <c r="E1317" s="12" t="s">
        <v>601</v>
      </c>
      <c r="F1317" s="12" t="s">
        <v>65</v>
      </c>
      <c r="G1317" s="44"/>
      <c r="H1317" s="13" t="s">
        <v>49</v>
      </c>
      <c r="I1317" s="16"/>
      <c r="J1317" s="116">
        <v>1311</v>
      </c>
      <c r="K1317" s="36">
        <f t="shared" si="38"/>
        <v>943.92</v>
      </c>
      <c r="L1317" s="19">
        <v>4011097623016</v>
      </c>
      <c r="M1317" s="20">
        <v>1</v>
      </c>
      <c r="N1317" s="123" t="s">
        <v>988</v>
      </c>
      <c r="O1317" s="123" t="s">
        <v>1360</v>
      </c>
      <c r="P1317" s="123" t="s">
        <v>1609</v>
      </c>
      <c r="Q1317" s="123" t="s">
        <v>1805</v>
      </c>
      <c r="R1317" s="123" t="s">
        <v>1867</v>
      </c>
      <c r="S1317" s="123" t="s">
        <v>1482</v>
      </c>
      <c r="T1317" s="123" t="s">
        <v>1703</v>
      </c>
      <c r="U1317" s="123"/>
      <c r="V1317" s="21">
        <v>1.93</v>
      </c>
      <c r="W1317" s="21">
        <v>1.93</v>
      </c>
      <c r="X1317" s="21">
        <v>4.25</v>
      </c>
      <c r="Y1317" s="21">
        <v>4.25</v>
      </c>
      <c r="Z1317" s="22">
        <v>217</v>
      </c>
      <c r="AA1317" s="22">
        <v>187</v>
      </c>
      <c r="AB1317" s="22">
        <v>135</v>
      </c>
      <c r="AC1317" s="21">
        <v>8.5399999999999991</v>
      </c>
      <c r="AD1317" s="21">
        <v>7.36</v>
      </c>
      <c r="AE1317" s="21">
        <v>5.31</v>
      </c>
    </row>
    <row r="1318" spans="1:31" x14ac:dyDescent="0.2">
      <c r="A1318" s="23">
        <v>34725001</v>
      </c>
      <c r="B1318" s="17" t="s">
        <v>76</v>
      </c>
      <c r="C1318" s="12" t="s">
        <v>22</v>
      </c>
      <c r="D1318" s="14" t="s">
        <v>587</v>
      </c>
      <c r="E1318" s="12" t="s">
        <v>602</v>
      </c>
      <c r="F1318" s="12" t="s">
        <v>65</v>
      </c>
      <c r="G1318" s="44"/>
      <c r="H1318" s="13" t="s">
        <v>49</v>
      </c>
      <c r="I1318" s="16"/>
      <c r="J1318" s="116">
        <v>1014</v>
      </c>
      <c r="K1318" s="36">
        <f t="shared" si="38"/>
        <v>730.07999999999993</v>
      </c>
      <c r="L1318" s="19">
        <v>4011097731278</v>
      </c>
      <c r="M1318" s="20">
        <v>1</v>
      </c>
      <c r="N1318" s="123" t="s">
        <v>1049</v>
      </c>
      <c r="O1318" s="123" t="s">
        <v>1342</v>
      </c>
      <c r="P1318" s="123" t="s">
        <v>1002</v>
      </c>
      <c r="Q1318" s="123" t="s">
        <v>1770</v>
      </c>
      <c r="R1318" s="123"/>
      <c r="S1318" s="123"/>
      <c r="T1318" s="123"/>
      <c r="U1318" s="123"/>
      <c r="V1318" s="21">
        <v>2.87</v>
      </c>
      <c r="W1318" s="21">
        <v>2.56</v>
      </c>
      <c r="X1318" s="21">
        <v>6.33</v>
      </c>
      <c r="Y1318" s="21">
        <v>5.64</v>
      </c>
      <c r="Z1318" s="22">
        <v>217</v>
      </c>
      <c r="AA1318" s="22">
        <v>187</v>
      </c>
      <c r="AB1318" s="22">
        <v>135</v>
      </c>
      <c r="AC1318" s="21">
        <v>8.5399999999999991</v>
      </c>
      <c r="AD1318" s="21">
        <v>7.36</v>
      </c>
      <c r="AE1318" s="21">
        <v>5.31</v>
      </c>
    </row>
    <row r="1319" spans="1:31" x14ac:dyDescent="0.2">
      <c r="A1319" s="23">
        <v>34725821</v>
      </c>
      <c r="B1319" s="17" t="s">
        <v>76</v>
      </c>
      <c r="C1319" s="12" t="s">
        <v>36</v>
      </c>
      <c r="D1319" s="14" t="s">
        <v>587</v>
      </c>
      <c r="E1319" s="12" t="s">
        <v>602</v>
      </c>
      <c r="F1319" s="12" t="s">
        <v>65</v>
      </c>
      <c r="G1319" s="44"/>
      <c r="H1319" s="13" t="s">
        <v>49</v>
      </c>
      <c r="I1319" s="16"/>
      <c r="J1319" s="116">
        <v>1333</v>
      </c>
      <c r="K1319" s="36">
        <f t="shared" si="38"/>
        <v>959.76</v>
      </c>
      <c r="L1319" s="19">
        <v>4011097731322</v>
      </c>
      <c r="M1319" s="20">
        <v>1</v>
      </c>
      <c r="N1319" s="123" t="s">
        <v>1049</v>
      </c>
      <c r="O1319" s="123" t="s">
        <v>1342</v>
      </c>
      <c r="P1319" s="123" t="s">
        <v>1002</v>
      </c>
      <c r="Q1319" s="123" t="s">
        <v>1770</v>
      </c>
      <c r="R1319" s="123"/>
      <c r="S1319" s="123"/>
      <c r="T1319" s="123"/>
      <c r="U1319" s="123"/>
      <c r="V1319" s="21">
        <v>2.87</v>
      </c>
      <c r="W1319" s="21">
        <v>2.56</v>
      </c>
      <c r="X1319" s="21">
        <v>6.33</v>
      </c>
      <c r="Y1319" s="21">
        <v>5.64</v>
      </c>
      <c r="Z1319" s="22">
        <v>217</v>
      </c>
      <c r="AA1319" s="22">
        <v>187</v>
      </c>
      <c r="AB1319" s="22">
        <v>135</v>
      </c>
      <c r="AC1319" s="21">
        <v>8.5399999999999991</v>
      </c>
      <c r="AD1319" s="21">
        <v>7.36</v>
      </c>
      <c r="AE1319" s="21">
        <v>5.31</v>
      </c>
    </row>
    <row r="1320" spans="1:31" x14ac:dyDescent="0.2">
      <c r="A1320" s="25">
        <v>34808001</v>
      </c>
      <c r="B1320" s="17" t="s">
        <v>76</v>
      </c>
      <c r="C1320" s="12" t="s">
        <v>22</v>
      </c>
      <c r="D1320" s="14" t="s">
        <v>587</v>
      </c>
      <c r="E1320" s="12" t="s">
        <v>603</v>
      </c>
      <c r="F1320" s="12" t="s">
        <v>55</v>
      </c>
      <c r="G1320" s="44"/>
      <c r="H1320" s="13" t="s">
        <v>49</v>
      </c>
      <c r="I1320" s="16"/>
      <c r="J1320" s="116">
        <v>434</v>
      </c>
      <c r="K1320" s="36">
        <f t="shared" si="38"/>
        <v>312.47999999999996</v>
      </c>
      <c r="L1320" s="19">
        <v>4011097623023</v>
      </c>
      <c r="M1320" s="20">
        <v>1</v>
      </c>
      <c r="N1320" s="123" t="s">
        <v>989</v>
      </c>
      <c r="O1320" s="123" t="s">
        <v>1470</v>
      </c>
      <c r="P1320" s="123" t="s">
        <v>1699</v>
      </c>
      <c r="Q1320" s="123" t="s">
        <v>1101</v>
      </c>
      <c r="R1320" s="123"/>
      <c r="S1320" s="123"/>
      <c r="T1320" s="123"/>
      <c r="U1320" s="123"/>
      <c r="V1320" s="21">
        <v>1.21</v>
      </c>
      <c r="W1320" s="21">
        <v>1.0900000000000001</v>
      </c>
      <c r="X1320" s="21">
        <v>2.66</v>
      </c>
      <c r="Y1320" s="21">
        <v>2.39</v>
      </c>
      <c r="Z1320" s="22">
        <v>217</v>
      </c>
      <c r="AA1320" s="22">
        <v>187</v>
      </c>
      <c r="AB1320" s="22">
        <v>135</v>
      </c>
      <c r="AC1320" s="21">
        <v>8.5399999999999991</v>
      </c>
      <c r="AD1320" s="21">
        <v>7.36</v>
      </c>
      <c r="AE1320" s="21">
        <v>5.31</v>
      </c>
    </row>
    <row r="1321" spans="1:31" x14ac:dyDescent="0.2">
      <c r="A1321" s="25">
        <v>34808821</v>
      </c>
      <c r="B1321" s="17" t="s">
        <v>76</v>
      </c>
      <c r="C1321" s="12" t="s">
        <v>36</v>
      </c>
      <c r="D1321" s="14" t="s">
        <v>587</v>
      </c>
      <c r="E1321" s="12" t="s">
        <v>603</v>
      </c>
      <c r="F1321" s="12" t="s">
        <v>55</v>
      </c>
      <c r="G1321" s="44"/>
      <c r="H1321" s="13" t="s">
        <v>49</v>
      </c>
      <c r="I1321" s="16"/>
      <c r="J1321" s="116">
        <v>592</v>
      </c>
      <c r="K1321" s="36">
        <f t="shared" si="38"/>
        <v>426.24</v>
      </c>
      <c r="L1321" s="19">
        <v>4011097623030</v>
      </c>
      <c r="M1321" s="20">
        <v>1</v>
      </c>
      <c r="N1321" s="123" t="s">
        <v>989</v>
      </c>
      <c r="O1321" s="123" t="s">
        <v>1470</v>
      </c>
      <c r="P1321" s="123" t="s">
        <v>1699</v>
      </c>
      <c r="Q1321" s="123" t="s">
        <v>1101</v>
      </c>
      <c r="R1321" s="123"/>
      <c r="S1321" s="123"/>
      <c r="T1321" s="123"/>
      <c r="U1321" s="123"/>
      <c r="V1321" s="21">
        <v>1.21</v>
      </c>
      <c r="W1321" s="21">
        <v>1.0900000000000001</v>
      </c>
      <c r="X1321" s="21">
        <v>2.66</v>
      </c>
      <c r="Y1321" s="21">
        <v>2.39</v>
      </c>
      <c r="Z1321" s="22">
        <v>217</v>
      </c>
      <c r="AA1321" s="22">
        <v>187</v>
      </c>
      <c r="AB1321" s="22">
        <v>135</v>
      </c>
      <c r="AC1321" s="21">
        <v>8.5399999999999991</v>
      </c>
      <c r="AD1321" s="21">
        <v>7.36</v>
      </c>
      <c r="AE1321" s="21">
        <v>5.31</v>
      </c>
    </row>
    <row r="1322" spans="1:31" x14ac:dyDescent="0.2">
      <c r="A1322" s="53">
        <v>34822001</v>
      </c>
      <c r="B1322" s="17" t="s">
        <v>76</v>
      </c>
      <c r="C1322" s="12" t="s">
        <v>22</v>
      </c>
      <c r="D1322" s="14" t="s">
        <v>587</v>
      </c>
      <c r="E1322" s="12" t="s">
        <v>604</v>
      </c>
      <c r="F1322" s="12" t="s">
        <v>25</v>
      </c>
      <c r="G1322" s="17">
        <v>1.75</v>
      </c>
      <c r="H1322" s="13" t="s">
        <v>49</v>
      </c>
      <c r="I1322" s="16"/>
      <c r="J1322" s="116">
        <v>755</v>
      </c>
      <c r="K1322" s="36">
        <f t="shared" si="38"/>
        <v>543.6</v>
      </c>
      <c r="L1322" s="19">
        <v>4011097689395</v>
      </c>
      <c r="M1322" s="20">
        <v>1</v>
      </c>
      <c r="N1322" s="123" t="s">
        <v>976</v>
      </c>
      <c r="O1322" s="123" t="s">
        <v>1471</v>
      </c>
      <c r="P1322" s="123" t="s">
        <v>1559</v>
      </c>
      <c r="Q1322" s="123" t="s">
        <v>1625</v>
      </c>
      <c r="R1322" s="123" t="s">
        <v>1914</v>
      </c>
      <c r="S1322" s="123" t="s">
        <v>1612</v>
      </c>
      <c r="T1322" s="123" t="s">
        <v>1095</v>
      </c>
      <c r="U1322" s="123" t="s">
        <v>1931</v>
      </c>
      <c r="V1322" s="21">
        <v>4.01</v>
      </c>
      <c r="W1322" s="21">
        <v>3.06</v>
      </c>
      <c r="X1322" s="21">
        <v>8.82</v>
      </c>
      <c r="Y1322" s="21">
        <v>6.73</v>
      </c>
      <c r="Z1322" s="22">
        <v>676</v>
      </c>
      <c r="AA1322" s="22">
        <v>323</v>
      </c>
      <c r="AB1322" s="22">
        <v>85</v>
      </c>
      <c r="AC1322" s="21">
        <v>26.61</v>
      </c>
      <c r="AD1322" s="21">
        <v>12.72</v>
      </c>
      <c r="AE1322" s="21">
        <v>3.35</v>
      </c>
    </row>
    <row r="1323" spans="1:31" x14ac:dyDescent="0.2">
      <c r="A1323" s="53">
        <v>34822801</v>
      </c>
      <c r="B1323" s="17" t="s">
        <v>76</v>
      </c>
      <c r="C1323" s="12" t="s">
        <v>26</v>
      </c>
      <c r="D1323" s="14" t="s">
        <v>587</v>
      </c>
      <c r="E1323" s="12" t="s">
        <v>604</v>
      </c>
      <c r="F1323" s="12" t="s">
        <v>25</v>
      </c>
      <c r="G1323" s="17">
        <v>1.75</v>
      </c>
      <c r="H1323" s="13" t="s">
        <v>49</v>
      </c>
      <c r="I1323" s="16"/>
      <c r="J1323" s="116">
        <v>878</v>
      </c>
      <c r="K1323" s="36">
        <f t="shared" si="38"/>
        <v>632.16</v>
      </c>
      <c r="L1323" s="19">
        <v>4011097689401</v>
      </c>
      <c r="M1323" s="20">
        <v>1</v>
      </c>
      <c r="N1323" s="123" t="s">
        <v>976</v>
      </c>
      <c r="O1323" s="123" t="s">
        <v>1471</v>
      </c>
      <c r="P1323" s="123" t="s">
        <v>1559</v>
      </c>
      <c r="Q1323" s="123" t="s">
        <v>1625</v>
      </c>
      <c r="R1323" s="123" t="s">
        <v>1914</v>
      </c>
      <c r="S1323" s="123" t="s">
        <v>1612</v>
      </c>
      <c r="T1323" s="123" t="s">
        <v>1095</v>
      </c>
      <c r="U1323" s="123" t="s">
        <v>1931</v>
      </c>
      <c r="V1323" s="21">
        <v>4.01</v>
      </c>
      <c r="W1323" s="21">
        <v>3.06</v>
      </c>
      <c r="X1323" s="21">
        <v>8.82</v>
      </c>
      <c r="Y1323" s="21">
        <v>6.73</v>
      </c>
      <c r="Z1323" s="22">
        <v>676</v>
      </c>
      <c r="AA1323" s="22">
        <v>323</v>
      </c>
      <c r="AB1323" s="22">
        <v>85</v>
      </c>
      <c r="AC1323" s="21">
        <v>26.61</v>
      </c>
      <c r="AD1323" s="21">
        <v>12.72</v>
      </c>
      <c r="AE1323" s="21">
        <v>3.35</v>
      </c>
    </row>
    <row r="1324" spans="1:31" x14ac:dyDescent="0.2">
      <c r="A1324" s="25">
        <v>34934001</v>
      </c>
      <c r="B1324" s="17" t="s">
        <v>76</v>
      </c>
      <c r="C1324" s="12" t="s">
        <v>22</v>
      </c>
      <c r="D1324" s="14" t="s">
        <v>587</v>
      </c>
      <c r="E1324" s="12" t="s">
        <v>605</v>
      </c>
      <c r="F1324" s="12" t="s">
        <v>68</v>
      </c>
      <c r="G1324" s="44"/>
      <c r="H1324" s="13" t="s">
        <v>49</v>
      </c>
      <c r="I1324" s="16"/>
      <c r="J1324" s="116">
        <v>285</v>
      </c>
      <c r="K1324" s="36">
        <f t="shared" si="38"/>
        <v>205.2</v>
      </c>
      <c r="L1324" s="19">
        <v>4011097623047</v>
      </c>
      <c r="M1324" s="20">
        <v>1</v>
      </c>
      <c r="N1324" s="123" t="s">
        <v>1120</v>
      </c>
      <c r="O1324" s="123" t="s">
        <v>1472</v>
      </c>
      <c r="P1324" s="123" t="s">
        <v>1642</v>
      </c>
      <c r="Q1324" s="123"/>
      <c r="R1324" s="123"/>
      <c r="S1324" s="123"/>
      <c r="T1324" s="123"/>
      <c r="U1324" s="123"/>
      <c r="V1324" s="21">
        <v>0.61</v>
      </c>
      <c r="W1324" s="21">
        <v>0.41</v>
      </c>
      <c r="X1324" s="21">
        <v>1.34</v>
      </c>
      <c r="Y1324" s="21">
        <v>0.9</v>
      </c>
      <c r="Z1324" s="22">
        <v>240</v>
      </c>
      <c r="AA1324" s="22">
        <v>226</v>
      </c>
      <c r="AB1324" s="22">
        <v>60</v>
      </c>
      <c r="AC1324" s="21">
        <v>9.4499999999999993</v>
      </c>
      <c r="AD1324" s="21">
        <v>8.9</v>
      </c>
      <c r="AE1324" s="21">
        <v>2.36</v>
      </c>
    </row>
    <row r="1325" spans="1:31" x14ac:dyDescent="0.2">
      <c r="A1325" s="25">
        <v>34934821</v>
      </c>
      <c r="B1325" s="17" t="s">
        <v>76</v>
      </c>
      <c r="C1325" s="12" t="s">
        <v>36</v>
      </c>
      <c r="D1325" s="14" t="s">
        <v>587</v>
      </c>
      <c r="E1325" s="12" t="s">
        <v>605</v>
      </c>
      <c r="F1325" s="12" t="s">
        <v>68</v>
      </c>
      <c r="G1325" s="44"/>
      <c r="H1325" s="13" t="s">
        <v>49</v>
      </c>
      <c r="I1325" s="16"/>
      <c r="J1325" s="116">
        <v>410</v>
      </c>
      <c r="K1325" s="36">
        <f t="shared" si="38"/>
        <v>295.2</v>
      </c>
      <c r="L1325" s="19">
        <v>4011097623054</v>
      </c>
      <c r="M1325" s="20">
        <v>1</v>
      </c>
      <c r="N1325" s="123" t="s">
        <v>1120</v>
      </c>
      <c r="O1325" s="123" t="s">
        <v>1472</v>
      </c>
      <c r="P1325" s="123" t="s">
        <v>1642</v>
      </c>
      <c r="Q1325" s="123"/>
      <c r="R1325" s="123"/>
      <c r="S1325" s="123"/>
      <c r="T1325" s="123"/>
      <c r="U1325" s="123"/>
      <c r="V1325" s="21">
        <v>0.61</v>
      </c>
      <c r="W1325" s="21">
        <v>0.41</v>
      </c>
      <c r="X1325" s="21">
        <v>1.34</v>
      </c>
      <c r="Y1325" s="21">
        <v>0.9</v>
      </c>
      <c r="Z1325" s="22">
        <v>240</v>
      </c>
      <c r="AA1325" s="22">
        <v>226</v>
      </c>
      <c r="AB1325" s="22">
        <v>60</v>
      </c>
      <c r="AC1325" s="21">
        <v>9.4499999999999993</v>
      </c>
      <c r="AD1325" s="21">
        <v>8.9</v>
      </c>
      <c r="AE1325" s="21">
        <v>2.36</v>
      </c>
    </row>
    <row r="1326" spans="1:31" x14ac:dyDescent="0.2">
      <c r="A1326" s="25">
        <v>34964001</v>
      </c>
      <c r="B1326" s="17" t="s">
        <v>76</v>
      </c>
      <c r="C1326" s="12" t="s">
        <v>22</v>
      </c>
      <c r="D1326" s="14" t="s">
        <v>587</v>
      </c>
      <c r="E1326" s="12" t="s">
        <v>606</v>
      </c>
      <c r="F1326" s="12" t="s">
        <v>231</v>
      </c>
      <c r="G1326" s="44"/>
      <c r="H1326" s="13" t="s">
        <v>49</v>
      </c>
      <c r="I1326" s="16"/>
      <c r="J1326" s="116">
        <v>216</v>
      </c>
      <c r="K1326" s="36">
        <f t="shared" si="38"/>
        <v>155.51999999999998</v>
      </c>
      <c r="L1326" s="19">
        <v>4011097623061</v>
      </c>
      <c r="M1326" s="20">
        <v>1</v>
      </c>
      <c r="N1326" s="123" t="s">
        <v>1122</v>
      </c>
      <c r="O1326" s="123" t="s">
        <v>1395</v>
      </c>
      <c r="P1326" s="123" t="s">
        <v>1642</v>
      </c>
      <c r="Q1326" s="123"/>
      <c r="R1326" s="123"/>
      <c r="S1326" s="123"/>
      <c r="T1326" s="123"/>
      <c r="U1326" s="123"/>
      <c r="V1326" s="21">
        <v>0.35</v>
      </c>
      <c r="W1326" s="21">
        <v>0.27</v>
      </c>
      <c r="X1326" s="21">
        <v>0.77</v>
      </c>
      <c r="Y1326" s="21">
        <v>0.59</v>
      </c>
      <c r="Z1326" s="22">
        <v>130</v>
      </c>
      <c r="AA1326" s="22">
        <v>110</v>
      </c>
      <c r="AB1326" s="22">
        <v>80</v>
      </c>
      <c r="AC1326" s="21">
        <v>5.12</v>
      </c>
      <c r="AD1326" s="21">
        <v>4.25</v>
      </c>
      <c r="AE1326" s="21">
        <v>3.15</v>
      </c>
    </row>
    <row r="1327" spans="1:31" x14ac:dyDescent="0.2">
      <c r="A1327" s="25">
        <v>34964821</v>
      </c>
      <c r="B1327" s="17" t="s">
        <v>76</v>
      </c>
      <c r="C1327" s="12" t="s">
        <v>36</v>
      </c>
      <c r="D1327" s="14" t="s">
        <v>587</v>
      </c>
      <c r="E1327" s="12" t="s">
        <v>606</v>
      </c>
      <c r="F1327" s="12" t="s">
        <v>231</v>
      </c>
      <c r="G1327" s="44"/>
      <c r="H1327" s="13" t="s">
        <v>49</v>
      </c>
      <c r="I1327" s="16"/>
      <c r="J1327" s="116">
        <v>308</v>
      </c>
      <c r="K1327" s="36">
        <f t="shared" si="38"/>
        <v>221.76</v>
      </c>
      <c r="L1327" s="19">
        <v>4011097623078</v>
      </c>
      <c r="M1327" s="20">
        <v>1</v>
      </c>
      <c r="N1327" s="123" t="s">
        <v>1122</v>
      </c>
      <c r="O1327" s="123" t="s">
        <v>1395</v>
      </c>
      <c r="P1327" s="123" t="s">
        <v>1642</v>
      </c>
      <c r="Q1327" s="123"/>
      <c r="R1327" s="123"/>
      <c r="S1327" s="123"/>
      <c r="T1327" s="123"/>
      <c r="U1327" s="123"/>
      <c r="V1327" s="21">
        <v>0.35</v>
      </c>
      <c r="W1327" s="21">
        <v>0.27</v>
      </c>
      <c r="X1327" s="21">
        <v>0.77</v>
      </c>
      <c r="Y1327" s="21">
        <v>0.59</v>
      </c>
      <c r="Z1327" s="22">
        <v>130</v>
      </c>
      <c r="AA1327" s="22">
        <v>110</v>
      </c>
      <c r="AB1327" s="22">
        <v>80</v>
      </c>
      <c r="AC1327" s="21">
        <v>5.12</v>
      </c>
      <c r="AD1327" s="21">
        <v>4.25</v>
      </c>
      <c r="AE1327" s="21">
        <v>3.15</v>
      </c>
    </row>
    <row r="1328" spans="1:31" x14ac:dyDescent="0.2">
      <c r="A1328" s="34">
        <v>36100001</v>
      </c>
      <c r="B1328" s="17" t="s">
        <v>76</v>
      </c>
      <c r="C1328" s="12" t="s">
        <v>22</v>
      </c>
      <c r="D1328" s="14" t="s">
        <v>607</v>
      </c>
      <c r="E1328" s="12" t="s">
        <v>608</v>
      </c>
      <c r="F1328" s="12" t="s">
        <v>101</v>
      </c>
      <c r="G1328" s="45">
        <v>1.2</v>
      </c>
      <c r="H1328" s="13" t="s">
        <v>49</v>
      </c>
      <c r="I1328" s="16"/>
      <c r="J1328" s="116">
        <v>812</v>
      </c>
      <c r="K1328" s="36">
        <f t="shared" si="38"/>
        <v>584.64</v>
      </c>
      <c r="L1328" s="19">
        <v>4011097777061</v>
      </c>
      <c r="M1328" s="20">
        <v>1</v>
      </c>
      <c r="N1328" s="123" t="s">
        <v>1198</v>
      </c>
      <c r="O1328" s="123" t="s">
        <v>1473</v>
      </c>
      <c r="P1328" s="123" t="s">
        <v>1700</v>
      </c>
      <c r="Q1328" s="123" t="s">
        <v>1350</v>
      </c>
      <c r="R1328" s="123"/>
      <c r="S1328" s="123"/>
      <c r="T1328" s="123"/>
      <c r="U1328" s="123"/>
      <c r="V1328" s="21">
        <v>2.73</v>
      </c>
      <c r="W1328" s="21">
        <v>2.0699999999999998</v>
      </c>
      <c r="X1328" s="21">
        <v>6.01</v>
      </c>
      <c r="Y1328" s="21">
        <v>4.55</v>
      </c>
      <c r="Z1328" s="22">
        <v>375</v>
      </c>
      <c r="AA1328" s="22">
        <v>330</v>
      </c>
      <c r="AB1328" s="22">
        <v>90</v>
      </c>
      <c r="AC1328" s="39">
        <v>15</v>
      </c>
      <c r="AD1328" s="39">
        <v>13</v>
      </c>
      <c r="AE1328" s="39">
        <v>3.75</v>
      </c>
    </row>
    <row r="1329" spans="1:31" x14ac:dyDescent="0.2">
      <c r="A1329" s="34">
        <v>36103001</v>
      </c>
      <c r="B1329" s="17" t="s">
        <v>76</v>
      </c>
      <c r="C1329" s="12" t="s">
        <v>22</v>
      </c>
      <c r="D1329" s="14" t="s">
        <v>607</v>
      </c>
      <c r="E1329" s="12" t="s">
        <v>609</v>
      </c>
      <c r="F1329" s="12" t="s">
        <v>101</v>
      </c>
      <c r="G1329" s="45">
        <v>1.2</v>
      </c>
      <c r="H1329" s="13" t="s">
        <v>49</v>
      </c>
      <c r="I1329" s="16"/>
      <c r="J1329" s="116">
        <v>1022</v>
      </c>
      <c r="K1329" s="36">
        <f t="shared" si="38"/>
        <v>735.83999999999992</v>
      </c>
      <c r="L1329" s="19">
        <v>4011097777054</v>
      </c>
      <c r="M1329" s="20">
        <v>1</v>
      </c>
      <c r="N1329" s="123" t="s">
        <v>1198</v>
      </c>
      <c r="O1329" s="123" t="s">
        <v>1473</v>
      </c>
      <c r="P1329" s="123" t="s">
        <v>1700</v>
      </c>
      <c r="Q1329" s="123" t="s">
        <v>1796</v>
      </c>
      <c r="R1329" s="123"/>
      <c r="S1329" s="123"/>
      <c r="T1329" s="123"/>
      <c r="U1329" s="123"/>
      <c r="V1329" s="21">
        <v>2.52</v>
      </c>
      <c r="W1329" s="21">
        <v>1.83</v>
      </c>
      <c r="X1329" s="21">
        <v>5.54</v>
      </c>
      <c r="Y1329" s="21">
        <v>4.03</v>
      </c>
      <c r="Z1329" s="22">
        <v>560</v>
      </c>
      <c r="AA1329" s="22">
        <v>310</v>
      </c>
      <c r="AB1329" s="22">
        <v>85</v>
      </c>
      <c r="AC1329" s="39">
        <v>22.25</v>
      </c>
      <c r="AD1329" s="39">
        <v>12.25</v>
      </c>
      <c r="AE1329" s="39">
        <v>3.5</v>
      </c>
    </row>
    <row r="1330" spans="1:31" x14ac:dyDescent="0.2">
      <c r="A1330" s="34">
        <v>36104001</v>
      </c>
      <c r="B1330" s="17" t="s">
        <v>76</v>
      </c>
      <c r="C1330" s="12" t="s">
        <v>22</v>
      </c>
      <c r="D1330" s="14" t="s">
        <v>607</v>
      </c>
      <c r="E1330" s="12" t="s">
        <v>610</v>
      </c>
      <c r="F1330" s="12" t="s">
        <v>101</v>
      </c>
      <c r="G1330" s="45">
        <v>1.2</v>
      </c>
      <c r="H1330" s="13" t="s">
        <v>49</v>
      </c>
      <c r="I1330" s="16"/>
      <c r="J1330" s="116">
        <v>1176</v>
      </c>
      <c r="K1330" s="36">
        <f t="shared" si="38"/>
        <v>846.71999999999991</v>
      </c>
      <c r="L1330" s="19">
        <v>4011097777047</v>
      </c>
      <c r="M1330" s="20">
        <v>1</v>
      </c>
      <c r="N1330" s="123" t="s">
        <v>1198</v>
      </c>
      <c r="O1330" s="123" t="s">
        <v>1473</v>
      </c>
      <c r="P1330" s="123" t="s">
        <v>1700</v>
      </c>
      <c r="Q1330" s="123" t="s">
        <v>1796</v>
      </c>
      <c r="R1330" s="123"/>
      <c r="S1330" s="123"/>
      <c r="T1330" s="123"/>
      <c r="U1330" s="123"/>
      <c r="V1330" s="21">
        <v>2.79</v>
      </c>
      <c r="W1330" s="21">
        <v>2.16</v>
      </c>
      <c r="X1330" s="21">
        <v>6.14</v>
      </c>
      <c r="Y1330" s="21">
        <v>4.75</v>
      </c>
      <c r="Z1330" s="22">
        <v>555</v>
      </c>
      <c r="AA1330" s="22">
        <v>310</v>
      </c>
      <c r="AB1330" s="22">
        <v>83</v>
      </c>
      <c r="AC1330" s="39">
        <v>22</v>
      </c>
      <c r="AD1330" s="39">
        <v>12.25</v>
      </c>
      <c r="AE1330" s="39">
        <v>3.5</v>
      </c>
    </row>
    <row r="1331" spans="1:31" x14ac:dyDescent="0.2">
      <c r="A1331" s="34">
        <v>36106001</v>
      </c>
      <c r="B1331" s="17" t="s">
        <v>76</v>
      </c>
      <c r="C1331" s="12" t="s">
        <v>22</v>
      </c>
      <c r="D1331" s="14" t="s">
        <v>607</v>
      </c>
      <c r="E1331" s="12" t="s">
        <v>866</v>
      </c>
      <c r="F1331" s="12" t="s">
        <v>101</v>
      </c>
      <c r="G1331" s="45">
        <v>1.2</v>
      </c>
      <c r="H1331" s="13" t="s">
        <v>49</v>
      </c>
      <c r="I1331" s="16"/>
      <c r="J1331" s="116">
        <v>1038</v>
      </c>
      <c r="K1331" s="36">
        <f t="shared" si="38"/>
        <v>747.36</v>
      </c>
      <c r="L1331" s="19">
        <v>4011097777030</v>
      </c>
      <c r="M1331" s="20">
        <v>1</v>
      </c>
      <c r="N1331" s="123" t="s">
        <v>1198</v>
      </c>
      <c r="O1331" s="123" t="s">
        <v>1473</v>
      </c>
      <c r="P1331" s="123" t="s">
        <v>1700</v>
      </c>
      <c r="Q1331" s="123" t="s">
        <v>1796</v>
      </c>
      <c r="R1331" s="123"/>
      <c r="S1331" s="123"/>
      <c r="T1331" s="123"/>
      <c r="U1331" s="123"/>
      <c r="V1331" s="21">
        <v>1.72</v>
      </c>
      <c r="W1331" s="21">
        <v>1.41</v>
      </c>
      <c r="X1331" s="21">
        <v>3.78</v>
      </c>
      <c r="Y1331" s="21">
        <v>3.1</v>
      </c>
      <c r="Z1331" s="22">
        <v>260</v>
      </c>
      <c r="AA1331" s="22">
        <v>235</v>
      </c>
      <c r="AB1331" s="22">
        <v>85</v>
      </c>
      <c r="AC1331" s="39">
        <v>10.25</v>
      </c>
      <c r="AD1331" s="39">
        <v>9.5</v>
      </c>
      <c r="AE1331" s="39">
        <v>3.5</v>
      </c>
    </row>
    <row r="1332" spans="1:31" x14ac:dyDescent="0.2">
      <c r="A1332" s="34">
        <v>36107001</v>
      </c>
      <c r="B1332" s="17" t="s">
        <v>76</v>
      </c>
      <c r="C1332" s="12" t="s">
        <v>22</v>
      </c>
      <c r="D1332" s="14" t="s">
        <v>607</v>
      </c>
      <c r="E1332" s="12" t="s">
        <v>611</v>
      </c>
      <c r="F1332" s="12" t="s">
        <v>101</v>
      </c>
      <c r="G1332" s="45">
        <v>1.2</v>
      </c>
      <c r="H1332" s="13" t="s">
        <v>49</v>
      </c>
      <c r="I1332" s="16"/>
      <c r="J1332" s="116">
        <v>949</v>
      </c>
      <c r="K1332" s="36">
        <f t="shared" si="38"/>
        <v>683.28</v>
      </c>
      <c r="L1332" s="19">
        <v>4011097777023</v>
      </c>
      <c r="M1332" s="20">
        <v>1</v>
      </c>
      <c r="N1332" s="123" t="s">
        <v>1198</v>
      </c>
      <c r="O1332" s="123" t="s">
        <v>1474</v>
      </c>
      <c r="P1332" s="123" t="s">
        <v>1357</v>
      </c>
      <c r="Q1332" s="123" t="s">
        <v>1796</v>
      </c>
      <c r="R1332" s="123"/>
      <c r="S1332" s="123"/>
      <c r="T1332" s="123"/>
      <c r="U1332" s="123"/>
      <c r="V1332" s="21">
        <v>1.93</v>
      </c>
      <c r="W1332" s="21">
        <v>1.67</v>
      </c>
      <c r="X1332" s="21">
        <v>4.25</v>
      </c>
      <c r="Y1332" s="21">
        <v>3.67</v>
      </c>
      <c r="Z1332" s="22">
        <v>255</v>
      </c>
      <c r="AA1332" s="22">
        <v>235</v>
      </c>
      <c r="AB1332" s="22">
        <v>80</v>
      </c>
      <c r="AC1332" s="39">
        <v>10.25</v>
      </c>
      <c r="AD1332" s="39">
        <v>9.5</v>
      </c>
      <c r="AE1332" s="39">
        <v>3.25</v>
      </c>
    </row>
    <row r="1333" spans="1:31" x14ac:dyDescent="0.2">
      <c r="A1333" s="34">
        <v>36108001</v>
      </c>
      <c r="B1333" s="17" t="s">
        <v>76</v>
      </c>
      <c r="C1333" s="12" t="s">
        <v>22</v>
      </c>
      <c r="D1333" s="14" t="s">
        <v>607</v>
      </c>
      <c r="E1333" s="12" t="s">
        <v>612</v>
      </c>
      <c r="F1333" s="12" t="s">
        <v>101</v>
      </c>
      <c r="G1333" s="45">
        <v>1.2</v>
      </c>
      <c r="H1333" s="13" t="s">
        <v>49</v>
      </c>
      <c r="I1333" s="16"/>
      <c r="J1333" s="116">
        <v>1188</v>
      </c>
      <c r="K1333" s="36">
        <f t="shared" si="38"/>
        <v>855.36</v>
      </c>
      <c r="L1333" s="19">
        <v>4011097777016</v>
      </c>
      <c r="M1333" s="20">
        <v>1</v>
      </c>
      <c r="N1333" s="123" t="s">
        <v>1198</v>
      </c>
      <c r="O1333" s="123" t="s">
        <v>1474</v>
      </c>
      <c r="P1333" s="123" t="s">
        <v>1357</v>
      </c>
      <c r="Q1333" s="123" t="s">
        <v>1350</v>
      </c>
      <c r="R1333" s="123"/>
      <c r="S1333" s="123"/>
      <c r="T1333" s="123"/>
      <c r="U1333" s="123"/>
      <c r="V1333" s="21">
        <v>3.59</v>
      </c>
      <c r="W1333" s="21">
        <v>3.08</v>
      </c>
      <c r="X1333" s="21">
        <v>7.9</v>
      </c>
      <c r="Y1333" s="21">
        <v>6.78</v>
      </c>
      <c r="Z1333" s="22">
        <v>460</v>
      </c>
      <c r="AA1333" s="22">
        <v>245</v>
      </c>
      <c r="AB1333" s="22">
        <v>105</v>
      </c>
      <c r="AC1333" s="39">
        <v>18.25</v>
      </c>
      <c r="AD1333" s="39">
        <v>9.75</v>
      </c>
      <c r="AE1333" s="39">
        <v>4.25</v>
      </c>
    </row>
    <row r="1334" spans="1:31" x14ac:dyDescent="0.2">
      <c r="A1334" s="34">
        <v>36110001</v>
      </c>
      <c r="B1334" s="17" t="s">
        <v>76</v>
      </c>
      <c r="C1334" s="12" t="s">
        <v>22</v>
      </c>
      <c r="D1334" s="14" t="s">
        <v>607</v>
      </c>
      <c r="E1334" s="12" t="s">
        <v>613</v>
      </c>
      <c r="F1334" s="12" t="s">
        <v>101</v>
      </c>
      <c r="G1334" s="45">
        <v>1.2</v>
      </c>
      <c r="H1334" s="13" t="s">
        <v>49</v>
      </c>
      <c r="I1334" s="16"/>
      <c r="J1334" s="116">
        <v>730</v>
      </c>
      <c r="K1334" s="36">
        <f t="shared" si="38"/>
        <v>525.6</v>
      </c>
      <c r="L1334" s="19">
        <v>4011097788050</v>
      </c>
      <c r="M1334" s="20">
        <v>1</v>
      </c>
      <c r="N1334" s="123" t="s">
        <v>1198</v>
      </c>
      <c r="O1334" s="123" t="s">
        <v>1474</v>
      </c>
      <c r="P1334" s="123" t="s">
        <v>1095</v>
      </c>
      <c r="Q1334" s="123" t="s">
        <v>1350</v>
      </c>
      <c r="R1334" s="123"/>
      <c r="S1334" s="123"/>
      <c r="T1334" s="123"/>
      <c r="U1334" s="123"/>
      <c r="V1334" s="21">
        <v>2.84</v>
      </c>
      <c r="W1334" s="21">
        <v>2.17</v>
      </c>
      <c r="X1334" s="21">
        <v>6.25</v>
      </c>
      <c r="Y1334" s="21">
        <v>4.7699999999999996</v>
      </c>
      <c r="Z1334" s="22">
        <v>675</v>
      </c>
      <c r="AA1334" s="22">
        <v>327</v>
      </c>
      <c r="AB1334" s="22">
        <v>85</v>
      </c>
      <c r="AC1334" s="39">
        <v>26.75</v>
      </c>
      <c r="AD1334" s="39">
        <v>13</v>
      </c>
      <c r="AE1334" s="39">
        <v>3.5</v>
      </c>
    </row>
    <row r="1335" spans="1:31" x14ac:dyDescent="0.2">
      <c r="A1335" s="34">
        <v>36111001</v>
      </c>
      <c r="B1335" s="17" t="s">
        <v>76</v>
      </c>
      <c r="C1335" s="12" t="s">
        <v>22</v>
      </c>
      <c r="D1335" s="14" t="s">
        <v>607</v>
      </c>
      <c r="E1335" s="12" t="s">
        <v>614</v>
      </c>
      <c r="F1335" s="12" t="s">
        <v>101</v>
      </c>
      <c r="G1335" s="45">
        <v>1.2</v>
      </c>
      <c r="H1335" s="13" t="s">
        <v>49</v>
      </c>
      <c r="I1335" s="16"/>
      <c r="J1335" s="116">
        <v>730</v>
      </c>
      <c r="K1335" s="36">
        <f t="shared" si="38"/>
        <v>525.6</v>
      </c>
      <c r="L1335" s="19">
        <v>4011097788043</v>
      </c>
      <c r="M1335" s="20">
        <v>1</v>
      </c>
      <c r="N1335" s="123" t="s">
        <v>1198</v>
      </c>
      <c r="O1335" s="123" t="s">
        <v>1474</v>
      </c>
      <c r="P1335" s="123" t="s">
        <v>1095</v>
      </c>
      <c r="Q1335" s="123" t="s">
        <v>1796</v>
      </c>
      <c r="R1335" s="123"/>
      <c r="S1335" s="123"/>
      <c r="T1335" s="123"/>
      <c r="U1335" s="123"/>
      <c r="V1335" s="21">
        <v>2.02</v>
      </c>
      <c r="W1335" s="21">
        <v>1.92</v>
      </c>
      <c r="X1335" s="21">
        <v>4.4400000000000004</v>
      </c>
      <c r="Y1335" s="21">
        <v>4.22</v>
      </c>
      <c r="Z1335" s="22">
        <v>400</v>
      </c>
      <c r="AA1335" s="22">
        <v>210</v>
      </c>
      <c r="AB1335" s="22">
        <v>75</v>
      </c>
      <c r="AC1335" s="39">
        <v>15.75</v>
      </c>
      <c r="AD1335" s="39">
        <v>8.5</v>
      </c>
      <c r="AE1335" s="39">
        <v>3</v>
      </c>
    </row>
    <row r="1336" spans="1:31" x14ac:dyDescent="0.2">
      <c r="A1336" s="34">
        <v>36113001</v>
      </c>
      <c r="B1336" s="17" t="s">
        <v>76</v>
      </c>
      <c r="C1336" s="12" t="s">
        <v>22</v>
      </c>
      <c r="D1336" s="14" t="s">
        <v>607</v>
      </c>
      <c r="E1336" s="12" t="s">
        <v>615</v>
      </c>
      <c r="F1336" s="12" t="s">
        <v>101</v>
      </c>
      <c r="G1336" s="45">
        <v>1.2</v>
      </c>
      <c r="H1336" s="13" t="s">
        <v>49</v>
      </c>
      <c r="I1336" s="16"/>
      <c r="J1336" s="116">
        <v>1106</v>
      </c>
      <c r="K1336" s="36">
        <f t="shared" si="38"/>
        <v>796.31999999999994</v>
      </c>
      <c r="L1336" s="19">
        <v>4011097788036</v>
      </c>
      <c r="M1336" s="20">
        <v>1</v>
      </c>
      <c r="N1336" s="123" t="s">
        <v>1198</v>
      </c>
      <c r="O1336" s="123" t="s">
        <v>1474</v>
      </c>
      <c r="P1336" s="123" t="s">
        <v>1095</v>
      </c>
      <c r="Q1336" s="123" t="s">
        <v>1796</v>
      </c>
      <c r="R1336" s="123"/>
      <c r="S1336" s="123"/>
      <c r="T1336" s="123"/>
      <c r="U1336" s="123"/>
      <c r="V1336" s="21">
        <v>3.06</v>
      </c>
      <c r="W1336" s="21">
        <v>2.34</v>
      </c>
      <c r="X1336" s="21">
        <v>6.73</v>
      </c>
      <c r="Y1336" s="21">
        <v>5.15</v>
      </c>
      <c r="Z1336" s="22">
        <v>550</v>
      </c>
      <c r="AA1336" s="22">
        <v>310</v>
      </c>
      <c r="AB1336" s="22">
        <v>80</v>
      </c>
      <c r="AC1336" s="39">
        <v>21.75</v>
      </c>
      <c r="AD1336" s="39">
        <v>12.25</v>
      </c>
      <c r="AE1336" s="39">
        <v>3.25</v>
      </c>
    </row>
    <row r="1337" spans="1:31" x14ac:dyDescent="0.2">
      <c r="A1337" s="34">
        <v>36114001</v>
      </c>
      <c r="B1337" s="17" t="s">
        <v>76</v>
      </c>
      <c r="C1337" s="12" t="s">
        <v>22</v>
      </c>
      <c r="D1337" s="14" t="s">
        <v>607</v>
      </c>
      <c r="E1337" s="12" t="s">
        <v>867</v>
      </c>
      <c r="F1337" s="12" t="s">
        <v>101</v>
      </c>
      <c r="G1337" s="45">
        <v>1.2</v>
      </c>
      <c r="H1337" s="13" t="s">
        <v>49</v>
      </c>
      <c r="I1337" s="16"/>
      <c r="J1337" s="116">
        <v>1225</v>
      </c>
      <c r="K1337" s="36">
        <f t="shared" si="38"/>
        <v>882</v>
      </c>
      <c r="L1337" s="19">
        <v>4011097777009</v>
      </c>
      <c r="M1337" s="20">
        <v>1</v>
      </c>
      <c r="N1337" s="123" t="s">
        <v>1198</v>
      </c>
      <c r="O1337" s="123" t="s">
        <v>1473</v>
      </c>
      <c r="P1337" s="123" t="s">
        <v>1700</v>
      </c>
      <c r="Q1337" s="123" t="s">
        <v>1796</v>
      </c>
      <c r="R1337" s="123"/>
      <c r="S1337" s="123"/>
      <c r="T1337" s="123"/>
      <c r="U1337" s="123"/>
      <c r="V1337" s="21">
        <v>2.15</v>
      </c>
      <c r="W1337" s="21">
        <v>1.87</v>
      </c>
      <c r="X1337" s="21">
        <v>4.7300000000000004</v>
      </c>
      <c r="Y1337" s="21">
        <v>4.1100000000000003</v>
      </c>
      <c r="Z1337" s="22">
        <v>260</v>
      </c>
      <c r="AA1337" s="22">
        <v>235</v>
      </c>
      <c r="AB1337" s="22">
        <v>83</v>
      </c>
      <c r="AC1337" s="39">
        <v>10.25</v>
      </c>
      <c r="AD1337" s="39">
        <v>9.5</v>
      </c>
      <c r="AE1337" s="39">
        <v>3.5</v>
      </c>
    </row>
    <row r="1338" spans="1:31" x14ac:dyDescent="0.2">
      <c r="A1338" s="34">
        <v>36115001</v>
      </c>
      <c r="B1338" s="17" t="s">
        <v>76</v>
      </c>
      <c r="C1338" s="12" t="s">
        <v>22</v>
      </c>
      <c r="D1338" s="14" t="s">
        <v>607</v>
      </c>
      <c r="E1338" s="12" t="s">
        <v>616</v>
      </c>
      <c r="F1338" s="12" t="s">
        <v>101</v>
      </c>
      <c r="G1338" s="45">
        <v>1.2</v>
      </c>
      <c r="H1338" s="13" t="s">
        <v>49</v>
      </c>
      <c r="I1338" s="16"/>
      <c r="J1338" s="116">
        <v>1195</v>
      </c>
      <c r="K1338" s="36">
        <f t="shared" si="38"/>
        <v>860.4</v>
      </c>
      <c r="L1338" s="19">
        <v>4011097776996</v>
      </c>
      <c r="M1338" s="20">
        <v>1</v>
      </c>
      <c r="N1338" s="123" t="s">
        <v>1198</v>
      </c>
      <c r="O1338" s="123" t="s">
        <v>1474</v>
      </c>
      <c r="P1338" s="123" t="s">
        <v>1357</v>
      </c>
      <c r="Q1338" s="123" t="s">
        <v>1796</v>
      </c>
      <c r="R1338" s="123"/>
      <c r="S1338" s="123"/>
      <c r="T1338" s="123"/>
      <c r="U1338" s="123"/>
      <c r="V1338" s="21">
        <v>2.04</v>
      </c>
      <c r="W1338" s="21">
        <v>2</v>
      </c>
      <c r="X1338" s="21">
        <v>4.49</v>
      </c>
      <c r="Y1338" s="21">
        <v>4.4000000000000004</v>
      </c>
      <c r="Z1338" s="22">
        <v>246</v>
      </c>
      <c r="AA1338" s="22">
        <v>80</v>
      </c>
      <c r="AB1338" s="22">
        <v>47</v>
      </c>
      <c r="AC1338" s="39">
        <v>9.75</v>
      </c>
      <c r="AD1338" s="39">
        <v>3.25</v>
      </c>
      <c r="AE1338" s="39">
        <v>2</v>
      </c>
    </row>
    <row r="1339" spans="1:31" x14ac:dyDescent="0.2">
      <c r="A1339" s="34">
        <v>36120001</v>
      </c>
      <c r="B1339" s="17" t="s">
        <v>76</v>
      </c>
      <c r="C1339" s="12" t="s">
        <v>22</v>
      </c>
      <c r="D1339" s="14" t="s">
        <v>607</v>
      </c>
      <c r="E1339" s="12" t="s">
        <v>617</v>
      </c>
      <c r="F1339" s="12" t="s">
        <v>243</v>
      </c>
      <c r="G1339" s="81"/>
      <c r="H1339" s="13" t="s">
        <v>49</v>
      </c>
      <c r="I1339" s="16"/>
      <c r="J1339" s="116">
        <v>812</v>
      </c>
      <c r="K1339" s="36">
        <f t="shared" si="38"/>
        <v>584.64</v>
      </c>
      <c r="L1339" s="19">
        <v>4011097779690</v>
      </c>
      <c r="M1339" s="20">
        <v>1</v>
      </c>
      <c r="N1339" s="123" t="s">
        <v>1199</v>
      </c>
      <c r="O1339" s="123" t="s">
        <v>1095</v>
      </c>
      <c r="P1339" s="123" t="s">
        <v>1350</v>
      </c>
      <c r="Q1339" s="123"/>
      <c r="R1339" s="123"/>
      <c r="S1339" s="123"/>
      <c r="T1339" s="123"/>
      <c r="U1339" s="123"/>
      <c r="V1339" s="21">
        <v>2.44</v>
      </c>
      <c r="W1339" s="21">
        <v>1.78</v>
      </c>
      <c r="X1339" s="21">
        <v>5.37</v>
      </c>
      <c r="Y1339" s="21">
        <v>3.92</v>
      </c>
      <c r="Z1339" s="22">
        <v>675</v>
      </c>
      <c r="AA1339" s="22">
        <v>325</v>
      </c>
      <c r="AB1339" s="22">
        <v>90</v>
      </c>
      <c r="AC1339" s="39">
        <v>26.75</v>
      </c>
      <c r="AD1339" s="39">
        <v>13</v>
      </c>
      <c r="AE1339" s="39">
        <v>3.75</v>
      </c>
    </row>
    <row r="1340" spans="1:31" x14ac:dyDescent="0.2">
      <c r="A1340" s="34">
        <v>36121001</v>
      </c>
      <c r="B1340" s="17" t="s">
        <v>76</v>
      </c>
      <c r="C1340" s="12" t="s">
        <v>22</v>
      </c>
      <c r="D1340" s="14" t="s">
        <v>607</v>
      </c>
      <c r="E1340" s="12" t="s">
        <v>618</v>
      </c>
      <c r="F1340" s="12" t="s">
        <v>243</v>
      </c>
      <c r="G1340" s="81"/>
      <c r="H1340" s="13" t="s">
        <v>49</v>
      </c>
      <c r="I1340" s="16"/>
      <c r="J1340" s="116">
        <v>730</v>
      </c>
      <c r="K1340" s="36">
        <f t="shared" si="38"/>
        <v>525.6</v>
      </c>
      <c r="L1340" s="19">
        <v>4011097788029</v>
      </c>
      <c r="M1340" s="20">
        <v>1</v>
      </c>
      <c r="N1340" s="123" t="s">
        <v>1199</v>
      </c>
      <c r="O1340" s="123" t="s">
        <v>1095</v>
      </c>
      <c r="P1340" s="123" t="s">
        <v>1350</v>
      </c>
      <c r="Q1340" s="123"/>
      <c r="R1340" s="123"/>
      <c r="S1340" s="123"/>
      <c r="T1340" s="123"/>
      <c r="U1340" s="123"/>
      <c r="V1340" s="21">
        <v>2.6</v>
      </c>
      <c r="W1340" s="21">
        <v>1.93</v>
      </c>
      <c r="X1340" s="21">
        <v>5.72</v>
      </c>
      <c r="Y1340" s="21">
        <v>4.25</v>
      </c>
      <c r="Z1340" s="22">
        <v>370</v>
      </c>
      <c r="AA1340" s="22">
        <v>330</v>
      </c>
      <c r="AB1340" s="22">
        <v>90</v>
      </c>
      <c r="AC1340" s="39">
        <v>14.75</v>
      </c>
      <c r="AD1340" s="39">
        <v>13</v>
      </c>
      <c r="AE1340" s="39">
        <v>3.75</v>
      </c>
    </row>
    <row r="1341" spans="1:31" x14ac:dyDescent="0.2">
      <c r="A1341" s="34">
        <v>36411001</v>
      </c>
      <c r="B1341" s="17" t="s">
        <v>76</v>
      </c>
      <c r="C1341" s="12" t="s">
        <v>22</v>
      </c>
      <c r="D1341" s="14" t="s">
        <v>607</v>
      </c>
      <c r="E1341" s="12" t="s">
        <v>619</v>
      </c>
      <c r="F1341" s="12" t="s">
        <v>98</v>
      </c>
      <c r="G1341" s="45"/>
      <c r="H1341" s="13" t="s">
        <v>17</v>
      </c>
      <c r="I1341" s="16" t="s">
        <v>45</v>
      </c>
      <c r="J1341" s="116">
        <v>2149</v>
      </c>
      <c r="K1341" s="18" t="s">
        <v>18</v>
      </c>
      <c r="L1341" s="19">
        <v>4011097776989</v>
      </c>
      <c r="M1341" s="20">
        <v>1</v>
      </c>
      <c r="N1341" s="123" t="s">
        <v>1073</v>
      </c>
      <c r="O1341" s="123" t="s">
        <v>1342</v>
      </c>
      <c r="P1341" s="123" t="s">
        <v>968</v>
      </c>
      <c r="Q1341" s="123" t="s">
        <v>1125</v>
      </c>
      <c r="R1341" s="123" t="s">
        <v>991</v>
      </c>
      <c r="S1341" s="123"/>
      <c r="T1341" s="123"/>
      <c r="U1341" s="123"/>
      <c r="V1341" s="21">
        <v>4.68</v>
      </c>
      <c r="W1341" s="21">
        <v>3.89</v>
      </c>
      <c r="X1341" s="21">
        <v>10.3</v>
      </c>
      <c r="Y1341" s="21">
        <v>8.56</v>
      </c>
      <c r="Z1341" s="22">
        <v>510</v>
      </c>
      <c r="AA1341" s="22">
        <v>270</v>
      </c>
      <c r="AB1341" s="22">
        <v>130</v>
      </c>
      <c r="AC1341" s="39">
        <v>20.25</v>
      </c>
      <c r="AD1341" s="39">
        <v>10.75</v>
      </c>
      <c r="AE1341" s="39">
        <v>5.25</v>
      </c>
    </row>
    <row r="1342" spans="1:31" x14ac:dyDescent="0.2">
      <c r="A1342" s="13">
        <v>36413001</v>
      </c>
      <c r="B1342" s="17" t="s">
        <v>76</v>
      </c>
      <c r="C1342" s="13" t="s">
        <v>22</v>
      </c>
      <c r="D1342" s="14" t="s">
        <v>587</v>
      </c>
      <c r="E1342" s="12" t="s">
        <v>620</v>
      </c>
      <c r="F1342" s="12" t="s">
        <v>98</v>
      </c>
      <c r="G1342" s="52"/>
      <c r="H1342" s="13" t="s">
        <v>49</v>
      </c>
      <c r="I1342" s="16"/>
      <c r="J1342" s="116">
        <v>2149</v>
      </c>
      <c r="K1342" s="36">
        <f>J1342*0.72</f>
        <v>1547.28</v>
      </c>
      <c r="L1342" s="19">
        <v>4059625163559</v>
      </c>
      <c r="M1342" s="20">
        <v>1</v>
      </c>
      <c r="N1342" s="123" t="s">
        <v>1069</v>
      </c>
      <c r="O1342" s="123" t="s">
        <v>1342</v>
      </c>
      <c r="P1342" s="123" t="s">
        <v>968</v>
      </c>
      <c r="Q1342" s="123" t="s">
        <v>991</v>
      </c>
      <c r="R1342" s="123" t="s">
        <v>1125</v>
      </c>
      <c r="S1342" s="123" t="s">
        <v>1940</v>
      </c>
      <c r="T1342" s="123"/>
      <c r="U1342" s="123"/>
      <c r="V1342" s="39">
        <v>4.6840000000000002</v>
      </c>
      <c r="W1342" s="39">
        <v>3.8940000000000001</v>
      </c>
      <c r="X1342" s="39">
        <v>10.3</v>
      </c>
      <c r="Y1342" s="39">
        <v>8.56</v>
      </c>
      <c r="Z1342" s="39">
        <v>514</v>
      </c>
      <c r="AA1342" s="39">
        <v>270</v>
      </c>
      <c r="AB1342" s="39">
        <v>133</v>
      </c>
      <c r="AC1342" s="72">
        <v>20.23</v>
      </c>
      <c r="AD1342" s="39">
        <v>10.62</v>
      </c>
      <c r="AE1342" s="39">
        <v>5.23</v>
      </c>
    </row>
    <row r="1343" spans="1:31" x14ac:dyDescent="0.2">
      <c r="A1343" s="34">
        <v>36416001</v>
      </c>
      <c r="B1343" s="17" t="s">
        <v>76</v>
      </c>
      <c r="C1343" s="12" t="s">
        <v>22</v>
      </c>
      <c r="D1343" s="14" t="s">
        <v>607</v>
      </c>
      <c r="E1343" s="12" t="s">
        <v>621</v>
      </c>
      <c r="F1343" s="12" t="s">
        <v>98</v>
      </c>
      <c r="G1343" s="45"/>
      <c r="H1343" s="13" t="s">
        <v>17</v>
      </c>
      <c r="I1343" s="16" t="s">
        <v>45</v>
      </c>
      <c r="J1343" s="116">
        <v>3637</v>
      </c>
      <c r="K1343" s="18" t="s">
        <v>18</v>
      </c>
      <c r="L1343" s="19">
        <v>4011097776972</v>
      </c>
      <c r="M1343" s="20">
        <v>1</v>
      </c>
      <c r="N1343" s="123" t="s">
        <v>1200</v>
      </c>
      <c r="O1343" s="123" t="s">
        <v>1342</v>
      </c>
      <c r="P1343" s="123" t="s">
        <v>968</v>
      </c>
      <c r="Q1343" s="123" t="s">
        <v>1125</v>
      </c>
      <c r="R1343" s="123"/>
      <c r="S1343" s="123"/>
      <c r="T1343" s="123"/>
      <c r="U1343" s="123"/>
      <c r="V1343" s="21">
        <v>10.26</v>
      </c>
      <c r="W1343" s="21">
        <v>9.24</v>
      </c>
      <c r="X1343" s="21">
        <v>22.57</v>
      </c>
      <c r="Y1343" s="21">
        <v>20.329999999999998</v>
      </c>
      <c r="Z1343" s="22">
        <v>1195</v>
      </c>
      <c r="AA1343" s="22">
        <v>385</v>
      </c>
      <c r="AB1343" s="22">
        <v>220</v>
      </c>
      <c r="AC1343" s="39">
        <v>47.25</v>
      </c>
      <c r="AD1343" s="39">
        <v>15.25</v>
      </c>
      <c r="AE1343" s="39">
        <v>8.75</v>
      </c>
    </row>
    <row r="1344" spans="1:31" x14ac:dyDescent="0.2">
      <c r="A1344" s="13">
        <v>36418001</v>
      </c>
      <c r="B1344" s="17" t="s">
        <v>76</v>
      </c>
      <c r="C1344" s="13" t="s">
        <v>22</v>
      </c>
      <c r="D1344" s="14" t="s">
        <v>607</v>
      </c>
      <c r="E1344" s="12" t="s">
        <v>622</v>
      </c>
      <c r="F1344" s="12" t="s">
        <v>98</v>
      </c>
      <c r="G1344" s="52"/>
      <c r="H1344" s="13" t="s">
        <v>49</v>
      </c>
      <c r="I1344" s="16"/>
      <c r="J1344" s="116">
        <v>3637</v>
      </c>
      <c r="K1344" s="36">
        <f t="shared" ref="K1344:K1377" si="39">J1344*0.72</f>
        <v>2618.64</v>
      </c>
      <c r="L1344" s="19">
        <v>4059625163542</v>
      </c>
      <c r="M1344" s="20">
        <v>1</v>
      </c>
      <c r="N1344" s="123" t="s">
        <v>1068</v>
      </c>
      <c r="O1344" s="123" t="s">
        <v>1354</v>
      </c>
      <c r="P1344" s="123" t="s">
        <v>1342</v>
      </c>
      <c r="Q1344" s="123" t="s">
        <v>968</v>
      </c>
      <c r="R1344" s="123" t="s">
        <v>1125</v>
      </c>
      <c r="S1344" s="123"/>
      <c r="T1344" s="123"/>
      <c r="U1344" s="123"/>
      <c r="V1344" s="39">
        <v>10.255000000000001</v>
      </c>
      <c r="W1344" s="39">
        <v>9.2349999999999994</v>
      </c>
      <c r="X1344" s="39">
        <v>22.56</v>
      </c>
      <c r="Y1344" s="39">
        <v>20.309999999999999</v>
      </c>
      <c r="Z1344" s="39">
        <v>1195</v>
      </c>
      <c r="AA1344" s="39">
        <v>385</v>
      </c>
      <c r="AB1344" s="39">
        <v>220</v>
      </c>
      <c r="AC1344" s="39">
        <v>47.04</v>
      </c>
      <c r="AD1344" s="39">
        <v>15.15</v>
      </c>
      <c r="AE1344" s="39">
        <v>8.66</v>
      </c>
    </row>
    <row r="1345" spans="1:31" x14ac:dyDescent="0.2">
      <c r="A1345" s="34">
        <v>36425001</v>
      </c>
      <c r="B1345" s="17" t="s">
        <v>76</v>
      </c>
      <c r="C1345" s="12" t="s">
        <v>22</v>
      </c>
      <c r="D1345" s="14" t="s">
        <v>607</v>
      </c>
      <c r="E1345" s="12" t="s">
        <v>623</v>
      </c>
      <c r="F1345" s="12" t="s">
        <v>175</v>
      </c>
      <c r="G1345" s="81"/>
      <c r="H1345" s="13" t="s">
        <v>49</v>
      </c>
      <c r="I1345" s="16"/>
      <c r="J1345" s="116">
        <v>457</v>
      </c>
      <c r="K1345" s="36">
        <f t="shared" si="39"/>
        <v>329.03999999999996</v>
      </c>
      <c r="L1345" s="19">
        <v>4011097776965</v>
      </c>
      <c r="M1345" s="20">
        <v>1</v>
      </c>
      <c r="N1345" s="123" t="s">
        <v>968</v>
      </c>
      <c r="O1345" s="123" t="s">
        <v>1465</v>
      </c>
      <c r="P1345" s="123"/>
      <c r="Q1345" s="123"/>
      <c r="R1345" s="123"/>
      <c r="S1345" s="123"/>
      <c r="T1345" s="123"/>
      <c r="U1345" s="123"/>
      <c r="V1345" s="21">
        <v>1.01</v>
      </c>
      <c r="W1345" s="21">
        <v>0.94</v>
      </c>
      <c r="X1345" s="21">
        <v>2.2200000000000002</v>
      </c>
      <c r="Y1345" s="21">
        <v>2.0699999999999998</v>
      </c>
      <c r="Z1345" s="22">
        <v>245</v>
      </c>
      <c r="AA1345" s="22">
        <v>95</v>
      </c>
      <c r="AB1345" s="22">
        <v>75</v>
      </c>
      <c r="AC1345" s="39">
        <v>9.75</v>
      </c>
      <c r="AD1345" s="39">
        <v>3.75</v>
      </c>
      <c r="AE1345" s="39">
        <v>3</v>
      </c>
    </row>
    <row r="1346" spans="1:31" x14ac:dyDescent="0.2">
      <c r="A1346" s="34">
        <v>36701181</v>
      </c>
      <c r="B1346" s="17" t="s">
        <v>76</v>
      </c>
      <c r="C1346" s="35" t="s">
        <v>850</v>
      </c>
      <c r="D1346" s="14" t="s">
        <v>607</v>
      </c>
      <c r="E1346" s="12" t="s">
        <v>624</v>
      </c>
      <c r="F1346" s="12" t="s">
        <v>20</v>
      </c>
      <c r="G1346" s="81"/>
      <c r="H1346" s="13" t="s">
        <v>49</v>
      </c>
      <c r="I1346" s="16"/>
      <c r="J1346" s="116">
        <v>1256</v>
      </c>
      <c r="K1346" s="36">
        <f t="shared" si="39"/>
        <v>904.31999999999994</v>
      </c>
      <c r="L1346" s="19">
        <v>4011097776958</v>
      </c>
      <c r="M1346" s="20">
        <v>1</v>
      </c>
      <c r="N1346" s="123" t="s">
        <v>1201</v>
      </c>
      <c r="O1346" s="123" t="s">
        <v>1475</v>
      </c>
      <c r="P1346" s="123" t="s">
        <v>1682</v>
      </c>
      <c r="Q1346" s="123" t="s">
        <v>1055</v>
      </c>
      <c r="R1346" s="123"/>
      <c r="S1346" s="123"/>
      <c r="T1346" s="123"/>
      <c r="U1346" s="123"/>
      <c r="V1346" s="21">
        <v>4.8</v>
      </c>
      <c r="W1346" s="21">
        <v>3.76</v>
      </c>
      <c r="X1346" s="21">
        <v>10.56</v>
      </c>
      <c r="Y1346" s="21">
        <v>8.27</v>
      </c>
      <c r="Z1346" s="22">
        <v>458</v>
      </c>
      <c r="AA1346" s="22">
        <v>224</v>
      </c>
      <c r="AB1346" s="22">
        <v>245</v>
      </c>
      <c r="AC1346" s="39">
        <v>18.25</v>
      </c>
      <c r="AD1346" s="39">
        <v>9</v>
      </c>
      <c r="AE1346" s="39">
        <v>9.75</v>
      </c>
    </row>
    <row r="1347" spans="1:31" x14ac:dyDescent="0.2">
      <c r="A1347" s="34">
        <v>36702001</v>
      </c>
      <c r="B1347" s="17" t="s">
        <v>76</v>
      </c>
      <c r="C1347" s="12" t="s">
        <v>22</v>
      </c>
      <c r="D1347" s="14" t="s">
        <v>607</v>
      </c>
      <c r="E1347" s="12" t="s">
        <v>625</v>
      </c>
      <c r="F1347" s="12" t="s">
        <v>65</v>
      </c>
      <c r="G1347" s="81"/>
      <c r="H1347" s="13" t="s">
        <v>49</v>
      </c>
      <c r="I1347" s="16"/>
      <c r="J1347" s="116">
        <v>868</v>
      </c>
      <c r="K1347" s="36">
        <f t="shared" si="39"/>
        <v>624.95999999999992</v>
      </c>
      <c r="L1347" s="19">
        <v>4011097776941</v>
      </c>
      <c r="M1347" s="20">
        <v>1</v>
      </c>
      <c r="N1347" s="123" t="s">
        <v>1078</v>
      </c>
      <c r="O1347" s="123" t="s">
        <v>1002</v>
      </c>
      <c r="P1347" s="123" t="s">
        <v>1614</v>
      </c>
      <c r="Q1347" s="123"/>
      <c r="R1347" s="123"/>
      <c r="S1347" s="123"/>
      <c r="T1347" s="123"/>
      <c r="U1347" s="123"/>
      <c r="V1347" s="21">
        <v>1.71</v>
      </c>
      <c r="W1347" s="21">
        <v>1.22</v>
      </c>
      <c r="X1347" s="21">
        <v>3.76</v>
      </c>
      <c r="Y1347" s="21">
        <v>2.68</v>
      </c>
      <c r="Z1347" s="22">
        <v>300</v>
      </c>
      <c r="AA1347" s="22">
        <v>205</v>
      </c>
      <c r="AB1347" s="22">
        <v>135</v>
      </c>
      <c r="AC1347" s="39">
        <v>12</v>
      </c>
      <c r="AD1347" s="39">
        <v>8.25</v>
      </c>
      <c r="AE1347" s="39">
        <v>5.5</v>
      </c>
    </row>
    <row r="1348" spans="1:31" x14ac:dyDescent="0.2">
      <c r="A1348" s="34">
        <v>36703001</v>
      </c>
      <c r="B1348" s="17" t="s">
        <v>76</v>
      </c>
      <c r="C1348" s="12" t="s">
        <v>22</v>
      </c>
      <c r="D1348" s="14" t="s">
        <v>607</v>
      </c>
      <c r="E1348" s="12" t="s">
        <v>626</v>
      </c>
      <c r="F1348" s="12" t="s">
        <v>65</v>
      </c>
      <c r="G1348" s="81"/>
      <c r="H1348" s="13" t="s">
        <v>49</v>
      </c>
      <c r="I1348" s="16"/>
      <c r="J1348" s="116">
        <v>1404</v>
      </c>
      <c r="K1348" s="36">
        <f t="shared" si="39"/>
        <v>1010.88</v>
      </c>
      <c r="L1348" s="19">
        <v>4011097776934</v>
      </c>
      <c r="M1348" s="20">
        <v>1</v>
      </c>
      <c r="N1348" s="123" t="s">
        <v>1012</v>
      </c>
      <c r="O1348" s="123" t="s">
        <v>1049</v>
      </c>
      <c r="P1348" s="123" t="s">
        <v>1078</v>
      </c>
      <c r="Q1348" s="123" t="s">
        <v>1002</v>
      </c>
      <c r="R1348" s="123" t="s">
        <v>1384</v>
      </c>
      <c r="S1348" s="123"/>
      <c r="T1348" s="123"/>
      <c r="U1348" s="123"/>
      <c r="V1348" s="21">
        <v>3.6</v>
      </c>
      <c r="W1348" s="21">
        <v>2.5099999999999998</v>
      </c>
      <c r="X1348" s="21">
        <v>7.92</v>
      </c>
      <c r="Y1348" s="21">
        <v>5.52</v>
      </c>
      <c r="Z1348" s="22">
        <v>460</v>
      </c>
      <c r="AA1348" s="22">
        <v>230</v>
      </c>
      <c r="AB1348" s="22">
        <v>250</v>
      </c>
      <c r="AC1348" s="39">
        <v>18.25</v>
      </c>
      <c r="AD1348" s="39">
        <v>9.25</v>
      </c>
      <c r="AE1348" s="39">
        <v>10</v>
      </c>
    </row>
    <row r="1349" spans="1:31" x14ac:dyDescent="0.2">
      <c r="A1349" s="34">
        <v>36704001</v>
      </c>
      <c r="B1349" s="17" t="s">
        <v>76</v>
      </c>
      <c r="C1349" s="12" t="s">
        <v>22</v>
      </c>
      <c r="D1349" s="14" t="s">
        <v>607</v>
      </c>
      <c r="E1349" s="12" t="s">
        <v>627</v>
      </c>
      <c r="F1349" s="12" t="s">
        <v>65</v>
      </c>
      <c r="G1349" s="81"/>
      <c r="H1349" s="13" t="s">
        <v>49</v>
      </c>
      <c r="I1349" s="16"/>
      <c r="J1349" s="116">
        <v>1455</v>
      </c>
      <c r="K1349" s="36">
        <f t="shared" si="39"/>
        <v>1047.5999999999999</v>
      </c>
      <c r="L1349" s="19">
        <v>4011097777276</v>
      </c>
      <c r="M1349" s="20">
        <v>1</v>
      </c>
      <c r="N1349" s="123" t="s">
        <v>1012</v>
      </c>
      <c r="O1349" s="123" t="s">
        <v>1476</v>
      </c>
      <c r="P1349" s="123" t="s">
        <v>1078</v>
      </c>
      <c r="Q1349" s="123" t="s">
        <v>1002</v>
      </c>
      <c r="R1349" s="123" t="s">
        <v>1384</v>
      </c>
      <c r="S1349" s="123"/>
      <c r="T1349" s="123"/>
      <c r="U1349" s="123"/>
      <c r="V1349" s="21">
        <v>2.92</v>
      </c>
      <c r="W1349" s="21">
        <v>2.4</v>
      </c>
      <c r="X1349" s="21">
        <v>6.42</v>
      </c>
      <c r="Y1349" s="21">
        <v>5.28</v>
      </c>
      <c r="Z1349" s="22">
        <v>204</v>
      </c>
      <c r="AA1349" s="22">
        <v>290</v>
      </c>
      <c r="AB1349" s="22">
        <v>144</v>
      </c>
      <c r="AC1349" s="39">
        <v>8.25</v>
      </c>
      <c r="AD1349" s="39">
        <v>11.5</v>
      </c>
      <c r="AE1349" s="39">
        <v>5.75</v>
      </c>
    </row>
    <row r="1350" spans="1:31" x14ac:dyDescent="0.2">
      <c r="A1350" s="34">
        <v>36705001</v>
      </c>
      <c r="B1350" s="17" t="s">
        <v>76</v>
      </c>
      <c r="C1350" s="12" t="s">
        <v>22</v>
      </c>
      <c r="D1350" s="14" t="s">
        <v>628</v>
      </c>
      <c r="E1350" s="12" t="s">
        <v>629</v>
      </c>
      <c r="F1350" s="12" t="s">
        <v>65</v>
      </c>
      <c r="G1350" s="26"/>
      <c r="H1350" s="13" t="s">
        <v>49</v>
      </c>
      <c r="I1350" s="16"/>
      <c r="J1350" s="116">
        <v>1135</v>
      </c>
      <c r="K1350" s="36">
        <f t="shared" si="39"/>
        <v>817.19999999999993</v>
      </c>
      <c r="L1350" s="19">
        <v>4011097796796</v>
      </c>
      <c r="M1350" s="20">
        <v>1</v>
      </c>
      <c r="N1350" s="123" t="s">
        <v>1103</v>
      </c>
      <c r="O1350" s="123" t="s">
        <v>1382</v>
      </c>
      <c r="P1350" s="123" t="s">
        <v>1628</v>
      </c>
      <c r="Q1350" s="123" t="s">
        <v>1770</v>
      </c>
      <c r="R1350" s="123"/>
      <c r="S1350" s="123"/>
      <c r="T1350" s="123"/>
      <c r="U1350" s="123"/>
      <c r="V1350" s="21">
        <v>3.45</v>
      </c>
      <c r="W1350" s="21">
        <v>3.18</v>
      </c>
      <c r="X1350" s="21">
        <v>7.59</v>
      </c>
      <c r="Y1350" s="21">
        <v>7</v>
      </c>
      <c r="Z1350" s="22">
        <v>210</v>
      </c>
      <c r="AA1350" s="22">
        <v>180</v>
      </c>
      <c r="AB1350" s="22">
        <v>140</v>
      </c>
      <c r="AC1350" s="39">
        <v>8.5</v>
      </c>
      <c r="AD1350" s="39">
        <v>7.25</v>
      </c>
      <c r="AE1350" s="39">
        <v>5.75</v>
      </c>
    </row>
    <row r="1351" spans="1:31" x14ac:dyDescent="0.2">
      <c r="A1351" s="34">
        <v>36705821</v>
      </c>
      <c r="B1351" s="17" t="s">
        <v>76</v>
      </c>
      <c r="C1351" s="12" t="s">
        <v>36</v>
      </c>
      <c r="D1351" s="14" t="s">
        <v>628</v>
      </c>
      <c r="E1351" s="12" t="s">
        <v>629</v>
      </c>
      <c r="F1351" s="12" t="s">
        <v>65</v>
      </c>
      <c r="G1351" s="26"/>
      <c r="H1351" s="13" t="s">
        <v>49</v>
      </c>
      <c r="I1351" s="16"/>
      <c r="J1351" s="116">
        <v>1466</v>
      </c>
      <c r="K1351" s="36">
        <f t="shared" si="39"/>
        <v>1055.52</v>
      </c>
      <c r="L1351" s="19">
        <v>4011097797205</v>
      </c>
      <c r="M1351" s="20">
        <v>1</v>
      </c>
      <c r="N1351" s="123" t="s">
        <v>1103</v>
      </c>
      <c r="O1351" s="123" t="s">
        <v>1382</v>
      </c>
      <c r="P1351" s="123" t="s">
        <v>1628</v>
      </c>
      <c r="Q1351" s="123" t="s">
        <v>1770</v>
      </c>
      <c r="R1351" s="123"/>
      <c r="S1351" s="123"/>
      <c r="T1351" s="123"/>
      <c r="U1351" s="123"/>
      <c r="V1351" s="21">
        <v>3.45</v>
      </c>
      <c r="W1351" s="21">
        <v>3.18</v>
      </c>
      <c r="X1351" s="21">
        <v>7.59</v>
      </c>
      <c r="Y1351" s="21">
        <v>7</v>
      </c>
      <c r="Z1351" s="22">
        <v>210</v>
      </c>
      <c r="AA1351" s="22">
        <v>180</v>
      </c>
      <c r="AB1351" s="22">
        <v>140</v>
      </c>
      <c r="AC1351" s="39">
        <v>8.5</v>
      </c>
      <c r="AD1351" s="39">
        <v>7.25</v>
      </c>
      <c r="AE1351" s="39">
        <v>5.75</v>
      </c>
    </row>
    <row r="1352" spans="1:31" x14ac:dyDescent="0.2">
      <c r="A1352" s="34">
        <v>36707001</v>
      </c>
      <c r="B1352" s="17" t="s">
        <v>76</v>
      </c>
      <c r="C1352" s="12" t="s">
        <v>22</v>
      </c>
      <c r="D1352" s="14" t="s">
        <v>628</v>
      </c>
      <c r="E1352" s="12" t="s">
        <v>630</v>
      </c>
      <c r="F1352" s="12" t="s">
        <v>65</v>
      </c>
      <c r="G1352" s="26"/>
      <c r="H1352" s="13" t="s">
        <v>49</v>
      </c>
      <c r="I1352" s="16"/>
      <c r="J1352" s="116">
        <v>1235</v>
      </c>
      <c r="K1352" s="36">
        <f t="shared" si="39"/>
        <v>889.19999999999993</v>
      </c>
      <c r="L1352" s="19">
        <v>4011097797212</v>
      </c>
      <c r="M1352" s="20">
        <v>1</v>
      </c>
      <c r="N1352" s="123" t="s">
        <v>1202</v>
      </c>
      <c r="O1352" s="123" t="s">
        <v>1382</v>
      </c>
      <c r="P1352" s="123" t="s">
        <v>1628</v>
      </c>
      <c r="Q1352" s="123" t="s">
        <v>1842</v>
      </c>
      <c r="R1352" s="123" t="s">
        <v>1102</v>
      </c>
      <c r="S1352" s="123" t="s">
        <v>1971</v>
      </c>
      <c r="T1352" s="123"/>
      <c r="U1352" s="123"/>
      <c r="V1352" s="21">
        <v>3.58</v>
      </c>
      <c r="W1352" s="21">
        <v>3.31</v>
      </c>
      <c r="X1352" s="21">
        <v>7.88</v>
      </c>
      <c r="Y1352" s="21">
        <v>7.28</v>
      </c>
      <c r="Z1352" s="22">
        <v>210</v>
      </c>
      <c r="AA1352" s="22">
        <v>180</v>
      </c>
      <c r="AB1352" s="22">
        <v>140</v>
      </c>
      <c r="AC1352" s="39">
        <v>8.5</v>
      </c>
      <c r="AD1352" s="39">
        <v>7.25</v>
      </c>
      <c r="AE1352" s="39">
        <v>5.75</v>
      </c>
    </row>
    <row r="1353" spans="1:31" x14ac:dyDescent="0.2">
      <c r="A1353" s="34">
        <v>36707821</v>
      </c>
      <c r="B1353" s="17" t="s">
        <v>76</v>
      </c>
      <c r="C1353" s="12" t="s">
        <v>36</v>
      </c>
      <c r="D1353" s="14" t="s">
        <v>628</v>
      </c>
      <c r="E1353" s="12" t="s">
        <v>630</v>
      </c>
      <c r="F1353" s="12" t="s">
        <v>65</v>
      </c>
      <c r="G1353" s="26"/>
      <c r="H1353" s="13" t="s">
        <v>49</v>
      </c>
      <c r="I1353" s="16"/>
      <c r="J1353" s="116">
        <v>1598</v>
      </c>
      <c r="K1353" s="36">
        <f t="shared" si="39"/>
        <v>1150.56</v>
      </c>
      <c r="L1353" s="19">
        <v>4011097797229</v>
      </c>
      <c r="M1353" s="20">
        <v>1</v>
      </c>
      <c r="N1353" s="123" t="s">
        <v>1202</v>
      </c>
      <c r="O1353" s="123" t="s">
        <v>1382</v>
      </c>
      <c r="P1353" s="123" t="s">
        <v>1628</v>
      </c>
      <c r="Q1353" s="123" t="s">
        <v>1842</v>
      </c>
      <c r="R1353" s="123" t="s">
        <v>1102</v>
      </c>
      <c r="S1353" s="123" t="s">
        <v>1971</v>
      </c>
      <c r="T1353" s="123"/>
      <c r="U1353" s="123"/>
      <c r="V1353" s="21">
        <v>3.58</v>
      </c>
      <c r="W1353" s="21">
        <v>3.31</v>
      </c>
      <c r="X1353" s="21">
        <v>7.88</v>
      </c>
      <c r="Y1353" s="21">
        <v>7.28</v>
      </c>
      <c r="Z1353" s="22">
        <v>210</v>
      </c>
      <c r="AA1353" s="22">
        <v>180</v>
      </c>
      <c r="AB1353" s="22">
        <v>140</v>
      </c>
      <c r="AC1353" s="39">
        <v>8.5</v>
      </c>
      <c r="AD1353" s="39">
        <v>7.25</v>
      </c>
      <c r="AE1353" s="39">
        <v>5.75</v>
      </c>
    </row>
    <row r="1354" spans="1:31" x14ac:dyDescent="0.2">
      <c r="A1354" s="34">
        <v>36708181</v>
      </c>
      <c r="B1354" s="17" t="s">
        <v>76</v>
      </c>
      <c r="C1354" s="35" t="s">
        <v>850</v>
      </c>
      <c r="D1354" s="14" t="s">
        <v>607</v>
      </c>
      <c r="E1354" s="12" t="s">
        <v>631</v>
      </c>
      <c r="F1354" s="12" t="s">
        <v>20</v>
      </c>
      <c r="G1354" s="81"/>
      <c r="H1354" s="13" t="s">
        <v>49</v>
      </c>
      <c r="I1354" s="16"/>
      <c r="J1354" s="116">
        <v>1256</v>
      </c>
      <c r="K1354" s="36">
        <f t="shared" si="39"/>
        <v>904.31999999999994</v>
      </c>
      <c r="L1354" s="19">
        <v>4011097777283</v>
      </c>
      <c r="M1354" s="20">
        <v>1</v>
      </c>
      <c r="N1354" s="123" t="s">
        <v>1103</v>
      </c>
      <c r="O1354" s="123" t="s">
        <v>1382</v>
      </c>
      <c r="P1354" s="123" t="s">
        <v>1628</v>
      </c>
      <c r="Q1354" s="123" t="s">
        <v>1770</v>
      </c>
      <c r="R1354" s="123"/>
      <c r="S1354" s="123"/>
      <c r="T1354" s="123"/>
      <c r="U1354" s="123"/>
      <c r="V1354" s="21">
        <v>4.9800000000000004</v>
      </c>
      <c r="W1354" s="21">
        <v>3.95</v>
      </c>
      <c r="X1354" s="21">
        <v>10.96</v>
      </c>
      <c r="Y1354" s="21">
        <v>8.69</v>
      </c>
      <c r="Z1354" s="22">
        <v>227</v>
      </c>
      <c r="AA1354" s="22">
        <v>458</v>
      </c>
      <c r="AB1354" s="22">
        <v>248</v>
      </c>
      <c r="AC1354" s="39">
        <v>9</v>
      </c>
      <c r="AD1354" s="39">
        <v>18.25</v>
      </c>
      <c r="AE1354" s="39">
        <v>10</v>
      </c>
    </row>
    <row r="1355" spans="1:31" x14ac:dyDescent="0.2">
      <c r="A1355" s="34">
        <v>36714001</v>
      </c>
      <c r="B1355" s="17" t="s">
        <v>76</v>
      </c>
      <c r="C1355" s="12" t="s">
        <v>22</v>
      </c>
      <c r="D1355" s="14" t="s">
        <v>628</v>
      </c>
      <c r="E1355" s="12" t="s">
        <v>632</v>
      </c>
      <c r="F1355" s="12" t="s">
        <v>65</v>
      </c>
      <c r="G1355" s="26"/>
      <c r="H1355" s="13" t="s">
        <v>49</v>
      </c>
      <c r="I1355" s="16"/>
      <c r="J1355" s="116">
        <v>1135</v>
      </c>
      <c r="K1355" s="36">
        <f t="shared" si="39"/>
        <v>817.19999999999993</v>
      </c>
      <c r="L1355" s="19">
        <v>4011097797236</v>
      </c>
      <c r="M1355" s="20">
        <v>1</v>
      </c>
      <c r="N1355" s="123" t="s">
        <v>1103</v>
      </c>
      <c r="O1355" s="123" t="s">
        <v>1382</v>
      </c>
      <c r="P1355" s="123" t="s">
        <v>1628</v>
      </c>
      <c r="Q1355" s="123" t="s">
        <v>1770</v>
      </c>
      <c r="R1355" s="123"/>
      <c r="S1355" s="123"/>
      <c r="T1355" s="123"/>
      <c r="U1355" s="123"/>
      <c r="V1355" s="21">
        <v>3.45</v>
      </c>
      <c r="W1355" s="21">
        <v>3.2</v>
      </c>
      <c r="X1355" s="21">
        <v>7.59</v>
      </c>
      <c r="Y1355" s="21">
        <v>7.04</v>
      </c>
      <c r="Z1355" s="22">
        <v>180</v>
      </c>
      <c r="AA1355" s="22">
        <v>215</v>
      </c>
      <c r="AB1355" s="22">
        <v>140</v>
      </c>
      <c r="AC1355" s="39">
        <v>7.25</v>
      </c>
      <c r="AD1355" s="39">
        <v>8.5</v>
      </c>
      <c r="AE1355" s="39">
        <v>5.75</v>
      </c>
    </row>
    <row r="1356" spans="1:31" x14ac:dyDescent="0.2">
      <c r="A1356" s="34">
        <v>36714821</v>
      </c>
      <c r="B1356" s="17" t="s">
        <v>76</v>
      </c>
      <c r="C1356" s="12" t="s">
        <v>36</v>
      </c>
      <c r="D1356" s="14" t="s">
        <v>628</v>
      </c>
      <c r="E1356" s="12" t="s">
        <v>632</v>
      </c>
      <c r="F1356" s="12" t="s">
        <v>65</v>
      </c>
      <c r="G1356" s="26"/>
      <c r="H1356" s="13" t="s">
        <v>49</v>
      </c>
      <c r="I1356" s="16"/>
      <c r="J1356" s="116">
        <v>1466</v>
      </c>
      <c r="K1356" s="36">
        <f t="shared" si="39"/>
        <v>1055.52</v>
      </c>
      <c r="L1356" s="19">
        <v>4011097797243</v>
      </c>
      <c r="M1356" s="20">
        <v>1</v>
      </c>
      <c r="N1356" s="123" t="s">
        <v>1202</v>
      </c>
      <c r="O1356" s="123" t="s">
        <v>1382</v>
      </c>
      <c r="P1356" s="123" t="s">
        <v>1628</v>
      </c>
      <c r="Q1356" s="123" t="s">
        <v>1842</v>
      </c>
      <c r="R1356" s="123" t="s">
        <v>1102</v>
      </c>
      <c r="S1356" s="123" t="s">
        <v>1971</v>
      </c>
      <c r="T1356" s="123"/>
      <c r="U1356" s="123"/>
      <c r="V1356" s="21">
        <v>3.45</v>
      </c>
      <c r="W1356" s="21">
        <v>3.2</v>
      </c>
      <c r="X1356" s="21">
        <v>7.59</v>
      </c>
      <c r="Y1356" s="21">
        <v>7.04</v>
      </c>
      <c r="Z1356" s="22">
        <v>180</v>
      </c>
      <c r="AA1356" s="22">
        <v>215</v>
      </c>
      <c r="AB1356" s="22">
        <v>140</v>
      </c>
      <c r="AC1356" s="39">
        <v>7.25</v>
      </c>
      <c r="AD1356" s="39">
        <v>8.5</v>
      </c>
      <c r="AE1356" s="39">
        <v>5.75</v>
      </c>
    </row>
    <row r="1357" spans="1:31" x14ac:dyDescent="0.2">
      <c r="A1357" s="34">
        <v>36715001</v>
      </c>
      <c r="B1357" s="17" t="s">
        <v>76</v>
      </c>
      <c r="C1357" s="12" t="s">
        <v>22</v>
      </c>
      <c r="D1357" s="14" t="s">
        <v>628</v>
      </c>
      <c r="E1357" s="12" t="s">
        <v>633</v>
      </c>
      <c r="F1357" s="12" t="s">
        <v>65</v>
      </c>
      <c r="G1357" s="26"/>
      <c r="H1357" s="13" t="s">
        <v>49</v>
      </c>
      <c r="I1357" s="16"/>
      <c r="J1357" s="116">
        <v>1235</v>
      </c>
      <c r="K1357" s="36">
        <f t="shared" si="39"/>
        <v>889.19999999999993</v>
      </c>
      <c r="L1357" s="19">
        <v>4011097797250</v>
      </c>
      <c r="M1357" s="20">
        <v>1</v>
      </c>
      <c r="N1357" s="123" t="s">
        <v>1202</v>
      </c>
      <c r="O1357" s="123" t="s">
        <v>1382</v>
      </c>
      <c r="P1357" s="123" t="s">
        <v>1628</v>
      </c>
      <c r="Q1357" s="123" t="s">
        <v>1842</v>
      </c>
      <c r="R1357" s="123" t="s">
        <v>1102</v>
      </c>
      <c r="S1357" s="123" t="s">
        <v>1971</v>
      </c>
      <c r="T1357" s="123"/>
      <c r="U1357" s="123"/>
      <c r="V1357" s="21">
        <v>3.65</v>
      </c>
      <c r="W1357" s="21">
        <v>3.39</v>
      </c>
      <c r="X1357" s="21">
        <v>8.0299999999999994</v>
      </c>
      <c r="Y1357" s="21">
        <v>7.46</v>
      </c>
      <c r="Z1357" s="22">
        <v>180</v>
      </c>
      <c r="AA1357" s="22">
        <v>215</v>
      </c>
      <c r="AB1357" s="22">
        <v>140</v>
      </c>
      <c r="AC1357" s="72">
        <v>7.25</v>
      </c>
      <c r="AD1357" s="39">
        <v>8.5</v>
      </c>
      <c r="AE1357" s="39">
        <v>5.75</v>
      </c>
    </row>
    <row r="1358" spans="1:31" x14ac:dyDescent="0.2">
      <c r="A1358" s="34">
        <v>36715821</v>
      </c>
      <c r="B1358" s="17" t="s">
        <v>76</v>
      </c>
      <c r="C1358" s="12" t="s">
        <v>36</v>
      </c>
      <c r="D1358" s="14" t="s">
        <v>628</v>
      </c>
      <c r="E1358" s="12" t="s">
        <v>633</v>
      </c>
      <c r="F1358" s="12" t="s">
        <v>65</v>
      </c>
      <c r="G1358" s="26"/>
      <c r="H1358" s="13" t="s">
        <v>49</v>
      </c>
      <c r="I1358" s="16"/>
      <c r="J1358" s="116">
        <v>1598</v>
      </c>
      <c r="K1358" s="36">
        <f t="shared" si="39"/>
        <v>1150.56</v>
      </c>
      <c r="L1358" s="19">
        <v>4011097797267</v>
      </c>
      <c r="M1358" s="20">
        <v>1</v>
      </c>
      <c r="N1358" s="123" t="s">
        <v>1103</v>
      </c>
      <c r="O1358" s="123" t="s">
        <v>1382</v>
      </c>
      <c r="P1358" s="123" t="s">
        <v>1628</v>
      </c>
      <c r="Q1358" s="123" t="s">
        <v>1770</v>
      </c>
      <c r="R1358" s="123"/>
      <c r="S1358" s="123"/>
      <c r="T1358" s="123"/>
      <c r="U1358" s="123"/>
      <c r="V1358" s="21">
        <v>3.65</v>
      </c>
      <c r="W1358" s="21">
        <v>3.39</v>
      </c>
      <c r="X1358" s="21">
        <v>8.0299999999999994</v>
      </c>
      <c r="Y1358" s="21">
        <v>7.46</v>
      </c>
      <c r="Z1358" s="22">
        <v>180</v>
      </c>
      <c r="AA1358" s="22">
        <v>215</v>
      </c>
      <c r="AB1358" s="22">
        <v>140</v>
      </c>
      <c r="AC1358" s="72">
        <v>7.25</v>
      </c>
      <c r="AD1358" s="39">
        <v>8.5</v>
      </c>
      <c r="AE1358" s="39">
        <v>5.75</v>
      </c>
    </row>
    <row r="1359" spans="1:31" x14ac:dyDescent="0.2">
      <c r="A1359" s="34">
        <v>36722001</v>
      </c>
      <c r="B1359" s="17" t="s">
        <v>76</v>
      </c>
      <c r="C1359" s="12" t="s">
        <v>22</v>
      </c>
      <c r="D1359" s="14" t="s">
        <v>628</v>
      </c>
      <c r="E1359" s="12" t="s">
        <v>634</v>
      </c>
      <c r="F1359" s="12" t="s">
        <v>65</v>
      </c>
      <c r="G1359" s="26"/>
      <c r="H1359" s="13" t="s">
        <v>49</v>
      </c>
      <c r="I1359" s="16"/>
      <c r="J1359" s="116">
        <v>1135</v>
      </c>
      <c r="K1359" s="36">
        <f t="shared" si="39"/>
        <v>817.19999999999993</v>
      </c>
      <c r="L1359" s="19">
        <v>4011097797274</v>
      </c>
      <c r="M1359" s="20">
        <v>1</v>
      </c>
      <c r="N1359" s="123" t="s">
        <v>1103</v>
      </c>
      <c r="O1359" s="123" t="s">
        <v>1382</v>
      </c>
      <c r="P1359" s="123" t="s">
        <v>1628</v>
      </c>
      <c r="Q1359" s="123" t="s">
        <v>1770</v>
      </c>
      <c r="R1359" s="123"/>
      <c r="S1359" s="123"/>
      <c r="T1359" s="123"/>
      <c r="U1359" s="123"/>
      <c r="V1359" s="21">
        <v>2.66</v>
      </c>
      <c r="W1359" s="21">
        <v>2.38</v>
      </c>
      <c r="X1359" s="21">
        <v>5.85</v>
      </c>
      <c r="Y1359" s="21">
        <v>5.24</v>
      </c>
      <c r="Z1359" s="22">
        <v>220</v>
      </c>
      <c r="AA1359" s="22">
        <v>180</v>
      </c>
      <c r="AB1359" s="22">
        <v>140</v>
      </c>
      <c r="AC1359" s="72">
        <v>8.75</v>
      </c>
      <c r="AD1359" s="39">
        <v>7.25</v>
      </c>
      <c r="AE1359" s="39">
        <v>5.75</v>
      </c>
    </row>
    <row r="1360" spans="1:31" x14ac:dyDescent="0.2">
      <c r="A1360" s="34">
        <v>36722821</v>
      </c>
      <c r="B1360" s="17" t="s">
        <v>76</v>
      </c>
      <c r="C1360" s="12" t="s">
        <v>36</v>
      </c>
      <c r="D1360" s="14" t="s">
        <v>628</v>
      </c>
      <c r="E1360" s="12" t="s">
        <v>634</v>
      </c>
      <c r="F1360" s="12" t="s">
        <v>65</v>
      </c>
      <c r="G1360" s="26"/>
      <c r="H1360" s="13" t="s">
        <v>49</v>
      </c>
      <c r="I1360" s="16"/>
      <c r="J1360" s="116">
        <v>1466</v>
      </c>
      <c r="K1360" s="36">
        <f t="shared" si="39"/>
        <v>1055.52</v>
      </c>
      <c r="L1360" s="19">
        <v>4011097797281</v>
      </c>
      <c r="M1360" s="20">
        <v>1</v>
      </c>
      <c r="N1360" s="123" t="s">
        <v>1202</v>
      </c>
      <c r="O1360" s="123" t="s">
        <v>1382</v>
      </c>
      <c r="P1360" s="123" t="s">
        <v>1628</v>
      </c>
      <c r="Q1360" s="123" t="s">
        <v>1842</v>
      </c>
      <c r="R1360" s="123" t="s">
        <v>1102</v>
      </c>
      <c r="S1360" s="123" t="s">
        <v>1971</v>
      </c>
      <c r="T1360" s="123"/>
      <c r="U1360" s="123"/>
      <c r="V1360" s="21">
        <v>2.66</v>
      </c>
      <c r="W1360" s="21">
        <v>2.38</v>
      </c>
      <c r="X1360" s="21">
        <v>5.85</v>
      </c>
      <c r="Y1360" s="21">
        <v>5.24</v>
      </c>
      <c r="Z1360" s="22">
        <v>220</v>
      </c>
      <c r="AA1360" s="22">
        <v>180</v>
      </c>
      <c r="AB1360" s="22">
        <v>140</v>
      </c>
      <c r="AC1360" s="72">
        <v>8.75</v>
      </c>
      <c r="AD1360" s="39">
        <v>7.25</v>
      </c>
      <c r="AE1360" s="39">
        <v>5.75</v>
      </c>
    </row>
    <row r="1361" spans="1:31" x14ac:dyDescent="0.2">
      <c r="A1361" s="34">
        <v>36723001</v>
      </c>
      <c r="B1361" s="17" t="s">
        <v>76</v>
      </c>
      <c r="C1361" s="12" t="s">
        <v>22</v>
      </c>
      <c r="D1361" s="14" t="s">
        <v>628</v>
      </c>
      <c r="E1361" s="12" t="s">
        <v>635</v>
      </c>
      <c r="F1361" s="12" t="s">
        <v>65</v>
      </c>
      <c r="G1361" s="26"/>
      <c r="H1361" s="13" t="s">
        <v>49</v>
      </c>
      <c r="I1361" s="16"/>
      <c r="J1361" s="116">
        <v>1235</v>
      </c>
      <c r="K1361" s="36">
        <f t="shared" si="39"/>
        <v>889.19999999999993</v>
      </c>
      <c r="L1361" s="19">
        <v>4011097797298</v>
      </c>
      <c r="M1361" s="20">
        <v>1</v>
      </c>
      <c r="N1361" s="123" t="s">
        <v>1202</v>
      </c>
      <c r="O1361" s="123" t="s">
        <v>1382</v>
      </c>
      <c r="P1361" s="123" t="s">
        <v>1628</v>
      </c>
      <c r="Q1361" s="123" t="s">
        <v>1842</v>
      </c>
      <c r="R1361" s="123" t="s">
        <v>1102</v>
      </c>
      <c r="S1361" s="123" t="s">
        <v>1971</v>
      </c>
      <c r="T1361" s="123"/>
      <c r="U1361" s="123"/>
      <c r="V1361" s="21">
        <v>2.9</v>
      </c>
      <c r="W1361" s="21">
        <v>2.63</v>
      </c>
      <c r="X1361" s="21">
        <v>6.38</v>
      </c>
      <c r="Y1361" s="21">
        <v>5.79</v>
      </c>
      <c r="Z1361" s="22">
        <v>215</v>
      </c>
      <c r="AA1361" s="22">
        <v>180</v>
      </c>
      <c r="AB1361" s="22">
        <v>140</v>
      </c>
      <c r="AC1361" s="72">
        <v>8.5</v>
      </c>
      <c r="AD1361" s="39">
        <v>7.25</v>
      </c>
      <c r="AE1361" s="39">
        <v>5.75</v>
      </c>
    </row>
    <row r="1362" spans="1:31" x14ac:dyDescent="0.2">
      <c r="A1362" s="34">
        <v>36723821</v>
      </c>
      <c r="B1362" s="17" t="s">
        <v>76</v>
      </c>
      <c r="C1362" s="12" t="s">
        <v>36</v>
      </c>
      <c r="D1362" s="14" t="s">
        <v>628</v>
      </c>
      <c r="E1362" s="12" t="s">
        <v>635</v>
      </c>
      <c r="F1362" s="12" t="s">
        <v>65</v>
      </c>
      <c r="G1362" s="26"/>
      <c r="H1362" s="13" t="s">
        <v>49</v>
      </c>
      <c r="I1362" s="16"/>
      <c r="J1362" s="116">
        <v>1598</v>
      </c>
      <c r="K1362" s="36">
        <f t="shared" si="39"/>
        <v>1150.56</v>
      </c>
      <c r="L1362" s="19">
        <v>4011097797304</v>
      </c>
      <c r="M1362" s="20">
        <v>1</v>
      </c>
      <c r="N1362" s="123" t="s">
        <v>1202</v>
      </c>
      <c r="O1362" s="123" t="s">
        <v>1382</v>
      </c>
      <c r="P1362" s="123" t="s">
        <v>1628</v>
      </c>
      <c r="Q1362" s="123" t="s">
        <v>1842</v>
      </c>
      <c r="R1362" s="123" t="s">
        <v>1102</v>
      </c>
      <c r="S1362" s="123" t="s">
        <v>1971</v>
      </c>
      <c r="T1362" s="123"/>
      <c r="U1362" s="123"/>
      <c r="V1362" s="21">
        <v>2.9</v>
      </c>
      <c r="W1362" s="21">
        <v>2.63</v>
      </c>
      <c r="X1362" s="21">
        <v>6.38</v>
      </c>
      <c r="Y1362" s="21">
        <v>5.79</v>
      </c>
      <c r="Z1362" s="22">
        <v>215</v>
      </c>
      <c r="AA1362" s="22">
        <v>180</v>
      </c>
      <c r="AB1362" s="22">
        <v>140</v>
      </c>
      <c r="AC1362" s="39">
        <v>8.5</v>
      </c>
      <c r="AD1362" s="39">
        <v>7.25</v>
      </c>
      <c r="AE1362" s="39">
        <v>5.75</v>
      </c>
    </row>
    <row r="1363" spans="1:31" x14ac:dyDescent="0.2">
      <c r="A1363" s="34">
        <v>36724001</v>
      </c>
      <c r="B1363" s="17" t="s">
        <v>76</v>
      </c>
      <c r="C1363" s="12" t="s">
        <v>22</v>
      </c>
      <c r="D1363" s="14" t="s">
        <v>607</v>
      </c>
      <c r="E1363" s="12" t="s">
        <v>636</v>
      </c>
      <c r="F1363" s="12" t="s">
        <v>389</v>
      </c>
      <c r="G1363" s="81"/>
      <c r="H1363" s="13" t="s">
        <v>49</v>
      </c>
      <c r="I1363" s="16"/>
      <c r="J1363" s="116">
        <v>293</v>
      </c>
      <c r="K1363" s="36">
        <f t="shared" si="39"/>
        <v>210.95999999999998</v>
      </c>
      <c r="L1363" s="19">
        <v>4011097776927</v>
      </c>
      <c r="M1363" s="20">
        <v>1</v>
      </c>
      <c r="N1363" s="123" t="s">
        <v>1203</v>
      </c>
      <c r="O1363" s="123" t="s">
        <v>1125</v>
      </c>
      <c r="P1363" s="123" t="s">
        <v>1006</v>
      </c>
      <c r="Q1363" s="123"/>
      <c r="R1363" s="123"/>
      <c r="S1363" s="123"/>
      <c r="T1363" s="123"/>
      <c r="U1363" s="123"/>
      <c r="V1363" s="21">
        <v>1.0900000000000001</v>
      </c>
      <c r="W1363" s="21">
        <v>0.94</v>
      </c>
      <c r="X1363" s="21">
        <v>2.4</v>
      </c>
      <c r="Y1363" s="21">
        <v>2.0699999999999998</v>
      </c>
      <c r="Z1363" s="22">
        <v>145</v>
      </c>
      <c r="AA1363" s="22">
        <v>120</v>
      </c>
      <c r="AB1363" s="22">
        <v>100</v>
      </c>
      <c r="AC1363" s="39">
        <v>5.75</v>
      </c>
      <c r="AD1363" s="39">
        <v>4.75</v>
      </c>
      <c r="AE1363" s="39">
        <v>4</v>
      </c>
    </row>
    <row r="1364" spans="1:31" x14ac:dyDescent="0.2">
      <c r="A1364" s="34">
        <v>36725001</v>
      </c>
      <c r="B1364" s="17" t="s">
        <v>76</v>
      </c>
      <c r="C1364" s="12" t="s">
        <v>22</v>
      </c>
      <c r="D1364" s="14" t="s">
        <v>607</v>
      </c>
      <c r="E1364" s="12" t="s">
        <v>637</v>
      </c>
      <c r="F1364" s="12" t="s">
        <v>135</v>
      </c>
      <c r="G1364" s="81"/>
      <c r="H1364" s="13" t="s">
        <v>49</v>
      </c>
      <c r="I1364" s="16"/>
      <c r="J1364" s="116">
        <v>172</v>
      </c>
      <c r="K1364" s="36">
        <f t="shared" si="39"/>
        <v>123.83999999999999</v>
      </c>
      <c r="L1364" s="19">
        <v>4011097776910</v>
      </c>
      <c r="M1364" s="20">
        <v>1</v>
      </c>
      <c r="N1364" s="123" t="s">
        <v>1204</v>
      </c>
      <c r="O1364" s="123" t="s">
        <v>1003</v>
      </c>
      <c r="P1364" s="123"/>
      <c r="Q1364" s="123"/>
      <c r="R1364" s="123"/>
      <c r="S1364" s="123"/>
      <c r="T1364" s="123"/>
      <c r="U1364" s="123"/>
      <c r="V1364" s="21">
        <v>0.5</v>
      </c>
      <c r="W1364" s="21">
        <v>0.5</v>
      </c>
      <c r="X1364" s="21">
        <v>1.1000000000000001</v>
      </c>
      <c r="Y1364" s="21">
        <v>1.1000000000000001</v>
      </c>
      <c r="Z1364" s="22">
        <v>198</v>
      </c>
      <c r="AA1364" s="22">
        <v>140</v>
      </c>
      <c r="AB1364" s="22">
        <v>57</v>
      </c>
      <c r="AC1364" s="39">
        <v>8</v>
      </c>
      <c r="AD1364" s="39">
        <v>5.75</v>
      </c>
      <c r="AE1364" s="39">
        <v>2.25</v>
      </c>
    </row>
    <row r="1365" spans="1:31" x14ac:dyDescent="0.2">
      <c r="A1365" s="25">
        <v>36731001</v>
      </c>
      <c r="B1365" s="17" t="s">
        <v>76</v>
      </c>
      <c r="C1365" s="17" t="s">
        <v>22</v>
      </c>
      <c r="D1365" s="14" t="s">
        <v>421</v>
      </c>
      <c r="E1365" s="12" t="s">
        <v>638</v>
      </c>
      <c r="F1365" s="12" t="s">
        <v>389</v>
      </c>
      <c r="G1365" s="15"/>
      <c r="H1365" s="13" t="s">
        <v>49</v>
      </c>
      <c r="I1365" s="16"/>
      <c r="J1365" s="116">
        <v>94</v>
      </c>
      <c r="K1365" s="36">
        <f t="shared" si="39"/>
        <v>67.679999999999993</v>
      </c>
      <c r="L1365" s="19">
        <v>4059625132333</v>
      </c>
      <c r="M1365" s="20">
        <v>1</v>
      </c>
      <c r="N1365" s="123" t="s">
        <v>1080</v>
      </c>
      <c r="O1365" s="123" t="s">
        <v>1006</v>
      </c>
      <c r="P1365" s="123"/>
      <c r="Q1365" s="123"/>
      <c r="R1365" s="123"/>
      <c r="S1365" s="123"/>
      <c r="T1365" s="123"/>
      <c r="U1365" s="123"/>
      <c r="V1365" s="21">
        <v>0.17</v>
      </c>
      <c r="W1365" s="21">
        <v>0.14799999999999999</v>
      </c>
      <c r="X1365" s="21">
        <v>0.37</v>
      </c>
      <c r="Y1365" s="21">
        <v>0.33</v>
      </c>
      <c r="Z1365" s="22">
        <v>120</v>
      </c>
      <c r="AA1365" s="22">
        <v>45</v>
      </c>
      <c r="AB1365" s="22">
        <v>65</v>
      </c>
      <c r="AC1365" s="21">
        <v>4.72</v>
      </c>
      <c r="AD1365" s="21">
        <v>1.77</v>
      </c>
      <c r="AE1365" s="21">
        <v>2.56</v>
      </c>
    </row>
    <row r="1366" spans="1:31" x14ac:dyDescent="0.2">
      <c r="A1366" s="25">
        <v>36731821</v>
      </c>
      <c r="B1366" s="17" t="s">
        <v>76</v>
      </c>
      <c r="C1366" s="17" t="s">
        <v>36</v>
      </c>
      <c r="D1366" s="14" t="s">
        <v>421</v>
      </c>
      <c r="E1366" s="12" t="s">
        <v>638</v>
      </c>
      <c r="F1366" s="12" t="s">
        <v>389</v>
      </c>
      <c r="G1366" s="15"/>
      <c r="H1366" s="13" t="s">
        <v>49</v>
      </c>
      <c r="I1366" s="16"/>
      <c r="J1366" s="116">
        <v>125</v>
      </c>
      <c r="K1366" s="36">
        <f t="shared" si="39"/>
        <v>90</v>
      </c>
      <c r="L1366" s="19">
        <v>4059625089019</v>
      </c>
      <c r="M1366" s="20">
        <v>1</v>
      </c>
      <c r="N1366" s="123" t="s">
        <v>1080</v>
      </c>
      <c r="O1366" s="123" t="s">
        <v>1006</v>
      </c>
      <c r="P1366" s="123"/>
      <c r="Q1366" s="123"/>
      <c r="R1366" s="123"/>
      <c r="S1366" s="123"/>
      <c r="T1366" s="123"/>
      <c r="U1366" s="123"/>
      <c r="V1366" s="21">
        <v>0.17</v>
      </c>
      <c r="W1366" s="21">
        <v>0.14799999999999999</v>
      </c>
      <c r="X1366" s="21">
        <v>0.37</v>
      </c>
      <c r="Y1366" s="21">
        <v>0.33</v>
      </c>
      <c r="Z1366" s="22">
        <v>120</v>
      </c>
      <c r="AA1366" s="22">
        <v>45</v>
      </c>
      <c r="AB1366" s="22">
        <v>65</v>
      </c>
      <c r="AC1366" s="21">
        <v>4.72</v>
      </c>
      <c r="AD1366" s="21">
        <v>1.77</v>
      </c>
      <c r="AE1366" s="21">
        <v>2.56</v>
      </c>
    </row>
    <row r="1367" spans="1:31" x14ac:dyDescent="0.2">
      <c r="A1367" s="25">
        <v>36732001</v>
      </c>
      <c r="B1367" s="17" t="s">
        <v>76</v>
      </c>
      <c r="C1367" s="17" t="s">
        <v>22</v>
      </c>
      <c r="D1367" s="14" t="s">
        <v>421</v>
      </c>
      <c r="E1367" s="12" t="s">
        <v>639</v>
      </c>
      <c r="F1367" s="12" t="s">
        <v>389</v>
      </c>
      <c r="G1367" s="15"/>
      <c r="H1367" s="13" t="s">
        <v>49</v>
      </c>
      <c r="I1367" s="16"/>
      <c r="J1367" s="116">
        <v>94</v>
      </c>
      <c r="K1367" s="36">
        <f t="shared" si="39"/>
        <v>67.679999999999993</v>
      </c>
      <c r="L1367" s="19">
        <v>4059625089026</v>
      </c>
      <c r="M1367" s="20">
        <v>1</v>
      </c>
      <c r="N1367" s="123" t="s">
        <v>1080</v>
      </c>
      <c r="O1367" s="123" t="s">
        <v>1006</v>
      </c>
      <c r="P1367" s="123"/>
      <c r="Q1367" s="123"/>
      <c r="R1367" s="123"/>
      <c r="S1367" s="123"/>
      <c r="T1367" s="123"/>
      <c r="U1367" s="123"/>
      <c r="V1367" s="21">
        <v>0.17</v>
      </c>
      <c r="W1367" s="21">
        <v>0.14799999999999999</v>
      </c>
      <c r="X1367" s="21">
        <v>0.37</v>
      </c>
      <c r="Y1367" s="21">
        <v>0.33</v>
      </c>
      <c r="Z1367" s="22">
        <v>120</v>
      </c>
      <c r="AA1367" s="22">
        <v>45</v>
      </c>
      <c r="AB1367" s="22">
        <v>65</v>
      </c>
      <c r="AC1367" s="21">
        <v>4.72</v>
      </c>
      <c r="AD1367" s="21">
        <v>1.77</v>
      </c>
      <c r="AE1367" s="21">
        <v>2.56</v>
      </c>
    </row>
    <row r="1368" spans="1:31" x14ac:dyDescent="0.2">
      <c r="A1368" s="25">
        <v>36732821</v>
      </c>
      <c r="B1368" s="17" t="s">
        <v>76</v>
      </c>
      <c r="C1368" s="17" t="s">
        <v>36</v>
      </c>
      <c r="D1368" s="14" t="s">
        <v>421</v>
      </c>
      <c r="E1368" s="12" t="s">
        <v>639</v>
      </c>
      <c r="F1368" s="12" t="s">
        <v>389</v>
      </c>
      <c r="G1368" s="15"/>
      <c r="H1368" s="13" t="s">
        <v>49</v>
      </c>
      <c r="I1368" s="16"/>
      <c r="J1368" s="116">
        <v>125</v>
      </c>
      <c r="K1368" s="36">
        <f t="shared" si="39"/>
        <v>90</v>
      </c>
      <c r="L1368" s="19">
        <v>4059625089033</v>
      </c>
      <c r="M1368" s="20">
        <v>1</v>
      </c>
      <c r="N1368" s="123" t="s">
        <v>1080</v>
      </c>
      <c r="O1368" s="123" t="s">
        <v>1006</v>
      </c>
      <c r="P1368" s="123"/>
      <c r="Q1368" s="123"/>
      <c r="R1368" s="123"/>
      <c r="S1368" s="123"/>
      <c r="T1368" s="123"/>
      <c r="U1368" s="123"/>
      <c r="V1368" s="21">
        <v>0.17</v>
      </c>
      <c r="W1368" s="21">
        <v>0.14799999999999999</v>
      </c>
      <c r="X1368" s="21">
        <v>0.37</v>
      </c>
      <c r="Y1368" s="21">
        <v>0.33</v>
      </c>
      <c r="Z1368" s="22">
        <v>120</v>
      </c>
      <c r="AA1368" s="22">
        <v>45</v>
      </c>
      <c r="AB1368" s="22">
        <v>65</v>
      </c>
      <c r="AC1368" s="21">
        <v>4.72</v>
      </c>
      <c r="AD1368" s="21">
        <v>1.77</v>
      </c>
      <c r="AE1368" s="21">
        <v>2.56</v>
      </c>
    </row>
    <row r="1369" spans="1:31" x14ac:dyDescent="0.2">
      <c r="A1369" s="34">
        <v>36736000</v>
      </c>
      <c r="B1369" s="17" t="s">
        <v>76</v>
      </c>
      <c r="C1369" s="12" t="s">
        <v>22</v>
      </c>
      <c r="D1369" s="14" t="s">
        <v>607</v>
      </c>
      <c r="E1369" s="12" t="s">
        <v>640</v>
      </c>
      <c r="F1369" s="12" t="s">
        <v>182</v>
      </c>
      <c r="G1369" s="81"/>
      <c r="H1369" s="13" t="s">
        <v>49</v>
      </c>
      <c r="I1369" s="16"/>
      <c r="J1369" s="116">
        <v>473</v>
      </c>
      <c r="K1369" s="36">
        <f t="shared" si="39"/>
        <v>340.56</v>
      </c>
      <c r="L1369" s="19">
        <v>4011097789330</v>
      </c>
      <c r="M1369" s="20">
        <v>1</v>
      </c>
      <c r="N1369" s="123" t="s">
        <v>1205</v>
      </c>
      <c r="O1369" s="123"/>
      <c r="P1369" s="123"/>
      <c r="Q1369" s="123"/>
      <c r="R1369" s="123"/>
      <c r="S1369" s="123"/>
      <c r="T1369" s="123"/>
      <c r="U1369" s="123"/>
      <c r="V1369" s="21">
        <v>3.9</v>
      </c>
      <c r="W1369" s="21">
        <v>3.28</v>
      </c>
      <c r="X1369" s="21">
        <v>8.58</v>
      </c>
      <c r="Y1369" s="21">
        <v>7.22</v>
      </c>
      <c r="Z1369" s="22">
        <v>1050</v>
      </c>
      <c r="AA1369" s="22">
        <v>215</v>
      </c>
      <c r="AB1369" s="22">
        <v>80</v>
      </c>
      <c r="AC1369" s="39">
        <v>41.5</v>
      </c>
      <c r="AD1369" s="39">
        <v>8.5</v>
      </c>
      <c r="AE1369" s="39">
        <v>3.25</v>
      </c>
    </row>
    <row r="1370" spans="1:31" x14ac:dyDescent="0.2">
      <c r="A1370" s="34">
        <v>36770181</v>
      </c>
      <c r="B1370" s="17" t="s">
        <v>76</v>
      </c>
      <c r="C1370" s="35" t="s">
        <v>850</v>
      </c>
      <c r="D1370" s="14" t="s">
        <v>203</v>
      </c>
      <c r="E1370" s="12" t="s">
        <v>641</v>
      </c>
      <c r="F1370" s="12" t="s">
        <v>20</v>
      </c>
      <c r="G1370" s="81"/>
      <c r="H1370" s="13" t="s">
        <v>49</v>
      </c>
      <c r="I1370" s="16"/>
      <c r="J1370" s="116">
        <v>530</v>
      </c>
      <c r="K1370" s="36">
        <f t="shared" si="39"/>
        <v>381.59999999999997</v>
      </c>
      <c r="L1370" s="19">
        <v>4011097777290</v>
      </c>
      <c r="M1370" s="20">
        <v>1</v>
      </c>
      <c r="N1370" s="123" t="s">
        <v>1206</v>
      </c>
      <c r="O1370" s="123" t="s">
        <v>1055</v>
      </c>
      <c r="P1370" s="123" t="s">
        <v>1384</v>
      </c>
      <c r="Q1370" s="123"/>
      <c r="R1370" s="123"/>
      <c r="S1370" s="123"/>
      <c r="T1370" s="123"/>
      <c r="U1370" s="123"/>
      <c r="V1370" s="21">
        <v>1.87</v>
      </c>
      <c r="W1370" s="21">
        <v>1.5</v>
      </c>
      <c r="X1370" s="21">
        <v>4.1100000000000003</v>
      </c>
      <c r="Y1370" s="21">
        <v>3.3</v>
      </c>
      <c r="Z1370" s="22">
        <v>300</v>
      </c>
      <c r="AA1370" s="22">
        <v>206</v>
      </c>
      <c r="AB1370" s="22">
        <v>138</v>
      </c>
      <c r="AC1370" s="39">
        <v>12</v>
      </c>
      <c r="AD1370" s="39">
        <v>8.25</v>
      </c>
      <c r="AE1370" s="39">
        <v>5.5</v>
      </c>
    </row>
    <row r="1371" spans="1:31" x14ac:dyDescent="0.2">
      <c r="A1371" s="34">
        <v>36771001</v>
      </c>
      <c r="B1371" s="17" t="s">
        <v>76</v>
      </c>
      <c r="C1371" s="12" t="s">
        <v>22</v>
      </c>
      <c r="D1371" s="14" t="s">
        <v>607</v>
      </c>
      <c r="E1371" s="12" t="s">
        <v>642</v>
      </c>
      <c r="F1371" s="12" t="s">
        <v>231</v>
      </c>
      <c r="G1371" s="81"/>
      <c r="H1371" s="13" t="s">
        <v>49</v>
      </c>
      <c r="I1371" s="16"/>
      <c r="J1371" s="116">
        <v>278</v>
      </c>
      <c r="K1371" s="36">
        <f t="shared" si="39"/>
        <v>200.16</v>
      </c>
      <c r="L1371" s="19">
        <v>4011097777115</v>
      </c>
      <c r="M1371" s="20">
        <v>1</v>
      </c>
      <c r="N1371" s="123" t="s">
        <v>1079</v>
      </c>
      <c r="O1371" s="123"/>
      <c r="P1371" s="123"/>
      <c r="Q1371" s="123"/>
      <c r="R1371" s="123"/>
      <c r="S1371" s="123"/>
      <c r="T1371" s="123"/>
      <c r="U1371" s="123"/>
      <c r="V1371" s="21">
        <v>1.1000000000000001</v>
      </c>
      <c r="W1371" s="21">
        <v>0.63</v>
      </c>
      <c r="X1371" s="21">
        <v>2.42</v>
      </c>
      <c r="Y1371" s="21">
        <v>1.39</v>
      </c>
      <c r="Z1371" s="22">
        <v>295</v>
      </c>
      <c r="AA1371" s="22">
        <v>210</v>
      </c>
      <c r="AB1371" s="22">
        <v>140</v>
      </c>
      <c r="AC1371" s="39">
        <v>11.75</v>
      </c>
      <c r="AD1371" s="39">
        <v>8.5</v>
      </c>
      <c r="AE1371" s="39">
        <v>5.75</v>
      </c>
    </row>
    <row r="1372" spans="1:31" x14ac:dyDescent="0.2">
      <c r="A1372" s="34">
        <v>36772001</v>
      </c>
      <c r="B1372" s="17" t="s">
        <v>76</v>
      </c>
      <c r="C1372" s="12" t="s">
        <v>22</v>
      </c>
      <c r="D1372" s="14" t="s">
        <v>607</v>
      </c>
      <c r="E1372" s="12" t="s">
        <v>643</v>
      </c>
      <c r="F1372" s="12" t="s">
        <v>68</v>
      </c>
      <c r="G1372" s="81"/>
      <c r="H1372" s="13" t="s">
        <v>49</v>
      </c>
      <c r="I1372" s="16"/>
      <c r="J1372" s="116">
        <v>310</v>
      </c>
      <c r="K1372" s="36">
        <f t="shared" si="39"/>
        <v>223.2</v>
      </c>
      <c r="L1372" s="19">
        <v>4011097777122</v>
      </c>
      <c r="M1372" s="20">
        <v>1</v>
      </c>
      <c r="N1372" s="123" t="s">
        <v>1079</v>
      </c>
      <c r="O1372" s="123"/>
      <c r="P1372" s="123"/>
      <c r="Q1372" s="123"/>
      <c r="R1372" s="123"/>
      <c r="S1372" s="123"/>
      <c r="T1372" s="123"/>
      <c r="U1372" s="123"/>
      <c r="V1372" s="21">
        <v>1.08</v>
      </c>
      <c r="W1372" s="21">
        <v>0.52</v>
      </c>
      <c r="X1372" s="21">
        <v>2.38</v>
      </c>
      <c r="Y1372" s="21">
        <v>1.1399999999999999</v>
      </c>
      <c r="Z1372" s="22">
        <v>295</v>
      </c>
      <c r="AA1372" s="22">
        <v>210</v>
      </c>
      <c r="AB1372" s="22">
        <v>140</v>
      </c>
      <c r="AC1372" s="39">
        <v>11.75</v>
      </c>
      <c r="AD1372" s="39">
        <v>8.5</v>
      </c>
      <c r="AE1372" s="39">
        <v>5.75</v>
      </c>
    </row>
    <row r="1373" spans="1:31" x14ac:dyDescent="0.2">
      <c r="A1373" s="34">
        <v>36822001</v>
      </c>
      <c r="B1373" s="17" t="s">
        <v>76</v>
      </c>
      <c r="C1373" s="12" t="s">
        <v>22</v>
      </c>
      <c r="D1373" s="14" t="s">
        <v>607</v>
      </c>
      <c r="E1373" s="12" t="s">
        <v>644</v>
      </c>
      <c r="F1373" s="12" t="s">
        <v>515</v>
      </c>
      <c r="G1373" s="15">
        <v>2.5</v>
      </c>
      <c r="H1373" s="13" t="s">
        <v>49</v>
      </c>
      <c r="I1373" s="16"/>
      <c r="J1373" s="116">
        <v>617</v>
      </c>
      <c r="K1373" s="36">
        <f t="shared" si="39"/>
        <v>444.24</v>
      </c>
      <c r="L1373" s="19">
        <v>4011097776903</v>
      </c>
      <c r="M1373" s="20">
        <v>1</v>
      </c>
      <c r="N1373" s="123" t="s">
        <v>1182</v>
      </c>
      <c r="O1373" s="123" t="s">
        <v>1361</v>
      </c>
      <c r="P1373" s="123"/>
      <c r="Q1373" s="123"/>
      <c r="R1373" s="123"/>
      <c r="S1373" s="123"/>
      <c r="T1373" s="123"/>
      <c r="U1373" s="123"/>
      <c r="V1373" s="21">
        <v>1.19</v>
      </c>
      <c r="W1373" s="21">
        <v>0.87</v>
      </c>
      <c r="X1373" s="21">
        <v>2.62</v>
      </c>
      <c r="Y1373" s="21">
        <v>1.91</v>
      </c>
      <c r="Z1373" s="22">
        <v>285</v>
      </c>
      <c r="AA1373" s="22">
        <v>155</v>
      </c>
      <c r="AB1373" s="22">
        <v>85</v>
      </c>
      <c r="AC1373" s="39">
        <v>11.25</v>
      </c>
      <c r="AD1373" s="39">
        <v>6.25</v>
      </c>
      <c r="AE1373" s="39">
        <v>3.5</v>
      </c>
    </row>
    <row r="1374" spans="1:31" x14ac:dyDescent="0.2">
      <c r="A1374" s="55">
        <v>38020001</v>
      </c>
      <c r="B1374" s="17" t="s">
        <v>76</v>
      </c>
      <c r="C1374" s="12" t="s">
        <v>22</v>
      </c>
      <c r="D1374" s="14" t="s">
        <v>496</v>
      </c>
      <c r="E1374" s="12" t="s">
        <v>645</v>
      </c>
      <c r="F1374" s="12" t="s">
        <v>101</v>
      </c>
      <c r="G1374" s="15">
        <v>1.2</v>
      </c>
      <c r="H1374" s="13" t="s">
        <v>49</v>
      </c>
      <c r="I1374" s="16"/>
      <c r="J1374" s="116">
        <v>687</v>
      </c>
      <c r="K1374" s="36">
        <f t="shared" si="39"/>
        <v>494.64</v>
      </c>
      <c r="L1374" s="19">
        <v>4011097484952</v>
      </c>
      <c r="M1374" s="20">
        <v>1</v>
      </c>
      <c r="N1374" s="123" t="s">
        <v>1035</v>
      </c>
      <c r="O1374" s="123" t="s">
        <v>968</v>
      </c>
      <c r="P1374" s="123" t="s">
        <v>1701</v>
      </c>
      <c r="Q1374" s="123" t="s">
        <v>1459</v>
      </c>
      <c r="R1374" s="123" t="s">
        <v>1350</v>
      </c>
      <c r="S1374" s="123" t="s">
        <v>1289</v>
      </c>
      <c r="T1374" s="123" t="s">
        <v>1972</v>
      </c>
      <c r="U1374" s="123"/>
      <c r="V1374" s="21">
        <v>2.1</v>
      </c>
      <c r="W1374" s="21">
        <v>2.0499999999999998</v>
      </c>
      <c r="X1374" s="21">
        <v>4.62</v>
      </c>
      <c r="Y1374" s="21">
        <v>4.51</v>
      </c>
      <c r="Z1374" s="22">
        <v>350</v>
      </c>
      <c r="AA1374" s="22">
        <v>180</v>
      </c>
      <c r="AB1374" s="22">
        <v>76</v>
      </c>
      <c r="AC1374" s="71">
        <v>13.78</v>
      </c>
      <c r="AD1374" s="21">
        <v>7.09</v>
      </c>
      <c r="AE1374" s="21">
        <v>3</v>
      </c>
    </row>
    <row r="1375" spans="1:31" x14ac:dyDescent="0.2">
      <c r="A1375" s="55">
        <v>38020821</v>
      </c>
      <c r="B1375" s="17" t="s">
        <v>76</v>
      </c>
      <c r="C1375" s="12" t="s">
        <v>36</v>
      </c>
      <c r="D1375" s="14" t="s">
        <v>496</v>
      </c>
      <c r="E1375" s="12" t="s">
        <v>645</v>
      </c>
      <c r="F1375" s="12" t="s">
        <v>101</v>
      </c>
      <c r="G1375" s="15">
        <v>1.2</v>
      </c>
      <c r="H1375" s="13" t="s">
        <v>49</v>
      </c>
      <c r="I1375" s="16"/>
      <c r="J1375" s="116">
        <v>997</v>
      </c>
      <c r="K1375" s="36">
        <f t="shared" si="39"/>
        <v>717.83999999999992</v>
      </c>
      <c r="L1375" s="19">
        <v>4011097483139</v>
      </c>
      <c r="M1375" s="20">
        <v>1</v>
      </c>
      <c r="N1375" s="123" t="s">
        <v>1035</v>
      </c>
      <c r="O1375" s="123" t="s">
        <v>968</v>
      </c>
      <c r="P1375" s="123" t="s">
        <v>1701</v>
      </c>
      <c r="Q1375" s="123" t="s">
        <v>1459</v>
      </c>
      <c r="R1375" s="123" t="s">
        <v>1350</v>
      </c>
      <c r="S1375" s="123" t="s">
        <v>1289</v>
      </c>
      <c r="T1375" s="123" t="s">
        <v>1972</v>
      </c>
      <c r="U1375" s="123"/>
      <c r="V1375" s="21">
        <v>2.1</v>
      </c>
      <c r="W1375" s="21">
        <v>2.0499999999999998</v>
      </c>
      <c r="X1375" s="21">
        <v>4.62</v>
      </c>
      <c r="Y1375" s="21">
        <v>4.51</v>
      </c>
      <c r="Z1375" s="22">
        <v>350</v>
      </c>
      <c r="AA1375" s="22">
        <v>180</v>
      </c>
      <c r="AB1375" s="22">
        <v>76</v>
      </c>
      <c r="AC1375" s="71">
        <v>13.78</v>
      </c>
      <c r="AD1375" s="21">
        <v>7.09</v>
      </c>
      <c r="AE1375" s="21">
        <v>3</v>
      </c>
    </row>
    <row r="1376" spans="1:31" x14ac:dyDescent="0.2">
      <c r="A1376" s="55">
        <v>38025001</v>
      </c>
      <c r="B1376" s="17" t="s">
        <v>76</v>
      </c>
      <c r="C1376" s="12" t="s">
        <v>22</v>
      </c>
      <c r="D1376" s="14" t="s">
        <v>496</v>
      </c>
      <c r="E1376" s="12" t="s">
        <v>646</v>
      </c>
      <c r="F1376" s="12" t="s">
        <v>101</v>
      </c>
      <c r="G1376" s="15">
        <v>1.2</v>
      </c>
      <c r="H1376" s="13" t="s">
        <v>49</v>
      </c>
      <c r="I1376" s="16"/>
      <c r="J1376" s="116">
        <v>775</v>
      </c>
      <c r="K1376" s="36">
        <f t="shared" si="39"/>
        <v>558</v>
      </c>
      <c r="L1376" s="19">
        <v>4011097484969</v>
      </c>
      <c r="M1376" s="20">
        <v>1</v>
      </c>
      <c r="N1376" s="123" t="s">
        <v>1035</v>
      </c>
      <c r="O1376" s="123" t="s">
        <v>968</v>
      </c>
      <c r="P1376" s="123" t="s">
        <v>1701</v>
      </c>
      <c r="Q1376" s="123" t="s">
        <v>1459</v>
      </c>
      <c r="R1376" s="123" t="s">
        <v>1350</v>
      </c>
      <c r="S1376" s="123" t="s">
        <v>1289</v>
      </c>
      <c r="T1376" s="123" t="s">
        <v>1972</v>
      </c>
      <c r="U1376" s="123"/>
      <c r="V1376" s="21">
        <v>2.9</v>
      </c>
      <c r="W1376" s="21">
        <v>2.75</v>
      </c>
      <c r="X1376" s="21">
        <v>6.38</v>
      </c>
      <c r="Y1376" s="21">
        <v>6.05</v>
      </c>
      <c r="Z1376" s="22">
        <v>550</v>
      </c>
      <c r="AA1376" s="22">
        <v>190</v>
      </c>
      <c r="AB1376" s="22">
        <v>70</v>
      </c>
      <c r="AC1376" s="71">
        <v>21.65</v>
      </c>
      <c r="AD1376" s="21">
        <v>7.48</v>
      </c>
      <c r="AE1376" s="21">
        <v>2.75</v>
      </c>
    </row>
    <row r="1377" spans="1:31" x14ac:dyDescent="0.2">
      <c r="A1377" s="55">
        <v>38025821</v>
      </c>
      <c r="B1377" s="17" t="s">
        <v>76</v>
      </c>
      <c r="C1377" s="12" t="s">
        <v>36</v>
      </c>
      <c r="D1377" s="14" t="s">
        <v>496</v>
      </c>
      <c r="E1377" s="12" t="s">
        <v>646</v>
      </c>
      <c r="F1377" s="12" t="s">
        <v>101</v>
      </c>
      <c r="G1377" s="15">
        <v>1.2</v>
      </c>
      <c r="H1377" s="13" t="s">
        <v>49</v>
      </c>
      <c r="I1377" s="16"/>
      <c r="J1377" s="116">
        <v>1118</v>
      </c>
      <c r="K1377" s="36">
        <f t="shared" si="39"/>
        <v>804.95999999999992</v>
      </c>
      <c r="L1377" s="19">
        <v>4011097484976</v>
      </c>
      <c r="M1377" s="20">
        <v>1</v>
      </c>
      <c r="N1377" s="123" t="s">
        <v>1035</v>
      </c>
      <c r="O1377" s="123" t="s">
        <v>968</v>
      </c>
      <c r="P1377" s="123" t="s">
        <v>1701</v>
      </c>
      <c r="Q1377" s="123" t="s">
        <v>1459</v>
      </c>
      <c r="R1377" s="123" t="s">
        <v>1350</v>
      </c>
      <c r="S1377" s="123" t="s">
        <v>1289</v>
      </c>
      <c r="T1377" s="123" t="s">
        <v>1972</v>
      </c>
      <c r="U1377" s="123"/>
      <c r="V1377" s="21">
        <v>2.9</v>
      </c>
      <c r="W1377" s="21">
        <v>2.75</v>
      </c>
      <c r="X1377" s="21">
        <v>6.38</v>
      </c>
      <c r="Y1377" s="21">
        <v>6.05</v>
      </c>
      <c r="Z1377" s="22">
        <v>550</v>
      </c>
      <c r="AA1377" s="22">
        <v>190</v>
      </c>
      <c r="AB1377" s="22">
        <v>70</v>
      </c>
      <c r="AC1377" s="71">
        <v>21.65</v>
      </c>
      <c r="AD1377" s="71">
        <v>7.48</v>
      </c>
      <c r="AE1377" s="71">
        <v>2.75</v>
      </c>
    </row>
    <row r="1378" spans="1:31" x14ac:dyDescent="0.2">
      <c r="A1378" s="23">
        <v>38117001</v>
      </c>
      <c r="B1378" s="17" t="s">
        <v>76</v>
      </c>
      <c r="C1378" s="12" t="s">
        <v>22</v>
      </c>
      <c r="D1378" s="14" t="s">
        <v>496</v>
      </c>
      <c r="E1378" s="12" t="s">
        <v>647</v>
      </c>
      <c r="F1378" s="12" t="s">
        <v>101</v>
      </c>
      <c r="G1378" s="15">
        <v>1.2</v>
      </c>
      <c r="H1378" s="13" t="s">
        <v>17</v>
      </c>
      <c r="I1378" s="94" t="s">
        <v>45</v>
      </c>
      <c r="J1378" s="116">
        <v>964</v>
      </c>
      <c r="K1378" s="18" t="s">
        <v>18</v>
      </c>
      <c r="L1378" s="19">
        <v>4011097436265</v>
      </c>
      <c r="M1378" s="20">
        <v>1</v>
      </c>
      <c r="N1378" s="123" t="s">
        <v>1095</v>
      </c>
      <c r="O1378" s="123" t="s">
        <v>1289</v>
      </c>
      <c r="P1378" s="123" t="s">
        <v>1702</v>
      </c>
      <c r="Q1378" s="123" t="s">
        <v>1389</v>
      </c>
      <c r="R1378" s="123"/>
      <c r="S1378" s="123"/>
      <c r="T1378" s="123"/>
      <c r="U1378" s="123"/>
      <c r="V1378" s="21">
        <v>1.52</v>
      </c>
      <c r="W1378" s="21">
        <v>1.32</v>
      </c>
      <c r="X1378" s="21">
        <v>3.34</v>
      </c>
      <c r="Y1378" s="21">
        <v>2.9</v>
      </c>
      <c r="Z1378" s="22">
        <v>230</v>
      </c>
      <c r="AA1378" s="22">
        <v>255</v>
      </c>
      <c r="AB1378" s="22">
        <v>46</v>
      </c>
      <c r="AC1378" s="71">
        <v>9.06</v>
      </c>
      <c r="AD1378" s="71">
        <v>10.039999999999999</v>
      </c>
      <c r="AE1378" s="71">
        <v>1.8</v>
      </c>
    </row>
    <row r="1379" spans="1:31" x14ac:dyDescent="0.2">
      <c r="A1379" s="82">
        <v>38117821</v>
      </c>
      <c r="B1379" s="17" t="s">
        <v>76</v>
      </c>
      <c r="C1379" s="12" t="s">
        <v>36</v>
      </c>
      <c r="D1379" s="14" t="s">
        <v>496</v>
      </c>
      <c r="E1379" s="12" t="s">
        <v>647</v>
      </c>
      <c r="F1379" s="12" t="s">
        <v>101</v>
      </c>
      <c r="G1379" s="15">
        <v>1.2</v>
      </c>
      <c r="H1379" s="13" t="s">
        <v>17</v>
      </c>
      <c r="I1379" s="16" t="s">
        <v>45</v>
      </c>
      <c r="J1379" s="116">
        <v>1329</v>
      </c>
      <c r="K1379" s="18" t="s">
        <v>18</v>
      </c>
      <c r="L1379" s="19">
        <v>4011097495378</v>
      </c>
      <c r="M1379" s="20">
        <v>1</v>
      </c>
      <c r="N1379" s="123" t="s">
        <v>1095</v>
      </c>
      <c r="O1379" s="123" t="s">
        <v>1289</v>
      </c>
      <c r="P1379" s="123" t="s">
        <v>1702</v>
      </c>
      <c r="Q1379" s="123" t="s">
        <v>1389</v>
      </c>
      <c r="R1379" s="123"/>
      <c r="S1379" s="123"/>
      <c r="T1379" s="123"/>
      <c r="U1379" s="123"/>
      <c r="V1379" s="21">
        <v>1.52</v>
      </c>
      <c r="W1379" s="21">
        <v>1.32</v>
      </c>
      <c r="X1379" s="21">
        <v>3.34</v>
      </c>
      <c r="Y1379" s="21">
        <v>2.9</v>
      </c>
      <c r="Z1379" s="22">
        <v>230</v>
      </c>
      <c r="AA1379" s="22">
        <v>255</v>
      </c>
      <c r="AB1379" s="22">
        <v>46</v>
      </c>
      <c r="AC1379" s="71">
        <v>9.06</v>
      </c>
      <c r="AD1379" s="71">
        <v>10.039999999999999</v>
      </c>
      <c r="AE1379" s="71">
        <v>1.8</v>
      </c>
    </row>
    <row r="1380" spans="1:31" x14ac:dyDescent="0.2">
      <c r="A1380" s="23">
        <v>38118001</v>
      </c>
      <c r="B1380" s="17" t="s">
        <v>76</v>
      </c>
      <c r="C1380" s="12" t="s">
        <v>22</v>
      </c>
      <c r="D1380" s="14" t="s">
        <v>496</v>
      </c>
      <c r="E1380" s="12" t="s">
        <v>648</v>
      </c>
      <c r="F1380" s="12" t="s">
        <v>101</v>
      </c>
      <c r="G1380" s="15">
        <v>1.2</v>
      </c>
      <c r="H1380" s="13" t="s">
        <v>49</v>
      </c>
      <c r="I1380" s="16"/>
      <c r="J1380" s="116">
        <v>742</v>
      </c>
      <c r="K1380" s="36">
        <f>J1380*0.72</f>
        <v>534.24</v>
      </c>
      <c r="L1380" s="19">
        <v>4011097436289</v>
      </c>
      <c r="M1380" s="20">
        <v>1</v>
      </c>
      <c r="N1380" s="123" t="s">
        <v>1095</v>
      </c>
      <c r="O1380" s="123" t="s">
        <v>1289</v>
      </c>
      <c r="P1380" s="123" t="s">
        <v>1702</v>
      </c>
      <c r="Q1380" s="123" t="s">
        <v>1389</v>
      </c>
      <c r="R1380" s="123"/>
      <c r="S1380" s="123"/>
      <c r="T1380" s="123"/>
      <c r="U1380" s="123"/>
      <c r="V1380" s="21">
        <v>1.35</v>
      </c>
      <c r="W1380" s="21">
        <v>1.1499999999999999</v>
      </c>
      <c r="X1380" s="21">
        <v>2.97</v>
      </c>
      <c r="Y1380" s="21">
        <v>2.5299999999999998</v>
      </c>
      <c r="Z1380" s="22">
        <v>230</v>
      </c>
      <c r="AA1380" s="22">
        <v>255</v>
      </c>
      <c r="AB1380" s="22">
        <v>46</v>
      </c>
      <c r="AC1380" s="71">
        <v>9.06</v>
      </c>
      <c r="AD1380" s="71">
        <v>10.039999999999999</v>
      </c>
      <c r="AE1380" s="71">
        <v>1.8</v>
      </c>
    </row>
    <row r="1381" spans="1:31" x14ac:dyDescent="0.2">
      <c r="A1381" s="82">
        <v>38118821</v>
      </c>
      <c r="B1381" s="17" t="s">
        <v>76</v>
      </c>
      <c r="C1381" s="12" t="s">
        <v>36</v>
      </c>
      <c r="D1381" s="14" t="s">
        <v>496</v>
      </c>
      <c r="E1381" s="12" t="s">
        <v>648</v>
      </c>
      <c r="F1381" s="12" t="s">
        <v>101</v>
      </c>
      <c r="G1381" s="15">
        <v>1.2</v>
      </c>
      <c r="H1381" s="13" t="s">
        <v>49</v>
      </c>
      <c r="I1381" s="16"/>
      <c r="J1381" s="116">
        <v>1063</v>
      </c>
      <c r="K1381" s="36">
        <f>J1381*0.72</f>
        <v>765.36</v>
      </c>
      <c r="L1381" s="19">
        <v>4011097493169</v>
      </c>
      <c r="M1381" s="20">
        <v>1</v>
      </c>
      <c r="N1381" s="123" t="s">
        <v>1095</v>
      </c>
      <c r="O1381" s="123" t="s">
        <v>1289</v>
      </c>
      <c r="P1381" s="123" t="s">
        <v>1702</v>
      </c>
      <c r="Q1381" s="123" t="s">
        <v>1389</v>
      </c>
      <c r="R1381" s="123"/>
      <c r="S1381" s="123"/>
      <c r="T1381" s="123"/>
      <c r="U1381" s="123"/>
      <c r="V1381" s="21">
        <v>1.35</v>
      </c>
      <c r="W1381" s="21">
        <v>1.1499999999999999</v>
      </c>
      <c r="X1381" s="21">
        <v>2.97</v>
      </c>
      <c r="Y1381" s="21">
        <v>2.5299999999999998</v>
      </c>
      <c r="Z1381" s="22">
        <v>230</v>
      </c>
      <c r="AA1381" s="22">
        <v>255</v>
      </c>
      <c r="AB1381" s="22">
        <v>46</v>
      </c>
      <c r="AC1381" s="71">
        <v>9.06</v>
      </c>
      <c r="AD1381" s="71">
        <v>10.039999999999999</v>
      </c>
      <c r="AE1381" s="71">
        <v>1.8</v>
      </c>
    </row>
    <row r="1382" spans="1:31" x14ac:dyDescent="0.2">
      <c r="A1382" s="55">
        <v>38410001</v>
      </c>
      <c r="B1382" s="17" t="s">
        <v>76</v>
      </c>
      <c r="C1382" s="12" t="s">
        <v>22</v>
      </c>
      <c r="D1382" s="14" t="s">
        <v>496</v>
      </c>
      <c r="E1382" s="12" t="s">
        <v>649</v>
      </c>
      <c r="F1382" s="12" t="s">
        <v>175</v>
      </c>
      <c r="G1382" s="44"/>
      <c r="H1382" s="13" t="s">
        <v>17</v>
      </c>
      <c r="I1382" s="16" t="s">
        <v>45</v>
      </c>
      <c r="J1382" s="116">
        <v>310</v>
      </c>
      <c r="K1382" s="18" t="s">
        <v>18</v>
      </c>
      <c r="L1382" s="19">
        <v>4011097361710</v>
      </c>
      <c r="M1382" s="20">
        <v>1</v>
      </c>
      <c r="N1382" s="123" t="s">
        <v>968</v>
      </c>
      <c r="O1382" s="123" t="s">
        <v>1477</v>
      </c>
      <c r="P1382" s="123"/>
      <c r="Q1382" s="123"/>
      <c r="R1382" s="123"/>
      <c r="S1382" s="123"/>
      <c r="T1382" s="123"/>
      <c r="U1382" s="123"/>
      <c r="V1382" s="21">
        <v>0.9</v>
      </c>
      <c r="W1382" s="21">
        <v>0.85</v>
      </c>
      <c r="X1382" s="21">
        <v>1.98</v>
      </c>
      <c r="Y1382" s="21">
        <v>1.87</v>
      </c>
      <c r="Z1382" s="22">
        <v>241</v>
      </c>
      <c r="AA1382" s="22">
        <v>240</v>
      </c>
      <c r="AB1382" s="22">
        <v>65</v>
      </c>
      <c r="AC1382" s="71">
        <v>9.5</v>
      </c>
      <c r="AD1382" s="71">
        <v>9.4499999999999993</v>
      </c>
      <c r="AE1382" s="71">
        <v>2.56</v>
      </c>
    </row>
    <row r="1383" spans="1:31" x14ac:dyDescent="0.2">
      <c r="A1383" s="83">
        <v>38410821</v>
      </c>
      <c r="B1383" s="17" t="s">
        <v>76</v>
      </c>
      <c r="C1383" s="12" t="s">
        <v>36</v>
      </c>
      <c r="D1383" s="14" t="s">
        <v>496</v>
      </c>
      <c r="E1383" s="12" t="s">
        <v>649</v>
      </c>
      <c r="F1383" s="12" t="s">
        <v>175</v>
      </c>
      <c r="G1383" s="44"/>
      <c r="H1383" s="13" t="s">
        <v>17</v>
      </c>
      <c r="I1383" s="16" t="s">
        <v>45</v>
      </c>
      <c r="J1383" s="116">
        <v>454</v>
      </c>
      <c r="K1383" s="18" t="s">
        <v>18</v>
      </c>
      <c r="L1383" s="19">
        <v>4011097495538</v>
      </c>
      <c r="M1383" s="20">
        <v>1</v>
      </c>
      <c r="N1383" s="123" t="s">
        <v>968</v>
      </c>
      <c r="O1383" s="123" t="s">
        <v>1477</v>
      </c>
      <c r="P1383" s="123"/>
      <c r="Q1383" s="123"/>
      <c r="R1383" s="123"/>
      <c r="S1383" s="123"/>
      <c r="T1383" s="123"/>
      <c r="U1383" s="123"/>
      <c r="V1383" s="21">
        <v>0.9</v>
      </c>
      <c r="W1383" s="21">
        <v>0.85</v>
      </c>
      <c r="X1383" s="21">
        <v>1.98</v>
      </c>
      <c r="Y1383" s="21">
        <v>1.87</v>
      </c>
      <c r="Z1383" s="22">
        <v>215</v>
      </c>
      <c r="AA1383" s="22">
        <v>76</v>
      </c>
      <c r="AB1383" s="22">
        <v>76</v>
      </c>
      <c r="AC1383" s="71">
        <v>8.4600000000000009</v>
      </c>
      <c r="AD1383" s="71">
        <v>3</v>
      </c>
      <c r="AE1383" s="71">
        <v>3</v>
      </c>
    </row>
    <row r="1384" spans="1:31" x14ac:dyDescent="0.2">
      <c r="A1384" s="25">
        <v>38418001</v>
      </c>
      <c r="B1384" s="17" t="s">
        <v>76</v>
      </c>
      <c r="C1384" s="12" t="s">
        <v>22</v>
      </c>
      <c r="D1384" s="14" t="s">
        <v>496</v>
      </c>
      <c r="E1384" s="12" t="s">
        <v>650</v>
      </c>
      <c r="F1384" s="12" t="s">
        <v>55</v>
      </c>
      <c r="G1384" s="44"/>
      <c r="H1384" s="13" t="s">
        <v>49</v>
      </c>
      <c r="I1384" s="16"/>
      <c r="J1384" s="116">
        <v>398</v>
      </c>
      <c r="K1384" s="36">
        <f t="shared" ref="K1384:K1411" si="40">J1384*0.72</f>
        <v>286.56</v>
      </c>
      <c r="L1384" s="19">
        <v>4011097623450</v>
      </c>
      <c r="M1384" s="20">
        <v>1</v>
      </c>
      <c r="N1384" s="123" t="s">
        <v>1207</v>
      </c>
      <c r="O1384" s="123" t="s">
        <v>1478</v>
      </c>
      <c r="P1384" s="123" t="s">
        <v>1703</v>
      </c>
      <c r="Q1384" s="123"/>
      <c r="R1384" s="123"/>
      <c r="S1384" s="123"/>
      <c r="T1384" s="123"/>
      <c r="U1384" s="123"/>
      <c r="V1384" s="21">
        <v>1.21</v>
      </c>
      <c r="W1384" s="21">
        <v>1.0900000000000001</v>
      </c>
      <c r="X1384" s="21">
        <v>2.66</v>
      </c>
      <c r="Y1384" s="21">
        <v>2.39</v>
      </c>
      <c r="Z1384" s="22">
        <v>217</v>
      </c>
      <c r="AA1384" s="22">
        <v>187</v>
      </c>
      <c r="AB1384" s="22">
        <v>135</v>
      </c>
      <c r="AC1384" s="71">
        <v>8.5399999999999991</v>
      </c>
      <c r="AD1384" s="71">
        <v>7.36</v>
      </c>
      <c r="AE1384" s="71">
        <v>5.31</v>
      </c>
    </row>
    <row r="1385" spans="1:31" x14ac:dyDescent="0.2">
      <c r="A1385" s="25">
        <v>38418821</v>
      </c>
      <c r="B1385" s="17" t="s">
        <v>76</v>
      </c>
      <c r="C1385" s="12" t="s">
        <v>36</v>
      </c>
      <c r="D1385" s="14" t="s">
        <v>496</v>
      </c>
      <c r="E1385" s="12" t="s">
        <v>650</v>
      </c>
      <c r="F1385" s="12" t="s">
        <v>55</v>
      </c>
      <c r="G1385" s="44"/>
      <c r="H1385" s="13" t="s">
        <v>49</v>
      </c>
      <c r="I1385" s="16"/>
      <c r="J1385" s="116">
        <v>531</v>
      </c>
      <c r="K1385" s="36">
        <f t="shared" si="40"/>
        <v>382.32</v>
      </c>
      <c r="L1385" s="19">
        <v>4011097623467</v>
      </c>
      <c r="M1385" s="20">
        <v>1</v>
      </c>
      <c r="N1385" s="123" t="s">
        <v>1207</v>
      </c>
      <c r="O1385" s="123" t="s">
        <v>1478</v>
      </c>
      <c r="P1385" s="123" t="s">
        <v>1703</v>
      </c>
      <c r="Q1385" s="123"/>
      <c r="R1385" s="123"/>
      <c r="S1385" s="123"/>
      <c r="T1385" s="123"/>
      <c r="U1385" s="123"/>
      <c r="V1385" s="21">
        <v>1.21</v>
      </c>
      <c r="W1385" s="21">
        <v>1.0900000000000001</v>
      </c>
      <c r="X1385" s="21">
        <v>2.66</v>
      </c>
      <c r="Y1385" s="21">
        <v>2.39</v>
      </c>
      <c r="Z1385" s="22">
        <v>217</v>
      </c>
      <c r="AA1385" s="22">
        <v>187</v>
      </c>
      <c r="AB1385" s="22">
        <v>135</v>
      </c>
      <c r="AC1385" s="71">
        <v>8.5399999999999991</v>
      </c>
      <c r="AD1385" s="71">
        <v>7.36</v>
      </c>
      <c r="AE1385" s="71">
        <v>5.31</v>
      </c>
    </row>
    <row r="1386" spans="1:31" x14ac:dyDescent="0.2">
      <c r="A1386" s="25">
        <v>38715001</v>
      </c>
      <c r="B1386" s="17" t="s">
        <v>76</v>
      </c>
      <c r="C1386" s="12" t="s">
        <v>22</v>
      </c>
      <c r="D1386" s="14" t="s">
        <v>496</v>
      </c>
      <c r="E1386" s="12" t="s">
        <v>651</v>
      </c>
      <c r="F1386" s="12" t="s">
        <v>65</v>
      </c>
      <c r="G1386" s="44"/>
      <c r="H1386" s="13" t="s">
        <v>49</v>
      </c>
      <c r="I1386" s="16"/>
      <c r="J1386" s="116">
        <v>798</v>
      </c>
      <c r="K1386" s="36">
        <f t="shared" si="40"/>
        <v>574.55999999999995</v>
      </c>
      <c r="L1386" s="19">
        <v>4011097623245</v>
      </c>
      <c r="M1386" s="20">
        <v>1</v>
      </c>
      <c r="N1386" s="123" t="s">
        <v>988</v>
      </c>
      <c r="O1386" s="123" t="s">
        <v>1360</v>
      </c>
      <c r="P1386" s="123" t="s">
        <v>1641</v>
      </c>
      <c r="Q1386" s="123" t="s">
        <v>1805</v>
      </c>
      <c r="R1386" s="123" t="s">
        <v>1867</v>
      </c>
      <c r="S1386" s="123" t="s">
        <v>1951</v>
      </c>
      <c r="T1386" s="123" t="s">
        <v>1703</v>
      </c>
      <c r="U1386" s="123"/>
      <c r="V1386" s="21">
        <v>1.93</v>
      </c>
      <c r="W1386" s="21">
        <v>1.93</v>
      </c>
      <c r="X1386" s="21">
        <v>4.25</v>
      </c>
      <c r="Y1386" s="21">
        <v>4.25</v>
      </c>
      <c r="Z1386" s="22">
        <v>217</v>
      </c>
      <c r="AA1386" s="22">
        <v>187</v>
      </c>
      <c r="AB1386" s="22">
        <v>135</v>
      </c>
      <c r="AC1386" s="71">
        <v>8.5399999999999991</v>
      </c>
      <c r="AD1386" s="71">
        <v>7.36</v>
      </c>
      <c r="AE1386" s="71">
        <v>5.31</v>
      </c>
    </row>
    <row r="1387" spans="1:31" x14ac:dyDescent="0.2">
      <c r="A1387" s="25">
        <v>38715821</v>
      </c>
      <c r="B1387" s="17" t="s">
        <v>76</v>
      </c>
      <c r="C1387" s="12" t="s">
        <v>36</v>
      </c>
      <c r="D1387" s="14" t="s">
        <v>496</v>
      </c>
      <c r="E1387" s="12" t="s">
        <v>651</v>
      </c>
      <c r="F1387" s="12" t="s">
        <v>65</v>
      </c>
      <c r="G1387" s="44"/>
      <c r="H1387" s="13" t="s">
        <v>49</v>
      </c>
      <c r="I1387" s="16"/>
      <c r="J1387" s="116">
        <v>1152</v>
      </c>
      <c r="K1387" s="36">
        <f t="shared" si="40"/>
        <v>829.43999999999994</v>
      </c>
      <c r="L1387" s="19">
        <v>4011097623252</v>
      </c>
      <c r="M1387" s="20">
        <v>1</v>
      </c>
      <c r="N1387" s="123" t="s">
        <v>988</v>
      </c>
      <c r="O1387" s="123" t="s">
        <v>1360</v>
      </c>
      <c r="P1387" s="123" t="s">
        <v>1641</v>
      </c>
      <c r="Q1387" s="123" t="s">
        <v>1805</v>
      </c>
      <c r="R1387" s="123" t="s">
        <v>1867</v>
      </c>
      <c r="S1387" s="123" t="s">
        <v>1951</v>
      </c>
      <c r="T1387" s="123" t="s">
        <v>1703</v>
      </c>
      <c r="U1387" s="123"/>
      <c r="V1387" s="21">
        <v>1.93</v>
      </c>
      <c r="W1387" s="21">
        <v>1.93</v>
      </c>
      <c r="X1387" s="21">
        <v>4.25</v>
      </c>
      <c r="Y1387" s="21">
        <v>4.25</v>
      </c>
      <c r="Z1387" s="22">
        <v>217</v>
      </c>
      <c r="AA1387" s="22">
        <v>187</v>
      </c>
      <c r="AB1387" s="22">
        <v>135</v>
      </c>
      <c r="AC1387" s="71">
        <v>8.5399999999999991</v>
      </c>
      <c r="AD1387" s="71">
        <v>7.36</v>
      </c>
      <c r="AE1387" s="71">
        <v>5.31</v>
      </c>
    </row>
    <row r="1388" spans="1:31" x14ac:dyDescent="0.2">
      <c r="A1388" s="55">
        <v>38882001</v>
      </c>
      <c r="B1388" s="17" t="s">
        <v>76</v>
      </c>
      <c r="C1388" s="12" t="s">
        <v>22</v>
      </c>
      <c r="D1388" s="14" t="s">
        <v>496</v>
      </c>
      <c r="E1388" s="12" t="s">
        <v>652</v>
      </c>
      <c r="F1388" s="12" t="s">
        <v>389</v>
      </c>
      <c r="G1388" s="44"/>
      <c r="H1388" s="13" t="s">
        <v>49</v>
      </c>
      <c r="I1388" s="16"/>
      <c r="J1388" s="116">
        <v>365</v>
      </c>
      <c r="K1388" s="36">
        <f t="shared" si="40"/>
        <v>262.8</v>
      </c>
      <c r="L1388" s="19">
        <v>4011097362748</v>
      </c>
      <c r="M1388" s="20">
        <v>1</v>
      </c>
      <c r="N1388" s="123" t="s">
        <v>1208</v>
      </c>
      <c r="O1388" s="123" t="s">
        <v>1479</v>
      </c>
      <c r="P1388" s="123" t="s">
        <v>1006</v>
      </c>
      <c r="Q1388" s="123"/>
      <c r="R1388" s="123"/>
      <c r="S1388" s="123"/>
      <c r="T1388" s="123"/>
      <c r="U1388" s="123"/>
      <c r="V1388" s="21">
        <v>0.75</v>
      </c>
      <c r="W1388" s="21">
        <v>0.7</v>
      </c>
      <c r="X1388" s="21">
        <v>1.65</v>
      </c>
      <c r="Y1388" s="21">
        <v>1.54</v>
      </c>
      <c r="Z1388" s="22">
        <v>215</v>
      </c>
      <c r="AA1388" s="22">
        <v>76</v>
      </c>
      <c r="AB1388" s="22">
        <v>76</v>
      </c>
      <c r="AC1388" s="71">
        <v>8.4600000000000009</v>
      </c>
      <c r="AD1388" s="71">
        <v>3</v>
      </c>
      <c r="AE1388" s="71">
        <v>3</v>
      </c>
    </row>
    <row r="1389" spans="1:31" x14ac:dyDescent="0.2">
      <c r="A1389" s="83">
        <v>38882821</v>
      </c>
      <c r="B1389" s="17" t="s">
        <v>76</v>
      </c>
      <c r="C1389" s="12" t="s">
        <v>36</v>
      </c>
      <c r="D1389" s="14" t="s">
        <v>496</v>
      </c>
      <c r="E1389" s="12" t="s">
        <v>652</v>
      </c>
      <c r="F1389" s="12" t="s">
        <v>389</v>
      </c>
      <c r="G1389" s="44"/>
      <c r="H1389" s="13" t="s">
        <v>49</v>
      </c>
      <c r="I1389" s="16"/>
      <c r="J1389" s="116">
        <v>531</v>
      </c>
      <c r="K1389" s="36">
        <f t="shared" si="40"/>
        <v>382.32</v>
      </c>
      <c r="L1389" s="19">
        <v>4011097495569</v>
      </c>
      <c r="M1389" s="20">
        <v>1</v>
      </c>
      <c r="N1389" s="123" t="s">
        <v>1208</v>
      </c>
      <c r="O1389" s="123" t="s">
        <v>1479</v>
      </c>
      <c r="P1389" s="123" t="s">
        <v>1006</v>
      </c>
      <c r="Q1389" s="123"/>
      <c r="R1389" s="123"/>
      <c r="S1389" s="123"/>
      <c r="T1389" s="123"/>
      <c r="U1389" s="123"/>
      <c r="V1389" s="21">
        <v>0.75</v>
      </c>
      <c r="W1389" s="21">
        <v>0.7</v>
      </c>
      <c r="X1389" s="21">
        <v>1.65</v>
      </c>
      <c r="Y1389" s="21">
        <v>1.54</v>
      </c>
      <c r="Z1389" s="22">
        <v>215</v>
      </c>
      <c r="AA1389" s="22">
        <v>76</v>
      </c>
      <c r="AB1389" s="22">
        <v>76</v>
      </c>
      <c r="AC1389" s="71">
        <v>8.4600000000000009</v>
      </c>
      <c r="AD1389" s="71">
        <v>3</v>
      </c>
      <c r="AE1389" s="71">
        <v>3</v>
      </c>
    </row>
    <row r="1390" spans="1:31" x14ac:dyDescent="0.2">
      <c r="A1390" s="25">
        <v>38934001</v>
      </c>
      <c r="B1390" s="17" t="s">
        <v>76</v>
      </c>
      <c r="C1390" s="12" t="s">
        <v>22</v>
      </c>
      <c r="D1390" s="14" t="s">
        <v>496</v>
      </c>
      <c r="E1390" s="12" t="s">
        <v>653</v>
      </c>
      <c r="F1390" s="12" t="s">
        <v>68</v>
      </c>
      <c r="G1390" s="44"/>
      <c r="H1390" s="13" t="s">
        <v>49</v>
      </c>
      <c r="I1390" s="16"/>
      <c r="J1390" s="116">
        <v>266</v>
      </c>
      <c r="K1390" s="36">
        <f t="shared" si="40"/>
        <v>191.51999999999998</v>
      </c>
      <c r="L1390" s="19">
        <v>4011097623474</v>
      </c>
      <c r="M1390" s="20">
        <v>1</v>
      </c>
      <c r="N1390" s="123" t="s">
        <v>1120</v>
      </c>
      <c r="O1390" s="123" t="s">
        <v>1393</v>
      </c>
      <c r="P1390" s="123" t="s">
        <v>1642</v>
      </c>
      <c r="Q1390" s="123"/>
      <c r="R1390" s="123"/>
      <c r="S1390" s="123"/>
      <c r="T1390" s="123"/>
      <c r="U1390" s="123"/>
      <c r="V1390" s="21">
        <v>0.5</v>
      </c>
      <c r="W1390" s="21">
        <v>0.45</v>
      </c>
      <c r="X1390" s="21">
        <v>1.1000000000000001</v>
      </c>
      <c r="Y1390" s="21">
        <v>0.99</v>
      </c>
      <c r="Z1390" s="22">
        <v>130</v>
      </c>
      <c r="AA1390" s="22">
        <v>110</v>
      </c>
      <c r="AB1390" s="22">
        <v>89</v>
      </c>
      <c r="AC1390" s="71">
        <v>5.12</v>
      </c>
      <c r="AD1390" s="71">
        <v>4.33</v>
      </c>
      <c r="AE1390" s="71">
        <v>3.5</v>
      </c>
    </row>
    <row r="1391" spans="1:31" x14ac:dyDescent="0.2">
      <c r="A1391" s="25">
        <v>38934821</v>
      </c>
      <c r="B1391" s="17" t="s">
        <v>76</v>
      </c>
      <c r="C1391" s="12" t="s">
        <v>36</v>
      </c>
      <c r="D1391" s="14" t="s">
        <v>496</v>
      </c>
      <c r="E1391" s="12" t="s">
        <v>653</v>
      </c>
      <c r="F1391" s="12" t="s">
        <v>68</v>
      </c>
      <c r="G1391" s="44"/>
      <c r="H1391" s="13" t="s">
        <v>49</v>
      </c>
      <c r="I1391" s="16"/>
      <c r="J1391" s="116">
        <v>377</v>
      </c>
      <c r="K1391" s="36">
        <f t="shared" si="40"/>
        <v>271.44</v>
      </c>
      <c r="L1391" s="19">
        <v>4011097623481</v>
      </c>
      <c r="M1391" s="20">
        <v>1</v>
      </c>
      <c r="N1391" s="123" t="s">
        <v>1120</v>
      </c>
      <c r="O1391" s="123" t="s">
        <v>1393</v>
      </c>
      <c r="P1391" s="123" t="s">
        <v>1642</v>
      </c>
      <c r="Q1391" s="123"/>
      <c r="R1391" s="123"/>
      <c r="S1391" s="123"/>
      <c r="T1391" s="123"/>
      <c r="U1391" s="123"/>
      <c r="V1391" s="21">
        <v>0.5</v>
      </c>
      <c r="W1391" s="21">
        <v>0.45</v>
      </c>
      <c r="X1391" s="21">
        <v>1.1000000000000001</v>
      </c>
      <c r="Y1391" s="21">
        <v>0.99</v>
      </c>
      <c r="Z1391" s="22">
        <v>130</v>
      </c>
      <c r="AA1391" s="22">
        <v>110</v>
      </c>
      <c r="AB1391" s="22">
        <v>89</v>
      </c>
      <c r="AC1391" s="71">
        <v>5.12</v>
      </c>
      <c r="AD1391" s="71">
        <v>4.33</v>
      </c>
      <c r="AE1391" s="71">
        <v>3.5</v>
      </c>
    </row>
    <row r="1392" spans="1:31" x14ac:dyDescent="0.2">
      <c r="A1392" s="25">
        <v>38974001</v>
      </c>
      <c r="B1392" s="17" t="s">
        <v>76</v>
      </c>
      <c r="C1392" s="12" t="s">
        <v>22</v>
      </c>
      <c r="D1392" s="14" t="s">
        <v>496</v>
      </c>
      <c r="E1392" s="12" t="s">
        <v>654</v>
      </c>
      <c r="F1392" s="12" t="s">
        <v>231</v>
      </c>
      <c r="G1392" s="44"/>
      <c r="H1392" s="13" t="s">
        <v>49</v>
      </c>
      <c r="I1392" s="16"/>
      <c r="J1392" s="116">
        <v>189</v>
      </c>
      <c r="K1392" s="36">
        <f t="shared" si="40"/>
        <v>136.07999999999998</v>
      </c>
      <c r="L1392" s="19">
        <v>4011097623498</v>
      </c>
      <c r="M1392" s="20">
        <v>1</v>
      </c>
      <c r="N1392" s="123" t="s">
        <v>1122</v>
      </c>
      <c r="O1392" s="123" t="s">
        <v>1395</v>
      </c>
      <c r="P1392" s="123" t="s">
        <v>1643</v>
      </c>
      <c r="Q1392" s="123"/>
      <c r="R1392" s="123"/>
      <c r="S1392" s="123"/>
      <c r="T1392" s="123"/>
      <c r="U1392" s="123"/>
      <c r="V1392" s="21">
        <v>0.64</v>
      </c>
      <c r="W1392" s="21">
        <v>0.56000000000000005</v>
      </c>
      <c r="X1392" s="21">
        <v>1.41</v>
      </c>
      <c r="Y1392" s="21">
        <v>1.23</v>
      </c>
      <c r="Z1392" s="22">
        <v>217</v>
      </c>
      <c r="AA1392" s="22">
        <v>78</v>
      </c>
      <c r="AB1392" s="22">
        <v>75</v>
      </c>
      <c r="AC1392" s="71">
        <v>8.5399999999999991</v>
      </c>
      <c r="AD1392" s="71">
        <v>3.07</v>
      </c>
      <c r="AE1392" s="71">
        <v>2.95</v>
      </c>
    </row>
    <row r="1393" spans="1:31" x14ac:dyDescent="0.2">
      <c r="A1393" s="25">
        <v>38974821</v>
      </c>
      <c r="B1393" s="17" t="s">
        <v>76</v>
      </c>
      <c r="C1393" s="12" t="s">
        <v>36</v>
      </c>
      <c r="D1393" s="14" t="s">
        <v>496</v>
      </c>
      <c r="E1393" s="12" t="s">
        <v>654</v>
      </c>
      <c r="F1393" s="12" t="s">
        <v>231</v>
      </c>
      <c r="G1393" s="44"/>
      <c r="H1393" s="13" t="s">
        <v>49</v>
      </c>
      <c r="I1393" s="16"/>
      <c r="J1393" s="116">
        <v>277</v>
      </c>
      <c r="K1393" s="36">
        <f t="shared" si="40"/>
        <v>199.44</v>
      </c>
      <c r="L1393" s="19">
        <v>4011097623504</v>
      </c>
      <c r="M1393" s="20">
        <v>1</v>
      </c>
      <c r="N1393" s="123" t="s">
        <v>1122</v>
      </c>
      <c r="O1393" s="123" t="s">
        <v>1395</v>
      </c>
      <c r="P1393" s="123" t="s">
        <v>1643</v>
      </c>
      <c r="Q1393" s="123"/>
      <c r="R1393" s="123"/>
      <c r="S1393" s="123"/>
      <c r="T1393" s="123"/>
      <c r="U1393" s="123"/>
      <c r="V1393" s="21">
        <v>0.64</v>
      </c>
      <c r="W1393" s="21">
        <v>0.56000000000000005</v>
      </c>
      <c r="X1393" s="21">
        <v>1.41</v>
      </c>
      <c r="Y1393" s="21">
        <v>1.23</v>
      </c>
      <c r="Z1393" s="22">
        <v>217</v>
      </c>
      <c r="AA1393" s="22">
        <v>78</v>
      </c>
      <c r="AB1393" s="22">
        <v>75</v>
      </c>
      <c r="AC1393" s="71">
        <v>8.5399999999999991</v>
      </c>
      <c r="AD1393" s="71">
        <v>3.07</v>
      </c>
      <c r="AE1393" s="71">
        <v>2.95</v>
      </c>
    </row>
    <row r="1394" spans="1:31" x14ac:dyDescent="0.2">
      <c r="A1394" s="23">
        <v>39010001</v>
      </c>
      <c r="B1394" s="17" t="s">
        <v>76</v>
      </c>
      <c r="C1394" s="12" t="s">
        <v>22</v>
      </c>
      <c r="D1394" s="14" t="s">
        <v>472</v>
      </c>
      <c r="E1394" s="12" t="s">
        <v>655</v>
      </c>
      <c r="F1394" s="12" t="s">
        <v>101</v>
      </c>
      <c r="G1394" s="15">
        <v>1.2</v>
      </c>
      <c r="H1394" s="13" t="s">
        <v>49</v>
      </c>
      <c r="I1394" s="16"/>
      <c r="J1394" s="116">
        <v>957</v>
      </c>
      <c r="K1394" s="36">
        <f t="shared" si="40"/>
        <v>689.04</v>
      </c>
      <c r="L1394" s="19">
        <v>4011097420448</v>
      </c>
      <c r="M1394" s="20">
        <v>6</v>
      </c>
      <c r="N1394" s="123" t="s">
        <v>1035</v>
      </c>
      <c r="O1394" s="123" t="s">
        <v>1095</v>
      </c>
      <c r="P1394" s="123" t="s">
        <v>1333</v>
      </c>
      <c r="Q1394" s="123" t="s">
        <v>1350</v>
      </c>
      <c r="R1394" s="123" t="s">
        <v>1289</v>
      </c>
      <c r="S1394" s="123" t="s">
        <v>1839</v>
      </c>
      <c r="T1394" s="123"/>
      <c r="U1394" s="123"/>
      <c r="V1394" s="21">
        <v>2.35</v>
      </c>
      <c r="W1394" s="21">
        <v>2.15</v>
      </c>
      <c r="X1394" s="21">
        <v>5.17</v>
      </c>
      <c r="Y1394" s="21">
        <v>4.7300000000000004</v>
      </c>
      <c r="Z1394" s="22">
        <v>350</v>
      </c>
      <c r="AA1394" s="22">
        <v>180</v>
      </c>
      <c r="AB1394" s="22">
        <v>70</v>
      </c>
      <c r="AC1394" s="71">
        <v>13.78</v>
      </c>
      <c r="AD1394" s="71">
        <v>7.09</v>
      </c>
      <c r="AE1394" s="71">
        <v>2.75</v>
      </c>
    </row>
    <row r="1395" spans="1:31" x14ac:dyDescent="0.2">
      <c r="A1395" s="23">
        <v>39010821</v>
      </c>
      <c r="B1395" s="17" t="s">
        <v>76</v>
      </c>
      <c r="C1395" s="12" t="s">
        <v>36</v>
      </c>
      <c r="D1395" s="14" t="s">
        <v>472</v>
      </c>
      <c r="E1395" s="12" t="s">
        <v>655</v>
      </c>
      <c r="F1395" s="12" t="s">
        <v>101</v>
      </c>
      <c r="G1395" s="15">
        <v>1.2</v>
      </c>
      <c r="H1395" s="13" t="s">
        <v>49</v>
      </c>
      <c r="I1395" s="16"/>
      <c r="J1395" s="116">
        <v>1368</v>
      </c>
      <c r="K1395" s="36">
        <f t="shared" si="40"/>
        <v>984.95999999999992</v>
      </c>
      <c r="L1395" s="19">
        <v>4011097557359</v>
      </c>
      <c r="M1395" s="20">
        <v>6</v>
      </c>
      <c r="N1395" s="123" t="s">
        <v>1035</v>
      </c>
      <c r="O1395" s="123" t="s">
        <v>1095</v>
      </c>
      <c r="P1395" s="123" t="s">
        <v>1333</v>
      </c>
      <c r="Q1395" s="123" t="s">
        <v>1350</v>
      </c>
      <c r="R1395" s="123" t="s">
        <v>1289</v>
      </c>
      <c r="S1395" s="123" t="s">
        <v>1839</v>
      </c>
      <c r="T1395" s="123"/>
      <c r="U1395" s="123"/>
      <c r="V1395" s="21">
        <v>2.35</v>
      </c>
      <c r="W1395" s="21">
        <v>2.15</v>
      </c>
      <c r="X1395" s="21">
        <v>5.17</v>
      </c>
      <c r="Y1395" s="21">
        <v>4.7300000000000004</v>
      </c>
      <c r="Z1395" s="22">
        <v>350</v>
      </c>
      <c r="AA1395" s="22">
        <v>180</v>
      </c>
      <c r="AB1395" s="22">
        <v>70</v>
      </c>
      <c r="AC1395" s="71">
        <v>13.78</v>
      </c>
      <c r="AD1395" s="71">
        <v>7.09</v>
      </c>
      <c r="AE1395" s="71">
        <v>2.75</v>
      </c>
    </row>
    <row r="1396" spans="1:31" x14ac:dyDescent="0.2">
      <c r="A1396" s="56">
        <v>39020001</v>
      </c>
      <c r="B1396" s="17" t="s">
        <v>76</v>
      </c>
      <c r="C1396" s="12" t="s">
        <v>22</v>
      </c>
      <c r="D1396" s="14" t="s">
        <v>472</v>
      </c>
      <c r="E1396" s="12" t="s">
        <v>656</v>
      </c>
      <c r="F1396" s="12" t="s">
        <v>101</v>
      </c>
      <c r="G1396" s="15">
        <v>1.2</v>
      </c>
      <c r="H1396" s="13" t="s">
        <v>49</v>
      </c>
      <c r="I1396" s="16"/>
      <c r="J1396" s="116">
        <v>1231</v>
      </c>
      <c r="K1396" s="36">
        <f t="shared" si="40"/>
        <v>886.31999999999994</v>
      </c>
      <c r="L1396" s="19">
        <v>4011097499598</v>
      </c>
      <c r="M1396" s="20">
        <v>1</v>
      </c>
      <c r="N1396" s="123" t="s">
        <v>1035</v>
      </c>
      <c r="O1396" s="123" t="s">
        <v>1095</v>
      </c>
      <c r="P1396" s="123" t="s">
        <v>1350</v>
      </c>
      <c r="Q1396" s="123" t="s">
        <v>1586</v>
      </c>
      <c r="R1396" s="123" t="s">
        <v>1289</v>
      </c>
      <c r="S1396" s="123" t="s">
        <v>1839</v>
      </c>
      <c r="T1396" s="123"/>
      <c r="U1396" s="123"/>
      <c r="V1396" s="21">
        <v>4.05</v>
      </c>
      <c r="W1396" s="21">
        <v>3.7</v>
      </c>
      <c r="X1396" s="21">
        <v>8.91</v>
      </c>
      <c r="Y1396" s="21">
        <v>8.14</v>
      </c>
      <c r="Z1396" s="22">
        <v>550</v>
      </c>
      <c r="AA1396" s="22">
        <v>310</v>
      </c>
      <c r="AB1396" s="22">
        <v>70</v>
      </c>
      <c r="AC1396" s="71">
        <v>21.65</v>
      </c>
      <c r="AD1396" s="71">
        <v>12.2</v>
      </c>
      <c r="AE1396" s="71">
        <v>2.75</v>
      </c>
    </row>
    <row r="1397" spans="1:31" x14ac:dyDescent="0.2">
      <c r="A1397" s="56">
        <v>39020821</v>
      </c>
      <c r="B1397" s="17" t="s">
        <v>76</v>
      </c>
      <c r="C1397" s="12" t="s">
        <v>36</v>
      </c>
      <c r="D1397" s="14" t="s">
        <v>472</v>
      </c>
      <c r="E1397" s="12" t="s">
        <v>656</v>
      </c>
      <c r="F1397" s="12" t="s">
        <v>101</v>
      </c>
      <c r="G1397" s="15">
        <v>1.2</v>
      </c>
      <c r="H1397" s="13" t="s">
        <v>49</v>
      </c>
      <c r="I1397" s="16"/>
      <c r="J1397" s="116">
        <v>1778</v>
      </c>
      <c r="K1397" s="36">
        <f t="shared" si="40"/>
        <v>1280.1599999999999</v>
      </c>
      <c r="L1397" s="19">
        <v>4011097557366</v>
      </c>
      <c r="M1397" s="20">
        <v>1</v>
      </c>
      <c r="N1397" s="123" t="s">
        <v>1035</v>
      </c>
      <c r="O1397" s="123" t="s">
        <v>1095</v>
      </c>
      <c r="P1397" s="123" t="s">
        <v>1350</v>
      </c>
      <c r="Q1397" s="123" t="s">
        <v>1586</v>
      </c>
      <c r="R1397" s="123" t="s">
        <v>1289</v>
      </c>
      <c r="S1397" s="123" t="s">
        <v>1839</v>
      </c>
      <c r="T1397" s="123"/>
      <c r="U1397" s="123"/>
      <c r="V1397" s="21">
        <v>4.05</v>
      </c>
      <c r="W1397" s="21">
        <v>3.7</v>
      </c>
      <c r="X1397" s="21">
        <v>8.91</v>
      </c>
      <c r="Y1397" s="21">
        <v>8.14</v>
      </c>
      <c r="Z1397" s="22">
        <v>550</v>
      </c>
      <c r="AA1397" s="22">
        <v>310</v>
      </c>
      <c r="AB1397" s="22">
        <v>70</v>
      </c>
      <c r="AC1397" s="71">
        <v>21.65</v>
      </c>
      <c r="AD1397" s="71">
        <v>12.2</v>
      </c>
      <c r="AE1397" s="71">
        <v>2.75</v>
      </c>
    </row>
    <row r="1398" spans="1:31" x14ac:dyDescent="0.2">
      <c r="A1398" s="55">
        <v>39031001</v>
      </c>
      <c r="B1398" s="17" t="s">
        <v>76</v>
      </c>
      <c r="C1398" s="12" t="s">
        <v>22</v>
      </c>
      <c r="D1398" s="14" t="s">
        <v>472</v>
      </c>
      <c r="E1398" s="12" t="s">
        <v>655</v>
      </c>
      <c r="F1398" s="12" t="s">
        <v>101</v>
      </c>
      <c r="G1398" s="15">
        <v>1.2</v>
      </c>
      <c r="H1398" s="13" t="s">
        <v>49</v>
      </c>
      <c r="I1398" s="16"/>
      <c r="J1398" s="116">
        <v>1094</v>
      </c>
      <c r="K1398" s="36">
        <f t="shared" si="40"/>
        <v>787.68</v>
      </c>
      <c r="L1398" s="19">
        <v>4011097672311</v>
      </c>
      <c r="M1398" s="20">
        <v>1</v>
      </c>
      <c r="N1398" s="123" t="s">
        <v>1095</v>
      </c>
      <c r="O1398" s="123" t="s">
        <v>1350</v>
      </c>
      <c r="P1398" s="123" t="s">
        <v>1467</v>
      </c>
      <c r="Q1398" s="123" t="s">
        <v>1389</v>
      </c>
      <c r="R1398" s="123"/>
      <c r="S1398" s="123"/>
      <c r="T1398" s="123"/>
      <c r="U1398" s="123"/>
      <c r="V1398" s="21">
        <v>2.5299999999999998</v>
      </c>
      <c r="W1398" s="21">
        <v>2.2000000000000002</v>
      </c>
      <c r="X1398" s="21">
        <v>5.56</v>
      </c>
      <c r="Y1398" s="21">
        <v>4.84</v>
      </c>
      <c r="Z1398" s="22">
        <v>396</v>
      </c>
      <c r="AA1398" s="22">
        <v>204</v>
      </c>
      <c r="AB1398" s="22">
        <v>70</v>
      </c>
      <c r="AC1398" s="71">
        <v>15.75</v>
      </c>
      <c r="AD1398" s="71">
        <v>8</v>
      </c>
      <c r="AE1398" s="71">
        <v>3</v>
      </c>
    </row>
    <row r="1399" spans="1:31" x14ac:dyDescent="0.2">
      <c r="A1399" s="55">
        <v>39031821</v>
      </c>
      <c r="B1399" s="17" t="s">
        <v>76</v>
      </c>
      <c r="C1399" s="12" t="s">
        <v>36</v>
      </c>
      <c r="D1399" s="14" t="s">
        <v>472</v>
      </c>
      <c r="E1399" s="12" t="s">
        <v>655</v>
      </c>
      <c r="F1399" s="12" t="s">
        <v>101</v>
      </c>
      <c r="G1399" s="15">
        <v>1.2</v>
      </c>
      <c r="H1399" s="13" t="s">
        <v>49</v>
      </c>
      <c r="I1399" s="16"/>
      <c r="J1399" s="116">
        <v>1584</v>
      </c>
      <c r="K1399" s="36">
        <f t="shared" si="40"/>
        <v>1140.48</v>
      </c>
      <c r="L1399" s="19">
        <v>4011097672328</v>
      </c>
      <c r="M1399" s="20">
        <v>1</v>
      </c>
      <c r="N1399" s="123" t="s">
        <v>1095</v>
      </c>
      <c r="O1399" s="123" t="s">
        <v>1350</v>
      </c>
      <c r="P1399" s="123" t="s">
        <v>1467</v>
      </c>
      <c r="Q1399" s="123" t="s">
        <v>1389</v>
      </c>
      <c r="R1399" s="123"/>
      <c r="S1399" s="123"/>
      <c r="T1399" s="123"/>
      <c r="U1399" s="123"/>
      <c r="V1399" s="21">
        <v>2.5299999999999998</v>
      </c>
      <c r="W1399" s="21">
        <v>2.2000000000000002</v>
      </c>
      <c r="X1399" s="21">
        <v>5.56</v>
      </c>
      <c r="Y1399" s="21">
        <v>4.84</v>
      </c>
      <c r="Z1399" s="22">
        <v>396</v>
      </c>
      <c r="AA1399" s="22">
        <v>204</v>
      </c>
      <c r="AB1399" s="22">
        <v>70</v>
      </c>
      <c r="AC1399" s="71">
        <v>15.75</v>
      </c>
      <c r="AD1399" s="71">
        <v>8</v>
      </c>
      <c r="AE1399" s="71">
        <v>3</v>
      </c>
    </row>
    <row r="1400" spans="1:31" x14ac:dyDescent="0.2">
      <c r="A1400" s="56">
        <v>39116001</v>
      </c>
      <c r="B1400" s="17" t="s">
        <v>76</v>
      </c>
      <c r="C1400" s="12" t="s">
        <v>22</v>
      </c>
      <c r="D1400" s="14" t="s">
        <v>472</v>
      </c>
      <c r="E1400" s="12" t="s">
        <v>657</v>
      </c>
      <c r="F1400" s="12" t="s">
        <v>101</v>
      </c>
      <c r="G1400" s="15">
        <v>1.2</v>
      </c>
      <c r="H1400" s="13" t="s">
        <v>49</v>
      </c>
      <c r="I1400" s="16"/>
      <c r="J1400" s="116">
        <v>775</v>
      </c>
      <c r="K1400" s="36">
        <f t="shared" si="40"/>
        <v>558</v>
      </c>
      <c r="L1400" s="19">
        <v>4011097499635</v>
      </c>
      <c r="M1400" s="20">
        <v>1</v>
      </c>
      <c r="N1400" s="123" t="s">
        <v>1095</v>
      </c>
      <c r="O1400" s="123" t="s">
        <v>1289</v>
      </c>
      <c r="P1400" s="123" t="s">
        <v>1702</v>
      </c>
      <c r="Q1400" s="123" t="s">
        <v>1389</v>
      </c>
      <c r="R1400" s="123"/>
      <c r="S1400" s="123"/>
      <c r="T1400" s="123"/>
      <c r="U1400" s="123"/>
      <c r="V1400" s="21">
        <v>1.8</v>
      </c>
      <c r="W1400" s="21">
        <v>1.6</v>
      </c>
      <c r="X1400" s="21">
        <v>3.96</v>
      </c>
      <c r="Y1400" s="21">
        <v>3.52</v>
      </c>
      <c r="Z1400" s="22">
        <v>230</v>
      </c>
      <c r="AA1400" s="22">
        <v>255</v>
      </c>
      <c r="AB1400" s="22">
        <v>76</v>
      </c>
      <c r="AC1400" s="71">
        <v>9.06</v>
      </c>
      <c r="AD1400" s="71">
        <v>10.039999999999999</v>
      </c>
      <c r="AE1400" s="71">
        <v>3</v>
      </c>
    </row>
    <row r="1401" spans="1:31" x14ac:dyDescent="0.2">
      <c r="A1401" s="56">
        <v>39116821</v>
      </c>
      <c r="B1401" s="17" t="s">
        <v>76</v>
      </c>
      <c r="C1401" s="12" t="s">
        <v>36</v>
      </c>
      <c r="D1401" s="14" t="s">
        <v>472</v>
      </c>
      <c r="E1401" s="12" t="s">
        <v>657</v>
      </c>
      <c r="F1401" s="12" t="s">
        <v>101</v>
      </c>
      <c r="G1401" s="15">
        <v>1.2</v>
      </c>
      <c r="H1401" s="13" t="s">
        <v>49</v>
      </c>
      <c r="I1401" s="16"/>
      <c r="J1401" s="116">
        <v>1117</v>
      </c>
      <c r="K1401" s="36">
        <f t="shared" si="40"/>
        <v>804.24</v>
      </c>
      <c r="L1401" s="19">
        <v>4011097557922</v>
      </c>
      <c r="M1401" s="20">
        <v>1</v>
      </c>
      <c r="N1401" s="123" t="s">
        <v>1095</v>
      </c>
      <c r="O1401" s="123" t="s">
        <v>1289</v>
      </c>
      <c r="P1401" s="123" t="s">
        <v>1702</v>
      </c>
      <c r="Q1401" s="123" t="s">
        <v>1389</v>
      </c>
      <c r="R1401" s="123"/>
      <c r="S1401" s="123"/>
      <c r="T1401" s="123"/>
      <c r="U1401" s="123"/>
      <c r="V1401" s="21">
        <v>1.8</v>
      </c>
      <c r="W1401" s="21">
        <v>1.6</v>
      </c>
      <c r="X1401" s="21">
        <v>3.96</v>
      </c>
      <c r="Y1401" s="21">
        <v>3.52</v>
      </c>
      <c r="Z1401" s="22">
        <v>230</v>
      </c>
      <c r="AA1401" s="22">
        <v>255</v>
      </c>
      <c r="AB1401" s="22">
        <v>76</v>
      </c>
      <c r="AC1401" s="71">
        <v>9.06</v>
      </c>
      <c r="AD1401" s="71">
        <v>10.039999999999999</v>
      </c>
      <c r="AE1401" s="71">
        <v>3</v>
      </c>
    </row>
    <row r="1402" spans="1:31" x14ac:dyDescent="0.2">
      <c r="A1402" s="56">
        <v>39133001</v>
      </c>
      <c r="B1402" s="17" t="s">
        <v>76</v>
      </c>
      <c r="C1402" s="12" t="s">
        <v>22</v>
      </c>
      <c r="D1402" s="14" t="s">
        <v>472</v>
      </c>
      <c r="E1402" s="12" t="s">
        <v>658</v>
      </c>
      <c r="F1402" s="12" t="s">
        <v>101</v>
      </c>
      <c r="G1402" s="15">
        <v>1.2</v>
      </c>
      <c r="H1402" s="13" t="s">
        <v>49</v>
      </c>
      <c r="I1402" s="16"/>
      <c r="J1402" s="116">
        <v>1607</v>
      </c>
      <c r="K1402" s="36">
        <f t="shared" si="40"/>
        <v>1157.04</v>
      </c>
      <c r="L1402" s="19">
        <v>4011097420462</v>
      </c>
      <c r="M1402" s="20">
        <v>1</v>
      </c>
      <c r="N1402" s="123" t="s">
        <v>1209</v>
      </c>
      <c r="O1402" s="123" t="s">
        <v>1350</v>
      </c>
      <c r="P1402" s="123" t="s">
        <v>1389</v>
      </c>
      <c r="Q1402" s="123"/>
      <c r="R1402" s="123"/>
      <c r="S1402" s="123"/>
      <c r="T1402" s="123"/>
      <c r="U1402" s="123"/>
      <c r="V1402" s="21">
        <v>3.65</v>
      </c>
      <c r="W1402" s="21">
        <v>3.3</v>
      </c>
      <c r="X1402" s="21">
        <v>8.0299999999999994</v>
      </c>
      <c r="Y1402" s="21">
        <v>7.26</v>
      </c>
      <c r="Z1402" s="22">
        <v>460</v>
      </c>
      <c r="AA1402" s="22">
        <v>250</v>
      </c>
      <c r="AB1402" s="22">
        <v>102</v>
      </c>
      <c r="AC1402" s="71">
        <v>18.11</v>
      </c>
      <c r="AD1402" s="71">
        <v>9.84</v>
      </c>
      <c r="AE1402" s="71">
        <v>4.0199999999999996</v>
      </c>
    </row>
    <row r="1403" spans="1:31" x14ac:dyDescent="0.2">
      <c r="A1403" s="23">
        <v>39133821</v>
      </c>
      <c r="B1403" s="17" t="s">
        <v>76</v>
      </c>
      <c r="C1403" s="12" t="s">
        <v>36</v>
      </c>
      <c r="D1403" s="14" t="s">
        <v>472</v>
      </c>
      <c r="E1403" s="12" t="s">
        <v>658</v>
      </c>
      <c r="F1403" s="12" t="s">
        <v>101</v>
      </c>
      <c r="G1403" s="15">
        <v>1.2</v>
      </c>
      <c r="H1403" s="13" t="s">
        <v>49</v>
      </c>
      <c r="I1403" s="16"/>
      <c r="J1403" s="116">
        <v>2325</v>
      </c>
      <c r="K1403" s="36">
        <f t="shared" si="40"/>
        <v>1674</v>
      </c>
      <c r="L1403" s="19">
        <v>4011097557939</v>
      </c>
      <c r="M1403" s="20">
        <v>1</v>
      </c>
      <c r="N1403" s="123" t="s">
        <v>1209</v>
      </c>
      <c r="O1403" s="123" t="s">
        <v>1350</v>
      </c>
      <c r="P1403" s="123" t="s">
        <v>1389</v>
      </c>
      <c r="Q1403" s="123"/>
      <c r="R1403" s="123"/>
      <c r="S1403" s="123"/>
      <c r="T1403" s="123"/>
      <c r="U1403" s="123"/>
      <c r="V1403" s="21">
        <v>3.65</v>
      </c>
      <c r="W1403" s="21">
        <v>3.3</v>
      </c>
      <c r="X1403" s="21">
        <v>8.0299999999999994</v>
      </c>
      <c r="Y1403" s="21">
        <v>7.26</v>
      </c>
      <c r="Z1403" s="22">
        <v>460</v>
      </c>
      <c r="AA1403" s="22">
        <v>250</v>
      </c>
      <c r="AB1403" s="22">
        <v>102</v>
      </c>
      <c r="AC1403" s="71">
        <v>18.11</v>
      </c>
      <c r="AD1403" s="71">
        <v>9.84</v>
      </c>
      <c r="AE1403" s="71">
        <v>4.0199999999999996</v>
      </c>
    </row>
    <row r="1404" spans="1:31" x14ac:dyDescent="0.2">
      <c r="A1404" s="23">
        <v>39135001</v>
      </c>
      <c r="B1404" s="17" t="s">
        <v>76</v>
      </c>
      <c r="C1404" s="12" t="s">
        <v>22</v>
      </c>
      <c r="D1404" s="14" t="s">
        <v>472</v>
      </c>
      <c r="E1404" s="12" t="s">
        <v>659</v>
      </c>
      <c r="F1404" s="12" t="s">
        <v>101</v>
      </c>
      <c r="G1404" s="15">
        <v>1.2</v>
      </c>
      <c r="H1404" s="13" t="s">
        <v>49</v>
      </c>
      <c r="I1404" s="16"/>
      <c r="J1404" s="116">
        <v>1607</v>
      </c>
      <c r="K1404" s="36">
        <f t="shared" si="40"/>
        <v>1157.04</v>
      </c>
      <c r="L1404" s="19">
        <v>4011097420806</v>
      </c>
      <c r="M1404" s="20">
        <v>4</v>
      </c>
      <c r="N1404" s="123" t="s">
        <v>1209</v>
      </c>
      <c r="O1404" s="123" t="s">
        <v>1350</v>
      </c>
      <c r="P1404" s="123" t="s">
        <v>1289</v>
      </c>
      <c r="Q1404" s="123" t="s">
        <v>1389</v>
      </c>
      <c r="R1404" s="123"/>
      <c r="S1404" s="123"/>
      <c r="T1404" s="123"/>
      <c r="U1404" s="123"/>
      <c r="V1404" s="21">
        <v>3.55</v>
      </c>
      <c r="W1404" s="21">
        <v>3.2</v>
      </c>
      <c r="X1404" s="21">
        <v>7.81</v>
      </c>
      <c r="Y1404" s="21">
        <v>7.04</v>
      </c>
      <c r="Z1404" s="22">
        <v>460</v>
      </c>
      <c r="AA1404" s="22">
        <v>250</v>
      </c>
      <c r="AB1404" s="22">
        <v>102</v>
      </c>
      <c r="AC1404" s="71">
        <v>18.11</v>
      </c>
      <c r="AD1404" s="71">
        <v>9.84</v>
      </c>
      <c r="AE1404" s="71">
        <v>4.0199999999999996</v>
      </c>
    </row>
    <row r="1405" spans="1:31" x14ac:dyDescent="0.2">
      <c r="A1405" s="23">
        <v>39135821</v>
      </c>
      <c r="B1405" s="17" t="s">
        <v>76</v>
      </c>
      <c r="C1405" s="12" t="s">
        <v>36</v>
      </c>
      <c r="D1405" s="14" t="s">
        <v>472</v>
      </c>
      <c r="E1405" s="12" t="s">
        <v>659</v>
      </c>
      <c r="F1405" s="12" t="s">
        <v>101</v>
      </c>
      <c r="G1405" s="15">
        <v>1.2</v>
      </c>
      <c r="H1405" s="13" t="s">
        <v>49</v>
      </c>
      <c r="I1405" s="16"/>
      <c r="J1405" s="116">
        <v>2325</v>
      </c>
      <c r="K1405" s="36">
        <f t="shared" si="40"/>
        <v>1674</v>
      </c>
      <c r="L1405" s="19">
        <v>4011097557953</v>
      </c>
      <c r="M1405" s="20">
        <v>4</v>
      </c>
      <c r="N1405" s="123" t="s">
        <v>1209</v>
      </c>
      <c r="O1405" s="123" t="s">
        <v>1350</v>
      </c>
      <c r="P1405" s="123" t="s">
        <v>1289</v>
      </c>
      <c r="Q1405" s="123" t="s">
        <v>1389</v>
      </c>
      <c r="R1405" s="123"/>
      <c r="S1405" s="123"/>
      <c r="T1405" s="123"/>
      <c r="U1405" s="123"/>
      <c r="V1405" s="21">
        <v>3.55</v>
      </c>
      <c r="W1405" s="21">
        <v>3.2</v>
      </c>
      <c r="X1405" s="21">
        <v>7.81</v>
      </c>
      <c r="Y1405" s="21">
        <v>7.04</v>
      </c>
      <c r="Z1405" s="22">
        <v>460</v>
      </c>
      <c r="AA1405" s="22">
        <v>250</v>
      </c>
      <c r="AB1405" s="22">
        <v>102</v>
      </c>
      <c r="AC1405" s="71">
        <v>18.11</v>
      </c>
      <c r="AD1405" s="71">
        <v>9.84</v>
      </c>
      <c r="AE1405" s="71">
        <v>4.0199999999999996</v>
      </c>
    </row>
    <row r="1406" spans="1:31" x14ac:dyDescent="0.2">
      <c r="A1406" s="23">
        <v>39147001</v>
      </c>
      <c r="B1406" s="17" t="s">
        <v>76</v>
      </c>
      <c r="C1406" s="12" t="s">
        <v>22</v>
      </c>
      <c r="D1406" s="14" t="s">
        <v>472</v>
      </c>
      <c r="E1406" s="12" t="s">
        <v>660</v>
      </c>
      <c r="F1406" s="12" t="s">
        <v>101</v>
      </c>
      <c r="G1406" s="15">
        <v>1.2</v>
      </c>
      <c r="H1406" s="13" t="s">
        <v>49</v>
      </c>
      <c r="I1406" s="16"/>
      <c r="J1406" s="116">
        <v>1140</v>
      </c>
      <c r="K1406" s="36">
        <f t="shared" si="40"/>
        <v>820.8</v>
      </c>
      <c r="L1406" s="19">
        <v>4011097421445</v>
      </c>
      <c r="M1406" s="20">
        <v>1</v>
      </c>
      <c r="N1406" s="123" t="s">
        <v>1209</v>
      </c>
      <c r="O1406" s="123" t="s">
        <v>1480</v>
      </c>
      <c r="P1406" s="123" t="s">
        <v>1289</v>
      </c>
      <c r="Q1406" s="123"/>
      <c r="R1406" s="123"/>
      <c r="S1406" s="123"/>
      <c r="T1406" s="123"/>
      <c r="U1406" s="123"/>
      <c r="V1406" s="21">
        <v>2.2000000000000002</v>
      </c>
      <c r="W1406" s="21">
        <v>1.95</v>
      </c>
      <c r="X1406" s="21">
        <v>4.84</v>
      </c>
      <c r="Y1406" s="21">
        <v>4.29</v>
      </c>
      <c r="Z1406" s="22">
        <v>290</v>
      </c>
      <c r="AA1406" s="22">
        <v>160</v>
      </c>
      <c r="AB1406" s="22">
        <v>76</v>
      </c>
      <c r="AC1406" s="71">
        <v>11.42</v>
      </c>
      <c r="AD1406" s="71">
        <v>6.3</v>
      </c>
      <c r="AE1406" s="71">
        <v>3</v>
      </c>
    </row>
    <row r="1407" spans="1:31" x14ac:dyDescent="0.2">
      <c r="A1407" s="23">
        <v>39147821</v>
      </c>
      <c r="B1407" s="17" t="s">
        <v>76</v>
      </c>
      <c r="C1407" s="12" t="s">
        <v>36</v>
      </c>
      <c r="D1407" s="14" t="s">
        <v>472</v>
      </c>
      <c r="E1407" s="12" t="s">
        <v>660</v>
      </c>
      <c r="F1407" s="12" t="s">
        <v>101</v>
      </c>
      <c r="G1407" s="15">
        <v>1.2</v>
      </c>
      <c r="H1407" s="13" t="s">
        <v>49</v>
      </c>
      <c r="I1407" s="16"/>
      <c r="J1407" s="116">
        <v>1653</v>
      </c>
      <c r="K1407" s="36">
        <f t="shared" si="40"/>
        <v>1190.1599999999999</v>
      </c>
      <c r="L1407" s="19">
        <v>4011097557991</v>
      </c>
      <c r="M1407" s="20">
        <v>1</v>
      </c>
      <c r="N1407" s="123" t="s">
        <v>1209</v>
      </c>
      <c r="O1407" s="123" t="s">
        <v>1480</v>
      </c>
      <c r="P1407" s="123" t="s">
        <v>1289</v>
      </c>
      <c r="Q1407" s="123"/>
      <c r="R1407" s="123"/>
      <c r="S1407" s="123"/>
      <c r="T1407" s="123"/>
      <c r="U1407" s="123"/>
      <c r="V1407" s="21">
        <v>2.2000000000000002</v>
      </c>
      <c r="W1407" s="21">
        <v>1.95</v>
      </c>
      <c r="X1407" s="21">
        <v>4.84</v>
      </c>
      <c r="Y1407" s="21">
        <v>4.29</v>
      </c>
      <c r="Z1407" s="22">
        <v>290</v>
      </c>
      <c r="AA1407" s="22">
        <v>160</v>
      </c>
      <c r="AB1407" s="22">
        <v>76</v>
      </c>
      <c r="AC1407" s="71">
        <v>11.42</v>
      </c>
      <c r="AD1407" s="71">
        <v>6.3</v>
      </c>
      <c r="AE1407" s="71">
        <v>3</v>
      </c>
    </row>
    <row r="1408" spans="1:31" x14ac:dyDescent="0.2">
      <c r="A1408" s="23">
        <v>39410001</v>
      </c>
      <c r="B1408" s="17" t="s">
        <v>76</v>
      </c>
      <c r="C1408" s="12" t="s">
        <v>22</v>
      </c>
      <c r="D1408" s="14" t="s">
        <v>472</v>
      </c>
      <c r="E1408" s="12" t="s">
        <v>661</v>
      </c>
      <c r="F1408" s="12" t="s">
        <v>175</v>
      </c>
      <c r="G1408" s="44"/>
      <c r="H1408" s="13" t="s">
        <v>49</v>
      </c>
      <c r="I1408" s="16"/>
      <c r="J1408" s="116">
        <v>524</v>
      </c>
      <c r="K1408" s="36">
        <f t="shared" si="40"/>
        <v>377.28</v>
      </c>
      <c r="L1408" s="19">
        <v>4011097421582</v>
      </c>
      <c r="M1408" s="20">
        <v>1</v>
      </c>
      <c r="N1408" s="123" t="s">
        <v>968</v>
      </c>
      <c r="O1408" s="123" t="s">
        <v>1481</v>
      </c>
      <c r="P1408" s="123"/>
      <c r="Q1408" s="123"/>
      <c r="R1408" s="123"/>
      <c r="S1408" s="123"/>
      <c r="T1408" s="123"/>
      <c r="U1408" s="123"/>
      <c r="V1408" s="21">
        <v>0.9</v>
      </c>
      <c r="W1408" s="21">
        <v>0.89</v>
      </c>
      <c r="X1408" s="21">
        <v>1.98</v>
      </c>
      <c r="Y1408" s="21">
        <v>1.96</v>
      </c>
      <c r="Z1408" s="22">
        <v>220</v>
      </c>
      <c r="AA1408" s="22">
        <v>80</v>
      </c>
      <c r="AB1408" s="22">
        <v>96</v>
      </c>
      <c r="AC1408" s="71">
        <v>8.66</v>
      </c>
      <c r="AD1408" s="71">
        <v>3.15</v>
      </c>
      <c r="AE1408" s="71">
        <v>3.75</v>
      </c>
    </row>
    <row r="1409" spans="1:31" x14ac:dyDescent="0.2">
      <c r="A1409" s="23">
        <v>39410821</v>
      </c>
      <c r="B1409" s="17" t="s">
        <v>76</v>
      </c>
      <c r="C1409" s="12" t="s">
        <v>36</v>
      </c>
      <c r="D1409" s="14" t="s">
        <v>472</v>
      </c>
      <c r="E1409" s="12" t="s">
        <v>661</v>
      </c>
      <c r="F1409" s="12" t="s">
        <v>175</v>
      </c>
      <c r="G1409" s="44"/>
      <c r="H1409" s="13" t="s">
        <v>49</v>
      </c>
      <c r="I1409" s="16"/>
      <c r="J1409" s="116">
        <v>764</v>
      </c>
      <c r="K1409" s="36">
        <f t="shared" si="40"/>
        <v>550.07999999999993</v>
      </c>
      <c r="L1409" s="19">
        <v>4011097560083</v>
      </c>
      <c r="M1409" s="20">
        <v>1</v>
      </c>
      <c r="N1409" s="123" t="s">
        <v>968</v>
      </c>
      <c r="O1409" s="123" t="s">
        <v>1481</v>
      </c>
      <c r="P1409" s="123"/>
      <c r="Q1409" s="123"/>
      <c r="R1409" s="123"/>
      <c r="S1409" s="123"/>
      <c r="T1409" s="123"/>
      <c r="U1409" s="123"/>
      <c r="V1409" s="21">
        <v>0.9</v>
      </c>
      <c r="W1409" s="21">
        <v>0.89</v>
      </c>
      <c r="X1409" s="21">
        <v>1.98</v>
      </c>
      <c r="Y1409" s="21">
        <v>1.96</v>
      </c>
      <c r="Z1409" s="22">
        <v>220</v>
      </c>
      <c r="AA1409" s="22">
        <v>80</v>
      </c>
      <c r="AB1409" s="22">
        <v>96</v>
      </c>
      <c r="AC1409" s="71">
        <v>8.66</v>
      </c>
      <c r="AD1409" s="71">
        <v>3.15</v>
      </c>
      <c r="AE1409" s="71">
        <v>3.75</v>
      </c>
    </row>
    <row r="1410" spans="1:31" x14ac:dyDescent="0.2">
      <c r="A1410" s="25">
        <v>39414001</v>
      </c>
      <c r="B1410" s="17" t="s">
        <v>76</v>
      </c>
      <c r="C1410" s="12" t="s">
        <v>22</v>
      </c>
      <c r="D1410" s="14" t="s">
        <v>472</v>
      </c>
      <c r="E1410" s="12" t="s">
        <v>662</v>
      </c>
      <c r="F1410" s="12" t="s">
        <v>55</v>
      </c>
      <c r="G1410" s="44"/>
      <c r="H1410" s="13" t="s">
        <v>49</v>
      </c>
      <c r="I1410" s="16"/>
      <c r="J1410" s="116">
        <v>547</v>
      </c>
      <c r="K1410" s="36">
        <f t="shared" si="40"/>
        <v>393.84</v>
      </c>
      <c r="L1410" s="19">
        <v>4011097623511</v>
      </c>
      <c r="M1410" s="20">
        <v>1</v>
      </c>
      <c r="N1410" s="123" t="s">
        <v>1210</v>
      </c>
      <c r="O1410" s="123" t="s">
        <v>1482</v>
      </c>
      <c r="P1410" s="123" t="s">
        <v>1703</v>
      </c>
      <c r="Q1410" s="123"/>
      <c r="R1410" s="123"/>
      <c r="S1410" s="123"/>
      <c r="T1410" s="123"/>
      <c r="U1410" s="123"/>
      <c r="V1410" s="21">
        <v>1.21</v>
      </c>
      <c r="W1410" s="21">
        <v>1.0900000000000001</v>
      </c>
      <c r="X1410" s="21">
        <v>2.66</v>
      </c>
      <c r="Y1410" s="21">
        <v>2.39</v>
      </c>
      <c r="Z1410" s="22">
        <v>217</v>
      </c>
      <c r="AA1410" s="22">
        <v>187</v>
      </c>
      <c r="AB1410" s="22">
        <v>135</v>
      </c>
      <c r="AC1410" s="71">
        <v>8.5399999999999991</v>
      </c>
      <c r="AD1410" s="71">
        <v>7.36</v>
      </c>
      <c r="AE1410" s="71">
        <v>5.31</v>
      </c>
    </row>
    <row r="1411" spans="1:31" x14ac:dyDescent="0.2">
      <c r="A1411" s="25">
        <v>39414821</v>
      </c>
      <c r="B1411" s="17" t="s">
        <v>76</v>
      </c>
      <c r="C1411" s="12" t="s">
        <v>36</v>
      </c>
      <c r="D1411" s="14" t="s">
        <v>472</v>
      </c>
      <c r="E1411" s="12" t="s">
        <v>662</v>
      </c>
      <c r="F1411" s="12" t="s">
        <v>55</v>
      </c>
      <c r="G1411" s="44"/>
      <c r="H1411" s="13" t="s">
        <v>49</v>
      </c>
      <c r="I1411" s="16"/>
      <c r="J1411" s="116">
        <v>752</v>
      </c>
      <c r="K1411" s="36">
        <f t="shared" si="40"/>
        <v>541.43999999999994</v>
      </c>
      <c r="L1411" s="19">
        <v>4011097623528</v>
      </c>
      <c r="M1411" s="20">
        <v>1</v>
      </c>
      <c r="N1411" s="123" t="s">
        <v>1210</v>
      </c>
      <c r="O1411" s="123" t="s">
        <v>1482</v>
      </c>
      <c r="P1411" s="123" t="s">
        <v>1703</v>
      </c>
      <c r="Q1411" s="123"/>
      <c r="R1411" s="123"/>
      <c r="S1411" s="123"/>
      <c r="T1411" s="123"/>
      <c r="U1411" s="123"/>
      <c r="V1411" s="21">
        <v>1.21</v>
      </c>
      <c r="W1411" s="21">
        <v>1.0900000000000001</v>
      </c>
      <c r="X1411" s="21">
        <v>2.66</v>
      </c>
      <c r="Y1411" s="21">
        <v>2.39</v>
      </c>
      <c r="Z1411" s="22">
        <v>217</v>
      </c>
      <c r="AA1411" s="22">
        <v>187</v>
      </c>
      <c r="AB1411" s="22">
        <v>135</v>
      </c>
      <c r="AC1411" s="71">
        <v>8.5399999999999991</v>
      </c>
      <c r="AD1411" s="71">
        <v>7.36</v>
      </c>
      <c r="AE1411" s="71">
        <v>5.31</v>
      </c>
    </row>
    <row r="1412" spans="1:31" x14ac:dyDescent="0.2">
      <c r="A1412" s="23">
        <v>39449001</v>
      </c>
      <c r="B1412" s="17" t="s">
        <v>76</v>
      </c>
      <c r="C1412" s="12" t="s">
        <v>850</v>
      </c>
      <c r="D1412" s="14"/>
      <c r="E1412" s="12" t="s">
        <v>663</v>
      </c>
      <c r="F1412" s="12" t="s">
        <v>566</v>
      </c>
      <c r="G1412" s="44"/>
      <c r="H1412" s="13" t="s">
        <v>17</v>
      </c>
      <c r="I1412" s="16"/>
      <c r="J1412" s="116">
        <v>46</v>
      </c>
      <c r="K1412" s="18" t="s">
        <v>18</v>
      </c>
      <c r="L1412" s="19">
        <v>4011097431109</v>
      </c>
      <c r="M1412" s="20">
        <v>1</v>
      </c>
      <c r="N1412" s="123" t="s">
        <v>1211</v>
      </c>
      <c r="O1412" s="123"/>
      <c r="P1412" s="123"/>
      <c r="Q1412" s="123"/>
      <c r="R1412" s="123"/>
      <c r="S1412" s="123"/>
      <c r="T1412" s="123"/>
      <c r="U1412" s="123"/>
      <c r="V1412" s="21">
        <v>0.51</v>
      </c>
      <c r="W1412" s="21">
        <v>0.46</v>
      </c>
      <c r="X1412" s="21">
        <v>1.1200000000000001</v>
      </c>
      <c r="Y1412" s="21">
        <v>1.01</v>
      </c>
      <c r="Z1412" s="22">
        <v>450</v>
      </c>
      <c r="AA1412" s="22">
        <v>105</v>
      </c>
      <c r="AB1412" s="22">
        <v>46</v>
      </c>
      <c r="AC1412" s="71">
        <v>17.72</v>
      </c>
      <c r="AD1412" s="71">
        <v>4.13</v>
      </c>
      <c r="AE1412" s="71">
        <v>1.8</v>
      </c>
    </row>
    <row r="1413" spans="1:31" x14ac:dyDescent="0.2">
      <c r="A1413" s="23">
        <v>39451001</v>
      </c>
      <c r="B1413" s="17" t="s">
        <v>76</v>
      </c>
      <c r="C1413" s="12" t="s">
        <v>22</v>
      </c>
      <c r="D1413" s="14" t="s">
        <v>472</v>
      </c>
      <c r="E1413" s="12" t="s">
        <v>664</v>
      </c>
      <c r="F1413" s="12" t="s">
        <v>98</v>
      </c>
      <c r="G1413" s="15"/>
      <c r="H1413" s="13" t="s">
        <v>17</v>
      </c>
      <c r="I1413" s="16" t="s">
        <v>45</v>
      </c>
      <c r="J1413" s="116">
        <v>2734</v>
      </c>
      <c r="K1413" s="18" t="s">
        <v>18</v>
      </c>
      <c r="L1413" s="19">
        <v>4011097564388</v>
      </c>
      <c r="M1413" s="20">
        <v>1</v>
      </c>
      <c r="N1413" s="123" t="s">
        <v>1212</v>
      </c>
      <c r="O1413" s="123" t="s">
        <v>1483</v>
      </c>
      <c r="P1413" s="123"/>
      <c r="Q1413" s="123"/>
      <c r="R1413" s="123"/>
      <c r="S1413" s="123"/>
      <c r="T1413" s="123"/>
      <c r="U1413" s="123"/>
      <c r="V1413" s="21">
        <v>13.5</v>
      </c>
      <c r="W1413" s="21">
        <v>13</v>
      </c>
      <c r="X1413" s="21">
        <v>29.7</v>
      </c>
      <c r="Y1413" s="21">
        <v>28.6</v>
      </c>
      <c r="Z1413" s="22">
        <v>444</v>
      </c>
      <c r="AA1413" s="22">
        <v>385</v>
      </c>
      <c r="AB1413" s="22">
        <v>46</v>
      </c>
      <c r="AC1413" s="71">
        <v>17.48</v>
      </c>
      <c r="AD1413" s="71">
        <v>15.16</v>
      </c>
      <c r="AE1413" s="71">
        <v>1.8</v>
      </c>
    </row>
    <row r="1414" spans="1:31" x14ac:dyDescent="0.2">
      <c r="A1414" s="23">
        <v>39451821</v>
      </c>
      <c r="B1414" s="17" t="s">
        <v>76</v>
      </c>
      <c r="C1414" s="12" t="s">
        <v>36</v>
      </c>
      <c r="D1414" s="14" t="s">
        <v>472</v>
      </c>
      <c r="E1414" s="12" t="s">
        <v>664</v>
      </c>
      <c r="F1414" s="12" t="s">
        <v>98</v>
      </c>
      <c r="G1414" s="15"/>
      <c r="H1414" s="13" t="s">
        <v>17</v>
      </c>
      <c r="I1414" s="16" t="s">
        <v>45</v>
      </c>
      <c r="J1414" s="116">
        <v>3958</v>
      </c>
      <c r="K1414" s="18" t="s">
        <v>18</v>
      </c>
      <c r="L1414" s="19">
        <v>4011097564395</v>
      </c>
      <c r="M1414" s="20">
        <v>1</v>
      </c>
      <c r="N1414" s="123" t="s">
        <v>1212</v>
      </c>
      <c r="O1414" s="123" t="s">
        <v>1483</v>
      </c>
      <c r="P1414" s="123"/>
      <c r="Q1414" s="123"/>
      <c r="R1414" s="123"/>
      <c r="S1414" s="123"/>
      <c r="T1414" s="123"/>
      <c r="U1414" s="123"/>
      <c r="V1414" s="21">
        <v>13.5</v>
      </c>
      <c r="W1414" s="21">
        <v>13</v>
      </c>
      <c r="X1414" s="21">
        <v>29.7</v>
      </c>
      <c r="Y1414" s="21">
        <v>28.6</v>
      </c>
      <c r="Z1414" s="22">
        <v>444</v>
      </c>
      <c r="AA1414" s="22">
        <v>102</v>
      </c>
      <c r="AB1414" s="22">
        <v>46</v>
      </c>
      <c r="AC1414" s="71">
        <v>17.48</v>
      </c>
      <c r="AD1414" s="71">
        <v>4</v>
      </c>
      <c r="AE1414" s="71">
        <v>1.8</v>
      </c>
    </row>
    <row r="1415" spans="1:31" x14ac:dyDescent="0.2">
      <c r="A1415" s="23">
        <v>39453001</v>
      </c>
      <c r="B1415" s="17" t="s">
        <v>76</v>
      </c>
      <c r="C1415" s="12" t="s">
        <v>22</v>
      </c>
      <c r="D1415" s="14" t="s">
        <v>472</v>
      </c>
      <c r="E1415" s="12" t="s">
        <v>665</v>
      </c>
      <c r="F1415" s="12" t="s">
        <v>98</v>
      </c>
      <c r="G1415" s="15"/>
      <c r="H1415" s="13" t="s">
        <v>17</v>
      </c>
      <c r="I1415" s="16" t="s">
        <v>45</v>
      </c>
      <c r="J1415" s="116">
        <v>2654</v>
      </c>
      <c r="K1415" s="18" t="s">
        <v>18</v>
      </c>
      <c r="L1415" s="19">
        <v>4011097421599</v>
      </c>
      <c r="M1415" s="20">
        <v>1</v>
      </c>
      <c r="N1415" s="123" t="s">
        <v>1213</v>
      </c>
      <c r="O1415" s="123" t="s">
        <v>1484</v>
      </c>
      <c r="P1415" s="123" t="s">
        <v>1181</v>
      </c>
      <c r="Q1415" s="123" t="s">
        <v>1804</v>
      </c>
      <c r="R1415" s="123"/>
      <c r="S1415" s="123"/>
      <c r="T1415" s="123"/>
      <c r="U1415" s="123"/>
      <c r="V1415" s="21">
        <v>4.75</v>
      </c>
      <c r="W1415" s="21">
        <v>4.4000000000000004</v>
      </c>
      <c r="X1415" s="21">
        <v>10.45</v>
      </c>
      <c r="Y1415" s="21">
        <v>9.68</v>
      </c>
      <c r="Z1415" s="22">
        <v>505</v>
      </c>
      <c r="AA1415" s="22">
        <v>260</v>
      </c>
      <c r="AB1415" s="22">
        <v>124</v>
      </c>
      <c r="AC1415" s="71">
        <v>19.88</v>
      </c>
      <c r="AD1415" s="71">
        <v>10.24</v>
      </c>
      <c r="AE1415" s="71">
        <v>4.88</v>
      </c>
    </row>
    <row r="1416" spans="1:31" x14ac:dyDescent="0.2">
      <c r="A1416" s="23">
        <v>39453821</v>
      </c>
      <c r="B1416" s="17" t="s">
        <v>76</v>
      </c>
      <c r="C1416" s="12" t="s">
        <v>36</v>
      </c>
      <c r="D1416" s="14" t="s">
        <v>472</v>
      </c>
      <c r="E1416" s="12" t="s">
        <v>665</v>
      </c>
      <c r="F1416" s="12" t="s">
        <v>98</v>
      </c>
      <c r="G1416" s="15"/>
      <c r="H1416" s="13" t="s">
        <v>17</v>
      </c>
      <c r="I1416" s="16" t="s">
        <v>45</v>
      </c>
      <c r="J1416" s="116">
        <v>3845</v>
      </c>
      <c r="K1416" s="18" t="s">
        <v>18</v>
      </c>
      <c r="L1416" s="19">
        <v>4011097560250</v>
      </c>
      <c r="M1416" s="20">
        <v>1</v>
      </c>
      <c r="N1416" s="123" t="s">
        <v>1213</v>
      </c>
      <c r="O1416" s="123" t="s">
        <v>1484</v>
      </c>
      <c r="P1416" s="123" t="s">
        <v>1181</v>
      </c>
      <c r="Q1416" s="123" t="s">
        <v>1804</v>
      </c>
      <c r="R1416" s="123"/>
      <c r="S1416" s="123"/>
      <c r="T1416" s="123"/>
      <c r="U1416" s="123"/>
      <c r="V1416" s="21">
        <v>4.75</v>
      </c>
      <c r="W1416" s="21">
        <v>4.4000000000000004</v>
      </c>
      <c r="X1416" s="21">
        <v>10.45</v>
      </c>
      <c r="Y1416" s="21">
        <v>9.68</v>
      </c>
      <c r="Z1416" s="22">
        <v>505</v>
      </c>
      <c r="AA1416" s="22">
        <v>260</v>
      </c>
      <c r="AB1416" s="22">
        <v>124</v>
      </c>
      <c r="AC1416" s="71">
        <v>19.88</v>
      </c>
      <c r="AD1416" s="71">
        <v>10.24</v>
      </c>
      <c r="AE1416" s="71">
        <v>4.88</v>
      </c>
    </row>
    <row r="1417" spans="1:31" x14ac:dyDescent="0.2">
      <c r="A1417" s="23">
        <v>39454001</v>
      </c>
      <c r="B1417" s="17" t="s">
        <v>76</v>
      </c>
      <c r="C1417" s="12" t="s">
        <v>22</v>
      </c>
      <c r="D1417" s="14" t="s">
        <v>472</v>
      </c>
      <c r="E1417" s="12" t="s">
        <v>666</v>
      </c>
      <c r="F1417" s="12" t="s">
        <v>98</v>
      </c>
      <c r="G1417" s="15"/>
      <c r="H1417" s="13" t="s">
        <v>17</v>
      </c>
      <c r="I1417" s="16" t="s">
        <v>45</v>
      </c>
      <c r="J1417" s="116">
        <v>2654</v>
      </c>
      <c r="K1417" s="18" t="s">
        <v>18</v>
      </c>
      <c r="L1417" s="19">
        <v>4011097421711</v>
      </c>
      <c r="M1417" s="20">
        <v>1</v>
      </c>
      <c r="N1417" s="123" t="s">
        <v>1213</v>
      </c>
      <c r="O1417" s="123" t="s">
        <v>1484</v>
      </c>
      <c r="P1417" s="123" t="s">
        <v>1181</v>
      </c>
      <c r="Q1417" s="123" t="s">
        <v>1804</v>
      </c>
      <c r="R1417" s="123"/>
      <c r="S1417" s="123"/>
      <c r="T1417" s="123"/>
      <c r="U1417" s="123"/>
      <c r="V1417" s="21">
        <v>4.6500000000000004</v>
      </c>
      <c r="W1417" s="21">
        <v>4.3</v>
      </c>
      <c r="X1417" s="21">
        <v>10.23</v>
      </c>
      <c r="Y1417" s="21">
        <v>9.4600000000000009</v>
      </c>
      <c r="Z1417" s="22">
        <v>505</v>
      </c>
      <c r="AA1417" s="22">
        <v>260</v>
      </c>
      <c r="AB1417" s="22">
        <v>124</v>
      </c>
      <c r="AC1417" s="71">
        <v>19.88</v>
      </c>
      <c r="AD1417" s="71">
        <v>10.24</v>
      </c>
      <c r="AE1417" s="71">
        <v>4.88</v>
      </c>
    </row>
    <row r="1418" spans="1:31" x14ac:dyDescent="0.2">
      <c r="A1418" s="23">
        <v>39454821</v>
      </c>
      <c r="B1418" s="17" t="s">
        <v>76</v>
      </c>
      <c r="C1418" s="12" t="s">
        <v>36</v>
      </c>
      <c r="D1418" s="14" t="s">
        <v>472</v>
      </c>
      <c r="E1418" s="12" t="s">
        <v>666</v>
      </c>
      <c r="F1418" s="12" t="s">
        <v>98</v>
      </c>
      <c r="G1418" s="15"/>
      <c r="H1418" s="13" t="s">
        <v>17</v>
      </c>
      <c r="I1418" s="16" t="s">
        <v>45</v>
      </c>
      <c r="J1418" s="116">
        <v>3845</v>
      </c>
      <c r="K1418" s="18" t="s">
        <v>18</v>
      </c>
      <c r="L1418" s="19">
        <v>4011097560267</v>
      </c>
      <c r="M1418" s="20">
        <v>1</v>
      </c>
      <c r="N1418" s="123" t="s">
        <v>1213</v>
      </c>
      <c r="O1418" s="123" t="s">
        <v>1484</v>
      </c>
      <c r="P1418" s="123" t="s">
        <v>1181</v>
      </c>
      <c r="Q1418" s="123" t="s">
        <v>1804</v>
      </c>
      <c r="R1418" s="123"/>
      <c r="S1418" s="123"/>
      <c r="T1418" s="123"/>
      <c r="U1418" s="123"/>
      <c r="V1418" s="21">
        <v>4.6500000000000004</v>
      </c>
      <c r="W1418" s="21">
        <v>4.3</v>
      </c>
      <c r="X1418" s="21">
        <v>10.23</v>
      </c>
      <c r="Y1418" s="21">
        <v>9.4600000000000009</v>
      </c>
      <c r="Z1418" s="22">
        <v>505</v>
      </c>
      <c r="AA1418" s="22">
        <v>260</v>
      </c>
      <c r="AB1418" s="22">
        <v>124</v>
      </c>
      <c r="AC1418" s="71">
        <v>19.88</v>
      </c>
      <c r="AD1418" s="71">
        <v>10.24</v>
      </c>
      <c r="AE1418" s="71">
        <v>4.88</v>
      </c>
    </row>
    <row r="1419" spans="1:31" x14ac:dyDescent="0.2">
      <c r="A1419" s="13">
        <v>39460001</v>
      </c>
      <c r="B1419" s="17" t="s">
        <v>76</v>
      </c>
      <c r="C1419" s="13" t="s">
        <v>22</v>
      </c>
      <c r="D1419" s="14" t="s">
        <v>472</v>
      </c>
      <c r="E1419" s="12" t="s">
        <v>667</v>
      </c>
      <c r="F1419" s="12" t="s">
        <v>98</v>
      </c>
      <c r="G1419" s="52"/>
      <c r="H1419" s="13" t="s">
        <v>49</v>
      </c>
      <c r="I1419" s="16"/>
      <c r="J1419" s="116">
        <v>2734</v>
      </c>
      <c r="K1419" s="36">
        <f t="shared" ref="K1419:K1434" si="41">J1419*0.72</f>
        <v>1968.48</v>
      </c>
      <c r="L1419" s="19">
        <v>4059625163696</v>
      </c>
      <c r="M1419" s="20">
        <v>1</v>
      </c>
      <c r="N1419" s="123" t="s">
        <v>1068</v>
      </c>
      <c r="O1419" s="123" t="s">
        <v>1354</v>
      </c>
      <c r="P1419" s="123" t="s">
        <v>1095</v>
      </c>
      <c r="Q1419" s="123" t="s">
        <v>968</v>
      </c>
      <c r="R1419" s="123" t="s">
        <v>1125</v>
      </c>
      <c r="S1419" s="123"/>
      <c r="T1419" s="123"/>
      <c r="U1419" s="123"/>
      <c r="V1419" s="39">
        <v>10.15</v>
      </c>
      <c r="W1419" s="39">
        <v>9.69</v>
      </c>
      <c r="X1419" s="39">
        <v>22.33</v>
      </c>
      <c r="Y1419" s="39">
        <v>21.31</v>
      </c>
      <c r="Z1419" s="39">
        <v>1205</v>
      </c>
      <c r="AA1419" s="39">
        <v>260</v>
      </c>
      <c r="AB1419" s="39">
        <v>210</v>
      </c>
      <c r="AC1419" s="72">
        <v>47.44</v>
      </c>
      <c r="AD1419" s="72">
        <v>10.23</v>
      </c>
      <c r="AE1419" s="72">
        <v>8.26</v>
      </c>
    </row>
    <row r="1420" spans="1:31" x14ac:dyDescent="0.2">
      <c r="A1420" s="13">
        <v>39460821</v>
      </c>
      <c r="B1420" s="17" t="s">
        <v>76</v>
      </c>
      <c r="C1420" s="13" t="s">
        <v>36</v>
      </c>
      <c r="D1420" s="14" t="s">
        <v>472</v>
      </c>
      <c r="E1420" s="12" t="s">
        <v>667</v>
      </c>
      <c r="F1420" s="12" t="s">
        <v>98</v>
      </c>
      <c r="G1420" s="52"/>
      <c r="H1420" s="13" t="s">
        <v>49</v>
      </c>
      <c r="I1420" s="16"/>
      <c r="J1420" s="116">
        <v>3958</v>
      </c>
      <c r="K1420" s="36">
        <f t="shared" si="41"/>
        <v>2849.7599999999998</v>
      </c>
      <c r="L1420" s="19">
        <v>4059625163689</v>
      </c>
      <c r="M1420" s="20">
        <v>1</v>
      </c>
      <c r="N1420" s="123" t="s">
        <v>1075</v>
      </c>
      <c r="O1420" s="123" t="s">
        <v>1354</v>
      </c>
      <c r="P1420" s="123" t="s">
        <v>1095</v>
      </c>
      <c r="Q1420" s="123" t="s">
        <v>968</v>
      </c>
      <c r="R1420" s="123" t="s">
        <v>1125</v>
      </c>
      <c r="S1420" s="123"/>
      <c r="T1420" s="123"/>
      <c r="U1420" s="123"/>
      <c r="V1420" s="39">
        <v>10.15</v>
      </c>
      <c r="W1420" s="39">
        <v>9.69</v>
      </c>
      <c r="X1420" s="39">
        <v>22.33</v>
      </c>
      <c r="Y1420" s="39">
        <v>21.31</v>
      </c>
      <c r="Z1420" s="39">
        <v>1205</v>
      </c>
      <c r="AA1420" s="39">
        <v>385</v>
      </c>
      <c r="AB1420" s="39">
        <v>210</v>
      </c>
      <c r="AC1420" s="72">
        <v>47.44</v>
      </c>
      <c r="AD1420" s="72">
        <v>15.15</v>
      </c>
      <c r="AE1420" s="72">
        <v>8.26</v>
      </c>
    </row>
    <row r="1421" spans="1:31" x14ac:dyDescent="0.2">
      <c r="A1421" s="13">
        <v>39461001</v>
      </c>
      <c r="B1421" s="17" t="s">
        <v>76</v>
      </c>
      <c r="C1421" s="13" t="s">
        <v>22</v>
      </c>
      <c r="D1421" s="14" t="s">
        <v>472</v>
      </c>
      <c r="E1421" s="12" t="s">
        <v>668</v>
      </c>
      <c r="F1421" s="12" t="s">
        <v>98</v>
      </c>
      <c r="G1421" s="52"/>
      <c r="H1421" s="13" t="s">
        <v>49</v>
      </c>
      <c r="I1421" s="16"/>
      <c r="J1421" s="116">
        <v>2654</v>
      </c>
      <c r="K1421" s="36">
        <f t="shared" si="41"/>
        <v>1910.8799999999999</v>
      </c>
      <c r="L1421" s="19">
        <v>4059625163672</v>
      </c>
      <c r="M1421" s="20">
        <v>1</v>
      </c>
      <c r="N1421" s="123" t="s">
        <v>1069</v>
      </c>
      <c r="O1421" s="123" t="s">
        <v>1314</v>
      </c>
      <c r="P1421" s="123" t="s">
        <v>968</v>
      </c>
      <c r="Q1421" s="123" t="s">
        <v>1125</v>
      </c>
      <c r="R1421" s="123" t="s">
        <v>1888</v>
      </c>
      <c r="S1421" s="123"/>
      <c r="T1421" s="123"/>
      <c r="U1421" s="123"/>
      <c r="V1421" s="39">
        <v>4.75</v>
      </c>
      <c r="W1421" s="39">
        <v>4.75</v>
      </c>
      <c r="X1421" s="39">
        <v>10.45</v>
      </c>
      <c r="Y1421" s="39">
        <v>10.45</v>
      </c>
      <c r="Z1421" s="39">
        <v>511</v>
      </c>
      <c r="AA1421" s="39">
        <v>267</v>
      </c>
      <c r="AB1421" s="39">
        <v>133</v>
      </c>
      <c r="AC1421" s="72">
        <v>20.11</v>
      </c>
      <c r="AD1421" s="72">
        <v>10.51</v>
      </c>
      <c r="AE1421" s="72">
        <v>5.23</v>
      </c>
    </row>
    <row r="1422" spans="1:31" x14ac:dyDescent="0.2">
      <c r="A1422" s="13">
        <v>39461821</v>
      </c>
      <c r="B1422" s="17" t="s">
        <v>76</v>
      </c>
      <c r="C1422" s="13" t="s">
        <v>36</v>
      </c>
      <c r="D1422" s="14" t="s">
        <v>472</v>
      </c>
      <c r="E1422" s="12" t="s">
        <v>668</v>
      </c>
      <c r="F1422" s="12" t="s">
        <v>98</v>
      </c>
      <c r="G1422" s="52"/>
      <c r="H1422" s="13" t="s">
        <v>49</v>
      </c>
      <c r="I1422" s="16"/>
      <c r="J1422" s="116">
        <v>3845</v>
      </c>
      <c r="K1422" s="36">
        <f t="shared" si="41"/>
        <v>2768.4</v>
      </c>
      <c r="L1422" s="19">
        <v>4059625163665</v>
      </c>
      <c r="M1422" s="20">
        <v>1</v>
      </c>
      <c r="N1422" s="123" t="s">
        <v>1196</v>
      </c>
      <c r="O1422" s="123" t="s">
        <v>1314</v>
      </c>
      <c r="P1422" s="123" t="s">
        <v>968</v>
      </c>
      <c r="Q1422" s="123" t="s">
        <v>1125</v>
      </c>
      <c r="R1422" s="123" t="s">
        <v>1888</v>
      </c>
      <c r="S1422" s="123"/>
      <c r="T1422" s="123"/>
      <c r="U1422" s="123"/>
      <c r="V1422" s="39">
        <v>4.7699999999999996</v>
      </c>
      <c r="W1422" s="39">
        <v>3.9089999999999998</v>
      </c>
      <c r="X1422" s="39">
        <v>10.49</v>
      </c>
      <c r="Y1422" s="39">
        <v>8.59</v>
      </c>
      <c r="Z1422" s="39">
        <v>511</v>
      </c>
      <c r="AA1422" s="39">
        <v>267</v>
      </c>
      <c r="AB1422" s="39">
        <v>133</v>
      </c>
      <c r="AC1422" s="72">
        <v>20.11</v>
      </c>
      <c r="AD1422" s="72">
        <v>10.51</v>
      </c>
      <c r="AE1422" s="72">
        <v>5.23</v>
      </c>
    </row>
    <row r="1423" spans="1:31" x14ac:dyDescent="0.2">
      <c r="A1423" s="13">
        <v>39462001</v>
      </c>
      <c r="B1423" s="17" t="s">
        <v>76</v>
      </c>
      <c r="C1423" s="13" t="s">
        <v>22</v>
      </c>
      <c r="D1423" s="14" t="s">
        <v>472</v>
      </c>
      <c r="E1423" s="12" t="s">
        <v>669</v>
      </c>
      <c r="F1423" s="12" t="s">
        <v>98</v>
      </c>
      <c r="G1423" s="52"/>
      <c r="H1423" s="13" t="s">
        <v>49</v>
      </c>
      <c r="I1423" s="16"/>
      <c r="J1423" s="116">
        <v>2654</v>
      </c>
      <c r="K1423" s="36">
        <f t="shared" si="41"/>
        <v>1910.8799999999999</v>
      </c>
      <c r="L1423" s="19">
        <v>4059625163658</v>
      </c>
      <c r="M1423" s="20">
        <v>1</v>
      </c>
      <c r="N1423" s="123" t="s">
        <v>1069</v>
      </c>
      <c r="O1423" s="123" t="s">
        <v>1314</v>
      </c>
      <c r="P1423" s="123" t="s">
        <v>968</v>
      </c>
      <c r="Q1423" s="123" t="s">
        <v>1125</v>
      </c>
      <c r="R1423" s="123" t="s">
        <v>1888</v>
      </c>
      <c r="S1423" s="123"/>
      <c r="T1423" s="123"/>
      <c r="U1423" s="123"/>
      <c r="V1423" s="39">
        <v>4.71</v>
      </c>
      <c r="W1423" s="39">
        <v>4.71</v>
      </c>
      <c r="X1423" s="39">
        <v>10.36</v>
      </c>
      <c r="Y1423" s="39">
        <v>10.36</v>
      </c>
      <c r="Z1423" s="39">
        <v>514</v>
      </c>
      <c r="AA1423" s="39">
        <v>279</v>
      </c>
      <c r="AB1423" s="39">
        <v>130</v>
      </c>
      <c r="AC1423" s="72">
        <v>20.23</v>
      </c>
      <c r="AD1423" s="72">
        <v>10.98</v>
      </c>
      <c r="AE1423" s="72">
        <v>5.1100000000000003</v>
      </c>
    </row>
    <row r="1424" spans="1:31" x14ac:dyDescent="0.2">
      <c r="A1424" s="13">
        <v>39462821</v>
      </c>
      <c r="B1424" s="17" t="s">
        <v>76</v>
      </c>
      <c r="C1424" s="13" t="s">
        <v>36</v>
      </c>
      <c r="D1424" s="14" t="s">
        <v>472</v>
      </c>
      <c r="E1424" s="12" t="s">
        <v>669</v>
      </c>
      <c r="F1424" s="12" t="s">
        <v>98</v>
      </c>
      <c r="G1424" s="52"/>
      <c r="H1424" s="13" t="s">
        <v>49</v>
      </c>
      <c r="I1424" s="16"/>
      <c r="J1424" s="116">
        <v>3845</v>
      </c>
      <c r="K1424" s="36">
        <f t="shared" si="41"/>
        <v>2768.4</v>
      </c>
      <c r="L1424" s="19">
        <v>4059625163641</v>
      </c>
      <c r="M1424" s="20">
        <v>1</v>
      </c>
      <c r="N1424" s="123" t="s">
        <v>1196</v>
      </c>
      <c r="O1424" s="123" t="s">
        <v>1314</v>
      </c>
      <c r="P1424" s="123" t="s">
        <v>968</v>
      </c>
      <c r="Q1424" s="123" t="s">
        <v>1125</v>
      </c>
      <c r="R1424" s="123" t="s">
        <v>1888</v>
      </c>
      <c r="S1424" s="123"/>
      <c r="T1424" s="123"/>
      <c r="U1424" s="123"/>
      <c r="V1424" s="39">
        <v>4.71</v>
      </c>
      <c r="W1424" s="39">
        <v>4.71</v>
      </c>
      <c r="X1424" s="39">
        <v>10.36</v>
      </c>
      <c r="Y1424" s="39">
        <v>10.36</v>
      </c>
      <c r="Z1424" s="39">
        <v>514</v>
      </c>
      <c r="AA1424" s="39">
        <v>279</v>
      </c>
      <c r="AB1424" s="39">
        <v>130</v>
      </c>
      <c r="AC1424" s="72">
        <v>20.23</v>
      </c>
      <c r="AD1424" s="72">
        <v>10.98</v>
      </c>
      <c r="AE1424" s="72">
        <v>5.1100000000000003</v>
      </c>
    </row>
    <row r="1425" spans="1:31" x14ac:dyDescent="0.2">
      <c r="A1425" s="23">
        <v>39525000</v>
      </c>
      <c r="B1425" s="17" t="s">
        <v>76</v>
      </c>
      <c r="C1425" s="12" t="s">
        <v>22</v>
      </c>
      <c r="D1425" s="14" t="s">
        <v>472</v>
      </c>
      <c r="E1425" s="12" t="s">
        <v>670</v>
      </c>
      <c r="F1425" s="12" t="s">
        <v>347</v>
      </c>
      <c r="G1425" s="44"/>
      <c r="H1425" s="13" t="s">
        <v>49</v>
      </c>
      <c r="I1425" s="16"/>
      <c r="J1425" s="116">
        <v>169</v>
      </c>
      <c r="K1425" s="36">
        <f t="shared" si="41"/>
        <v>121.67999999999999</v>
      </c>
      <c r="L1425" s="19">
        <v>4011097488882</v>
      </c>
      <c r="M1425" s="20">
        <v>1</v>
      </c>
      <c r="N1425" s="123" t="s">
        <v>1108</v>
      </c>
      <c r="O1425" s="123" t="s">
        <v>1387</v>
      </c>
      <c r="P1425" s="123" t="s">
        <v>1636</v>
      </c>
      <c r="Q1425" s="123"/>
      <c r="R1425" s="123"/>
      <c r="S1425" s="123"/>
      <c r="T1425" s="123"/>
      <c r="U1425" s="123"/>
      <c r="V1425" s="21">
        <v>0.5</v>
      </c>
      <c r="W1425" s="21">
        <v>0.45</v>
      </c>
      <c r="X1425" s="21">
        <v>1.1000000000000001</v>
      </c>
      <c r="Y1425" s="21">
        <v>0.99</v>
      </c>
      <c r="Z1425" s="22">
        <v>130</v>
      </c>
      <c r="AA1425" s="22">
        <v>108</v>
      </c>
      <c r="AB1425" s="22">
        <v>83</v>
      </c>
      <c r="AC1425" s="71">
        <v>5.12</v>
      </c>
      <c r="AD1425" s="71">
        <v>4.25</v>
      </c>
      <c r="AE1425" s="71">
        <v>3.25</v>
      </c>
    </row>
    <row r="1426" spans="1:31" x14ac:dyDescent="0.2">
      <c r="A1426" s="23">
        <v>39525820</v>
      </c>
      <c r="B1426" s="17" t="s">
        <v>76</v>
      </c>
      <c r="C1426" s="12" t="s">
        <v>36</v>
      </c>
      <c r="D1426" s="14" t="s">
        <v>472</v>
      </c>
      <c r="E1426" s="12" t="s">
        <v>670</v>
      </c>
      <c r="F1426" s="12" t="s">
        <v>347</v>
      </c>
      <c r="G1426" s="44"/>
      <c r="H1426" s="13" t="s">
        <v>49</v>
      </c>
      <c r="I1426" s="16"/>
      <c r="J1426" s="116">
        <v>236</v>
      </c>
      <c r="K1426" s="36">
        <f t="shared" si="41"/>
        <v>169.92</v>
      </c>
      <c r="L1426" s="19">
        <v>4011097560526</v>
      </c>
      <c r="M1426" s="20">
        <v>1</v>
      </c>
      <c r="N1426" s="123" t="s">
        <v>1108</v>
      </c>
      <c r="O1426" s="123" t="s">
        <v>1387</v>
      </c>
      <c r="P1426" s="123" t="s">
        <v>1636</v>
      </c>
      <c r="Q1426" s="123"/>
      <c r="R1426" s="123"/>
      <c r="S1426" s="123"/>
      <c r="T1426" s="123"/>
      <c r="U1426" s="123"/>
      <c r="V1426" s="21">
        <v>0.5</v>
      </c>
      <c r="W1426" s="21">
        <v>0.45</v>
      </c>
      <c r="X1426" s="21">
        <v>1.1000000000000001</v>
      </c>
      <c r="Y1426" s="21">
        <v>0.99</v>
      </c>
      <c r="Z1426" s="22">
        <v>130</v>
      </c>
      <c r="AA1426" s="22">
        <v>108</v>
      </c>
      <c r="AB1426" s="22">
        <v>83</v>
      </c>
      <c r="AC1426" s="71">
        <v>5.12</v>
      </c>
      <c r="AD1426" s="71">
        <v>4.25</v>
      </c>
      <c r="AE1426" s="71">
        <v>3.25</v>
      </c>
    </row>
    <row r="1427" spans="1:31" x14ac:dyDescent="0.2">
      <c r="A1427" s="23">
        <v>39700001</v>
      </c>
      <c r="B1427" s="17" t="s">
        <v>76</v>
      </c>
      <c r="C1427" s="12" t="s">
        <v>22</v>
      </c>
      <c r="D1427" s="14" t="s">
        <v>472</v>
      </c>
      <c r="E1427" s="12" t="s">
        <v>671</v>
      </c>
      <c r="F1427" s="12" t="s">
        <v>65</v>
      </c>
      <c r="G1427" s="44"/>
      <c r="H1427" s="13" t="s">
        <v>49</v>
      </c>
      <c r="I1427" s="16"/>
      <c r="J1427" s="116">
        <v>1083</v>
      </c>
      <c r="K1427" s="36">
        <f t="shared" si="41"/>
        <v>779.76</v>
      </c>
      <c r="L1427" s="19">
        <v>4011097731315</v>
      </c>
      <c r="M1427" s="20">
        <v>1</v>
      </c>
      <c r="N1427" s="123" t="s">
        <v>1048</v>
      </c>
      <c r="O1427" s="123" t="s">
        <v>1341</v>
      </c>
      <c r="P1427" s="123" t="s">
        <v>1002</v>
      </c>
      <c r="Q1427" s="123" t="s">
        <v>1769</v>
      </c>
      <c r="R1427" s="123"/>
      <c r="S1427" s="123"/>
      <c r="T1427" s="123"/>
      <c r="U1427" s="123"/>
      <c r="V1427" s="21">
        <v>2.87</v>
      </c>
      <c r="W1427" s="21">
        <v>2.56</v>
      </c>
      <c r="X1427" s="21">
        <v>6.33</v>
      </c>
      <c r="Y1427" s="21">
        <v>5.64</v>
      </c>
      <c r="Z1427" s="22">
        <v>217</v>
      </c>
      <c r="AA1427" s="22">
        <v>187</v>
      </c>
      <c r="AB1427" s="22">
        <v>135</v>
      </c>
      <c r="AC1427" s="71">
        <v>8.5399999999999991</v>
      </c>
      <c r="AD1427" s="71">
        <v>7.36</v>
      </c>
      <c r="AE1427" s="71">
        <v>5.31</v>
      </c>
    </row>
    <row r="1428" spans="1:31" x14ac:dyDescent="0.2">
      <c r="A1428" s="23">
        <v>39700821</v>
      </c>
      <c r="B1428" s="17" t="s">
        <v>76</v>
      </c>
      <c r="C1428" s="12" t="s">
        <v>36</v>
      </c>
      <c r="D1428" s="14" t="s">
        <v>472</v>
      </c>
      <c r="E1428" s="12" t="s">
        <v>671</v>
      </c>
      <c r="F1428" s="12" t="s">
        <v>65</v>
      </c>
      <c r="G1428" s="44"/>
      <c r="H1428" s="13" t="s">
        <v>49</v>
      </c>
      <c r="I1428" s="16"/>
      <c r="J1428" s="116">
        <v>1459</v>
      </c>
      <c r="K1428" s="36">
        <f t="shared" si="41"/>
        <v>1050.48</v>
      </c>
      <c r="L1428" s="19">
        <v>4011097731308</v>
      </c>
      <c r="M1428" s="20">
        <v>1</v>
      </c>
      <c r="N1428" s="123" t="s">
        <v>1048</v>
      </c>
      <c r="O1428" s="123" t="s">
        <v>1341</v>
      </c>
      <c r="P1428" s="123" t="s">
        <v>1002</v>
      </c>
      <c r="Q1428" s="123" t="s">
        <v>1769</v>
      </c>
      <c r="R1428" s="123"/>
      <c r="S1428" s="123"/>
      <c r="T1428" s="123"/>
      <c r="U1428" s="123"/>
      <c r="V1428" s="21">
        <v>2.87</v>
      </c>
      <c r="W1428" s="21">
        <v>2.56</v>
      </c>
      <c r="X1428" s="21">
        <v>6.33</v>
      </c>
      <c r="Y1428" s="21">
        <v>5.64</v>
      </c>
      <c r="Z1428" s="22">
        <v>217</v>
      </c>
      <c r="AA1428" s="22">
        <v>187</v>
      </c>
      <c r="AB1428" s="22">
        <v>135</v>
      </c>
      <c r="AC1428" s="71">
        <v>8.5399999999999991</v>
      </c>
      <c r="AD1428" s="71">
        <v>7.36</v>
      </c>
      <c r="AE1428" s="71">
        <v>5.31</v>
      </c>
    </row>
    <row r="1429" spans="1:31" x14ac:dyDescent="0.2">
      <c r="A1429" s="25">
        <v>39711001</v>
      </c>
      <c r="B1429" s="17" t="s">
        <v>76</v>
      </c>
      <c r="C1429" s="12" t="s">
        <v>22</v>
      </c>
      <c r="D1429" s="14" t="s">
        <v>472</v>
      </c>
      <c r="E1429" s="12" t="s">
        <v>672</v>
      </c>
      <c r="F1429" s="12" t="s">
        <v>65</v>
      </c>
      <c r="G1429" s="44"/>
      <c r="H1429" s="13" t="s">
        <v>49</v>
      </c>
      <c r="I1429" s="16"/>
      <c r="J1429" s="116">
        <v>1208</v>
      </c>
      <c r="K1429" s="36">
        <f t="shared" si="41"/>
        <v>869.76</v>
      </c>
      <c r="L1429" s="19">
        <v>4011097623269</v>
      </c>
      <c r="M1429" s="20">
        <v>1</v>
      </c>
      <c r="N1429" s="123" t="s">
        <v>988</v>
      </c>
      <c r="O1429" s="123" t="s">
        <v>1360</v>
      </c>
      <c r="P1429" s="123" t="s">
        <v>1641</v>
      </c>
      <c r="Q1429" s="123" t="s">
        <v>1805</v>
      </c>
      <c r="R1429" s="123" t="s">
        <v>1867</v>
      </c>
      <c r="S1429" s="123" t="s">
        <v>1973</v>
      </c>
      <c r="T1429" s="123" t="s">
        <v>1703</v>
      </c>
      <c r="U1429" s="123"/>
      <c r="V1429" s="21">
        <v>1.93</v>
      </c>
      <c r="W1429" s="21">
        <v>1.93</v>
      </c>
      <c r="X1429" s="21">
        <v>4.25</v>
      </c>
      <c r="Y1429" s="21">
        <v>4.25</v>
      </c>
      <c r="Z1429" s="22">
        <v>217</v>
      </c>
      <c r="AA1429" s="22">
        <v>187</v>
      </c>
      <c r="AB1429" s="22">
        <v>135</v>
      </c>
      <c r="AC1429" s="71">
        <v>8.5399999999999991</v>
      </c>
      <c r="AD1429" s="71">
        <v>7.36</v>
      </c>
      <c r="AE1429" s="71">
        <v>5.31</v>
      </c>
    </row>
    <row r="1430" spans="1:31" x14ac:dyDescent="0.2">
      <c r="A1430" s="25">
        <v>39711821</v>
      </c>
      <c r="B1430" s="17" t="s">
        <v>76</v>
      </c>
      <c r="C1430" s="12" t="s">
        <v>36</v>
      </c>
      <c r="D1430" s="14" t="s">
        <v>472</v>
      </c>
      <c r="E1430" s="12" t="s">
        <v>672</v>
      </c>
      <c r="F1430" s="12" t="s">
        <v>65</v>
      </c>
      <c r="G1430" s="44"/>
      <c r="H1430" s="13" t="s">
        <v>49</v>
      </c>
      <c r="I1430" s="16"/>
      <c r="J1430" s="116">
        <v>1641</v>
      </c>
      <c r="K1430" s="36">
        <f t="shared" si="41"/>
        <v>1181.52</v>
      </c>
      <c r="L1430" s="19">
        <v>4011097623276</v>
      </c>
      <c r="M1430" s="20">
        <v>1</v>
      </c>
      <c r="N1430" s="123" t="s">
        <v>988</v>
      </c>
      <c r="O1430" s="123" t="s">
        <v>1360</v>
      </c>
      <c r="P1430" s="123" t="s">
        <v>1641</v>
      </c>
      <c r="Q1430" s="123" t="s">
        <v>1805</v>
      </c>
      <c r="R1430" s="123" t="s">
        <v>1867</v>
      </c>
      <c r="S1430" s="123" t="s">
        <v>1973</v>
      </c>
      <c r="T1430" s="123" t="s">
        <v>1703</v>
      </c>
      <c r="U1430" s="123"/>
      <c r="V1430" s="21">
        <v>1.93</v>
      </c>
      <c r="W1430" s="21">
        <v>1.93</v>
      </c>
      <c r="X1430" s="21">
        <v>4.25</v>
      </c>
      <c r="Y1430" s="21">
        <v>4.25</v>
      </c>
      <c r="Z1430" s="22">
        <v>217</v>
      </c>
      <c r="AA1430" s="22">
        <v>187</v>
      </c>
      <c r="AB1430" s="22">
        <v>135</v>
      </c>
      <c r="AC1430" s="71">
        <v>8.5399999999999991</v>
      </c>
      <c r="AD1430" s="71">
        <v>7.36</v>
      </c>
      <c r="AE1430" s="71">
        <v>5.31</v>
      </c>
    </row>
    <row r="1431" spans="1:31" x14ac:dyDescent="0.2">
      <c r="A1431" s="25">
        <v>39716001</v>
      </c>
      <c r="B1431" s="17" t="s">
        <v>76</v>
      </c>
      <c r="C1431" s="12" t="s">
        <v>22</v>
      </c>
      <c r="D1431" s="14" t="s">
        <v>472</v>
      </c>
      <c r="E1431" s="12" t="s">
        <v>673</v>
      </c>
      <c r="F1431" s="12" t="s">
        <v>65</v>
      </c>
      <c r="G1431" s="44"/>
      <c r="H1431" s="13" t="s">
        <v>49</v>
      </c>
      <c r="I1431" s="16"/>
      <c r="J1431" s="116">
        <v>1208</v>
      </c>
      <c r="K1431" s="36">
        <f t="shared" si="41"/>
        <v>869.76</v>
      </c>
      <c r="L1431" s="19">
        <v>4011097623283</v>
      </c>
      <c r="M1431" s="20">
        <v>1</v>
      </c>
      <c r="N1431" s="123" t="s">
        <v>988</v>
      </c>
      <c r="O1431" s="123" t="s">
        <v>1360</v>
      </c>
      <c r="P1431" s="123" t="s">
        <v>1641</v>
      </c>
      <c r="Q1431" s="123" t="s">
        <v>1805</v>
      </c>
      <c r="R1431" s="123" t="s">
        <v>1867</v>
      </c>
      <c r="S1431" s="123" t="s">
        <v>1973</v>
      </c>
      <c r="T1431" s="123" t="s">
        <v>1703</v>
      </c>
      <c r="U1431" s="123"/>
      <c r="V1431" s="21">
        <v>1.93</v>
      </c>
      <c r="W1431" s="21">
        <v>1.93</v>
      </c>
      <c r="X1431" s="21">
        <v>4.25</v>
      </c>
      <c r="Y1431" s="21">
        <v>4.25</v>
      </c>
      <c r="Z1431" s="22">
        <v>217</v>
      </c>
      <c r="AA1431" s="22">
        <v>187</v>
      </c>
      <c r="AB1431" s="22">
        <v>135</v>
      </c>
      <c r="AC1431" s="71">
        <v>8.5399999999999991</v>
      </c>
      <c r="AD1431" s="71">
        <v>7.36</v>
      </c>
      <c r="AE1431" s="71">
        <v>5.31</v>
      </c>
    </row>
    <row r="1432" spans="1:31" x14ac:dyDescent="0.2">
      <c r="A1432" s="25">
        <v>39716821</v>
      </c>
      <c r="B1432" s="17" t="s">
        <v>76</v>
      </c>
      <c r="C1432" s="12" t="s">
        <v>36</v>
      </c>
      <c r="D1432" s="14" t="s">
        <v>472</v>
      </c>
      <c r="E1432" s="12" t="s">
        <v>673</v>
      </c>
      <c r="F1432" s="12" t="s">
        <v>65</v>
      </c>
      <c r="G1432" s="44"/>
      <c r="H1432" s="13" t="s">
        <v>49</v>
      </c>
      <c r="I1432" s="16"/>
      <c r="J1432" s="116">
        <v>1641</v>
      </c>
      <c r="K1432" s="36">
        <f t="shared" si="41"/>
        <v>1181.52</v>
      </c>
      <c r="L1432" s="19">
        <v>4011097623290</v>
      </c>
      <c r="M1432" s="20">
        <v>1</v>
      </c>
      <c r="N1432" s="123" t="s">
        <v>988</v>
      </c>
      <c r="O1432" s="123" t="s">
        <v>1360</v>
      </c>
      <c r="P1432" s="123" t="s">
        <v>1641</v>
      </c>
      <c r="Q1432" s="123" t="s">
        <v>1805</v>
      </c>
      <c r="R1432" s="123" t="s">
        <v>1867</v>
      </c>
      <c r="S1432" s="123" t="s">
        <v>1973</v>
      </c>
      <c r="T1432" s="123" t="s">
        <v>1703</v>
      </c>
      <c r="U1432" s="123"/>
      <c r="V1432" s="21">
        <v>1.93</v>
      </c>
      <c r="W1432" s="21">
        <v>1.93</v>
      </c>
      <c r="X1432" s="21">
        <v>4.25</v>
      </c>
      <c r="Y1432" s="21">
        <v>4.25</v>
      </c>
      <c r="Z1432" s="22">
        <v>217</v>
      </c>
      <c r="AA1432" s="22">
        <v>187</v>
      </c>
      <c r="AB1432" s="22">
        <v>135</v>
      </c>
      <c r="AC1432" s="71">
        <v>8.5399999999999991</v>
      </c>
      <c r="AD1432" s="71">
        <v>7.36</v>
      </c>
      <c r="AE1432" s="71">
        <v>5.31</v>
      </c>
    </row>
    <row r="1433" spans="1:31" x14ac:dyDescent="0.2">
      <c r="A1433" s="23">
        <v>39720001</v>
      </c>
      <c r="B1433" s="17" t="s">
        <v>76</v>
      </c>
      <c r="C1433" s="12" t="s">
        <v>22</v>
      </c>
      <c r="D1433" s="14" t="s">
        <v>472</v>
      </c>
      <c r="E1433" s="12" t="s">
        <v>674</v>
      </c>
      <c r="F1433" s="12" t="s">
        <v>65</v>
      </c>
      <c r="G1433" s="44"/>
      <c r="H1433" s="13" t="s">
        <v>49</v>
      </c>
      <c r="I1433" s="16"/>
      <c r="J1433" s="116">
        <v>1208</v>
      </c>
      <c r="K1433" s="36">
        <f t="shared" si="41"/>
        <v>869.76</v>
      </c>
      <c r="L1433" s="19">
        <v>4011097731292</v>
      </c>
      <c r="M1433" s="20">
        <v>1</v>
      </c>
      <c r="N1433" s="123" t="s">
        <v>1049</v>
      </c>
      <c r="O1433" s="123" t="s">
        <v>1485</v>
      </c>
      <c r="P1433" s="123" t="s">
        <v>1002</v>
      </c>
      <c r="Q1433" s="123" t="s">
        <v>1770</v>
      </c>
      <c r="R1433" s="123"/>
      <c r="S1433" s="123"/>
      <c r="T1433" s="123"/>
      <c r="U1433" s="123"/>
      <c r="V1433" s="21">
        <v>2.87</v>
      </c>
      <c r="W1433" s="21">
        <v>2.56</v>
      </c>
      <c r="X1433" s="21">
        <v>6.33</v>
      </c>
      <c r="Y1433" s="21">
        <v>5.64</v>
      </c>
      <c r="Z1433" s="22">
        <v>217</v>
      </c>
      <c r="AA1433" s="22">
        <v>187</v>
      </c>
      <c r="AB1433" s="22">
        <v>135</v>
      </c>
      <c r="AC1433" s="71">
        <v>8.5399999999999991</v>
      </c>
      <c r="AD1433" s="71">
        <v>7.36</v>
      </c>
      <c r="AE1433" s="71">
        <v>5.31</v>
      </c>
    </row>
    <row r="1434" spans="1:31" x14ac:dyDescent="0.2">
      <c r="A1434" s="23">
        <v>39720821</v>
      </c>
      <c r="B1434" s="17" t="s">
        <v>76</v>
      </c>
      <c r="C1434" s="12" t="s">
        <v>36</v>
      </c>
      <c r="D1434" s="14" t="s">
        <v>472</v>
      </c>
      <c r="E1434" s="12" t="s">
        <v>674</v>
      </c>
      <c r="F1434" s="12" t="s">
        <v>65</v>
      </c>
      <c r="G1434" s="44"/>
      <c r="H1434" s="13" t="s">
        <v>49</v>
      </c>
      <c r="I1434" s="16"/>
      <c r="J1434" s="116">
        <v>1573</v>
      </c>
      <c r="K1434" s="36">
        <f t="shared" si="41"/>
        <v>1132.56</v>
      </c>
      <c r="L1434" s="19">
        <v>4011097731285</v>
      </c>
      <c r="M1434" s="20">
        <v>1</v>
      </c>
      <c r="N1434" s="123" t="s">
        <v>1049</v>
      </c>
      <c r="O1434" s="123" t="s">
        <v>1485</v>
      </c>
      <c r="P1434" s="123" t="s">
        <v>1002</v>
      </c>
      <c r="Q1434" s="123" t="s">
        <v>1770</v>
      </c>
      <c r="R1434" s="123"/>
      <c r="S1434" s="123"/>
      <c r="T1434" s="123"/>
      <c r="U1434" s="123"/>
      <c r="V1434" s="21">
        <v>2.87</v>
      </c>
      <c r="W1434" s="21">
        <v>2.56</v>
      </c>
      <c r="X1434" s="21">
        <v>6.33</v>
      </c>
      <c r="Y1434" s="21">
        <v>5.64</v>
      </c>
      <c r="Z1434" s="22">
        <v>217</v>
      </c>
      <c r="AA1434" s="22">
        <v>187</v>
      </c>
      <c r="AB1434" s="22">
        <v>135</v>
      </c>
      <c r="AC1434" s="71">
        <v>8.5399999999999991</v>
      </c>
      <c r="AD1434" s="71">
        <v>7.36</v>
      </c>
      <c r="AE1434" s="71">
        <v>5.31</v>
      </c>
    </row>
    <row r="1435" spans="1:31" x14ac:dyDescent="0.2">
      <c r="A1435" s="55">
        <v>39740001</v>
      </c>
      <c r="B1435" s="17" t="s">
        <v>76</v>
      </c>
      <c r="C1435" s="12" t="s">
        <v>22</v>
      </c>
      <c r="D1435" s="14" t="s">
        <v>472</v>
      </c>
      <c r="E1435" s="12" t="s">
        <v>675</v>
      </c>
      <c r="F1435" s="12" t="s">
        <v>34</v>
      </c>
      <c r="G1435" s="15">
        <v>2.5</v>
      </c>
      <c r="H1435" s="13" t="s">
        <v>17</v>
      </c>
      <c r="I1435" s="16" t="s">
        <v>45</v>
      </c>
      <c r="J1435" s="116">
        <v>794</v>
      </c>
      <c r="K1435" s="18" t="s">
        <v>18</v>
      </c>
      <c r="L1435" s="19">
        <v>4011097672373</v>
      </c>
      <c r="M1435" s="20">
        <v>1</v>
      </c>
      <c r="N1435" s="123" t="s">
        <v>1214</v>
      </c>
      <c r="O1435" s="123" t="s">
        <v>1486</v>
      </c>
      <c r="P1435" s="123" t="s">
        <v>1007</v>
      </c>
      <c r="Q1435" s="123" t="s">
        <v>1843</v>
      </c>
      <c r="R1435" s="123" t="s">
        <v>1635</v>
      </c>
      <c r="S1435" s="123"/>
      <c r="T1435" s="123"/>
      <c r="U1435" s="123"/>
      <c r="V1435" s="21">
        <v>1.77</v>
      </c>
      <c r="W1435" s="21">
        <v>1.06</v>
      </c>
      <c r="X1435" s="21">
        <v>3.89</v>
      </c>
      <c r="Y1435" s="21">
        <v>2.33</v>
      </c>
      <c r="Z1435" s="22">
        <v>215</v>
      </c>
      <c r="AA1435" s="22">
        <v>215</v>
      </c>
      <c r="AB1435" s="22">
        <v>129</v>
      </c>
      <c r="AC1435" s="71">
        <v>8.4600000000000009</v>
      </c>
      <c r="AD1435" s="71">
        <v>8.4600000000000009</v>
      </c>
      <c r="AE1435" s="71">
        <v>5.08</v>
      </c>
    </row>
    <row r="1436" spans="1:31" x14ac:dyDescent="0.2">
      <c r="A1436" s="55">
        <v>39740821</v>
      </c>
      <c r="B1436" s="17" t="s">
        <v>76</v>
      </c>
      <c r="C1436" s="12" t="s">
        <v>36</v>
      </c>
      <c r="D1436" s="14" t="s">
        <v>472</v>
      </c>
      <c r="E1436" s="12" t="s">
        <v>675</v>
      </c>
      <c r="F1436" s="12" t="s">
        <v>34</v>
      </c>
      <c r="G1436" s="15">
        <v>2.5</v>
      </c>
      <c r="H1436" s="13" t="s">
        <v>17</v>
      </c>
      <c r="I1436" s="16" t="s">
        <v>45</v>
      </c>
      <c r="J1436" s="116">
        <v>1146</v>
      </c>
      <c r="K1436" s="18" t="s">
        <v>18</v>
      </c>
      <c r="L1436" s="19">
        <v>4011097672380</v>
      </c>
      <c r="M1436" s="20">
        <v>1</v>
      </c>
      <c r="N1436" s="123" t="s">
        <v>1214</v>
      </c>
      <c r="O1436" s="123" t="s">
        <v>1486</v>
      </c>
      <c r="P1436" s="123" t="s">
        <v>1007</v>
      </c>
      <c r="Q1436" s="123" t="s">
        <v>1843</v>
      </c>
      <c r="R1436" s="123" t="s">
        <v>1635</v>
      </c>
      <c r="S1436" s="123"/>
      <c r="T1436" s="123"/>
      <c r="U1436" s="123"/>
      <c r="V1436" s="21">
        <v>1.77</v>
      </c>
      <c r="W1436" s="21">
        <v>1.06</v>
      </c>
      <c r="X1436" s="21">
        <v>3.89</v>
      </c>
      <c r="Y1436" s="21">
        <v>2.33</v>
      </c>
      <c r="Z1436" s="22">
        <v>215</v>
      </c>
      <c r="AA1436" s="22">
        <v>215</v>
      </c>
      <c r="AB1436" s="22">
        <v>129</v>
      </c>
      <c r="AC1436" s="71">
        <v>8.4600000000000009</v>
      </c>
      <c r="AD1436" s="71">
        <v>8.4600000000000009</v>
      </c>
      <c r="AE1436" s="71">
        <v>5.08</v>
      </c>
    </row>
    <row r="1437" spans="1:31" x14ac:dyDescent="0.2">
      <c r="A1437" s="55">
        <v>39834001</v>
      </c>
      <c r="B1437" s="17" t="s">
        <v>76</v>
      </c>
      <c r="C1437" s="12" t="s">
        <v>22</v>
      </c>
      <c r="D1437" s="14" t="s">
        <v>472</v>
      </c>
      <c r="E1437" s="12" t="s">
        <v>676</v>
      </c>
      <c r="F1437" s="12" t="s">
        <v>25</v>
      </c>
      <c r="G1437" s="43">
        <v>2.5</v>
      </c>
      <c r="H1437" s="13" t="s">
        <v>49</v>
      </c>
      <c r="I1437" s="16"/>
      <c r="J1437" s="116">
        <v>1055</v>
      </c>
      <c r="K1437" s="36">
        <f t="shared" ref="K1437:K1463" si="42">J1437*0.72</f>
        <v>759.6</v>
      </c>
      <c r="L1437" s="19">
        <v>4011097697819</v>
      </c>
      <c r="M1437" s="20">
        <v>1</v>
      </c>
      <c r="N1437" s="123" t="s">
        <v>979</v>
      </c>
      <c r="O1437" s="123" t="s">
        <v>1194</v>
      </c>
      <c r="P1437" s="123" t="s">
        <v>1498</v>
      </c>
      <c r="Q1437" s="123" t="s">
        <v>1649</v>
      </c>
      <c r="R1437" s="123" t="s">
        <v>1357</v>
      </c>
      <c r="S1437" s="123" t="s">
        <v>969</v>
      </c>
      <c r="T1437" s="123"/>
      <c r="U1437" s="123"/>
      <c r="V1437" s="21">
        <v>3.8</v>
      </c>
      <c r="W1437" s="21">
        <v>3.2</v>
      </c>
      <c r="X1437" s="21">
        <v>8.36</v>
      </c>
      <c r="Y1437" s="21">
        <v>7.04</v>
      </c>
      <c r="Z1437" s="22">
        <v>585</v>
      </c>
      <c r="AA1437" s="22">
        <v>405</v>
      </c>
      <c r="AB1437" s="22">
        <v>95</v>
      </c>
      <c r="AC1437" s="71">
        <v>23.03</v>
      </c>
      <c r="AD1437" s="71">
        <v>15.94</v>
      </c>
      <c r="AE1437" s="71">
        <v>3.74</v>
      </c>
    </row>
    <row r="1438" spans="1:31" x14ac:dyDescent="0.2">
      <c r="A1438" s="55">
        <v>39834801</v>
      </c>
      <c r="B1438" s="17" t="s">
        <v>76</v>
      </c>
      <c r="C1438" s="12" t="s">
        <v>26</v>
      </c>
      <c r="D1438" s="14" t="s">
        <v>472</v>
      </c>
      <c r="E1438" s="12" t="s">
        <v>676</v>
      </c>
      <c r="F1438" s="12" t="s">
        <v>25</v>
      </c>
      <c r="G1438" s="43">
        <v>2.5</v>
      </c>
      <c r="H1438" s="13" t="s">
        <v>49</v>
      </c>
      <c r="I1438" s="16"/>
      <c r="J1438" s="116">
        <v>1344</v>
      </c>
      <c r="K1438" s="36">
        <f t="shared" si="42"/>
        <v>967.68</v>
      </c>
      <c r="L1438" s="19">
        <v>4011097698809</v>
      </c>
      <c r="M1438" s="20">
        <v>1</v>
      </c>
      <c r="N1438" s="123" t="s">
        <v>979</v>
      </c>
      <c r="O1438" s="123" t="s">
        <v>1194</v>
      </c>
      <c r="P1438" s="123" t="s">
        <v>1498</v>
      </c>
      <c r="Q1438" s="123" t="s">
        <v>1649</v>
      </c>
      <c r="R1438" s="123" t="s">
        <v>1357</v>
      </c>
      <c r="S1438" s="123" t="s">
        <v>969</v>
      </c>
      <c r="T1438" s="123"/>
      <c r="U1438" s="123"/>
      <c r="V1438" s="21">
        <v>3.8</v>
      </c>
      <c r="W1438" s="21">
        <v>3.2</v>
      </c>
      <c r="X1438" s="21">
        <v>8.36</v>
      </c>
      <c r="Y1438" s="21">
        <v>7.04</v>
      </c>
      <c r="Z1438" s="22">
        <v>585</v>
      </c>
      <c r="AA1438" s="22">
        <v>405</v>
      </c>
      <c r="AB1438" s="22">
        <v>95</v>
      </c>
      <c r="AC1438" s="71">
        <v>23.03</v>
      </c>
      <c r="AD1438" s="71">
        <v>15.94</v>
      </c>
      <c r="AE1438" s="71">
        <v>3.74</v>
      </c>
    </row>
    <row r="1439" spans="1:31" x14ac:dyDescent="0.2">
      <c r="A1439" s="55">
        <v>39835001</v>
      </c>
      <c r="B1439" s="17" t="s">
        <v>76</v>
      </c>
      <c r="C1439" s="12" t="s">
        <v>22</v>
      </c>
      <c r="D1439" s="14" t="s">
        <v>472</v>
      </c>
      <c r="E1439" s="12" t="s">
        <v>677</v>
      </c>
      <c r="F1439" s="12" t="s">
        <v>25</v>
      </c>
      <c r="G1439" s="17">
        <v>1.75</v>
      </c>
      <c r="H1439" s="13" t="s">
        <v>49</v>
      </c>
      <c r="I1439" s="16"/>
      <c r="J1439" s="116">
        <v>878</v>
      </c>
      <c r="K1439" s="36">
        <f t="shared" si="42"/>
        <v>632.16</v>
      </c>
      <c r="L1439" s="19">
        <v>4011097531199</v>
      </c>
      <c r="M1439" s="20">
        <v>1</v>
      </c>
      <c r="N1439" s="123" t="s">
        <v>1215</v>
      </c>
      <c r="O1439" s="123" t="s">
        <v>968</v>
      </c>
      <c r="P1439" s="123" t="s">
        <v>1016</v>
      </c>
      <c r="Q1439" s="123" t="s">
        <v>1029</v>
      </c>
      <c r="R1439" s="123" t="s">
        <v>1915</v>
      </c>
      <c r="S1439" s="123" t="s">
        <v>1054</v>
      </c>
      <c r="T1439" s="123" t="s">
        <v>1974</v>
      </c>
      <c r="U1439" s="123" t="s">
        <v>1467</v>
      </c>
      <c r="V1439" s="21">
        <v>3.7</v>
      </c>
      <c r="W1439" s="21">
        <v>3.45</v>
      </c>
      <c r="X1439" s="21">
        <v>8.14</v>
      </c>
      <c r="Y1439" s="21">
        <v>7.59</v>
      </c>
      <c r="Z1439" s="22">
        <v>555</v>
      </c>
      <c r="AA1439" s="22">
        <v>310</v>
      </c>
      <c r="AB1439" s="22">
        <v>105</v>
      </c>
      <c r="AC1439" s="71">
        <v>21.85</v>
      </c>
      <c r="AD1439" s="71">
        <v>12.2</v>
      </c>
      <c r="AE1439" s="71">
        <v>4.13</v>
      </c>
    </row>
    <row r="1440" spans="1:31" x14ac:dyDescent="0.2">
      <c r="A1440" s="55">
        <v>39835801</v>
      </c>
      <c r="B1440" s="17" t="s">
        <v>76</v>
      </c>
      <c r="C1440" s="12" t="s">
        <v>26</v>
      </c>
      <c r="D1440" s="14" t="s">
        <v>472</v>
      </c>
      <c r="E1440" s="12" t="s">
        <v>677</v>
      </c>
      <c r="F1440" s="12" t="s">
        <v>25</v>
      </c>
      <c r="G1440" s="17">
        <v>1.75</v>
      </c>
      <c r="H1440" s="13" t="s">
        <v>49</v>
      </c>
      <c r="I1440" s="16"/>
      <c r="J1440" s="116">
        <v>1111</v>
      </c>
      <c r="K1440" s="36">
        <f t="shared" si="42"/>
        <v>799.92</v>
      </c>
      <c r="L1440" s="19">
        <v>4011097531403</v>
      </c>
      <c r="M1440" s="20">
        <v>1</v>
      </c>
      <c r="N1440" s="123" t="s">
        <v>1215</v>
      </c>
      <c r="O1440" s="123" t="s">
        <v>968</v>
      </c>
      <c r="P1440" s="123" t="s">
        <v>1016</v>
      </c>
      <c r="Q1440" s="123" t="s">
        <v>1029</v>
      </c>
      <c r="R1440" s="123" t="s">
        <v>1915</v>
      </c>
      <c r="S1440" s="123" t="s">
        <v>1054</v>
      </c>
      <c r="T1440" s="123" t="s">
        <v>1974</v>
      </c>
      <c r="U1440" s="123" t="s">
        <v>1467</v>
      </c>
      <c r="V1440" s="21">
        <v>3.7</v>
      </c>
      <c r="W1440" s="21">
        <v>3.56</v>
      </c>
      <c r="X1440" s="21">
        <v>8.14</v>
      </c>
      <c r="Y1440" s="21">
        <v>7.83</v>
      </c>
      <c r="Z1440" s="22">
        <v>555</v>
      </c>
      <c r="AA1440" s="22">
        <v>310</v>
      </c>
      <c r="AB1440" s="22">
        <v>105</v>
      </c>
      <c r="AC1440" s="71">
        <v>21.85</v>
      </c>
      <c r="AD1440" s="71">
        <v>12.2</v>
      </c>
      <c r="AE1440" s="71">
        <v>4.13</v>
      </c>
    </row>
    <row r="1441" spans="1:31" x14ac:dyDescent="0.2">
      <c r="A1441" s="25">
        <v>39836001</v>
      </c>
      <c r="B1441" s="17" t="s">
        <v>76</v>
      </c>
      <c r="C1441" s="12" t="s">
        <v>22</v>
      </c>
      <c r="D1441" s="14" t="s">
        <v>472</v>
      </c>
      <c r="E1441" s="12" t="s">
        <v>678</v>
      </c>
      <c r="F1441" s="12" t="s">
        <v>25</v>
      </c>
      <c r="G1441" s="17">
        <v>1.75</v>
      </c>
      <c r="H1441" s="13" t="s">
        <v>49</v>
      </c>
      <c r="I1441" s="16"/>
      <c r="J1441" s="116">
        <v>811</v>
      </c>
      <c r="K1441" s="36">
        <f t="shared" si="42"/>
        <v>583.91999999999996</v>
      </c>
      <c r="L1441" s="19">
        <v>4011097635651</v>
      </c>
      <c r="M1441" s="20">
        <v>1</v>
      </c>
      <c r="N1441" s="123" t="s">
        <v>1216</v>
      </c>
      <c r="O1441" s="123" t="s">
        <v>1016</v>
      </c>
      <c r="P1441" s="123" t="s">
        <v>1704</v>
      </c>
      <c r="Q1441" s="123" t="s">
        <v>1054</v>
      </c>
      <c r="R1441" s="123" t="s">
        <v>1612</v>
      </c>
      <c r="S1441" s="123"/>
      <c r="T1441" s="123"/>
      <c r="U1441" s="123"/>
      <c r="V1441" s="21">
        <v>2.88</v>
      </c>
      <c r="W1441" s="21">
        <v>2.63</v>
      </c>
      <c r="X1441" s="21">
        <v>6.34</v>
      </c>
      <c r="Y1441" s="21">
        <v>5.79</v>
      </c>
      <c r="Z1441" s="22">
        <v>555</v>
      </c>
      <c r="AA1441" s="22">
        <v>310</v>
      </c>
      <c r="AB1441" s="22">
        <v>105</v>
      </c>
      <c r="AC1441" s="71">
        <v>21.85</v>
      </c>
      <c r="AD1441" s="71">
        <v>12.2</v>
      </c>
      <c r="AE1441" s="71">
        <v>4.13</v>
      </c>
    </row>
    <row r="1442" spans="1:31" x14ac:dyDescent="0.2">
      <c r="A1442" s="25">
        <v>39836801</v>
      </c>
      <c r="B1442" s="17" t="s">
        <v>76</v>
      </c>
      <c r="C1442" s="12" t="s">
        <v>26</v>
      </c>
      <c r="D1442" s="14" t="s">
        <v>472</v>
      </c>
      <c r="E1442" s="12" t="s">
        <v>678</v>
      </c>
      <c r="F1442" s="12" t="s">
        <v>25</v>
      </c>
      <c r="G1442" s="17">
        <v>1.75</v>
      </c>
      <c r="H1442" s="13" t="s">
        <v>49</v>
      </c>
      <c r="I1442" s="16"/>
      <c r="J1442" s="116">
        <v>1010</v>
      </c>
      <c r="K1442" s="36">
        <f t="shared" si="42"/>
        <v>727.19999999999993</v>
      </c>
      <c r="L1442" s="19">
        <v>4011097635668</v>
      </c>
      <c r="M1442" s="20">
        <v>1</v>
      </c>
      <c r="N1442" s="123" t="s">
        <v>1216</v>
      </c>
      <c r="O1442" s="123" t="s">
        <v>1016</v>
      </c>
      <c r="P1442" s="123" t="s">
        <v>1704</v>
      </c>
      <c r="Q1442" s="123" t="s">
        <v>1054</v>
      </c>
      <c r="R1442" s="123" t="s">
        <v>1612</v>
      </c>
      <c r="S1442" s="123"/>
      <c r="T1442" s="123"/>
      <c r="U1442" s="123"/>
      <c r="V1442" s="21">
        <v>2.88</v>
      </c>
      <c r="W1442" s="21">
        <v>2.63</v>
      </c>
      <c r="X1442" s="21">
        <v>6.34</v>
      </c>
      <c r="Y1442" s="21">
        <v>5.79</v>
      </c>
      <c r="Z1442" s="22">
        <v>555</v>
      </c>
      <c r="AA1442" s="22">
        <v>310</v>
      </c>
      <c r="AB1442" s="22">
        <v>105</v>
      </c>
      <c r="AC1442" s="71">
        <v>21.85</v>
      </c>
      <c r="AD1442" s="71">
        <v>12.2</v>
      </c>
      <c r="AE1442" s="71">
        <v>4.13</v>
      </c>
    </row>
    <row r="1443" spans="1:31" x14ac:dyDescent="0.2">
      <c r="A1443" s="53">
        <v>39838001</v>
      </c>
      <c r="B1443" s="17" t="s">
        <v>76</v>
      </c>
      <c r="C1443" s="12" t="s">
        <v>22</v>
      </c>
      <c r="D1443" s="14" t="s">
        <v>472</v>
      </c>
      <c r="E1443" s="12" t="s">
        <v>679</v>
      </c>
      <c r="F1443" s="12" t="s">
        <v>25</v>
      </c>
      <c r="G1443" s="43">
        <v>2.5</v>
      </c>
      <c r="H1443" s="13" t="s">
        <v>49</v>
      </c>
      <c r="I1443" s="16"/>
      <c r="J1443" s="116">
        <v>1066</v>
      </c>
      <c r="K1443" s="36">
        <f t="shared" si="42"/>
        <v>767.52</v>
      </c>
      <c r="L1443" s="19">
        <v>4011097669588</v>
      </c>
      <c r="M1443" s="20">
        <v>1</v>
      </c>
      <c r="N1443" s="123" t="s">
        <v>982</v>
      </c>
      <c r="O1443" s="123" t="s">
        <v>1194</v>
      </c>
      <c r="P1443" s="123" t="s">
        <v>1549</v>
      </c>
      <c r="Q1443" s="123" t="s">
        <v>1649</v>
      </c>
      <c r="R1443" s="123" t="s">
        <v>1357</v>
      </c>
      <c r="S1443" s="123" t="s">
        <v>969</v>
      </c>
      <c r="T1443" s="123"/>
      <c r="U1443" s="123"/>
      <c r="V1443" s="21">
        <v>5.0999999999999996</v>
      </c>
      <c r="W1443" s="21">
        <v>4.5</v>
      </c>
      <c r="X1443" s="21">
        <v>11.22</v>
      </c>
      <c r="Y1443" s="21">
        <v>9.9</v>
      </c>
      <c r="Z1443" s="22">
        <v>585</v>
      </c>
      <c r="AA1443" s="22">
        <v>405</v>
      </c>
      <c r="AB1443" s="22">
        <v>95</v>
      </c>
      <c r="AC1443" s="71">
        <v>23.03</v>
      </c>
      <c r="AD1443" s="71">
        <v>15.94</v>
      </c>
      <c r="AE1443" s="71">
        <v>3.74</v>
      </c>
    </row>
    <row r="1444" spans="1:31" x14ac:dyDescent="0.2">
      <c r="A1444" s="53">
        <v>39838801</v>
      </c>
      <c r="B1444" s="17" t="s">
        <v>76</v>
      </c>
      <c r="C1444" s="12" t="s">
        <v>26</v>
      </c>
      <c r="D1444" s="14" t="s">
        <v>472</v>
      </c>
      <c r="E1444" s="12" t="s">
        <v>679</v>
      </c>
      <c r="F1444" s="12" t="s">
        <v>25</v>
      </c>
      <c r="G1444" s="43">
        <v>2.5</v>
      </c>
      <c r="H1444" s="13" t="s">
        <v>49</v>
      </c>
      <c r="I1444" s="16"/>
      <c r="J1444" s="116">
        <v>1357</v>
      </c>
      <c r="K1444" s="36">
        <f t="shared" si="42"/>
        <v>977.04</v>
      </c>
      <c r="L1444" s="19">
        <v>4011097669571</v>
      </c>
      <c r="M1444" s="20">
        <v>1</v>
      </c>
      <c r="N1444" s="123" t="s">
        <v>982</v>
      </c>
      <c r="O1444" s="123" t="s">
        <v>1194</v>
      </c>
      <c r="P1444" s="123" t="s">
        <v>1549</v>
      </c>
      <c r="Q1444" s="123" t="s">
        <v>1649</v>
      </c>
      <c r="R1444" s="123" t="s">
        <v>1357</v>
      </c>
      <c r="S1444" s="123" t="s">
        <v>969</v>
      </c>
      <c r="T1444" s="123"/>
      <c r="U1444" s="123"/>
      <c r="V1444" s="21">
        <v>5.0999999999999996</v>
      </c>
      <c r="W1444" s="21">
        <v>4.5</v>
      </c>
      <c r="X1444" s="21">
        <v>11.22</v>
      </c>
      <c r="Y1444" s="21">
        <v>9.9</v>
      </c>
      <c r="Z1444" s="22">
        <v>585</v>
      </c>
      <c r="AA1444" s="22">
        <v>405</v>
      </c>
      <c r="AB1444" s="22">
        <v>95</v>
      </c>
      <c r="AC1444" s="71">
        <v>23.03</v>
      </c>
      <c r="AD1444" s="71">
        <v>15.94</v>
      </c>
      <c r="AE1444" s="71">
        <v>3.74</v>
      </c>
    </row>
    <row r="1445" spans="1:31" x14ac:dyDescent="0.2">
      <c r="A1445" s="25">
        <v>39840001</v>
      </c>
      <c r="B1445" s="17" t="s">
        <v>76</v>
      </c>
      <c r="C1445" s="12" t="s">
        <v>22</v>
      </c>
      <c r="D1445" s="14" t="s">
        <v>472</v>
      </c>
      <c r="E1445" s="12" t="s">
        <v>680</v>
      </c>
      <c r="F1445" s="12" t="s">
        <v>25</v>
      </c>
      <c r="G1445" s="17">
        <v>1.75</v>
      </c>
      <c r="H1445" s="13" t="s">
        <v>49</v>
      </c>
      <c r="I1445" s="16"/>
      <c r="J1445" s="116">
        <v>1133</v>
      </c>
      <c r="K1445" s="36">
        <f t="shared" si="42"/>
        <v>815.76</v>
      </c>
      <c r="L1445" s="19">
        <v>4011097531410</v>
      </c>
      <c r="M1445" s="20">
        <v>1</v>
      </c>
      <c r="N1445" s="123" t="s">
        <v>1036</v>
      </c>
      <c r="O1445" s="123" t="s">
        <v>968</v>
      </c>
      <c r="P1445" s="123" t="s">
        <v>1016</v>
      </c>
      <c r="Q1445" s="123" t="s">
        <v>1029</v>
      </c>
      <c r="R1445" s="123" t="s">
        <v>1915</v>
      </c>
      <c r="S1445" s="123" t="s">
        <v>1054</v>
      </c>
      <c r="T1445" s="123" t="s">
        <v>1975</v>
      </c>
      <c r="U1445" s="123" t="s">
        <v>1289</v>
      </c>
      <c r="V1445" s="21">
        <v>4.1500000000000004</v>
      </c>
      <c r="W1445" s="21">
        <v>3.8</v>
      </c>
      <c r="X1445" s="21">
        <v>9.1300000000000008</v>
      </c>
      <c r="Y1445" s="21">
        <v>8.36</v>
      </c>
      <c r="Z1445" s="22">
        <v>555</v>
      </c>
      <c r="AA1445" s="22">
        <v>310</v>
      </c>
      <c r="AB1445" s="22">
        <v>105</v>
      </c>
      <c r="AC1445" s="71">
        <v>21.85</v>
      </c>
      <c r="AD1445" s="71">
        <v>12.2</v>
      </c>
      <c r="AE1445" s="71">
        <v>4.13</v>
      </c>
    </row>
    <row r="1446" spans="1:31" x14ac:dyDescent="0.2">
      <c r="A1446" s="25">
        <v>39840801</v>
      </c>
      <c r="B1446" s="17" t="s">
        <v>76</v>
      </c>
      <c r="C1446" s="12" t="s">
        <v>26</v>
      </c>
      <c r="D1446" s="14" t="s">
        <v>472</v>
      </c>
      <c r="E1446" s="12" t="s">
        <v>680</v>
      </c>
      <c r="F1446" s="12" t="s">
        <v>25</v>
      </c>
      <c r="G1446" s="17">
        <v>1.75</v>
      </c>
      <c r="H1446" s="13" t="s">
        <v>49</v>
      </c>
      <c r="I1446" s="16"/>
      <c r="J1446" s="116">
        <v>1455</v>
      </c>
      <c r="K1446" s="36">
        <f t="shared" si="42"/>
        <v>1047.5999999999999</v>
      </c>
      <c r="L1446" s="19">
        <v>4011097531427</v>
      </c>
      <c r="M1446" s="20">
        <v>1</v>
      </c>
      <c r="N1446" s="123" t="s">
        <v>1036</v>
      </c>
      <c r="O1446" s="123" t="s">
        <v>968</v>
      </c>
      <c r="P1446" s="123" t="s">
        <v>1016</v>
      </c>
      <c r="Q1446" s="123" t="s">
        <v>1029</v>
      </c>
      <c r="R1446" s="123" t="s">
        <v>1915</v>
      </c>
      <c r="S1446" s="123" t="s">
        <v>1054</v>
      </c>
      <c r="T1446" s="123" t="s">
        <v>1975</v>
      </c>
      <c r="U1446" s="123" t="s">
        <v>1289</v>
      </c>
      <c r="V1446" s="21">
        <v>4.1500000000000004</v>
      </c>
      <c r="W1446" s="21">
        <v>3.8</v>
      </c>
      <c r="X1446" s="21">
        <v>9.1300000000000008</v>
      </c>
      <c r="Y1446" s="21">
        <v>8.36</v>
      </c>
      <c r="Z1446" s="22">
        <v>555</v>
      </c>
      <c r="AA1446" s="22">
        <v>310</v>
      </c>
      <c r="AB1446" s="22">
        <v>105</v>
      </c>
      <c r="AC1446" s="71">
        <v>21.85</v>
      </c>
      <c r="AD1446" s="71">
        <v>12.2</v>
      </c>
      <c r="AE1446" s="71">
        <v>4.13</v>
      </c>
    </row>
    <row r="1447" spans="1:31" x14ac:dyDescent="0.2">
      <c r="A1447" s="25">
        <v>39841001</v>
      </c>
      <c r="B1447" s="17" t="s">
        <v>76</v>
      </c>
      <c r="C1447" s="17" t="s">
        <v>22</v>
      </c>
      <c r="D1447" s="14" t="s">
        <v>472</v>
      </c>
      <c r="E1447" s="12" t="s">
        <v>681</v>
      </c>
      <c r="F1447" s="12" t="s">
        <v>25</v>
      </c>
      <c r="G1447" s="17">
        <v>1.5</v>
      </c>
      <c r="H1447" s="13" t="s">
        <v>49</v>
      </c>
      <c r="I1447" s="16"/>
      <c r="J1447" s="116">
        <v>1133</v>
      </c>
      <c r="K1447" s="36">
        <f t="shared" si="42"/>
        <v>815.76</v>
      </c>
      <c r="L1447" s="19">
        <v>4059625076903</v>
      </c>
      <c r="M1447" s="20">
        <v>1</v>
      </c>
      <c r="N1447" s="123" t="s">
        <v>1054</v>
      </c>
      <c r="O1447" s="123" t="s">
        <v>1301</v>
      </c>
      <c r="P1447" s="123" t="s">
        <v>1640</v>
      </c>
      <c r="Q1447" s="123" t="s">
        <v>1549</v>
      </c>
      <c r="R1447" s="123" t="s">
        <v>1612</v>
      </c>
      <c r="S1447" s="123" t="s">
        <v>1095</v>
      </c>
      <c r="T1447" s="123" t="s">
        <v>1976</v>
      </c>
      <c r="U1447" s="123" t="s">
        <v>1125</v>
      </c>
      <c r="V1447" s="21">
        <v>4.1500000000000004</v>
      </c>
      <c r="W1447" s="21">
        <v>3.8</v>
      </c>
      <c r="X1447" s="21">
        <v>9.1300000000000008</v>
      </c>
      <c r="Y1447" s="21">
        <v>8.36</v>
      </c>
      <c r="Z1447" s="22">
        <v>555</v>
      </c>
      <c r="AA1447" s="22">
        <v>310</v>
      </c>
      <c r="AB1447" s="22">
        <v>105</v>
      </c>
      <c r="AC1447" s="71">
        <v>21.85</v>
      </c>
      <c r="AD1447" s="71">
        <v>12.2</v>
      </c>
      <c r="AE1447" s="71">
        <v>4.13</v>
      </c>
    </row>
    <row r="1448" spans="1:31" x14ac:dyDescent="0.2">
      <c r="A1448" s="25">
        <v>39850001</v>
      </c>
      <c r="B1448" s="17" t="s">
        <v>76</v>
      </c>
      <c r="C1448" s="12" t="s">
        <v>22</v>
      </c>
      <c r="D1448" s="14" t="s">
        <v>472</v>
      </c>
      <c r="E1448" s="12" t="s">
        <v>682</v>
      </c>
      <c r="F1448" s="12" t="s">
        <v>25</v>
      </c>
      <c r="G1448" s="17">
        <v>1.5</v>
      </c>
      <c r="H1448" s="13" t="s">
        <v>49</v>
      </c>
      <c r="I1448" s="16"/>
      <c r="J1448" s="116">
        <v>744</v>
      </c>
      <c r="K1448" s="36">
        <f t="shared" si="42"/>
        <v>535.67999999999995</v>
      </c>
      <c r="L1448" s="19">
        <v>4011097531434</v>
      </c>
      <c r="M1448" s="20">
        <v>1</v>
      </c>
      <c r="N1448" s="123" t="s">
        <v>1054</v>
      </c>
      <c r="O1448" s="123" t="s">
        <v>968</v>
      </c>
      <c r="P1448" s="123" t="s">
        <v>1016</v>
      </c>
      <c r="Q1448" s="123" t="s">
        <v>1029</v>
      </c>
      <c r="R1448" s="123" t="s">
        <v>1916</v>
      </c>
      <c r="S1448" s="123" t="s">
        <v>976</v>
      </c>
      <c r="T1448" s="123" t="s">
        <v>1974</v>
      </c>
      <c r="U1448" s="123" t="s">
        <v>1467</v>
      </c>
      <c r="V1448" s="21">
        <v>2.95</v>
      </c>
      <c r="W1448" s="21">
        <v>2.88</v>
      </c>
      <c r="X1448" s="21">
        <v>6.49</v>
      </c>
      <c r="Y1448" s="21">
        <v>6.34</v>
      </c>
      <c r="Z1448" s="22">
        <v>555</v>
      </c>
      <c r="AA1448" s="22">
        <v>315</v>
      </c>
      <c r="AB1448" s="22">
        <v>105</v>
      </c>
      <c r="AC1448" s="71">
        <v>21.85</v>
      </c>
      <c r="AD1448" s="71">
        <v>12.4</v>
      </c>
      <c r="AE1448" s="71">
        <v>4.13</v>
      </c>
    </row>
    <row r="1449" spans="1:31" x14ac:dyDescent="0.2">
      <c r="A1449" s="25">
        <v>39850801</v>
      </c>
      <c r="B1449" s="17" t="s">
        <v>76</v>
      </c>
      <c r="C1449" s="12" t="s">
        <v>26</v>
      </c>
      <c r="D1449" s="14" t="s">
        <v>472</v>
      </c>
      <c r="E1449" s="12" t="s">
        <v>682</v>
      </c>
      <c r="F1449" s="12" t="s">
        <v>25</v>
      </c>
      <c r="G1449" s="17">
        <v>1.5</v>
      </c>
      <c r="H1449" s="13" t="s">
        <v>49</v>
      </c>
      <c r="I1449" s="16"/>
      <c r="J1449" s="116">
        <v>922</v>
      </c>
      <c r="K1449" s="36">
        <f t="shared" si="42"/>
        <v>663.84</v>
      </c>
      <c r="L1449" s="19">
        <v>4011097531441</v>
      </c>
      <c r="M1449" s="20">
        <v>1</v>
      </c>
      <c r="N1449" s="123" t="s">
        <v>1215</v>
      </c>
      <c r="O1449" s="123" t="s">
        <v>968</v>
      </c>
      <c r="P1449" s="123" t="s">
        <v>1016</v>
      </c>
      <c r="Q1449" s="123" t="s">
        <v>1029</v>
      </c>
      <c r="R1449" s="123" t="s">
        <v>1916</v>
      </c>
      <c r="S1449" s="123" t="s">
        <v>976</v>
      </c>
      <c r="T1449" s="123" t="s">
        <v>1974</v>
      </c>
      <c r="U1449" s="123" t="s">
        <v>1467</v>
      </c>
      <c r="V1449" s="21">
        <v>2.95</v>
      </c>
      <c r="W1449" s="21">
        <v>2.88</v>
      </c>
      <c r="X1449" s="21">
        <v>6.49</v>
      </c>
      <c r="Y1449" s="21">
        <v>6.34</v>
      </c>
      <c r="Z1449" s="22">
        <v>555</v>
      </c>
      <c r="AA1449" s="22">
        <v>315</v>
      </c>
      <c r="AB1449" s="22">
        <v>105</v>
      </c>
      <c r="AC1449" s="71">
        <v>21.85</v>
      </c>
      <c r="AD1449" s="71">
        <v>12.4</v>
      </c>
      <c r="AE1449" s="71">
        <v>4.13</v>
      </c>
    </row>
    <row r="1450" spans="1:31" x14ac:dyDescent="0.2">
      <c r="A1450" s="25">
        <v>39851001</v>
      </c>
      <c r="B1450" s="17" t="s">
        <v>76</v>
      </c>
      <c r="C1450" s="12" t="s">
        <v>22</v>
      </c>
      <c r="D1450" s="14" t="s">
        <v>472</v>
      </c>
      <c r="E1450" s="12" t="s">
        <v>683</v>
      </c>
      <c r="F1450" s="12" t="s">
        <v>25</v>
      </c>
      <c r="G1450" s="17">
        <v>1.5</v>
      </c>
      <c r="H1450" s="13" t="s">
        <v>49</v>
      </c>
      <c r="I1450" s="16"/>
      <c r="J1450" s="116">
        <v>677</v>
      </c>
      <c r="K1450" s="36">
        <f t="shared" si="42"/>
        <v>487.44</v>
      </c>
      <c r="L1450" s="19">
        <v>4011097649085</v>
      </c>
      <c r="M1450" s="20">
        <v>1</v>
      </c>
      <c r="N1450" s="123" t="s">
        <v>968</v>
      </c>
      <c r="O1450" s="123" t="s">
        <v>1487</v>
      </c>
      <c r="P1450" s="123" t="s">
        <v>1705</v>
      </c>
      <c r="Q1450" s="123" t="s">
        <v>1844</v>
      </c>
      <c r="R1450" s="123"/>
      <c r="S1450" s="123"/>
      <c r="T1450" s="123"/>
      <c r="U1450" s="123"/>
      <c r="V1450" s="21">
        <v>2.95</v>
      </c>
      <c r="W1450" s="21">
        <v>2.88</v>
      </c>
      <c r="X1450" s="21">
        <v>6.49</v>
      </c>
      <c r="Y1450" s="21">
        <v>6.34</v>
      </c>
      <c r="Z1450" s="22">
        <v>555</v>
      </c>
      <c r="AA1450" s="22">
        <v>315</v>
      </c>
      <c r="AB1450" s="22">
        <v>105</v>
      </c>
      <c r="AC1450" s="71">
        <v>21.85</v>
      </c>
      <c r="AD1450" s="71">
        <v>12.4</v>
      </c>
      <c r="AE1450" s="71">
        <v>4.13</v>
      </c>
    </row>
    <row r="1451" spans="1:31" x14ac:dyDescent="0.2">
      <c r="A1451" s="25">
        <v>39851801</v>
      </c>
      <c r="B1451" s="17" t="s">
        <v>76</v>
      </c>
      <c r="C1451" s="12" t="s">
        <v>26</v>
      </c>
      <c r="D1451" s="14" t="s">
        <v>472</v>
      </c>
      <c r="E1451" s="12" t="s">
        <v>683</v>
      </c>
      <c r="F1451" s="12" t="s">
        <v>25</v>
      </c>
      <c r="G1451" s="17">
        <v>1.5</v>
      </c>
      <c r="H1451" s="13" t="s">
        <v>49</v>
      </c>
      <c r="I1451" s="16"/>
      <c r="J1451" s="116">
        <v>856</v>
      </c>
      <c r="K1451" s="36">
        <f t="shared" si="42"/>
        <v>616.31999999999994</v>
      </c>
      <c r="L1451" s="19">
        <v>4011097649078</v>
      </c>
      <c r="M1451" s="20">
        <v>1</v>
      </c>
      <c r="N1451" s="123" t="s">
        <v>968</v>
      </c>
      <c r="O1451" s="123" t="s">
        <v>1487</v>
      </c>
      <c r="P1451" s="123" t="s">
        <v>1705</v>
      </c>
      <c r="Q1451" s="123" t="s">
        <v>1844</v>
      </c>
      <c r="R1451" s="123"/>
      <c r="S1451" s="123"/>
      <c r="T1451" s="123"/>
      <c r="U1451" s="123"/>
      <c r="V1451" s="21">
        <v>2.95</v>
      </c>
      <c r="W1451" s="21">
        <v>2.88</v>
      </c>
      <c r="X1451" s="21">
        <v>6.49</v>
      </c>
      <c r="Y1451" s="21">
        <v>6.34</v>
      </c>
      <c r="Z1451" s="22">
        <v>555</v>
      </c>
      <c r="AA1451" s="22">
        <v>315</v>
      </c>
      <c r="AB1451" s="22">
        <v>105</v>
      </c>
      <c r="AC1451" s="71">
        <v>21.85</v>
      </c>
      <c r="AD1451" s="71">
        <v>12.4</v>
      </c>
      <c r="AE1451" s="71">
        <v>4.13</v>
      </c>
    </row>
    <row r="1452" spans="1:31" x14ac:dyDescent="0.2">
      <c r="A1452" s="74">
        <v>39861001</v>
      </c>
      <c r="B1452" s="17" t="s">
        <v>76</v>
      </c>
      <c r="C1452" s="35" t="s">
        <v>22</v>
      </c>
      <c r="D1452" s="14" t="s">
        <v>472</v>
      </c>
      <c r="E1452" s="12" t="s">
        <v>684</v>
      </c>
      <c r="F1452" s="12" t="s">
        <v>25</v>
      </c>
      <c r="G1452" s="17">
        <v>1.75</v>
      </c>
      <c r="H1452" s="13" t="s">
        <v>49</v>
      </c>
      <c r="I1452" s="16"/>
      <c r="J1452" s="116">
        <v>886</v>
      </c>
      <c r="K1452" s="36">
        <f t="shared" si="42"/>
        <v>637.91999999999996</v>
      </c>
      <c r="L1452" s="19">
        <v>4011097801339</v>
      </c>
      <c r="M1452" s="20">
        <v>1</v>
      </c>
      <c r="N1452" s="123" t="s">
        <v>976</v>
      </c>
      <c r="O1452" s="123" t="s">
        <v>1194</v>
      </c>
      <c r="P1452" s="123" t="s">
        <v>1093</v>
      </c>
      <c r="Q1452" s="123" t="s">
        <v>1549</v>
      </c>
      <c r="R1452" s="123" t="s">
        <v>1612</v>
      </c>
      <c r="S1452" s="123" t="s">
        <v>1095</v>
      </c>
      <c r="T1452" s="123" t="s">
        <v>1976</v>
      </c>
      <c r="U1452" s="123" t="s">
        <v>1125</v>
      </c>
      <c r="V1452" s="39">
        <v>3.68</v>
      </c>
      <c r="W1452" s="39">
        <v>2.88</v>
      </c>
      <c r="X1452" s="39">
        <v>8.0960000000000001</v>
      </c>
      <c r="Y1452" s="39">
        <v>6.3360000000000003</v>
      </c>
      <c r="Z1452" s="22">
        <v>560</v>
      </c>
      <c r="AA1452" s="22">
        <v>315</v>
      </c>
      <c r="AB1452" s="22">
        <v>80</v>
      </c>
      <c r="AC1452" s="72">
        <v>22.25</v>
      </c>
      <c r="AD1452" s="72">
        <v>12.5</v>
      </c>
      <c r="AE1452" s="72">
        <v>3.25</v>
      </c>
    </row>
    <row r="1453" spans="1:31" x14ac:dyDescent="0.2">
      <c r="A1453" s="74">
        <v>39861801</v>
      </c>
      <c r="B1453" s="17" t="s">
        <v>76</v>
      </c>
      <c r="C1453" s="35" t="s">
        <v>26</v>
      </c>
      <c r="D1453" s="14" t="s">
        <v>472</v>
      </c>
      <c r="E1453" s="12" t="s">
        <v>684</v>
      </c>
      <c r="F1453" s="12" t="s">
        <v>25</v>
      </c>
      <c r="G1453" s="17">
        <v>1.75</v>
      </c>
      <c r="H1453" s="13" t="s">
        <v>49</v>
      </c>
      <c r="I1453" s="16"/>
      <c r="J1453" s="116">
        <v>1110</v>
      </c>
      <c r="K1453" s="36">
        <f t="shared" si="42"/>
        <v>799.19999999999993</v>
      </c>
      <c r="L1453" s="19">
        <v>4011097801322</v>
      </c>
      <c r="M1453" s="20">
        <v>1</v>
      </c>
      <c r="N1453" s="123" t="s">
        <v>976</v>
      </c>
      <c r="O1453" s="123" t="s">
        <v>1194</v>
      </c>
      <c r="P1453" s="123" t="s">
        <v>1093</v>
      </c>
      <c r="Q1453" s="123" t="s">
        <v>1549</v>
      </c>
      <c r="R1453" s="123" t="s">
        <v>1612</v>
      </c>
      <c r="S1453" s="123" t="s">
        <v>1095</v>
      </c>
      <c r="T1453" s="123" t="s">
        <v>1976</v>
      </c>
      <c r="U1453" s="123" t="s">
        <v>1125</v>
      </c>
      <c r="V1453" s="39">
        <v>3.68</v>
      </c>
      <c r="W1453" s="39">
        <v>2.88</v>
      </c>
      <c r="X1453" s="39">
        <v>8.0960000000000001</v>
      </c>
      <c r="Y1453" s="39">
        <v>6.3360000000000003</v>
      </c>
      <c r="Z1453" s="22">
        <v>560</v>
      </c>
      <c r="AA1453" s="22">
        <v>315</v>
      </c>
      <c r="AB1453" s="22">
        <v>80</v>
      </c>
      <c r="AC1453" s="72">
        <v>22.25</v>
      </c>
      <c r="AD1453" s="72">
        <v>12.5</v>
      </c>
      <c r="AE1453" s="72">
        <v>3.25</v>
      </c>
    </row>
    <row r="1454" spans="1:31" x14ac:dyDescent="0.2">
      <c r="A1454" s="25">
        <v>39882001</v>
      </c>
      <c r="B1454" s="17" t="s">
        <v>76</v>
      </c>
      <c r="C1454" s="12" t="s">
        <v>22</v>
      </c>
      <c r="D1454" s="14" t="s">
        <v>472</v>
      </c>
      <c r="E1454" s="12" t="s">
        <v>685</v>
      </c>
      <c r="F1454" s="12" t="s">
        <v>389</v>
      </c>
      <c r="G1454" s="44"/>
      <c r="H1454" s="13" t="s">
        <v>49</v>
      </c>
      <c r="I1454" s="16"/>
      <c r="J1454" s="116">
        <v>582</v>
      </c>
      <c r="K1454" s="36">
        <f t="shared" si="42"/>
        <v>419.03999999999996</v>
      </c>
      <c r="L1454" s="19">
        <v>4011097422213</v>
      </c>
      <c r="M1454" s="20">
        <v>1</v>
      </c>
      <c r="N1454" s="123" t="s">
        <v>1217</v>
      </c>
      <c r="O1454" s="123" t="s">
        <v>1479</v>
      </c>
      <c r="P1454" s="123" t="s">
        <v>1006</v>
      </c>
      <c r="Q1454" s="123" t="s">
        <v>1845</v>
      </c>
      <c r="R1454" s="123"/>
      <c r="S1454" s="123"/>
      <c r="T1454" s="123"/>
      <c r="U1454" s="123"/>
      <c r="V1454" s="21">
        <v>0.95</v>
      </c>
      <c r="W1454" s="21">
        <v>0.9</v>
      </c>
      <c r="X1454" s="21">
        <v>2.09</v>
      </c>
      <c r="Y1454" s="21">
        <v>1.98</v>
      </c>
      <c r="Z1454" s="22">
        <v>220</v>
      </c>
      <c r="AA1454" s="22">
        <v>80</v>
      </c>
      <c r="AB1454" s="22">
        <v>76</v>
      </c>
      <c r="AC1454" s="71">
        <v>8.66</v>
      </c>
      <c r="AD1454" s="71">
        <v>3.15</v>
      </c>
      <c r="AE1454" s="71">
        <v>3</v>
      </c>
    </row>
    <row r="1455" spans="1:31" x14ac:dyDescent="0.2">
      <c r="A1455" s="23">
        <v>39882821</v>
      </c>
      <c r="B1455" s="17" t="s">
        <v>76</v>
      </c>
      <c r="C1455" s="12" t="s">
        <v>36</v>
      </c>
      <c r="D1455" s="14" t="s">
        <v>472</v>
      </c>
      <c r="E1455" s="12" t="s">
        <v>685</v>
      </c>
      <c r="F1455" s="12" t="s">
        <v>389</v>
      </c>
      <c r="G1455" s="44"/>
      <c r="H1455" s="13" t="s">
        <v>49</v>
      </c>
      <c r="I1455" s="16"/>
      <c r="J1455" s="116">
        <v>855</v>
      </c>
      <c r="K1455" s="36">
        <f t="shared" si="42"/>
        <v>615.6</v>
      </c>
      <c r="L1455" s="19">
        <v>4011097560564</v>
      </c>
      <c r="M1455" s="20">
        <v>1</v>
      </c>
      <c r="N1455" s="123" t="s">
        <v>1217</v>
      </c>
      <c r="O1455" s="123" t="s">
        <v>1479</v>
      </c>
      <c r="P1455" s="123" t="s">
        <v>1006</v>
      </c>
      <c r="Q1455" s="123" t="s">
        <v>1845</v>
      </c>
      <c r="R1455" s="123"/>
      <c r="S1455" s="123"/>
      <c r="T1455" s="123"/>
      <c r="U1455" s="123"/>
      <c r="V1455" s="21">
        <v>0.95</v>
      </c>
      <c r="W1455" s="21">
        <v>0.9</v>
      </c>
      <c r="X1455" s="21">
        <v>2.09</v>
      </c>
      <c r="Y1455" s="21">
        <v>1.98</v>
      </c>
      <c r="Z1455" s="22">
        <v>220</v>
      </c>
      <c r="AA1455" s="22">
        <v>80</v>
      </c>
      <c r="AB1455" s="22">
        <v>76</v>
      </c>
      <c r="AC1455" s="71">
        <v>8.66</v>
      </c>
      <c r="AD1455" s="71">
        <v>3.15</v>
      </c>
      <c r="AE1455" s="71">
        <v>3</v>
      </c>
    </row>
    <row r="1456" spans="1:31" x14ac:dyDescent="0.2">
      <c r="A1456" s="25">
        <v>39931001</v>
      </c>
      <c r="B1456" s="17" t="s">
        <v>76</v>
      </c>
      <c r="C1456" s="12" t="s">
        <v>22</v>
      </c>
      <c r="D1456" s="14" t="s">
        <v>472</v>
      </c>
      <c r="E1456" s="12" t="s">
        <v>686</v>
      </c>
      <c r="F1456" s="12" t="s">
        <v>68</v>
      </c>
      <c r="G1456" s="44"/>
      <c r="H1456" s="13" t="s">
        <v>49</v>
      </c>
      <c r="I1456" s="16"/>
      <c r="J1456" s="116">
        <v>320</v>
      </c>
      <c r="K1456" s="36">
        <f t="shared" si="42"/>
        <v>230.39999999999998</v>
      </c>
      <c r="L1456" s="19">
        <v>4011097648378</v>
      </c>
      <c r="M1456" s="20">
        <v>1</v>
      </c>
      <c r="N1456" s="123" t="s">
        <v>1120</v>
      </c>
      <c r="O1456" s="123" t="s">
        <v>1393</v>
      </c>
      <c r="P1456" s="123" t="s">
        <v>1642</v>
      </c>
      <c r="Q1456" s="123"/>
      <c r="R1456" s="123"/>
      <c r="S1456" s="123"/>
      <c r="T1456" s="123"/>
      <c r="U1456" s="123"/>
      <c r="V1456" s="21">
        <v>0.7</v>
      </c>
      <c r="W1456" s="21">
        <v>0.65</v>
      </c>
      <c r="X1456" s="21">
        <v>1.54</v>
      </c>
      <c r="Y1456" s="21">
        <v>1.43</v>
      </c>
      <c r="Z1456" s="22">
        <v>130</v>
      </c>
      <c r="AA1456" s="22">
        <v>108</v>
      </c>
      <c r="AB1456" s="22">
        <v>83</v>
      </c>
      <c r="AC1456" s="71">
        <v>5.12</v>
      </c>
      <c r="AD1456" s="71">
        <v>4.25</v>
      </c>
      <c r="AE1456" s="71">
        <v>3.25</v>
      </c>
    </row>
    <row r="1457" spans="1:31" x14ac:dyDescent="0.2">
      <c r="A1457" s="25">
        <v>39931821</v>
      </c>
      <c r="B1457" s="17" t="s">
        <v>76</v>
      </c>
      <c r="C1457" s="12" t="s">
        <v>36</v>
      </c>
      <c r="D1457" s="14" t="s">
        <v>472</v>
      </c>
      <c r="E1457" s="12" t="s">
        <v>686</v>
      </c>
      <c r="F1457" s="12" t="s">
        <v>68</v>
      </c>
      <c r="G1457" s="44"/>
      <c r="H1457" s="13" t="s">
        <v>49</v>
      </c>
      <c r="I1457" s="16"/>
      <c r="J1457" s="116">
        <v>468</v>
      </c>
      <c r="K1457" s="36">
        <f t="shared" si="42"/>
        <v>336.96</v>
      </c>
      <c r="L1457" s="19">
        <v>4011097648385</v>
      </c>
      <c r="M1457" s="20">
        <v>1</v>
      </c>
      <c r="N1457" s="123" t="s">
        <v>1120</v>
      </c>
      <c r="O1457" s="123" t="s">
        <v>1393</v>
      </c>
      <c r="P1457" s="123" t="s">
        <v>1642</v>
      </c>
      <c r="Q1457" s="123"/>
      <c r="R1457" s="123"/>
      <c r="S1457" s="123"/>
      <c r="T1457" s="123"/>
      <c r="U1457" s="123"/>
      <c r="V1457" s="21">
        <v>0.7</v>
      </c>
      <c r="W1457" s="21">
        <v>0.65</v>
      </c>
      <c r="X1457" s="21">
        <v>1.54</v>
      </c>
      <c r="Y1457" s="21">
        <v>1.43</v>
      </c>
      <c r="Z1457" s="22">
        <v>130</v>
      </c>
      <c r="AA1457" s="22">
        <v>108</v>
      </c>
      <c r="AB1457" s="22">
        <v>83</v>
      </c>
      <c r="AC1457" s="71">
        <v>5.12</v>
      </c>
      <c r="AD1457" s="71">
        <v>4.25</v>
      </c>
      <c r="AE1457" s="71">
        <v>3.25</v>
      </c>
    </row>
    <row r="1458" spans="1:31" x14ac:dyDescent="0.2">
      <c r="A1458" s="25">
        <v>39961001</v>
      </c>
      <c r="B1458" s="17" t="s">
        <v>76</v>
      </c>
      <c r="C1458" s="12" t="s">
        <v>22</v>
      </c>
      <c r="D1458" s="14" t="s">
        <v>472</v>
      </c>
      <c r="E1458" s="12" t="s">
        <v>687</v>
      </c>
      <c r="F1458" s="12" t="s">
        <v>231</v>
      </c>
      <c r="G1458" s="44"/>
      <c r="H1458" s="13" t="s">
        <v>49</v>
      </c>
      <c r="I1458" s="16"/>
      <c r="J1458" s="116">
        <v>285</v>
      </c>
      <c r="K1458" s="36">
        <f t="shared" si="42"/>
        <v>205.2</v>
      </c>
      <c r="L1458" s="19">
        <v>4011097623559</v>
      </c>
      <c r="M1458" s="20">
        <v>1</v>
      </c>
      <c r="N1458" s="123" t="s">
        <v>1122</v>
      </c>
      <c r="O1458" s="123" t="s">
        <v>1395</v>
      </c>
      <c r="P1458" s="123" t="s">
        <v>1643</v>
      </c>
      <c r="Q1458" s="123"/>
      <c r="R1458" s="123"/>
      <c r="S1458" s="123"/>
      <c r="T1458" s="123"/>
      <c r="U1458" s="123"/>
      <c r="V1458" s="21">
        <v>0.55000000000000004</v>
      </c>
      <c r="W1458" s="21">
        <v>0.5</v>
      </c>
      <c r="X1458" s="21">
        <v>1.21</v>
      </c>
      <c r="Y1458" s="21">
        <v>1.1000000000000001</v>
      </c>
      <c r="Z1458" s="22">
        <v>130</v>
      </c>
      <c r="AA1458" s="22">
        <v>108</v>
      </c>
      <c r="AB1458" s="22">
        <v>83</v>
      </c>
      <c r="AC1458" s="71">
        <v>5.12</v>
      </c>
      <c r="AD1458" s="71">
        <v>4.25</v>
      </c>
      <c r="AE1458" s="71">
        <v>3.25</v>
      </c>
    </row>
    <row r="1459" spans="1:31" x14ac:dyDescent="0.2">
      <c r="A1459" s="25">
        <v>39961821</v>
      </c>
      <c r="B1459" s="17" t="s">
        <v>76</v>
      </c>
      <c r="C1459" s="12" t="s">
        <v>36</v>
      </c>
      <c r="D1459" s="14" t="s">
        <v>472</v>
      </c>
      <c r="E1459" s="12" t="s">
        <v>687</v>
      </c>
      <c r="F1459" s="12" t="s">
        <v>231</v>
      </c>
      <c r="G1459" s="44"/>
      <c r="H1459" s="13" t="s">
        <v>49</v>
      </c>
      <c r="I1459" s="16"/>
      <c r="J1459" s="116">
        <v>410</v>
      </c>
      <c r="K1459" s="36">
        <f t="shared" si="42"/>
        <v>295.2</v>
      </c>
      <c r="L1459" s="19">
        <v>4011097623566</v>
      </c>
      <c r="M1459" s="20">
        <v>1</v>
      </c>
      <c r="N1459" s="123" t="s">
        <v>1122</v>
      </c>
      <c r="O1459" s="123" t="s">
        <v>1395</v>
      </c>
      <c r="P1459" s="123" t="s">
        <v>1643</v>
      </c>
      <c r="Q1459" s="123"/>
      <c r="R1459" s="123"/>
      <c r="S1459" s="123"/>
      <c r="T1459" s="123"/>
      <c r="U1459" s="123"/>
      <c r="V1459" s="21">
        <v>0.55000000000000004</v>
      </c>
      <c r="W1459" s="21">
        <v>0.5</v>
      </c>
      <c r="X1459" s="21">
        <v>1.21</v>
      </c>
      <c r="Y1459" s="21">
        <v>1.1000000000000001</v>
      </c>
      <c r="Z1459" s="22">
        <v>130</v>
      </c>
      <c r="AA1459" s="22">
        <v>108</v>
      </c>
      <c r="AB1459" s="22">
        <v>83</v>
      </c>
      <c r="AC1459" s="71">
        <v>5.12</v>
      </c>
      <c r="AD1459" s="71">
        <v>4.25</v>
      </c>
      <c r="AE1459" s="71">
        <v>3.25</v>
      </c>
    </row>
    <row r="1460" spans="1:31" x14ac:dyDescent="0.2">
      <c r="A1460" s="25">
        <v>39967001</v>
      </c>
      <c r="B1460" s="17" t="s">
        <v>76</v>
      </c>
      <c r="C1460" s="12" t="s">
        <v>22</v>
      </c>
      <c r="D1460" s="14" t="s">
        <v>472</v>
      </c>
      <c r="E1460" s="12" t="s">
        <v>688</v>
      </c>
      <c r="F1460" s="12" t="s">
        <v>231</v>
      </c>
      <c r="G1460" s="44"/>
      <c r="H1460" s="13" t="s">
        <v>49</v>
      </c>
      <c r="I1460" s="16"/>
      <c r="J1460" s="116">
        <v>285</v>
      </c>
      <c r="K1460" s="36">
        <f t="shared" si="42"/>
        <v>205.2</v>
      </c>
      <c r="L1460" s="19">
        <v>4011097623573</v>
      </c>
      <c r="M1460" s="20">
        <v>1</v>
      </c>
      <c r="N1460" s="123" t="s">
        <v>1122</v>
      </c>
      <c r="O1460" s="123" t="s">
        <v>1395</v>
      </c>
      <c r="P1460" s="123" t="s">
        <v>1643</v>
      </c>
      <c r="Q1460" s="123"/>
      <c r="R1460" s="123"/>
      <c r="S1460" s="123"/>
      <c r="T1460" s="123"/>
      <c r="U1460" s="123"/>
      <c r="V1460" s="21">
        <v>0.55000000000000004</v>
      </c>
      <c r="W1460" s="21">
        <v>0.5</v>
      </c>
      <c r="X1460" s="21">
        <v>1.21</v>
      </c>
      <c r="Y1460" s="21">
        <v>1.1000000000000001</v>
      </c>
      <c r="Z1460" s="22">
        <v>130</v>
      </c>
      <c r="AA1460" s="22">
        <v>108</v>
      </c>
      <c r="AB1460" s="22">
        <v>83</v>
      </c>
      <c r="AC1460" s="71">
        <v>5.12</v>
      </c>
      <c r="AD1460" s="71">
        <v>4.25</v>
      </c>
      <c r="AE1460" s="71">
        <v>3.25</v>
      </c>
    </row>
    <row r="1461" spans="1:31" x14ac:dyDescent="0.2">
      <c r="A1461" s="25">
        <v>39967821</v>
      </c>
      <c r="B1461" s="17" t="s">
        <v>76</v>
      </c>
      <c r="C1461" s="12" t="s">
        <v>36</v>
      </c>
      <c r="D1461" s="14" t="s">
        <v>472</v>
      </c>
      <c r="E1461" s="12" t="s">
        <v>688</v>
      </c>
      <c r="F1461" s="12" t="s">
        <v>231</v>
      </c>
      <c r="G1461" s="44"/>
      <c r="H1461" s="13" t="s">
        <v>49</v>
      </c>
      <c r="I1461" s="16"/>
      <c r="J1461" s="116">
        <v>410</v>
      </c>
      <c r="K1461" s="36">
        <f t="shared" si="42"/>
        <v>295.2</v>
      </c>
      <c r="L1461" s="19">
        <v>4011097623580</v>
      </c>
      <c r="M1461" s="20">
        <v>1</v>
      </c>
      <c r="N1461" s="123" t="s">
        <v>1122</v>
      </c>
      <c r="O1461" s="123" t="s">
        <v>1395</v>
      </c>
      <c r="P1461" s="123" t="s">
        <v>1643</v>
      </c>
      <c r="Q1461" s="123"/>
      <c r="R1461" s="123"/>
      <c r="S1461" s="123"/>
      <c r="T1461" s="123"/>
      <c r="U1461" s="123"/>
      <c r="V1461" s="21">
        <v>0.55000000000000004</v>
      </c>
      <c r="W1461" s="21">
        <v>0.5</v>
      </c>
      <c r="X1461" s="21">
        <v>1.21</v>
      </c>
      <c r="Y1461" s="21">
        <v>1.1000000000000001</v>
      </c>
      <c r="Z1461" s="22">
        <v>130</v>
      </c>
      <c r="AA1461" s="22">
        <v>108</v>
      </c>
      <c r="AB1461" s="22">
        <v>83</v>
      </c>
      <c r="AC1461" s="71">
        <v>5.12</v>
      </c>
      <c r="AD1461" s="71">
        <v>4.25</v>
      </c>
      <c r="AE1461" s="71">
        <v>3.25</v>
      </c>
    </row>
    <row r="1462" spans="1:31" x14ac:dyDescent="0.2">
      <c r="A1462" s="55">
        <v>40418000</v>
      </c>
      <c r="B1462" s="17" t="s">
        <v>76</v>
      </c>
      <c r="C1462" s="12" t="s">
        <v>22</v>
      </c>
      <c r="D1462" s="14"/>
      <c r="E1462" s="12" t="s">
        <v>689</v>
      </c>
      <c r="F1462" s="12" t="s">
        <v>59</v>
      </c>
      <c r="G1462" s="15"/>
      <c r="H1462" s="13" t="s">
        <v>49</v>
      </c>
      <c r="I1462" s="16"/>
      <c r="J1462" s="116">
        <v>168</v>
      </c>
      <c r="K1462" s="36">
        <f t="shared" si="42"/>
        <v>120.96</v>
      </c>
      <c r="L1462" s="19">
        <v>4011097191669</v>
      </c>
      <c r="M1462" s="20">
        <v>1</v>
      </c>
      <c r="N1462" s="123" t="s">
        <v>1218</v>
      </c>
      <c r="O1462" s="123" t="s">
        <v>1488</v>
      </c>
      <c r="P1462" s="123" t="s">
        <v>1318</v>
      </c>
      <c r="Q1462" s="123" t="s">
        <v>1846</v>
      </c>
      <c r="R1462" s="123"/>
      <c r="S1462" s="123"/>
      <c r="T1462" s="123"/>
      <c r="U1462" s="123"/>
      <c r="V1462" s="21">
        <v>0.67</v>
      </c>
      <c r="W1462" s="21">
        <v>0.62</v>
      </c>
      <c r="X1462" s="21">
        <v>1.48</v>
      </c>
      <c r="Y1462" s="21">
        <v>1.37</v>
      </c>
      <c r="Z1462" s="22">
        <v>240</v>
      </c>
      <c r="AA1462" s="22">
        <v>120</v>
      </c>
      <c r="AB1462" s="22">
        <v>102</v>
      </c>
      <c r="AC1462" s="71">
        <v>9.4499999999999993</v>
      </c>
      <c r="AD1462" s="71">
        <v>4.72</v>
      </c>
      <c r="AE1462" s="71">
        <v>4.0199999999999996</v>
      </c>
    </row>
    <row r="1463" spans="1:31" x14ac:dyDescent="0.2">
      <c r="A1463" s="55">
        <v>40418800</v>
      </c>
      <c r="B1463" s="17" t="s">
        <v>76</v>
      </c>
      <c r="C1463" s="12" t="s">
        <v>26</v>
      </c>
      <c r="D1463" s="14"/>
      <c r="E1463" s="12" t="s">
        <v>689</v>
      </c>
      <c r="F1463" s="12" t="s">
        <v>59</v>
      </c>
      <c r="G1463" s="15"/>
      <c r="H1463" s="13" t="s">
        <v>49</v>
      </c>
      <c r="I1463" s="16"/>
      <c r="J1463" s="116">
        <v>235</v>
      </c>
      <c r="K1463" s="36">
        <f t="shared" si="42"/>
        <v>169.2</v>
      </c>
      <c r="L1463" s="19">
        <v>4011097304342</v>
      </c>
      <c r="M1463" s="20">
        <v>1</v>
      </c>
      <c r="N1463" s="123" t="s">
        <v>1219</v>
      </c>
      <c r="O1463" s="123" t="s">
        <v>1489</v>
      </c>
      <c r="P1463" s="123" t="s">
        <v>1706</v>
      </c>
      <c r="Q1463" s="123" t="s">
        <v>1847</v>
      </c>
      <c r="R1463" s="123"/>
      <c r="S1463" s="123"/>
      <c r="T1463" s="123"/>
      <c r="U1463" s="123"/>
      <c r="V1463" s="21">
        <v>0.67</v>
      </c>
      <c r="W1463" s="21">
        <v>0.62</v>
      </c>
      <c r="X1463" s="21">
        <v>1.48</v>
      </c>
      <c r="Y1463" s="21">
        <v>1.37</v>
      </c>
      <c r="Z1463" s="22">
        <v>240</v>
      </c>
      <c r="AA1463" s="22">
        <v>120</v>
      </c>
      <c r="AB1463" s="22">
        <v>102</v>
      </c>
      <c r="AC1463" s="71">
        <v>9.4499999999999993</v>
      </c>
      <c r="AD1463" s="71">
        <v>4.72</v>
      </c>
      <c r="AE1463" s="71">
        <v>4.0199999999999996</v>
      </c>
    </row>
    <row r="1464" spans="1:31" x14ac:dyDescent="0.2">
      <c r="A1464" s="105">
        <v>40438001</v>
      </c>
      <c r="B1464" s="17" t="s">
        <v>21</v>
      </c>
      <c r="C1464" s="12" t="s">
        <v>22</v>
      </c>
      <c r="D1464" s="14"/>
      <c r="E1464" s="12" t="s">
        <v>912</v>
      </c>
      <c r="F1464" s="12" t="s">
        <v>59</v>
      </c>
      <c r="G1464" s="52"/>
      <c r="H1464" s="13" t="s">
        <v>49</v>
      </c>
      <c r="I1464" s="16" t="s">
        <v>291</v>
      </c>
      <c r="J1464" s="116">
        <v>60</v>
      </c>
      <c r="K1464" s="18">
        <f t="shared" ref="K1464:K1469" si="43">J1464*0.65</f>
        <v>39</v>
      </c>
      <c r="L1464" s="19">
        <v>4059625201169</v>
      </c>
      <c r="M1464" s="20">
        <v>1</v>
      </c>
      <c r="N1464" s="123" t="s">
        <v>1086</v>
      </c>
      <c r="O1464" s="123" t="s">
        <v>1493</v>
      </c>
      <c r="P1464" s="123" t="s">
        <v>4050</v>
      </c>
      <c r="Q1464" s="123"/>
      <c r="R1464" s="123"/>
      <c r="S1464" s="123"/>
      <c r="T1464" s="123"/>
      <c r="U1464" s="123"/>
      <c r="AC1464" s="117"/>
      <c r="AD1464" s="117"/>
      <c r="AE1464" s="117"/>
    </row>
    <row r="1465" spans="1:31" x14ac:dyDescent="0.2">
      <c r="A1465" s="105">
        <v>40438801</v>
      </c>
      <c r="B1465" s="17" t="s">
        <v>21</v>
      </c>
      <c r="C1465" s="12" t="s">
        <v>26</v>
      </c>
      <c r="D1465" s="14"/>
      <c r="E1465" s="12" t="s">
        <v>912</v>
      </c>
      <c r="F1465" s="12" t="s">
        <v>59</v>
      </c>
      <c r="G1465" s="52"/>
      <c r="H1465" s="13" t="s">
        <v>49</v>
      </c>
      <c r="I1465" s="16" t="s">
        <v>291</v>
      </c>
      <c r="J1465" s="116">
        <v>72</v>
      </c>
      <c r="K1465" s="18">
        <f t="shared" si="43"/>
        <v>46.800000000000004</v>
      </c>
      <c r="L1465" s="19">
        <v>4059625201176</v>
      </c>
      <c r="M1465" s="20">
        <v>1</v>
      </c>
      <c r="N1465" s="123" t="s">
        <v>1086</v>
      </c>
      <c r="O1465" s="123" t="s">
        <v>1493</v>
      </c>
      <c r="P1465" s="123" t="s">
        <v>4050</v>
      </c>
      <c r="Q1465" s="123"/>
      <c r="R1465" s="123"/>
      <c r="S1465" s="123"/>
      <c r="T1465" s="123"/>
      <c r="U1465" s="123"/>
      <c r="AC1465" s="117"/>
      <c r="AD1465" s="117"/>
      <c r="AE1465" s="117"/>
    </row>
    <row r="1466" spans="1:31" x14ac:dyDescent="0.2">
      <c r="A1466" s="105">
        <v>40448001</v>
      </c>
      <c r="B1466" s="17" t="s">
        <v>21</v>
      </c>
      <c r="C1466" s="12" t="s">
        <v>22</v>
      </c>
      <c r="D1466" s="14"/>
      <c r="E1466" s="12" t="s">
        <v>869</v>
      </c>
      <c r="F1466" s="12" t="s">
        <v>59</v>
      </c>
      <c r="G1466" s="52"/>
      <c r="H1466" s="13" t="s">
        <v>49</v>
      </c>
      <c r="I1466" s="16" t="s">
        <v>291</v>
      </c>
      <c r="J1466" s="116">
        <v>65</v>
      </c>
      <c r="K1466" s="18">
        <f t="shared" si="43"/>
        <v>42.25</v>
      </c>
      <c r="L1466" s="19">
        <v>4059625201183</v>
      </c>
      <c r="M1466" s="20">
        <v>1</v>
      </c>
      <c r="N1466" s="123" t="s">
        <v>1086</v>
      </c>
      <c r="O1466" s="123" t="s">
        <v>1493</v>
      </c>
      <c r="P1466" s="123" t="s">
        <v>4050</v>
      </c>
      <c r="Q1466" s="123"/>
      <c r="R1466" s="123"/>
      <c r="S1466" s="123"/>
      <c r="T1466" s="123"/>
      <c r="U1466" s="123"/>
      <c r="AC1466" s="117"/>
      <c r="AD1466" s="117"/>
      <c r="AE1466" s="117"/>
    </row>
    <row r="1467" spans="1:31" x14ac:dyDescent="0.2">
      <c r="A1467" s="105">
        <v>40448801</v>
      </c>
      <c r="B1467" s="17" t="s">
        <v>21</v>
      </c>
      <c r="C1467" s="12" t="s">
        <v>26</v>
      </c>
      <c r="D1467" s="14"/>
      <c r="E1467" s="12" t="s">
        <v>869</v>
      </c>
      <c r="F1467" s="12" t="s">
        <v>59</v>
      </c>
      <c r="G1467" s="52"/>
      <c r="H1467" s="13" t="s">
        <v>49</v>
      </c>
      <c r="I1467" s="16" t="s">
        <v>291</v>
      </c>
      <c r="J1467" s="116">
        <v>78</v>
      </c>
      <c r="K1467" s="18">
        <f t="shared" si="43"/>
        <v>50.7</v>
      </c>
      <c r="L1467" s="19">
        <v>4059625201190</v>
      </c>
      <c r="M1467" s="20">
        <v>1</v>
      </c>
      <c r="N1467" s="123" t="s">
        <v>1086</v>
      </c>
      <c r="O1467" s="123" t="s">
        <v>1493</v>
      </c>
      <c r="P1467" s="123" t="s">
        <v>4050</v>
      </c>
      <c r="Q1467" s="123"/>
      <c r="R1467" s="123"/>
      <c r="S1467" s="123"/>
      <c r="T1467" s="123"/>
      <c r="U1467" s="123"/>
      <c r="AC1467" s="117"/>
      <c r="AD1467" s="117"/>
      <c r="AE1467" s="117"/>
    </row>
    <row r="1468" spans="1:31" x14ac:dyDescent="0.2">
      <c r="A1468" s="105">
        <v>40468001</v>
      </c>
      <c r="B1468" s="17" t="s">
        <v>21</v>
      </c>
      <c r="C1468" s="12" t="s">
        <v>22</v>
      </c>
      <c r="D1468" s="14"/>
      <c r="E1468" s="12" t="s">
        <v>870</v>
      </c>
      <c r="F1468" s="12" t="s">
        <v>59</v>
      </c>
      <c r="G1468" s="52"/>
      <c r="H1468" s="13" t="s">
        <v>49</v>
      </c>
      <c r="I1468" s="16" t="s">
        <v>291</v>
      </c>
      <c r="J1468" s="116">
        <v>80</v>
      </c>
      <c r="K1468" s="18">
        <f t="shared" si="43"/>
        <v>52</v>
      </c>
      <c r="L1468" s="19">
        <v>4059625201718</v>
      </c>
      <c r="M1468" s="20">
        <v>1</v>
      </c>
      <c r="N1468" s="123" t="s">
        <v>1086</v>
      </c>
      <c r="O1468" s="123" t="s">
        <v>1493</v>
      </c>
      <c r="P1468" s="123" t="s">
        <v>4050</v>
      </c>
      <c r="Q1468" s="123"/>
      <c r="R1468" s="123"/>
      <c r="S1468" s="123"/>
      <c r="T1468" s="123"/>
      <c r="U1468" s="123"/>
      <c r="AC1468" s="117"/>
      <c r="AD1468" s="117"/>
      <c r="AE1468" s="117"/>
    </row>
    <row r="1469" spans="1:31" x14ac:dyDescent="0.2">
      <c r="A1469" s="105">
        <v>40468801</v>
      </c>
      <c r="B1469" s="17" t="s">
        <v>21</v>
      </c>
      <c r="C1469" s="12" t="s">
        <v>26</v>
      </c>
      <c r="D1469" s="14"/>
      <c r="E1469" s="12" t="s">
        <v>870</v>
      </c>
      <c r="F1469" s="12" t="s">
        <v>59</v>
      </c>
      <c r="G1469" s="52"/>
      <c r="H1469" s="13" t="s">
        <v>49</v>
      </c>
      <c r="I1469" s="16" t="s">
        <v>291</v>
      </c>
      <c r="J1469" s="116">
        <v>96</v>
      </c>
      <c r="K1469" s="18">
        <f t="shared" si="43"/>
        <v>62.400000000000006</v>
      </c>
      <c r="L1469" s="19">
        <v>4059625201602</v>
      </c>
      <c r="M1469" s="20">
        <v>1</v>
      </c>
      <c r="N1469" s="123" t="s">
        <v>1086</v>
      </c>
      <c r="O1469" s="123" t="s">
        <v>1493</v>
      </c>
      <c r="P1469" s="123" t="s">
        <v>4050</v>
      </c>
      <c r="Q1469" s="123"/>
      <c r="R1469" s="123"/>
      <c r="S1469" s="123"/>
      <c r="T1469" s="123"/>
      <c r="U1469" s="123"/>
      <c r="AC1469" s="117"/>
      <c r="AD1469" s="117"/>
      <c r="AE1469" s="117"/>
    </row>
    <row r="1470" spans="1:31" x14ac:dyDescent="0.2">
      <c r="A1470" s="23">
        <v>40511000</v>
      </c>
      <c r="B1470" s="17" t="s">
        <v>21</v>
      </c>
      <c r="C1470" s="12" t="s">
        <v>22</v>
      </c>
      <c r="D1470" s="14" t="s">
        <v>690</v>
      </c>
      <c r="E1470" s="12" t="s">
        <v>162</v>
      </c>
      <c r="F1470" s="12" t="s">
        <v>135</v>
      </c>
      <c r="G1470" s="15"/>
      <c r="H1470" s="13" t="s">
        <v>17</v>
      </c>
      <c r="I1470" s="16"/>
      <c r="J1470" s="116">
        <v>33</v>
      </c>
      <c r="K1470" s="18" t="s">
        <v>18</v>
      </c>
      <c r="L1470" s="19">
        <v>4011097584805</v>
      </c>
      <c r="M1470" s="20">
        <v>1</v>
      </c>
      <c r="N1470" s="123" t="s">
        <v>1019</v>
      </c>
      <c r="O1470" s="123" t="s">
        <v>1318</v>
      </c>
      <c r="P1470" s="123" t="s">
        <v>1707</v>
      </c>
      <c r="Q1470" s="123" t="s">
        <v>1848</v>
      </c>
      <c r="R1470" s="123" t="s">
        <v>1716</v>
      </c>
      <c r="S1470" s="123"/>
      <c r="T1470" s="123"/>
      <c r="U1470" s="123"/>
      <c r="V1470" s="21">
        <v>0.23</v>
      </c>
      <c r="W1470" s="21">
        <v>0.18</v>
      </c>
      <c r="X1470" s="21">
        <v>0.51</v>
      </c>
      <c r="Y1470" s="21">
        <v>0.4</v>
      </c>
      <c r="Z1470" s="22">
        <v>115</v>
      </c>
      <c r="AA1470" s="22">
        <v>88</v>
      </c>
      <c r="AB1470" s="22">
        <v>60</v>
      </c>
      <c r="AC1470" s="71">
        <v>4.53</v>
      </c>
      <c r="AD1470" s="71">
        <v>3.46</v>
      </c>
      <c r="AE1470" s="71">
        <v>2.36</v>
      </c>
    </row>
    <row r="1471" spans="1:31" x14ac:dyDescent="0.2">
      <c r="A1471" s="23">
        <v>40511820</v>
      </c>
      <c r="B1471" s="17" t="s">
        <v>21</v>
      </c>
      <c r="C1471" s="12" t="s">
        <v>36</v>
      </c>
      <c r="D1471" s="14" t="s">
        <v>690</v>
      </c>
      <c r="E1471" s="12" t="s">
        <v>162</v>
      </c>
      <c r="F1471" s="12" t="s">
        <v>135</v>
      </c>
      <c r="G1471" s="15"/>
      <c r="H1471" s="13" t="s">
        <v>17</v>
      </c>
      <c r="I1471" s="16"/>
      <c r="J1471" s="116">
        <v>44</v>
      </c>
      <c r="K1471" s="18" t="s">
        <v>18</v>
      </c>
      <c r="L1471" s="19">
        <v>4011097585246</v>
      </c>
      <c r="M1471" s="20">
        <v>1</v>
      </c>
      <c r="N1471" s="123" t="s">
        <v>1019</v>
      </c>
      <c r="O1471" s="123" t="s">
        <v>1028</v>
      </c>
      <c r="P1471" s="123" t="s">
        <v>1707</v>
      </c>
      <c r="Q1471" s="123" t="s">
        <v>1848</v>
      </c>
      <c r="R1471" s="123" t="s">
        <v>1716</v>
      </c>
      <c r="S1471" s="123"/>
      <c r="T1471" s="123"/>
      <c r="U1471" s="123"/>
      <c r="V1471" s="21">
        <v>0.23</v>
      </c>
      <c r="W1471" s="21">
        <v>0.18</v>
      </c>
      <c r="X1471" s="21">
        <v>0.51</v>
      </c>
      <c r="Y1471" s="21">
        <v>0.4</v>
      </c>
      <c r="Z1471" s="22">
        <v>115</v>
      </c>
      <c r="AA1471" s="22">
        <v>88</v>
      </c>
      <c r="AB1471" s="22">
        <v>60</v>
      </c>
      <c r="AC1471" s="71">
        <v>4.53</v>
      </c>
      <c r="AD1471" s="71">
        <v>3.46</v>
      </c>
      <c r="AE1471" s="71">
        <v>2.36</v>
      </c>
    </row>
    <row r="1472" spans="1:31" x14ac:dyDescent="0.2">
      <c r="A1472" s="23">
        <v>40512000</v>
      </c>
      <c r="B1472" s="17" t="s">
        <v>21</v>
      </c>
      <c r="C1472" s="12" t="s">
        <v>22</v>
      </c>
      <c r="D1472" s="14" t="s">
        <v>690</v>
      </c>
      <c r="E1472" s="12" t="s">
        <v>691</v>
      </c>
      <c r="F1472" s="12" t="s">
        <v>135</v>
      </c>
      <c r="G1472" s="15"/>
      <c r="H1472" s="13" t="s">
        <v>17</v>
      </c>
      <c r="I1472" s="16"/>
      <c r="J1472" s="116">
        <v>130</v>
      </c>
      <c r="K1472" s="18" t="s">
        <v>18</v>
      </c>
      <c r="L1472" s="19">
        <v>4011097584584</v>
      </c>
      <c r="M1472" s="20">
        <v>1</v>
      </c>
      <c r="N1472" s="123" t="s">
        <v>1034</v>
      </c>
      <c r="O1472" s="123" t="s">
        <v>1490</v>
      </c>
      <c r="P1472" s="123" t="s">
        <v>1689</v>
      </c>
      <c r="Q1472" s="123"/>
      <c r="R1472" s="123"/>
      <c r="S1472" s="123"/>
      <c r="T1472" s="123"/>
      <c r="U1472" s="123"/>
      <c r="V1472" s="21">
        <v>1.0900000000000001</v>
      </c>
      <c r="W1472" s="21">
        <v>0.89</v>
      </c>
      <c r="X1472" s="21">
        <v>2.4</v>
      </c>
      <c r="Y1472" s="21">
        <v>1.96</v>
      </c>
      <c r="Z1472" s="22">
        <v>255</v>
      </c>
      <c r="AA1472" s="22">
        <v>165</v>
      </c>
      <c r="AB1472" s="22">
        <v>102</v>
      </c>
      <c r="AC1472" s="71">
        <v>10.039999999999999</v>
      </c>
      <c r="AD1472" s="71">
        <v>6.5</v>
      </c>
      <c r="AE1472" s="71">
        <v>4.0199999999999996</v>
      </c>
    </row>
    <row r="1473" spans="1:31" x14ac:dyDescent="0.2">
      <c r="A1473" s="23">
        <v>40512820</v>
      </c>
      <c r="B1473" s="17" t="s">
        <v>21</v>
      </c>
      <c r="C1473" s="12" t="s">
        <v>36</v>
      </c>
      <c r="D1473" s="14" t="s">
        <v>690</v>
      </c>
      <c r="E1473" s="12" t="s">
        <v>691</v>
      </c>
      <c r="F1473" s="12" t="s">
        <v>135</v>
      </c>
      <c r="G1473" s="15"/>
      <c r="H1473" s="13" t="s">
        <v>17</v>
      </c>
      <c r="I1473" s="16"/>
      <c r="J1473" s="116">
        <v>184</v>
      </c>
      <c r="K1473" s="18" t="s">
        <v>18</v>
      </c>
      <c r="L1473" s="19">
        <v>4011097585284</v>
      </c>
      <c r="M1473" s="20">
        <v>1</v>
      </c>
      <c r="N1473" s="123" t="s">
        <v>1034</v>
      </c>
      <c r="O1473" s="123" t="s">
        <v>1490</v>
      </c>
      <c r="P1473" s="123" t="s">
        <v>1689</v>
      </c>
      <c r="Q1473" s="123"/>
      <c r="R1473" s="123"/>
      <c r="S1473" s="123"/>
      <c r="T1473" s="123"/>
      <c r="U1473" s="123"/>
      <c r="V1473" s="21">
        <v>1.0900000000000001</v>
      </c>
      <c r="W1473" s="21">
        <v>0.89</v>
      </c>
      <c r="X1473" s="21">
        <v>2.4</v>
      </c>
      <c r="Y1473" s="21">
        <v>1.96</v>
      </c>
      <c r="Z1473" s="22">
        <v>255</v>
      </c>
      <c r="AA1473" s="22">
        <v>165</v>
      </c>
      <c r="AB1473" s="22">
        <v>102</v>
      </c>
      <c r="AC1473" s="71">
        <v>10.039999999999999</v>
      </c>
      <c r="AD1473" s="71">
        <v>6.5</v>
      </c>
      <c r="AE1473" s="71">
        <v>4.0199999999999996</v>
      </c>
    </row>
    <row r="1474" spans="1:31" x14ac:dyDescent="0.2">
      <c r="A1474" s="23">
        <v>40513000</v>
      </c>
      <c r="B1474" s="17" t="s">
        <v>21</v>
      </c>
      <c r="C1474" s="12" t="s">
        <v>22</v>
      </c>
      <c r="D1474" s="14" t="s">
        <v>690</v>
      </c>
      <c r="E1474" s="12" t="s">
        <v>692</v>
      </c>
      <c r="F1474" s="12" t="s">
        <v>135</v>
      </c>
      <c r="G1474" s="15"/>
      <c r="H1474" s="13" t="s">
        <v>17</v>
      </c>
      <c r="I1474" s="16"/>
      <c r="J1474" s="116">
        <v>109</v>
      </c>
      <c r="K1474" s="18" t="s">
        <v>18</v>
      </c>
      <c r="L1474" s="19">
        <v>4011097584812</v>
      </c>
      <c r="M1474" s="20">
        <v>1</v>
      </c>
      <c r="N1474" s="123" t="s">
        <v>1034</v>
      </c>
      <c r="O1474" s="123" t="s">
        <v>1490</v>
      </c>
      <c r="P1474" s="123" t="s">
        <v>1689</v>
      </c>
      <c r="Q1474" s="123"/>
      <c r="R1474" s="123"/>
      <c r="S1474" s="123"/>
      <c r="T1474" s="123"/>
      <c r="U1474" s="123"/>
      <c r="V1474" s="21">
        <v>0.8</v>
      </c>
      <c r="W1474" s="21">
        <v>0.67</v>
      </c>
      <c r="X1474" s="21">
        <v>1.75</v>
      </c>
      <c r="Y1474" s="21">
        <v>1.47</v>
      </c>
      <c r="Z1474" s="22">
        <v>370</v>
      </c>
      <c r="AA1474" s="22">
        <v>83</v>
      </c>
      <c r="AB1474" s="22">
        <v>60</v>
      </c>
      <c r="AC1474" s="71">
        <v>14.57</v>
      </c>
      <c r="AD1474" s="71">
        <v>3.25</v>
      </c>
      <c r="AE1474" s="71">
        <v>2.36</v>
      </c>
    </row>
    <row r="1475" spans="1:31" x14ac:dyDescent="0.2">
      <c r="A1475" s="23">
        <v>40513820</v>
      </c>
      <c r="B1475" s="17" t="s">
        <v>21</v>
      </c>
      <c r="C1475" s="12" t="s">
        <v>36</v>
      </c>
      <c r="D1475" s="14" t="s">
        <v>690</v>
      </c>
      <c r="E1475" s="12" t="s">
        <v>692</v>
      </c>
      <c r="F1475" s="12" t="s">
        <v>135</v>
      </c>
      <c r="G1475" s="15"/>
      <c r="H1475" s="13" t="s">
        <v>17</v>
      </c>
      <c r="I1475" s="16"/>
      <c r="J1475" s="116">
        <v>152</v>
      </c>
      <c r="K1475" s="18" t="s">
        <v>18</v>
      </c>
      <c r="L1475" s="19">
        <v>4011097585222</v>
      </c>
      <c r="M1475" s="20">
        <v>1</v>
      </c>
      <c r="N1475" s="123" t="s">
        <v>1034</v>
      </c>
      <c r="O1475" s="123" t="s">
        <v>1490</v>
      </c>
      <c r="P1475" s="123" t="s">
        <v>1689</v>
      </c>
      <c r="Q1475" s="123"/>
      <c r="R1475" s="123"/>
      <c r="S1475" s="123"/>
      <c r="T1475" s="123"/>
      <c r="U1475" s="123"/>
      <c r="V1475" s="21">
        <v>0.8</v>
      </c>
      <c r="W1475" s="21">
        <v>0.67</v>
      </c>
      <c r="X1475" s="21">
        <v>1.75</v>
      </c>
      <c r="Y1475" s="21">
        <v>1.47</v>
      </c>
      <c r="Z1475" s="22">
        <v>370</v>
      </c>
      <c r="AA1475" s="22">
        <v>83</v>
      </c>
      <c r="AB1475" s="22">
        <v>60</v>
      </c>
      <c r="AC1475" s="71">
        <v>14.57</v>
      </c>
      <c r="AD1475" s="71">
        <v>3.25</v>
      </c>
      <c r="AE1475" s="71">
        <v>2.36</v>
      </c>
    </row>
    <row r="1476" spans="1:31" x14ac:dyDescent="0.2">
      <c r="A1476" s="23">
        <v>40514000</v>
      </c>
      <c r="B1476" s="17" t="s">
        <v>21</v>
      </c>
      <c r="C1476" s="12" t="s">
        <v>22</v>
      </c>
      <c r="D1476" s="14" t="s">
        <v>690</v>
      </c>
      <c r="E1476" s="12" t="s">
        <v>689</v>
      </c>
      <c r="F1476" s="12" t="s">
        <v>135</v>
      </c>
      <c r="G1476" s="15"/>
      <c r="H1476" s="13" t="s">
        <v>17</v>
      </c>
      <c r="I1476" s="16"/>
      <c r="J1476" s="116">
        <v>130</v>
      </c>
      <c r="K1476" s="18" t="s">
        <v>18</v>
      </c>
      <c r="L1476" s="19">
        <v>4011097584829</v>
      </c>
      <c r="M1476" s="20">
        <v>1</v>
      </c>
      <c r="N1476" s="123" t="s">
        <v>1019</v>
      </c>
      <c r="O1476" s="123" t="s">
        <v>1318</v>
      </c>
      <c r="P1476" s="123" t="s">
        <v>1708</v>
      </c>
      <c r="Q1476" s="123"/>
      <c r="R1476" s="123"/>
      <c r="S1476" s="123"/>
      <c r="T1476" s="123"/>
      <c r="U1476" s="123"/>
      <c r="V1476" s="21">
        <v>1.1499999999999999</v>
      </c>
      <c r="W1476" s="21">
        <v>0.31</v>
      </c>
      <c r="X1476" s="21">
        <v>2.5299999999999998</v>
      </c>
      <c r="Y1476" s="21">
        <v>0.68</v>
      </c>
      <c r="Z1476" s="22">
        <v>185</v>
      </c>
      <c r="AA1476" s="22">
        <v>180</v>
      </c>
      <c r="AB1476" s="22">
        <v>115</v>
      </c>
      <c r="AC1476" s="71">
        <v>7.28</v>
      </c>
      <c r="AD1476" s="71">
        <v>7.09</v>
      </c>
      <c r="AE1476" s="71">
        <v>4.53</v>
      </c>
    </row>
    <row r="1477" spans="1:31" x14ac:dyDescent="0.2">
      <c r="A1477" s="23">
        <v>40514820</v>
      </c>
      <c r="B1477" s="17" t="s">
        <v>21</v>
      </c>
      <c r="C1477" s="12" t="s">
        <v>36</v>
      </c>
      <c r="D1477" s="14" t="s">
        <v>690</v>
      </c>
      <c r="E1477" s="12" t="s">
        <v>689</v>
      </c>
      <c r="F1477" s="12" t="s">
        <v>135</v>
      </c>
      <c r="G1477" s="15"/>
      <c r="H1477" s="13" t="s">
        <v>17</v>
      </c>
      <c r="I1477" s="16"/>
      <c r="J1477" s="116">
        <v>184</v>
      </c>
      <c r="K1477" s="18" t="s">
        <v>18</v>
      </c>
      <c r="L1477" s="19">
        <v>4011097585314</v>
      </c>
      <c r="M1477" s="20">
        <v>1</v>
      </c>
      <c r="N1477" s="123" t="s">
        <v>1019</v>
      </c>
      <c r="O1477" s="123" t="s">
        <v>1028</v>
      </c>
      <c r="P1477" s="123" t="s">
        <v>1708</v>
      </c>
      <c r="Q1477" s="123"/>
      <c r="R1477" s="123"/>
      <c r="S1477" s="123"/>
      <c r="T1477" s="123"/>
      <c r="U1477" s="123"/>
      <c r="V1477" s="21">
        <v>1.1499999999999999</v>
      </c>
      <c r="W1477" s="21">
        <v>0.31</v>
      </c>
      <c r="X1477" s="21">
        <v>2.5299999999999998</v>
      </c>
      <c r="Y1477" s="21">
        <v>0.68</v>
      </c>
      <c r="Z1477" s="22">
        <v>185</v>
      </c>
      <c r="AA1477" s="22">
        <v>180</v>
      </c>
      <c r="AB1477" s="22">
        <v>115</v>
      </c>
      <c r="AC1477" s="71">
        <v>7.28</v>
      </c>
      <c r="AD1477" s="71">
        <v>7.09</v>
      </c>
      <c r="AE1477" s="71">
        <v>4.53</v>
      </c>
    </row>
    <row r="1478" spans="1:31" x14ac:dyDescent="0.2">
      <c r="A1478" s="23">
        <v>40516000</v>
      </c>
      <c r="B1478" s="17" t="s">
        <v>21</v>
      </c>
      <c r="C1478" s="12" t="s">
        <v>22</v>
      </c>
      <c r="D1478" s="14" t="s">
        <v>690</v>
      </c>
      <c r="E1478" s="12" t="s">
        <v>163</v>
      </c>
      <c r="F1478" s="12" t="s">
        <v>135</v>
      </c>
      <c r="G1478" s="15"/>
      <c r="H1478" s="13" t="s">
        <v>17</v>
      </c>
      <c r="I1478" s="16"/>
      <c r="J1478" s="116">
        <v>119</v>
      </c>
      <c r="K1478" s="18" t="s">
        <v>18</v>
      </c>
      <c r="L1478" s="19">
        <v>4011097584591</v>
      </c>
      <c r="M1478" s="20">
        <v>1</v>
      </c>
      <c r="N1478" s="123" t="s">
        <v>1019</v>
      </c>
      <c r="O1478" s="123" t="s">
        <v>1318</v>
      </c>
      <c r="P1478" s="123" t="s">
        <v>1707</v>
      </c>
      <c r="Q1478" s="123" t="s">
        <v>1716</v>
      </c>
      <c r="R1478" s="123"/>
      <c r="S1478" s="123"/>
      <c r="T1478" s="123"/>
      <c r="U1478" s="123"/>
      <c r="V1478" s="21">
        <v>1.1499999999999999</v>
      </c>
      <c r="W1478" s="21">
        <v>0.52</v>
      </c>
      <c r="X1478" s="21">
        <v>2.5299999999999998</v>
      </c>
      <c r="Y1478" s="21">
        <v>1.1399999999999999</v>
      </c>
      <c r="Z1478" s="22">
        <v>675</v>
      </c>
      <c r="AA1478" s="22">
        <v>90</v>
      </c>
      <c r="AB1478" s="22">
        <v>65</v>
      </c>
      <c r="AC1478" s="71">
        <v>26.57</v>
      </c>
      <c r="AD1478" s="71">
        <v>3.54</v>
      </c>
      <c r="AE1478" s="71">
        <v>2.56</v>
      </c>
    </row>
    <row r="1479" spans="1:31" x14ac:dyDescent="0.2">
      <c r="A1479" s="23">
        <v>40516820</v>
      </c>
      <c r="B1479" s="17" t="s">
        <v>21</v>
      </c>
      <c r="C1479" s="12" t="s">
        <v>36</v>
      </c>
      <c r="D1479" s="14" t="s">
        <v>690</v>
      </c>
      <c r="E1479" s="12" t="s">
        <v>163</v>
      </c>
      <c r="F1479" s="12" t="s">
        <v>135</v>
      </c>
      <c r="G1479" s="15"/>
      <c r="H1479" s="13" t="s">
        <v>17</v>
      </c>
      <c r="I1479" s="16"/>
      <c r="J1479" s="116">
        <v>162</v>
      </c>
      <c r="K1479" s="18" t="s">
        <v>18</v>
      </c>
      <c r="L1479" s="19">
        <v>4011097585239</v>
      </c>
      <c r="M1479" s="20">
        <v>1</v>
      </c>
      <c r="N1479" s="123" t="s">
        <v>1034</v>
      </c>
      <c r="O1479" s="123" t="s">
        <v>1490</v>
      </c>
      <c r="P1479" s="123" t="s">
        <v>1689</v>
      </c>
      <c r="Q1479" s="123"/>
      <c r="R1479" s="123"/>
      <c r="S1479" s="123"/>
      <c r="T1479" s="123"/>
      <c r="U1479" s="123"/>
      <c r="V1479" s="21">
        <v>1.1499999999999999</v>
      </c>
      <c r="W1479" s="21">
        <v>0.52</v>
      </c>
      <c r="X1479" s="21">
        <v>2.5299999999999998</v>
      </c>
      <c r="Y1479" s="21">
        <v>1.1399999999999999</v>
      </c>
      <c r="Z1479" s="22">
        <v>675</v>
      </c>
      <c r="AA1479" s="22">
        <v>90</v>
      </c>
      <c r="AB1479" s="22">
        <v>65</v>
      </c>
      <c r="AC1479" s="71">
        <v>26.57</v>
      </c>
      <c r="AD1479" s="21">
        <v>3.54</v>
      </c>
      <c r="AE1479" s="21">
        <v>2.56</v>
      </c>
    </row>
    <row r="1480" spans="1:31" x14ac:dyDescent="0.2">
      <c r="A1480" s="23">
        <v>40517000</v>
      </c>
      <c r="B1480" s="17" t="s">
        <v>21</v>
      </c>
      <c r="C1480" s="12" t="s">
        <v>22</v>
      </c>
      <c r="D1480" s="14" t="s">
        <v>690</v>
      </c>
      <c r="E1480" s="12" t="s">
        <v>693</v>
      </c>
      <c r="F1480" s="12" t="s">
        <v>135</v>
      </c>
      <c r="G1480" s="15"/>
      <c r="H1480" s="13" t="s">
        <v>17</v>
      </c>
      <c r="I1480" s="16"/>
      <c r="J1480" s="116">
        <v>87</v>
      </c>
      <c r="K1480" s="18" t="s">
        <v>18</v>
      </c>
      <c r="L1480" s="19">
        <v>4011097584836</v>
      </c>
      <c r="M1480" s="20">
        <v>1</v>
      </c>
      <c r="N1480" s="123" t="s">
        <v>1220</v>
      </c>
      <c r="O1480" s="123" t="s">
        <v>1318</v>
      </c>
      <c r="P1480" s="123" t="s">
        <v>1709</v>
      </c>
      <c r="Q1480" s="123" t="s">
        <v>1849</v>
      </c>
      <c r="R1480" s="123"/>
      <c r="S1480" s="123"/>
      <c r="T1480" s="123"/>
      <c r="U1480" s="123"/>
      <c r="V1480" s="21">
        <v>0.6</v>
      </c>
      <c r="W1480" s="21">
        <v>0.25</v>
      </c>
      <c r="X1480" s="21">
        <v>1.32</v>
      </c>
      <c r="Y1480" s="21">
        <v>0.54</v>
      </c>
      <c r="Z1480" s="22">
        <v>185</v>
      </c>
      <c r="AA1480" s="22">
        <v>175</v>
      </c>
      <c r="AB1480" s="22">
        <v>83</v>
      </c>
      <c r="AC1480" s="71">
        <v>7.28</v>
      </c>
      <c r="AD1480" s="21">
        <v>6.89</v>
      </c>
      <c r="AE1480" s="21">
        <v>3.25</v>
      </c>
    </row>
    <row r="1481" spans="1:31" x14ac:dyDescent="0.2">
      <c r="A1481" s="23">
        <v>40517820</v>
      </c>
      <c r="B1481" s="17" t="s">
        <v>21</v>
      </c>
      <c r="C1481" s="12" t="s">
        <v>36</v>
      </c>
      <c r="D1481" s="14" t="s">
        <v>690</v>
      </c>
      <c r="E1481" s="12" t="s">
        <v>693</v>
      </c>
      <c r="F1481" s="12" t="s">
        <v>135</v>
      </c>
      <c r="G1481" s="15"/>
      <c r="H1481" s="13" t="s">
        <v>17</v>
      </c>
      <c r="I1481" s="16"/>
      <c r="J1481" s="116">
        <v>119</v>
      </c>
      <c r="K1481" s="18" t="s">
        <v>18</v>
      </c>
      <c r="L1481" s="19">
        <v>4011097585338</v>
      </c>
      <c r="M1481" s="20">
        <v>1</v>
      </c>
      <c r="N1481" s="123" t="s">
        <v>1220</v>
      </c>
      <c r="O1481" s="123" t="s">
        <v>1028</v>
      </c>
      <c r="P1481" s="123" t="s">
        <v>1709</v>
      </c>
      <c r="Q1481" s="123" t="s">
        <v>1849</v>
      </c>
      <c r="R1481" s="123"/>
      <c r="S1481" s="123"/>
      <c r="T1481" s="123"/>
      <c r="U1481" s="123"/>
      <c r="V1481" s="21">
        <v>0.6</v>
      </c>
      <c r="W1481" s="21">
        <v>0.25</v>
      </c>
      <c r="X1481" s="21">
        <v>1.32</v>
      </c>
      <c r="Y1481" s="21">
        <v>0.54</v>
      </c>
      <c r="Z1481" s="22">
        <v>185</v>
      </c>
      <c r="AA1481" s="22">
        <v>175</v>
      </c>
      <c r="AB1481" s="22">
        <v>83</v>
      </c>
      <c r="AC1481" s="71">
        <v>7.28</v>
      </c>
      <c r="AD1481" s="21">
        <v>6.89</v>
      </c>
      <c r="AE1481" s="21">
        <v>3.25</v>
      </c>
    </row>
    <row r="1482" spans="1:31" x14ac:dyDescent="0.2">
      <c r="A1482" s="23">
        <v>40518000</v>
      </c>
      <c r="B1482" s="17" t="s">
        <v>21</v>
      </c>
      <c r="C1482" s="12" t="s">
        <v>22</v>
      </c>
      <c r="D1482" s="14" t="s">
        <v>690</v>
      </c>
      <c r="E1482" s="12" t="s">
        <v>694</v>
      </c>
      <c r="F1482" s="12" t="s">
        <v>135</v>
      </c>
      <c r="G1482" s="15"/>
      <c r="H1482" s="13" t="s">
        <v>17</v>
      </c>
      <c r="I1482" s="16"/>
      <c r="J1482" s="116">
        <v>109</v>
      </c>
      <c r="K1482" s="18" t="s">
        <v>18</v>
      </c>
      <c r="L1482" s="19">
        <v>4011097584881</v>
      </c>
      <c r="M1482" s="20">
        <v>1</v>
      </c>
      <c r="N1482" s="123" t="s">
        <v>1034</v>
      </c>
      <c r="O1482" s="123" t="s">
        <v>1490</v>
      </c>
      <c r="P1482" s="123" t="s">
        <v>1689</v>
      </c>
      <c r="Q1482" s="123"/>
      <c r="R1482" s="123"/>
      <c r="S1482" s="123"/>
      <c r="T1482" s="123"/>
      <c r="U1482" s="123"/>
      <c r="V1482" s="21">
        <v>1.06</v>
      </c>
      <c r="W1482" s="21">
        <v>0.28999999999999998</v>
      </c>
      <c r="X1482" s="21">
        <v>2.33</v>
      </c>
      <c r="Y1482" s="21">
        <v>0.64</v>
      </c>
      <c r="Z1482" s="22">
        <v>185</v>
      </c>
      <c r="AA1482" s="22">
        <v>182</v>
      </c>
      <c r="AB1482" s="22">
        <v>115</v>
      </c>
      <c r="AC1482" s="71">
        <v>7.28</v>
      </c>
      <c r="AD1482" s="21">
        <v>7.17</v>
      </c>
      <c r="AE1482" s="21">
        <v>4.53</v>
      </c>
    </row>
    <row r="1483" spans="1:31" x14ac:dyDescent="0.2">
      <c r="A1483" s="23">
        <v>40518820</v>
      </c>
      <c r="B1483" s="17" t="s">
        <v>21</v>
      </c>
      <c r="C1483" s="12" t="s">
        <v>36</v>
      </c>
      <c r="D1483" s="14" t="s">
        <v>690</v>
      </c>
      <c r="E1483" s="12" t="s">
        <v>694</v>
      </c>
      <c r="F1483" s="12" t="s">
        <v>135</v>
      </c>
      <c r="G1483" s="15"/>
      <c r="H1483" s="13" t="s">
        <v>17</v>
      </c>
      <c r="I1483" s="16"/>
      <c r="J1483" s="116">
        <v>152</v>
      </c>
      <c r="K1483" s="18" t="s">
        <v>18</v>
      </c>
      <c r="L1483" s="19">
        <v>4011097585307</v>
      </c>
      <c r="M1483" s="20">
        <v>1</v>
      </c>
      <c r="N1483" s="123" t="s">
        <v>1034</v>
      </c>
      <c r="O1483" s="123" t="s">
        <v>1491</v>
      </c>
      <c r="P1483" s="123" t="s">
        <v>1689</v>
      </c>
      <c r="Q1483" s="123"/>
      <c r="R1483" s="123"/>
      <c r="S1483" s="123"/>
      <c r="T1483" s="123"/>
      <c r="U1483" s="123"/>
      <c r="V1483" s="21">
        <v>1.05</v>
      </c>
      <c r="W1483" s="21">
        <v>0.28999999999999998</v>
      </c>
      <c r="X1483" s="21">
        <v>2.31</v>
      </c>
      <c r="Y1483" s="21">
        <v>0.64</v>
      </c>
      <c r="Z1483" s="22">
        <v>185</v>
      </c>
      <c r="AA1483" s="22">
        <v>182</v>
      </c>
      <c r="AB1483" s="22">
        <v>115</v>
      </c>
      <c r="AC1483" s="71">
        <v>7.28</v>
      </c>
      <c r="AD1483" s="21">
        <v>7.17</v>
      </c>
      <c r="AE1483" s="21">
        <v>4.53</v>
      </c>
    </row>
    <row r="1484" spans="1:31" x14ac:dyDescent="0.2">
      <c r="A1484" s="23">
        <v>40522000</v>
      </c>
      <c r="B1484" s="17" t="s">
        <v>21</v>
      </c>
      <c r="C1484" s="12" t="s">
        <v>22</v>
      </c>
      <c r="D1484" s="14" t="s">
        <v>690</v>
      </c>
      <c r="E1484" s="12" t="s">
        <v>695</v>
      </c>
      <c r="F1484" s="12" t="s">
        <v>135</v>
      </c>
      <c r="G1484" s="15"/>
      <c r="H1484" s="13" t="s">
        <v>17</v>
      </c>
      <c r="I1484" s="16"/>
      <c r="J1484" s="116">
        <v>130</v>
      </c>
      <c r="K1484" s="18" t="s">
        <v>18</v>
      </c>
      <c r="L1484" s="19">
        <v>4011097584850</v>
      </c>
      <c r="M1484" s="20">
        <v>1</v>
      </c>
      <c r="N1484" s="123" t="s">
        <v>1021</v>
      </c>
      <c r="O1484" s="123" t="s">
        <v>1318</v>
      </c>
      <c r="P1484" s="123" t="s">
        <v>1710</v>
      </c>
      <c r="Q1484" s="123" t="s">
        <v>1711</v>
      </c>
      <c r="R1484" s="123"/>
      <c r="S1484" s="123"/>
      <c r="T1484" s="123"/>
      <c r="U1484" s="123"/>
      <c r="V1484" s="21">
        <v>0.92</v>
      </c>
      <c r="W1484" s="21">
        <v>0.75</v>
      </c>
      <c r="X1484" s="21">
        <v>2.0099999999999998</v>
      </c>
      <c r="Y1484" s="21">
        <v>1.64</v>
      </c>
      <c r="Z1484" s="22">
        <v>320</v>
      </c>
      <c r="AA1484" s="22">
        <v>270</v>
      </c>
      <c r="AB1484" s="22">
        <v>135</v>
      </c>
      <c r="AC1484" s="71">
        <v>12.6</v>
      </c>
      <c r="AD1484" s="21">
        <v>10.63</v>
      </c>
      <c r="AE1484" s="21">
        <v>5.31</v>
      </c>
    </row>
    <row r="1485" spans="1:31" x14ac:dyDescent="0.2">
      <c r="A1485" s="23">
        <v>40522820</v>
      </c>
      <c r="B1485" s="17" t="s">
        <v>21</v>
      </c>
      <c r="C1485" s="12" t="s">
        <v>36</v>
      </c>
      <c r="D1485" s="14" t="s">
        <v>690</v>
      </c>
      <c r="E1485" s="12" t="s">
        <v>695</v>
      </c>
      <c r="F1485" s="12" t="s">
        <v>135</v>
      </c>
      <c r="G1485" s="15"/>
      <c r="H1485" s="13" t="s">
        <v>17</v>
      </c>
      <c r="I1485" s="16"/>
      <c r="J1485" s="116">
        <v>184</v>
      </c>
      <c r="K1485" s="18" t="s">
        <v>18</v>
      </c>
      <c r="L1485" s="19">
        <v>4011097585321</v>
      </c>
      <c r="M1485" s="20">
        <v>1</v>
      </c>
      <c r="N1485" s="123" t="s">
        <v>1021</v>
      </c>
      <c r="O1485" s="123" t="s">
        <v>1028</v>
      </c>
      <c r="P1485" s="123" t="s">
        <v>1711</v>
      </c>
      <c r="Q1485" s="123" t="s">
        <v>1850</v>
      </c>
      <c r="R1485" s="123"/>
      <c r="S1485" s="123"/>
      <c r="T1485" s="123"/>
      <c r="U1485" s="123"/>
      <c r="V1485" s="21">
        <v>0.92</v>
      </c>
      <c r="W1485" s="21">
        <v>0.75</v>
      </c>
      <c r="X1485" s="21">
        <v>2.0099999999999998</v>
      </c>
      <c r="Y1485" s="21">
        <v>1.64</v>
      </c>
      <c r="Z1485" s="22">
        <v>320</v>
      </c>
      <c r="AA1485" s="22">
        <v>270</v>
      </c>
      <c r="AB1485" s="22">
        <v>135</v>
      </c>
      <c r="AC1485" s="71">
        <v>12.6</v>
      </c>
      <c r="AD1485" s="21">
        <v>10.63</v>
      </c>
      <c r="AE1485" s="21">
        <v>5.31</v>
      </c>
    </row>
    <row r="1486" spans="1:31" x14ac:dyDescent="0.2">
      <c r="A1486" s="23">
        <v>40526000</v>
      </c>
      <c r="B1486" s="17" t="s">
        <v>21</v>
      </c>
      <c r="C1486" s="12" t="s">
        <v>22</v>
      </c>
      <c r="D1486" s="14" t="s">
        <v>690</v>
      </c>
      <c r="E1486" s="12" t="s">
        <v>160</v>
      </c>
      <c r="F1486" s="12" t="s">
        <v>135</v>
      </c>
      <c r="G1486" s="15"/>
      <c r="H1486" s="13" t="s">
        <v>17</v>
      </c>
      <c r="I1486" s="16"/>
      <c r="J1486" s="116">
        <v>87</v>
      </c>
      <c r="K1486" s="18" t="s">
        <v>18</v>
      </c>
      <c r="L1486" s="19">
        <v>4011097585260</v>
      </c>
      <c r="M1486" s="20">
        <v>1</v>
      </c>
      <c r="N1486" s="123" t="s">
        <v>1221</v>
      </c>
      <c r="O1486" s="123" t="s">
        <v>1318</v>
      </c>
      <c r="P1486" s="123" t="s">
        <v>1712</v>
      </c>
      <c r="Q1486" s="123"/>
      <c r="R1486" s="123"/>
      <c r="S1486" s="123"/>
      <c r="T1486" s="123"/>
      <c r="U1486" s="123"/>
      <c r="V1486" s="21">
        <v>0.36</v>
      </c>
      <c r="W1486" s="21">
        <v>0.25</v>
      </c>
      <c r="X1486" s="21">
        <v>0.78</v>
      </c>
      <c r="Y1486" s="21">
        <v>0.54</v>
      </c>
      <c r="Z1486" s="22">
        <v>160</v>
      </c>
      <c r="AA1486" s="22">
        <v>142</v>
      </c>
      <c r="AB1486" s="22">
        <v>83</v>
      </c>
      <c r="AC1486" s="71">
        <v>6.3</v>
      </c>
      <c r="AD1486" s="21">
        <v>5.59</v>
      </c>
      <c r="AE1486" s="21">
        <v>3.25</v>
      </c>
    </row>
    <row r="1487" spans="1:31" x14ac:dyDescent="0.2">
      <c r="A1487" s="23">
        <v>40526820</v>
      </c>
      <c r="B1487" s="17" t="s">
        <v>21</v>
      </c>
      <c r="C1487" s="12" t="s">
        <v>36</v>
      </c>
      <c r="D1487" s="14" t="s">
        <v>690</v>
      </c>
      <c r="E1487" s="12" t="s">
        <v>160</v>
      </c>
      <c r="F1487" s="12" t="s">
        <v>135</v>
      </c>
      <c r="G1487" s="15"/>
      <c r="H1487" s="13" t="s">
        <v>17</v>
      </c>
      <c r="I1487" s="16"/>
      <c r="J1487" s="116">
        <v>141</v>
      </c>
      <c r="K1487" s="18" t="s">
        <v>18</v>
      </c>
      <c r="L1487" s="19">
        <v>4011097585277</v>
      </c>
      <c r="M1487" s="20">
        <v>1</v>
      </c>
      <c r="N1487" s="123" t="s">
        <v>1221</v>
      </c>
      <c r="O1487" s="123" t="s">
        <v>1028</v>
      </c>
      <c r="P1487" s="123" t="s">
        <v>1712</v>
      </c>
      <c r="Q1487" s="123"/>
      <c r="R1487" s="123"/>
      <c r="S1487" s="123"/>
      <c r="T1487" s="123"/>
      <c r="U1487" s="123"/>
      <c r="V1487" s="21">
        <v>0.36</v>
      </c>
      <c r="W1487" s="21">
        <v>0.25</v>
      </c>
      <c r="X1487" s="21">
        <v>0.78</v>
      </c>
      <c r="Y1487" s="21">
        <v>0.54</v>
      </c>
      <c r="Z1487" s="22">
        <v>160</v>
      </c>
      <c r="AA1487" s="22">
        <v>142</v>
      </c>
      <c r="AB1487" s="22">
        <v>83</v>
      </c>
      <c r="AC1487" s="71">
        <v>6.3</v>
      </c>
      <c r="AD1487" s="21">
        <v>5.59</v>
      </c>
      <c r="AE1487" s="21">
        <v>3.25</v>
      </c>
    </row>
    <row r="1488" spans="1:31" x14ac:dyDescent="0.2">
      <c r="A1488" s="55">
        <v>40806000</v>
      </c>
      <c r="B1488" s="17" t="s">
        <v>76</v>
      </c>
      <c r="C1488" s="12" t="s">
        <v>22</v>
      </c>
      <c r="D1488" s="14" t="s">
        <v>74</v>
      </c>
      <c r="E1488" s="12" t="s">
        <v>696</v>
      </c>
      <c r="F1488" s="12" t="s">
        <v>135</v>
      </c>
      <c r="G1488" s="44"/>
      <c r="H1488" s="13" t="s">
        <v>49</v>
      </c>
      <c r="I1488" s="16"/>
      <c r="J1488" s="116">
        <v>565</v>
      </c>
      <c r="K1488" s="36">
        <f t="shared" ref="K1488:K1501" si="44">J1488*0.72</f>
        <v>406.8</v>
      </c>
      <c r="L1488" s="19">
        <v>4011097177946</v>
      </c>
      <c r="M1488" s="20">
        <v>1</v>
      </c>
      <c r="N1488" s="123" t="s">
        <v>968</v>
      </c>
      <c r="O1488" s="123" t="s">
        <v>1492</v>
      </c>
      <c r="P1488" s="123" t="s">
        <v>1713</v>
      </c>
      <c r="Q1488" s="123" t="s">
        <v>1851</v>
      </c>
      <c r="R1488" s="123"/>
      <c r="S1488" s="123"/>
      <c r="T1488" s="123"/>
      <c r="U1488" s="123"/>
      <c r="V1488" s="21">
        <v>1.29</v>
      </c>
      <c r="W1488" s="21">
        <v>1.0900000000000001</v>
      </c>
      <c r="X1488" s="21">
        <v>2.84</v>
      </c>
      <c r="Y1488" s="21">
        <v>2.4</v>
      </c>
      <c r="Z1488" s="22">
        <v>755</v>
      </c>
      <c r="AA1488" s="22">
        <v>108</v>
      </c>
      <c r="AB1488" s="22">
        <v>52</v>
      </c>
      <c r="AC1488" s="71">
        <v>29.72</v>
      </c>
      <c r="AD1488" s="21">
        <v>4.25</v>
      </c>
      <c r="AE1488" s="21">
        <v>2.0499999999999998</v>
      </c>
    </row>
    <row r="1489" spans="1:31" x14ac:dyDescent="0.2">
      <c r="A1489" s="86">
        <v>40806820</v>
      </c>
      <c r="B1489" s="68" t="s">
        <v>76</v>
      </c>
      <c r="C1489" s="68" t="s">
        <v>36</v>
      </c>
      <c r="D1489" s="115" t="s">
        <v>74</v>
      </c>
      <c r="E1489" s="12" t="s">
        <v>696</v>
      </c>
      <c r="F1489" s="12" t="s">
        <v>135</v>
      </c>
      <c r="H1489" s="68" t="s">
        <v>49</v>
      </c>
      <c r="I1489" s="68" t="s">
        <v>291</v>
      </c>
      <c r="J1489" s="116">
        <v>819</v>
      </c>
      <c r="K1489" s="36">
        <f t="shared" si="44"/>
        <v>589.67999999999995</v>
      </c>
      <c r="L1489" s="19">
        <v>4011097472157</v>
      </c>
      <c r="M1489" s="20">
        <v>1</v>
      </c>
      <c r="N1489" s="123" t="s">
        <v>968</v>
      </c>
      <c r="O1489" s="123" t="s">
        <v>4051</v>
      </c>
      <c r="P1489" s="123" t="s">
        <v>1713</v>
      </c>
      <c r="Q1489" s="123" t="s">
        <v>1851</v>
      </c>
      <c r="R1489" s="123"/>
      <c r="S1489" s="123"/>
      <c r="T1489" s="123"/>
      <c r="U1489" s="123"/>
      <c r="V1489" s="21">
        <v>1.29</v>
      </c>
      <c r="W1489" s="21">
        <v>1.0900000000000001</v>
      </c>
      <c r="X1489" s="21">
        <v>2.84</v>
      </c>
      <c r="Y1489" s="21">
        <v>2.4</v>
      </c>
      <c r="Z1489" s="22">
        <v>755</v>
      </c>
      <c r="AA1489" s="22">
        <v>108</v>
      </c>
      <c r="AB1489" s="22">
        <v>52</v>
      </c>
      <c r="AC1489" s="71">
        <v>29.72</v>
      </c>
      <c r="AD1489" s="21">
        <v>4.25</v>
      </c>
      <c r="AE1489" s="21">
        <v>2.0499999999999998</v>
      </c>
    </row>
    <row r="1490" spans="1:31" x14ac:dyDescent="0.2">
      <c r="A1490" s="55">
        <v>40819000</v>
      </c>
      <c r="B1490" s="17" t="s">
        <v>76</v>
      </c>
      <c r="C1490" s="12" t="s">
        <v>22</v>
      </c>
      <c r="D1490" s="14" t="s">
        <v>74</v>
      </c>
      <c r="E1490" s="12" t="s">
        <v>697</v>
      </c>
      <c r="F1490" s="12" t="s">
        <v>135</v>
      </c>
      <c r="G1490" s="44"/>
      <c r="H1490" s="13" t="s">
        <v>49</v>
      </c>
      <c r="I1490" s="16"/>
      <c r="J1490" s="116">
        <v>445</v>
      </c>
      <c r="K1490" s="36">
        <f t="shared" si="44"/>
        <v>320.39999999999998</v>
      </c>
      <c r="L1490" s="19">
        <v>4011097286495</v>
      </c>
      <c r="M1490" s="20">
        <v>1</v>
      </c>
      <c r="N1490" s="123" t="s">
        <v>1222</v>
      </c>
      <c r="O1490" s="123" t="s">
        <v>1493</v>
      </c>
      <c r="P1490" s="123" t="s">
        <v>1387</v>
      </c>
      <c r="Q1490" s="123"/>
      <c r="R1490" s="123"/>
      <c r="S1490" s="123"/>
      <c r="T1490" s="123"/>
      <c r="U1490" s="123"/>
      <c r="V1490" s="21">
        <v>0.76</v>
      </c>
      <c r="W1490" s="21">
        <v>0.71</v>
      </c>
      <c r="X1490" s="21">
        <v>1.66</v>
      </c>
      <c r="Y1490" s="21">
        <v>1.55</v>
      </c>
      <c r="Z1490" s="22">
        <v>260</v>
      </c>
      <c r="AA1490" s="22">
        <v>165</v>
      </c>
      <c r="AB1490" s="22">
        <v>102</v>
      </c>
      <c r="AC1490" s="71">
        <v>10.24</v>
      </c>
      <c r="AD1490" s="21">
        <v>6.5</v>
      </c>
      <c r="AE1490" s="21">
        <v>4.0199999999999996</v>
      </c>
    </row>
    <row r="1491" spans="1:31" x14ac:dyDescent="0.2">
      <c r="A1491" s="86">
        <v>40819820</v>
      </c>
      <c r="B1491" s="68" t="s">
        <v>76</v>
      </c>
      <c r="C1491" s="68" t="s">
        <v>36</v>
      </c>
      <c r="D1491" s="115" t="s">
        <v>74</v>
      </c>
      <c r="E1491" s="12" t="s">
        <v>697</v>
      </c>
      <c r="F1491" s="12" t="s">
        <v>135</v>
      </c>
      <c r="H1491" s="68" t="s">
        <v>49</v>
      </c>
      <c r="I1491" s="68" t="s">
        <v>291</v>
      </c>
      <c r="J1491" s="116">
        <v>645</v>
      </c>
      <c r="K1491" s="36">
        <f t="shared" si="44"/>
        <v>464.4</v>
      </c>
      <c r="L1491" s="19">
        <v>4011097474564</v>
      </c>
      <c r="M1491" s="20">
        <v>1</v>
      </c>
      <c r="N1491" s="123" t="s">
        <v>1222</v>
      </c>
      <c r="O1491" s="123" t="s">
        <v>1493</v>
      </c>
      <c r="P1491" s="123"/>
      <c r="Q1491" s="123"/>
      <c r="R1491" s="123"/>
      <c r="S1491" s="123"/>
      <c r="T1491" s="123"/>
      <c r="U1491" s="123"/>
      <c r="V1491" s="21">
        <v>0.76</v>
      </c>
      <c r="W1491" s="21">
        <v>0.71</v>
      </c>
      <c r="X1491" s="21">
        <v>1.66</v>
      </c>
      <c r="Y1491" s="21">
        <v>1.55</v>
      </c>
      <c r="Z1491" s="22">
        <v>260</v>
      </c>
      <c r="AA1491" s="22">
        <v>165</v>
      </c>
      <c r="AB1491" s="22">
        <v>102</v>
      </c>
      <c r="AC1491" s="71">
        <v>10.24</v>
      </c>
      <c r="AD1491" s="21">
        <v>6.5</v>
      </c>
      <c r="AE1491" s="21">
        <v>4.0199999999999996</v>
      </c>
    </row>
    <row r="1492" spans="1:31" x14ac:dyDescent="0.2">
      <c r="A1492" s="23">
        <v>40820000</v>
      </c>
      <c r="B1492" s="17" t="s">
        <v>76</v>
      </c>
      <c r="C1492" s="12" t="s">
        <v>22</v>
      </c>
      <c r="D1492" s="14" t="s">
        <v>74</v>
      </c>
      <c r="E1492" s="12" t="s">
        <v>698</v>
      </c>
      <c r="F1492" s="12" t="s">
        <v>135</v>
      </c>
      <c r="G1492" s="44"/>
      <c r="H1492" s="13" t="s">
        <v>49</v>
      </c>
      <c r="I1492" s="16"/>
      <c r="J1492" s="116">
        <v>478</v>
      </c>
      <c r="K1492" s="36">
        <f t="shared" si="44"/>
        <v>344.15999999999997</v>
      </c>
      <c r="L1492" s="19">
        <v>4011097239194</v>
      </c>
      <c r="M1492" s="20">
        <v>1</v>
      </c>
      <c r="N1492" s="123" t="s">
        <v>968</v>
      </c>
      <c r="O1492" s="123"/>
      <c r="P1492" s="123"/>
      <c r="Q1492" s="123"/>
      <c r="R1492" s="123"/>
      <c r="S1492" s="123"/>
      <c r="T1492" s="123"/>
      <c r="U1492" s="123"/>
      <c r="V1492" s="21">
        <v>1.0900000000000001</v>
      </c>
      <c r="W1492" s="21">
        <v>0.89</v>
      </c>
      <c r="X1492" s="21">
        <v>2.4</v>
      </c>
      <c r="Y1492" s="21">
        <v>1.96</v>
      </c>
      <c r="Z1492" s="22">
        <v>260</v>
      </c>
      <c r="AA1492" s="22">
        <v>130</v>
      </c>
      <c r="AB1492" s="22">
        <v>102</v>
      </c>
      <c r="AC1492" s="71">
        <v>10.24</v>
      </c>
      <c r="AD1492" s="21">
        <v>5.12</v>
      </c>
      <c r="AE1492" s="21">
        <v>4.0199999999999996</v>
      </c>
    </row>
    <row r="1493" spans="1:31" x14ac:dyDescent="0.2">
      <c r="A1493" s="86">
        <v>40820820</v>
      </c>
      <c r="B1493" s="68" t="s">
        <v>76</v>
      </c>
      <c r="C1493" s="68" t="s">
        <v>36</v>
      </c>
      <c r="D1493" s="115" t="s">
        <v>74</v>
      </c>
      <c r="E1493" s="12" t="s">
        <v>698</v>
      </c>
      <c r="F1493" s="12" t="s">
        <v>135</v>
      </c>
      <c r="H1493" s="68" t="s">
        <v>49</v>
      </c>
      <c r="I1493" s="68" t="s">
        <v>291</v>
      </c>
      <c r="J1493" s="116">
        <v>693</v>
      </c>
      <c r="K1493" s="36">
        <f t="shared" si="44"/>
        <v>498.96</v>
      </c>
      <c r="L1493" s="19">
        <v>4011097561141</v>
      </c>
      <c r="M1493" s="20">
        <v>1</v>
      </c>
      <c r="N1493" s="123" t="s">
        <v>968</v>
      </c>
      <c r="O1493" s="123"/>
      <c r="P1493" s="123"/>
      <c r="Q1493" s="123"/>
      <c r="R1493" s="123"/>
      <c r="S1493" s="123"/>
      <c r="T1493" s="123"/>
      <c r="U1493" s="123"/>
      <c r="V1493" s="21">
        <v>1.0900000000000001</v>
      </c>
      <c r="W1493" s="21">
        <v>0.89</v>
      </c>
      <c r="X1493" s="21">
        <v>2.4</v>
      </c>
      <c r="Y1493" s="21">
        <v>1.96</v>
      </c>
      <c r="Z1493" s="22">
        <v>260</v>
      </c>
      <c r="AA1493" s="22">
        <v>130</v>
      </c>
      <c r="AB1493" s="22">
        <v>102</v>
      </c>
      <c r="AC1493" s="71">
        <v>10.24</v>
      </c>
      <c r="AD1493" s="21">
        <v>5.12</v>
      </c>
      <c r="AE1493" s="21">
        <v>4.0199999999999996</v>
      </c>
    </row>
    <row r="1494" spans="1:31" x14ac:dyDescent="0.2">
      <c r="A1494" s="55">
        <v>40821000</v>
      </c>
      <c r="B1494" s="17" t="s">
        <v>76</v>
      </c>
      <c r="C1494" s="12" t="s">
        <v>22</v>
      </c>
      <c r="D1494" s="14" t="s">
        <v>74</v>
      </c>
      <c r="E1494" s="12" t="s">
        <v>699</v>
      </c>
      <c r="F1494" s="12" t="s">
        <v>135</v>
      </c>
      <c r="G1494" s="44"/>
      <c r="H1494" s="13" t="s">
        <v>49</v>
      </c>
      <c r="I1494" s="16"/>
      <c r="J1494" s="116">
        <v>391</v>
      </c>
      <c r="K1494" s="36">
        <f t="shared" si="44"/>
        <v>281.52</v>
      </c>
      <c r="L1494" s="19">
        <v>4011097177991</v>
      </c>
      <c r="M1494" s="20">
        <v>1</v>
      </c>
      <c r="N1494" s="123" t="s">
        <v>1223</v>
      </c>
      <c r="O1494" s="123" t="s">
        <v>968</v>
      </c>
      <c r="P1494" s="123" t="s">
        <v>1492</v>
      </c>
      <c r="Q1494" s="123" t="s">
        <v>1713</v>
      </c>
      <c r="R1494" s="123"/>
      <c r="S1494" s="123"/>
      <c r="T1494" s="123"/>
      <c r="U1494" s="123"/>
      <c r="V1494" s="21">
        <v>0.62</v>
      </c>
      <c r="W1494" s="21">
        <v>0.56999999999999995</v>
      </c>
      <c r="X1494" s="21">
        <v>1.36</v>
      </c>
      <c r="Y1494" s="21">
        <v>1.25</v>
      </c>
      <c r="Z1494" s="22">
        <v>230</v>
      </c>
      <c r="AA1494" s="22">
        <v>240</v>
      </c>
      <c r="AB1494" s="22">
        <v>102</v>
      </c>
      <c r="AC1494" s="71">
        <v>9.06</v>
      </c>
      <c r="AD1494" s="71">
        <v>9.4499999999999993</v>
      </c>
      <c r="AE1494" s="71">
        <v>4.0199999999999996</v>
      </c>
    </row>
    <row r="1495" spans="1:31" x14ac:dyDescent="0.2">
      <c r="A1495" s="86">
        <v>40821820</v>
      </c>
      <c r="B1495" s="68" t="s">
        <v>76</v>
      </c>
      <c r="C1495" s="68" t="s">
        <v>36</v>
      </c>
      <c r="D1495" s="115" t="s">
        <v>74</v>
      </c>
      <c r="E1495" s="12" t="s">
        <v>699</v>
      </c>
      <c r="F1495" s="12" t="s">
        <v>135</v>
      </c>
      <c r="H1495" s="68" t="s">
        <v>49</v>
      </c>
      <c r="I1495" s="68" t="s">
        <v>291</v>
      </c>
      <c r="J1495" s="116">
        <v>566</v>
      </c>
      <c r="K1495" s="36">
        <f t="shared" si="44"/>
        <v>407.52</v>
      </c>
      <c r="L1495" s="19">
        <v>4011097472171</v>
      </c>
      <c r="M1495" s="20">
        <v>1</v>
      </c>
      <c r="N1495" s="123" t="s">
        <v>1223</v>
      </c>
      <c r="O1495" s="123" t="s">
        <v>968</v>
      </c>
      <c r="P1495" s="123"/>
      <c r="Q1495" s="123"/>
      <c r="R1495" s="123"/>
      <c r="S1495" s="123"/>
      <c r="T1495" s="123"/>
      <c r="U1495" s="123"/>
      <c r="V1495" s="21">
        <v>0.62</v>
      </c>
      <c r="W1495" s="21">
        <v>0.56999999999999995</v>
      </c>
      <c r="X1495" s="21">
        <v>1.36</v>
      </c>
      <c r="Y1495" s="21">
        <v>1.25</v>
      </c>
      <c r="Z1495" s="22">
        <v>230</v>
      </c>
      <c r="AA1495" s="22">
        <v>240</v>
      </c>
      <c r="AB1495" s="22">
        <v>102</v>
      </c>
      <c r="AC1495" s="71">
        <v>9.06</v>
      </c>
      <c r="AD1495" s="71">
        <v>9.4499999999999993</v>
      </c>
      <c r="AE1495" s="71">
        <v>4.0199999999999996</v>
      </c>
    </row>
    <row r="1496" spans="1:31" x14ac:dyDescent="0.2">
      <c r="A1496" s="55">
        <v>40835000</v>
      </c>
      <c r="B1496" s="17" t="s">
        <v>76</v>
      </c>
      <c r="C1496" s="12" t="s">
        <v>22</v>
      </c>
      <c r="D1496" s="14" t="s">
        <v>74</v>
      </c>
      <c r="E1496" s="12" t="s">
        <v>700</v>
      </c>
      <c r="F1496" s="12" t="s">
        <v>135</v>
      </c>
      <c r="G1496" s="44"/>
      <c r="H1496" s="13" t="s">
        <v>49</v>
      </c>
      <c r="I1496" s="16"/>
      <c r="J1496" s="116">
        <v>652</v>
      </c>
      <c r="K1496" s="36">
        <f t="shared" si="44"/>
        <v>469.44</v>
      </c>
      <c r="L1496" s="19">
        <v>4011097177984</v>
      </c>
      <c r="M1496" s="20">
        <v>1</v>
      </c>
      <c r="N1496" s="123" t="s">
        <v>1222</v>
      </c>
      <c r="O1496" s="123" t="s">
        <v>1494</v>
      </c>
      <c r="P1496" s="123" t="s">
        <v>1714</v>
      </c>
      <c r="Q1496" s="123"/>
      <c r="R1496" s="123"/>
      <c r="S1496" s="123"/>
      <c r="T1496" s="123"/>
      <c r="U1496" s="123"/>
      <c r="V1496" s="21">
        <v>1.05</v>
      </c>
      <c r="W1496" s="21">
        <v>1</v>
      </c>
      <c r="X1496" s="21">
        <v>2.31</v>
      </c>
      <c r="Y1496" s="21">
        <v>2.2000000000000002</v>
      </c>
      <c r="Z1496" s="22">
        <v>390</v>
      </c>
      <c r="AA1496" s="22">
        <v>170</v>
      </c>
      <c r="AB1496" s="22">
        <v>89</v>
      </c>
      <c r="AC1496" s="71">
        <v>15.35</v>
      </c>
      <c r="AD1496" s="71">
        <v>6.69</v>
      </c>
      <c r="AE1496" s="71">
        <v>3.5</v>
      </c>
    </row>
    <row r="1497" spans="1:31" x14ac:dyDescent="0.2">
      <c r="A1497" s="86">
        <v>40835820</v>
      </c>
      <c r="B1497" s="68" t="s">
        <v>76</v>
      </c>
      <c r="C1497" s="68" t="s">
        <v>36</v>
      </c>
      <c r="D1497" s="115" t="s">
        <v>74</v>
      </c>
      <c r="E1497" s="68" t="s">
        <v>946</v>
      </c>
      <c r="F1497" s="12" t="s">
        <v>135</v>
      </c>
      <c r="H1497" s="68" t="s">
        <v>49</v>
      </c>
      <c r="I1497" s="68" t="s">
        <v>291</v>
      </c>
      <c r="J1497" s="116">
        <v>945</v>
      </c>
      <c r="K1497" s="36">
        <f t="shared" si="44"/>
        <v>680.4</v>
      </c>
      <c r="L1497" s="19">
        <v>4011097472553</v>
      </c>
      <c r="M1497" s="20">
        <v>1</v>
      </c>
      <c r="N1497" s="123" t="s">
        <v>1222</v>
      </c>
      <c r="O1497" s="123" t="s">
        <v>1494</v>
      </c>
      <c r="P1497" s="123"/>
      <c r="Q1497" s="123"/>
      <c r="R1497" s="123"/>
      <c r="S1497" s="123"/>
      <c r="T1497" s="123"/>
      <c r="U1497" s="123"/>
      <c r="V1497" s="21">
        <v>1.05</v>
      </c>
      <c r="W1497" s="21">
        <v>1</v>
      </c>
      <c r="X1497" s="21">
        <v>2.31</v>
      </c>
      <c r="Y1497" s="21">
        <v>2.2000000000000002</v>
      </c>
      <c r="Z1497" s="22">
        <v>390</v>
      </c>
      <c r="AA1497" s="22">
        <v>170</v>
      </c>
      <c r="AB1497" s="22">
        <v>89</v>
      </c>
      <c r="AC1497" s="71">
        <v>15.35</v>
      </c>
      <c r="AD1497" s="71">
        <v>6.69</v>
      </c>
      <c r="AE1497" s="71">
        <v>3.5</v>
      </c>
    </row>
    <row r="1498" spans="1:31" x14ac:dyDescent="0.2">
      <c r="A1498" s="55">
        <v>40836000</v>
      </c>
      <c r="B1498" s="17" t="s">
        <v>76</v>
      </c>
      <c r="C1498" s="12" t="s">
        <v>22</v>
      </c>
      <c r="D1498" s="14" t="s">
        <v>74</v>
      </c>
      <c r="E1498" s="12" t="s">
        <v>701</v>
      </c>
      <c r="F1498" s="12" t="s">
        <v>135</v>
      </c>
      <c r="G1498" s="44"/>
      <c r="H1498" s="13" t="s">
        <v>49</v>
      </c>
      <c r="I1498" s="16"/>
      <c r="J1498" s="116">
        <v>239</v>
      </c>
      <c r="K1498" s="36">
        <f t="shared" si="44"/>
        <v>172.07999999999998</v>
      </c>
      <c r="L1498" s="19">
        <v>4011097177977</v>
      </c>
      <c r="M1498" s="20">
        <v>1</v>
      </c>
      <c r="N1498" s="123" t="s">
        <v>968</v>
      </c>
      <c r="O1498" s="123"/>
      <c r="P1498" s="123"/>
      <c r="Q1498" s="123"/>
      <c r="R1498" s="123"/>
      <c r="S1498" s="123"/>
      <c r="T1498" s="123"/>
      <c r="U1498" s="123"/>
      <c r="V1498" s="21">
        <v>0.4</v>
      </c>
      <c r="W1498" s="21">
        <v>0.39</v>
      </c>
      <c r="X1498" s="21">
        <v>0.88</v>
      </c>
      <c r="Y1498" s="21">
        <v>0.86</v>
      </c>
      <c r="Z1498" s="22">
        <v>290</v>
      </c>
      <c r="AA1498" s="22">
        <v>155</v>
      </c>
      <c r="AB1498" s="22">
        <v>76</v>
      </c>
      <c r="AC1498" s="71">
        <v>11.42</v>
      </c>
      <c r="AD1498" s="71">
        <v>6.1</v>
      </c>
      <c r="AE1498" s="71">
        <v>3</v>
      </c>
    </row>
    <row r="1499" spans="1:31" x14ac:dyDescent="0.2">
      <c r="A1499" s="86">
        <v>40836820</v>
      </c>
      <c r="B1499" s="68" t="s">
        <v>76</v>
      </c>
      <c r="C1499" s="68" t="s">
        <v>36</v>
      </c>
      <c r="D1499" s="115" t="s">
        <v>74</v>
      </c>
      <c r="E1499" s="68" t="s">
        <v>701</v>
      </c>
      <c r="F1499" s="12" t="s">
        <v>135</v>
      </c>
      <c r="H1499" s="68" t="s">
        <v>49</v>
      </c>
      <c r="I1499" s="68" t="s">
        <v>291</v>
      </c>
      <c r="J1499" s="116">
        <v>346</v>
      </c>
      <c r="K1499" s="36">
        <f t="shared" si="44"/>
        <v>249.12</v>
      </c>
      <c r="L1499" s="19">
        <v>4011097472560</v>
      </c>
      <c r="M1499" s="20">
        <v>1</v>
      </c>
      <c r="N1499" s="123" t="s">
        <v>968</v>
      </c>
      <c r="O1499" s="123"/>
      <c r="P1499" s="123"/>
      <c r="Q1499" s="123"/>
      <c r="R1499" s="123"/>
      <c r="S1499" s="123"/>
      <c r="T1499" s="123"/>
      <c r="U1499" s="123"/>
      <c r="V1499" s="21">
        <v>0.4</v>
      </c>
      <c r="W1499" s="21">
        <v>0.39</v>
      </c>
      <c r="X1499" s="21">
        <v>0.88</v>
      </c>
      <c r="Y1499" s="21">
        <v>0.86</v>
      </c>
      <c r="Z1499" s="22">
        <v>290</v>
      </c>
      <c r="AA1499" s="22">
        <v>155</v>
      </c>
      <c r="AB1499" s="22">
        <v>76</v>
      </c>
      <c r="AC1499" s="71">
        <v>11.42</v>
      </c>
      <c r="AD1499" s="71">
        <v>6.1</v>
      </c>
      <c r="AE1499" s="71">
        <v>3</v>
      </c>
    </row>
    <row r="1500" spans="1:31" x14ac:dyDescent="0.2">
      <c r="A1500" s="55">
        <v>40837000</v>
      </c>
      <c r="B1500" s="17" t="s">
        <v>76</v>
      </c>
      <c r="C1500" s="12" t="s">
        <v>22</v>
      </c>
      <c r="D1500" s="14" t="s">
        <v>74</v>
      </c>
      <c r="E1500" s="12" t="s">
        <v>702</v>
      </c>
      <c r="F1500" s="12" t="s">
        <v>135</v>
      </c>
      <c r="G1500" s="44"/>
      <c r="H1500" s="13" t="s">
        <v>49</v>
      </c>
      <c r="I1500" s="16"/>
      <c r="J1500" s="116">
        <v>152</v>
      </c>
      <c r="K1500" s="36">
        <f t="shared" si="44"/>
        <v>109.44</v>
      </c>
      <c r="L1500" s="19">
        <v>4011097178035</v>
      </c>
      <c r="M1500" s="20">
        <v>1</v>
      </c>
      <c r="N1500" s="123" t="s">
        <v>968</v>
      </c>
      <c r="O1500" s="123"/>
      <c r="P1500" s="123"/>
      <c r="Q1500" s="123"/>
      <c r="R1500" s="123"/>
      <c r="S1500" s="123"/>
      <c r="T1500" s="123"/>
      <c r="U1500" s="123"/>
      <c r="V1500" s="21">
        <v>0.15</v>
      </c>
      <c r="W1500" s="21">
        <v>0.14000000000000001</v>
      </c>
      <c r="X1500" s="21">
        <v>0.33</v>
      </c>
      <c r="Y1500" s="21">
        <v>0.31</v>
      </c>
      <c r="Z1500" s="22">
        <v>70</v>
      </c>
      <c r="AA1500" s="22">
        <v>70</v>
      </c>
      <c r="AB1500" s="22">
        <v>65</v>
      </c>
      <c r="AC1500" s="71">
        <v>2.75</v>
      </c>
      <c r="AD1500" s="71">
        <v>2.75</v>
      </c>
      <c r="AE1500" s="71">
        <v>2.56</v>
      </c>
    </row>
    <row r="1501" spans="1:31" x14ac:dyDescent="0.2">
      <c r="A1501" s="86">
        <v>40837820</v>
      </c>
      <c r="B1501" s="68" t="s">
        <v>76</v>
      </c>
      <c r="C1501" s="68" t="s">
        <v>36</v>
      </c>
      <c r="D1501" s="115" t="s">
        <v>74</v>
      </c>
      <c r="E1501" s="68" t="s">
        <v>702</v>
      </c>
      <c r="F1501" s="12" t="s">
        <v>135</v>
      </c>
      <c r="H1501" s="68" t="s">
        <v>49</v>
      </c>
      <c r="I1501" s="68" t="s">
        <v>291</v>
      </c>
      <c r="J1501" s="116">
        <v>220</v>
      </c>
      <c r="K1501" s="36">
        <f t="shared" si="44"/>
        <v>158.4</v>
      </c>
      <c r="L1501" s="19">
        <v>4011097472577</v>
      </c>
      <c r="M1501" s="20">
        <v>1</v>
      </c>
      <c r="N1501" s="123" t="s">
        <v>968</v>
      </c>
      <c r="O1501" s="123"/>
      <c r="P1501" s="123"/>
      <c r="Q1501" s="123"/>
      <c r="R1501" s="123"/>
      <c r="S1501" s="123"/>
      <c r="T1501" s="123"/>
      <c r="U1501" s="123"/>
      <c r="V1501" s="21">
        <v>0.15</v>
      </c>
      <c r="W1501" s="21">
        <v>0.14000000000000001</v>
      </c>
      <c r="X1501" s="21">
        <v>0.33</v>
      </c>
      <c r="Y1501" s="21">
        <v>0.31</v>
      </c>
      <c r="Z1501" s="22">
        <v>70</v>
      </c>
      <c r="AA1501" s="22">
        <v>70</v>
      </c>
      <c r="AB1501" s="22">
        <v>65</v>
      </c>
      <c r="AC1501" s="71">
        <v>2.75</v>
      </c>
      <c r="AD1501" s="71">
        <v>2.75</v>
      </c>
      <c r="AE1501" s="71">
        <v>2.56</v>
      </c>
    </row>
    <row r="1502" spans="1:31" x14ac:dyDescent="0.2">
      <c r="A1502" s="60">
        <v>40871001</v>
      </c>
      <c r="B1502" s="17" t="s">
        <v>76</v>
      </c>
      <c r="C1502" s="12" t="s">
        <v>22</v>
      </c>
      <c r="D1502" s="14" t="s">
        <v>203</v>
      </c>
      <c r="E1502" s="12" t="s">
        <v>703</v>
      </c>
      <c r="F1502" s="12" t="s">
        <v>135</v>
      </c>
      <c r="G1502" s="44"/>
      <c r="H1502" s="13" t="s">
        <v>17</v>
      </c>
      <c r="I1502" s="16" t="s">
        <v>45</v>
      </c>
      <c r="J1502" s="116">
        <v>798</v>
      </c>
      <c r="K1502" s="18" t="s">
        <v>18</v>
      </c>
      <c r="L1502" s="19">
        <v>4011097636962</v>
      </c>
      <c r="M1502" s="20">
        <v>1</v>
      </c>
      <c r="N1502" s="123" t="s">
        <v>1224</v>
      </c>
      <c r="O1502" s="123" t="s">
        <v>1238</v>
      </c>
      <c r="P1502" s="123" t="s">
        <v>1715</v>
      </c>
      <c r="Q1502" s="123"/>
      <c r="R1502" s="123"/>
      <c r="S1502" s="123"/>
      <c r="T1502" s="123"/>
      <c r="U1502" s="123"/>
      <c r="V1502" s="21">
        <v>2</v>
      </c>
      <c r="W1502" s="21">
        <v>1.8</v>
      </c>
      <c r="X1502" s="21">
        <v>4.4000000000000004</v>
      </c>
      <c r="Y1502" s="21">
        <v>3.96</v>
      </c>
      <c r="Z1502" s="22">
        <v>276</v>
      </c>
      <c r="AA1502" s="22">
        <v>199</v>
      </c>
      <c r="AB1502" s="22">
        <v>136</v>
      </c>
      <c r="AC1502" s="71">
        <v>10.87</v>
      </c>
      <c r="AD1502" s="71">
        <v>7.83</v>
      </c>
      <c r="AE1502" s="71">
        <v>5.35</v>
      </c>
    </row>
    <row r="1503" spans="1:31" x14ac:dyDescent="0.2">
      <c r="A1503" s="60">
        <v>40872000</v>
      </c>
      <c r="B1503" s="17" t="s">
        <v>76</v>
      </c>
      <c r="C1503" s="12" t="s">
        <v>22</v>
      </c>
      <c r="D1503" s="14" t="s">
        <v>203</v>
      </c>
      <c r="E1503" s="12" t="s">
        <v>704</v>
      </c>
      <c r="F1503" s="12" t="s">
        <v>135</v>
      </c>
      <c r="G1503" s="44"/>
      <c r="H1503" s="13" t="s">
        <v>49</v>
      </c>
      <c r="I1503" s="16"/>
      <c r="J1503" s="116">
        <v>565</v>
      </c>
      <c r="K1503" s="36">
        <f>J1503*0.72</f>
        <v>406.8</v>
      </c>
      <c r="L1503" s="19">
        <v>4011097594002</v>
      </c>
      <c r="M1503" s="20">
        <v>1</v>
      </c>
      <c r="N1503" s="123" t="s">
        <v>968</v>
      </c>
      <c r="O1503" s="123" t="s">
        <v>1495</v>
      </c>
      <c r="P1503" s="123"/>
      <c r="Q1503" s="123"/>
      <c r="R1503" s="123"/>
      <c r="S1503" s="123"/>
      <c r="T1503" s="123"/>
      <c r="U1503" s="123"/>
      <c r="V1503" s="21">
        <v>2.8</v>
      </c>
      <c r="W1503" s="21">
        <v>2.4</v>
      </c>
      <c r="X1503" s="21">
        <v>6.16</v>
      </c>
      <c r="Y1503" s="21">
        <v>5.28</v>
      </c>
      <c r="Z1503" s="22">
        <v>276</v>
      </c>
      <c r="AA1503" s="22">
        <v>199</v>
      </c>
      <c r="AB1503" s="22">
        <v>136</v>
      </c>
      <c r="AC1503" s="71">
        <v>10.87</v>
      </c>
      <c r="AD1503" s="71">
        <v>7.83</v>
      </c>
      <c r="AE1503" s="71">
        <v>5.35</v>
      </c>
    </row>
    <row r="1504" spans="1:31" x14ac:dyDescent="0.2">
      <c r="A1504" s="60">
        <v>40873000</v>
      </c>
      <c r="B1504" s="17" t="s">
        <v>76</v>
      </c>
      <c r="C1504" s="12" t="s">
        <v>22</v>
      </c>
      <c r="D1504" s="14" t="s">
        <v>203</v>
      </c>
      <c r="E1504" s="12" t="s">
        <v>705</v>
      </c>
      <c r="F1504" s="12" t="s">
        <v>135</v>
      </c>
      <c r="G1504" s="44"/>
      <c r="H1504" s="13" t="s">
        <v>49</v>
      </c>
      <c r="I1504" s="16"/>
      <c r="J1504" s="116">
        <v>698</v>
      </c>
      <c r="K1504" s="36">
        <f>J1504*0.72</f>
        <v>502.56</v>
      </c>
      <c r="L1504" s="19">
        <v>4011097594217</v>
      </c>
      <c r="M1504" s="20">
        <v>1</v>
      </c>
      <c r="N1504" s="123" t="s">
        <v>968</v>
      </c>
      <c r="O1504" s="123" t="s">
        <v>1496</v>
      </c>
      <c r="P1504" s="123"/>
      <c r="Q1504" s="123"/>
      <c r="R1504" s="123"/>
      <c r="S1504" s="123"/>
      <c r="T1504" s="123"/>
      <c r="U1504" s="123"/>
      <c r="V1504" s="21">
        <v>4.2</v>
      </c>
      <c r="W1504" s="21">
        <v>3.9</v>
      </c>
      <c r="X1504" s="21">
        <v>9.24</v>
      </c>
      <c r="Y1504" s="21">
        <v>8.58</v>
      </c>
      <c r="Z1504" s="22">
        <v>276</v>
      </c>
      <c r="AA1504" s="22">
        <v>199</v>
      </c>
      <c r="AB1504" s="22">
        <v>136</v>
      </c>
      <c r="AC1504" s="71">
        <v>10.87</v>
      </c>
      <c r="AD1504" s="71">
        <v>7.83</v>
      </c>
      <c r="AE1504" s="71">
        <v>5.35</v>
      </c>
    </row>
    <row r="1505" spans="1:31" x14ac:dyDescent="0.2">
      <c r="A1505" s="60">
        <v>40876180</v>
      </c>
      <c r="B1505" s="17" t="s">
        <v>76</v>
      </c>
      <c r="C1505" s="35" t="s">
        <v>850</v>
      </c>
      <c r="D1505" s="14" t="s">
        <v>203</v>
      </c>
      <c r="E1505" s="12" t="s">
        <v>706</v>
      </c>
      <c r="F1505" s="12" t="s">
        <v>20</v>
      </c>
      <c r="G1505" s="44"/>
      <c r="H1505" s="13" t="s">
        <v>17</v>
      </c>
      <c r="I1505" s="16" t="s">
        <v>45</v>
      </c>
      <c r="J1505" s="116">
        <v>133</v>
      </c>
      <c r="K1505" s="18" t="s">
        <v>18</v>
      </c>
      <c r="L1505" s="19">
        <v>4011097605616</v>
      </c>
      <c r="M1505" s="20">
        <v>1</v>
      </c>
      <c r="N1505" s="123" t="s">
        <v>1225</v>
      </c>
      <c r="O1505" s="123" t="s">
        <v>1497</v>
      </c>
      <c r="P1505" s="123"/>
      <c r="Q1505" s="123"/>
      <c r="R1505" s="123"/>
      <c r="S1505" s="123"/>
      <c r="T1505" s="123"/>
      <c r="U1505" s="123"/>
      <c r="V1505" s="21">
        <v>2</v>
      </c>
      <c r="W1505" s="21">
        <v>1.5</v>
      </c>
      <c r="X1505" s="21">
        <v>4.4000000000000004</v>
      </c>
      <c r="Y1505" s="21">
        <v>3.3</v>
      </c>
      <c r="Z1505" s="22">
        <v>350</v>
      </c>
      <c r="AA1505" s="22">
        <v>304</v>
      </c>
      <c r="AB1505" s="22">
        <v>112</v>
      </c>
      <c r="AC1505" s="71">
        <v>13.78</v>
      </c>
      <c r="AD1505" s="71">
        <v>11.97</v>
      </c>
      <c r="AE1505" s="71">
        <v>4.41</v>
      </c>
    </row>
    <row r="1506" spans="1:31" x14ac:dyDescent="0.2">
      <c r="A1506" s="60">
        <v>40877180</v>
      </c>
      <c r="B1506" s="17" t="s">
        <v>76</v>
      </c>
      <c r="C1506" s="35" t="s">
        <v>850</v>
      </c>
      <c r="D1506" s="14" t="s">
        <v>203</v>
      </c>
      <c r="E1506" s="12" t="s">
        <v>707</v>
      </c>
      <c r="F1506" s="12" t="s">
        <v>20</v>
      </c>
      <c r="G1506" s="44"/>
      <c r="H1506" s="13" t="s">
        <v>49</v>
      </c>
      <c r="I1506" s="16"/>
      <c r="J1506" s="116">
        <v>189</v>
      </c>
      <c r="K1506" s="36">
        <f>J1506*0.72</f>
        <v>136.07999999999998</v>
      </c>
      <c r="L1506" s="19">
        <v>4011097601755</v>
      </c>
      <c r="M1506" s="20">
        <v>1</v>
      </c>
      <c r="N1506" s="123" t="s">
        <v>1226</v>
      </c>
      <c r="O1506" s="123"/>
      <c r="P1506" s="123"/>
      <c r="Q1506" s="123"/>
      <c r="R1506" s="123"/>
      <c r="S1506" s="123"/>
      <c r="T1506" s="123"/>
      <c r="U1506" s="123"/>
      <c r="V1506" s="21">
        <v>1.8</v>
      </c>
      <c r="W1506" s="21">
        <v>1.4</v>
      </c>
      <c r="X1506" s="21">
        <v>3.96</v>
      </c>
      <c r="Y1506" s="21">
        <v>3.08</v>
      </c>
      <c r="Z1506" s="22">
        <v>360</v>
      </c>
      <c r="AA1506" s="22">
        <v>135</v>
      </c>
      <c r="AB1506" s="22">
        <v>103</v>
      </c>
      <c r="AC1506" s="71">
        <v>14.17</v>
      </c>
      <c r="AD1506" s="71">
        <v>5.31</v>
      </c>
      <c r="AE1506" s="71">
        <v>4.0599999999999996</v>
      </c>
    </row>
    <row r="1507" spans="1:31" x14ac:dyDescent="0.2">
      <c r="A1507" s="60">
        <v>40878180</v>
      </c>
      <c r="B1507" s="17" t="s">
        <v>76</v>
      </c>
      <c r="C1507" s="35" t="s">
        <v>850</v>
      </c>
      <c r="D1507" s="14" t="s">
        <v>203</v>
      </c>
      <c r="E1507" s="12" t="s">
        <v>708</v>
      </c>
      <c r="F1507" s="12" t="s">
        <v>20</v>
      </c>
      <c r="G1507" s="44"/>
      <c r="H1507" s="13" t="s">
        <v>49</v>
      </c>
      <c r="I1507" s="16"/>
      <c r="J1507" s="116">
        <v>322</v>
      </c>
      <c r="K1507" s="36">
        <f>J1507*0.72</f>
        <v>231.84</v>
      </c>
      <c r="L1507" s="19">
        <v>4011097601748</v>
      </c>
      <c r="M1507" s="20">
        <v>1</v>
      </c>
      <c r="N1507" s="123" t="s">
        <v>1227</v>
      </c>
      <c r="O1507" s="123"/>
      <c r="P1507" s="123"/>
      <c r="Q1507" s="123"/>
      <c r="R1507" s="123"/>
      <c r="S1507" s="123"/>
      <c r="T1507" s="123"/>
      <c r="U1507" s="123"/>
      <c r="V1507" s="21">
        <v>1.7</v>
      </c>
      <c r="W1507" s="21">
        <v>1.35</v>
      </c>
      <c r="X1507" s="21">
        <v>3.74</v>
      </c>
      <c r="Y1507" s="21">
        <v>2.97</v>
      </c>
      <c r="Z1507" s="22">
        <v>360</v>
      </c>
      <c r="AA1507" s="22">
        <v>135</v>
      </c>
      <c r="AB1507" s="22">
        <v>103</v>
      </c>
      <c r="AC1507" s="71">
        <v>14.17</v>
      </c>
      <c r="AD1507" s="71">
        <v>5.31</v>
      </c>
      <c r="AE1507" s="71">
        <v>4.0599999999999996</v>
      </c>
    </row>
    <row r="1508" spans="1:31" x14ac:dyDescent="0.2">
      <c r="A1508" s="25">
        <v>41501000</v>
      </c>
      <c r="B1508" s="17" t="s">
        <v>21</v>
      </c>
      <c r="C1508" s="12" t="s">
        <v>22</v>
      </c>
      <c r="D1508" s="14" t="s">
        <v>308</v>
      </c>
      <c r="E1508" s="12" t="s">
        <v>162</v>
      </c>
      <c r="F1508" s="12" t="s">
        <v>135</v>
      </c>
      <c r="G1508" s="44"/>
      <c r="H1508" s="13" t="s">
        <v>49</v>
      </c>
      <c r="I1508" s="16"/>
      <c r="J1508" s="116">
        <v>33</v>
      </c>
      <c r="K1508" s="18">
        <f t="shared" ref="K1508:K1517" si="45">J1508*0.65</f>
        <v>21.45</v>
      </c>
      <c r="L1508" s="19">
        <v>4011097618425</v>
      </c>
      <c r="M1508" s="20">
        <v>1</v>
      </c>
      <c r="N1508" s="123" t="s">
        <v>961</v>
      </c>
      <c r="O1508" s="123" t="s">
        <v>968</v>
      </c>
      <c r="P1508" s="123" t="s">
        <v>1716</v>
      </c>
      <c r="Q1508" s="123" t="s">
        <v>1852</v>
      </c>
      <c r="R1508" s="123"/>
      <c r="S1508" s="123"/>
      <c r="T1508" s="123"/>
      <c r="U1508" s="123"/>
      <c r="V1508" s="21">
        <v>0.18</v>
      </c>
      <c r="W1508" s="21">
        <v>0.14000000000000001</v>
      </c>
      <c r="X1508" s="21">
        <v>0.4</v>
      </c>
      <c r="Y1508" s="21">
        <v>0.31</v>
      </c>
      <c r="Z1508" s="22">
        <v>115</v>
      </c>
      <c r="AA1508" s="22">
        <v>88</v>
      </c>
      <c r="AB1508" s="22">
        <v>60</v>
      </c>
      <c r="AC1508" s="71">
        <v>4.53</v>
      </c>
      <c r="AD1508" s="71">
        <v>3.46</v>
      </c>
      <c r="AE1508" s="71">
        <v>2.36</v>
      </c>
    </row>
    <row r="1509" spans="1:31" x14ac:dyDescent="0.2">
      <c r="A1509" s="25">
        <v>41502000</v>
      </c>
      <c r="B1509" s="17" t="s">
        <v>21</v>
      </c>
      <c r="C1509" s="12" t="s">
        <v>22</v>
      </c>
      <c r="D1509" s="14" t="s">
        <v>308</v>
      </c>
      <c r="E1509" s="12" t="s">
        <v>709</v>
      </c>
      <c r="F1509" s="12" t="s">
        <v>135</v>
      </c>
      <c r="G1509" s="44"/>
      <c r="H1509" s="13" t="s">
        <v>49</v>
      </c>
      <c r="I1509" s="16"/>
      <c r="J1509" s="116">
        <v>161</v>
      </c>
      <c r="K1509" s="18">
        <f t="shared" si="45"/>
        <v>104.65</v>
      </c>
      <c r="L1509" s="19">
        <v>4011097618418</v>
      </c>
      <c r="M1509" s="20">
        <v>1</v>
      </c>
      <c r="N1509" s="123" t="s">
        <v>1019</v>
      </c>
      <c r="O1509" s="123" t="s">
        <v>1318</v>
      </c>
      <c r="P1509" s="123" t="s">
        <v>1717</v>
      </c>
      <c r="Q1509" s="123" t="s">
        <v>1852</v>
      </c>
      <c r="R1509" s="123"/>
      <c r="S1509" s="123"/>
      <c r="T1509" s="123"/>
      <c r="U1509" s="123"/>
      <c r="V1509" s="21">
        <v>0.95</v>
      </c>
      <c r="W1509" s="21">
        <v>0.75</v>
      </c>
      <c r="X1509" s="21">
        <v>2.09</v>
      </c>
      <c r="Y1509" s="21">
        <v>1.65</v>
      </c>
      <c r="Z1509" s="22">
        <v>185</v>
      </c>
      <c r="AA1509" s="22">
        <v>180</v>
      </c>
      <c r="AB1509" s="22">
        <v>115</v>
      </c>
      <c r="AC1509" s="71">
        <v>7.28</v>
      </c>
      <c r="AD1509" s="71">
        <v>7.09</v>
      </c>
      <c r="AE1509" s="71">
        <v>4.53</v>
      </c>
    </row>
    <row r="1510" spans="1:31" x14ac:dyDescent="0.2">
      <c r="A1510" s="25">
        <v>41503000</v>
      </c>
      <c r="B1510" s="17" t="s">
        <v>21</v>
      </c>
      <c r="C1510" s="12" t="s">
        <v>22</v>
      </c>
      <c r="D1510" s="14" t="s">
        <v>308</v>
      </c>
      <c r="E1510" s="12" t="s">
        <v>689</v>
      </c>
      <c r="F1510" s="12" t="s">
        <v>135</v>
      </c>
      <c r="G1510" s="44"/>
      <c r="H1510" s="13" t="s">
        <v>49</v>
      </c>
      <c r="I1510" s="16"/>
      <c r="J1510" s="116">
        <v>193</v>
      </c>
      <c r="K1510" s="18">
        <f t="shared" si="45"/>
        <v>125.45</v>
      </c>
      <c r="L1510" s="19">
        <v>4011097618289</v>
      </c>
      <c r="M1510" s="20">
        <v>1</v>
      </c>
      <c r="N1510" s="123" t="s">
        <v>1019</v>
      </c>
      <c r="O1510" s="123" t="s">
        <v>1318</v>
      </c>
      <c r="P1510" s="123" t="s">
        <v>1718</v>
      </c>
      <c r="Q1510" s="123" t="s">
        <v>1853</v>
      </c>
      <c r="R1510" s="123"/>
      <c r="S1510" s="123"/>
      <c r="T1510" s="123"/>
      <c r="U1510" s="123"/>
      <c r="V1510" s="21">
        <v>1.4</v>
      </c>
      <c r="W1510" s="21">
        <v>1.2</v>
      </c>
      <c r="X1510" s="21">
        <v>3.08</v>
      </c>
      <c r="Y1510" s="21">
        <v>2.64</v>
      </c>
      <c r="Z1510" s="22">
        <v>185</v>
      </c>
      <c r="AA1510" s="22">
        <v>180</v>
      </c>
      <c r="AB1510" s="22">
        <v>115</v>
      </c>
      <c r="AC1510" s="71">
        <v>7.28</v>
      </c>
      <c r="AD1510" s="71">
        <v>7.09</v>
      </c>
      <c r="AE1510" s="71">
        <v>4.53</v>
      </c>
    </row>
    <row r="1511" spans="1:31" x14ac:dyDescent="0.2">
      <c r="A1511" s="25">
        <v>41504000</v>
      </c>
      <c r="B1511" s="17" t="s">
        <v>21</v>
      </c>
      <c r="C1511" s="12" t="s">
        <v>22</v>
      </c>
      <c r="D1511" s="14" t="s">
        <v>308</v>
      </c>
      <c r="E1511" s="12" t="s">
        <v>694</v>
      </c>
      <c r="F1511" s="12" t="s">
        <v>135</v>
      </c>
      <c r="G1511" s="44"/>
      <c r="H1511" s="13" t="s">
        <v>49</v>
      </c>
      <c r="I1511" s="16"/>
      <c r="J1511" s="116">
        <v>161</v>
      </c>
      <c r="K1511" s="18">
        <f t="shared" si="45"/>
        <v>104.65</v>
      </c>
      <c r="L1511" s="19">
        <v>4011097618272</v>
      </c>
      <c r="M1511" s="20">
        <v>1</v>
      </c>
      <c r="N1511" s="123" t="s">
        <v>1019</v>
      </c>
      <c r="O1511" s="123" t="s">
        <v>1318</v>
      </c>
      <c r="P1511" s="123" t="s">
        <v>1708</v>
      </c>
      <c r="Q1511" s="123" t="s">
        <v>1854</v>
      </c>
      <c r="R1511" s="123" t="s">
        <v>1852</v>
      </c>
      <c r="S1511" s="123"/>
      <c r="T1511" s="123"/>
      <c r="U1511" s="123"/>
      <c r="V1511" s="21">
        <v>1.1499999999999999</v>
      </c>
      <c r="W1511" s="21">
        <v>1</v>
      </c>
      <c r="X1511" s="21">
        <v>2.5299999999999998</v>
      </c>
      <c r="Y1511" s="21">
        <v>2.2000000000000002</v>
      </c>
      <c r="Z1511" s="22">
        <v>185</v>
      </c>
      <c r="AA1511" s="22">
        <v>182</v>
      </c>
      <c r="AB1511" s="22">
        <v>115</v>
      </c>
      <c r="AC1511" s="71">
        <v>7.28</v>
      </c>
      <c r="AD1511" s="71">
        <v>7.17</v>
      </c>
      <c r="AE1511" s="71">
        <v>4.53</v>
      </c>
    </row>
    <row r="1512" spans="1:31" x14ac:dyDescent="0.2">
      <c r="A1512" s="25">
        <v>41505000</v>
      </c>
      <c r="B1512" s="17" t="s">
        <v>21</v>
      </c>
      <c r="C1512" s="12" t="s">
        <v>22</v>
      </c>
      <c r="D1512" s="14" t="s">
        <v>308</v>
      </c>
      <c r="E1512" s="12" t="s">
        <v>695</v>
      </c>
      <c r="F1512" s="12" t="s">
        <v>135</v>
      </c>
      <c r="G1512" s="44"/>
      <c r="H1512" s="13" t="s">
        <v>49</v>
      </c>
      <c r="I1512" s="16"/>
      <c r="J1512" s="116">
        <v>225</v>
      </c>
      <c r="K1512" s="18">
        <f t="shared" si="45"/>
        <v>146.25</v>
      </c>
      <c r="L1512" s="19">
        <v>4011097618432</v>
      </c>
      <c r="M1512" s="20">
        <v>1</v>
      </c>
      <c r="N1512" s="123" t="s">
        <v>1021</v>
      </c>
      <c r="O1512" s="123" t="s">
        <v>1318</v>
      </c>
      <c r="P1512" s="123" t="s">
        <v>1719</v>
      </c>
      <c r="Q1512" s="123" t="s">
        <v>1852</v>
      </c>
      <c r="R1512" s="123"/>
      <c r="S1512" s="123"/>
      <c r="T1512" s="123"/>
      <c r="U1512" s="123"/>
      <c r="V1512" s="21">
        <v>1.75</v>
      </c>
      <c r="W1512" s="21">
        <v>1.35</v>
      </c>
      <c r="X1512" s="21">
        <v>3.85</v>
      </c>
      <c r="Y1512" s="21">
        <v>2.97</v>
      </c>
      <c r="Z1512" s="22">
        <v>320</v>
      </c>
      <c r="AA1512" s="22">
        <v>270</v>
      </c>
      <c r="AB1512" s="22">
        <v>135</v>
      </c>
      <c r="AC1512" s="71">
        <v>12.6</v>
      </c>
      <c r="AD1512" s="71">
        <v>10.63</v>
      </c>
      <c r="AE1512" s="71">
        <v>5.31</v>
      </c>
    </row>
    <row r="1513" spans="1:31" x14ac:dyDescent="0.2">
      <c r="A1513" s="25">
        <v>41506000</v>
      </c>
      <c r="B1513" s="17" t="s">
        <v>21</v>
      </c>
      <c r="C1513" s="12" t="s">
        <v>22</v>
      </c>
      <c r="D1513" s="14" t="s">
        <v>308</v>
      </c>
      <c r="E1513" s="12" t="s">
        <v>163</v>
      </c>
      <c r="F1513" s="12" t="s">
        <v>135</v>
      </c>
      <c r="G1513" s="44"/>
      <c r="H1513" s="13" t="s">
        <v>49</v>
      </c>
      <c r="I1513" s="16"/>
      <c r="J1513" s="116">
        <v>193</v>
      </c>
      <c r="K1513" s="18">
        <f t="shared" si="45"/>
        <v>125.45</v>
      </c>
      <c r="L1513" s="19">
        <v>4011097618401</v>
      </c>
      <c r="M1513" s="20">
        <v>1</v>
      </c>
      <c r="N1513" s="123" t="s">
        <v>1228</v>
      </c>
      <c r="O1513" s="123" t="s">
        <v>1442</v>
      </c>
      <c r="P1513" s="123" t="s">
        <v>968</v>
      </c>
      <c r="Q1513" s="123" t="s">
        <v>1852</v>
      </c>
      <c r="R1513" s="123"/>
      <c r="S1513" s="123"/>
      <c r="T1513" s="123"/>
      <c r="U1513" s="123"/>
      <c r="V1513" s="21">
        <v>1.45</v>
      </c>
      <c r="W1513" s="21">
        <v>1.2</v>
      </c>
      <c r="X1513" s="21">
        <v>3.19</v>
      </c>
      <c r="Y1513" s="21">
        <v>2.64</v>
      </c>
      <c r="Z1513" s="22">
        <v>675</v>
      </c>
      <c r="AA1513" s="22">
        <v>90</v>
      </c>
      <c r="AB1513" s="22">
        <v>65</v>
      </c>
      <c r="AC1513" s="71">
        <v>26.57</v>
      </c>
      <c r="AD1513" s="71">
        <v>3.54</v>
      </c>
      <c r="AE1513" s="71">
        <v>2.56</v>
      </c>
    </row>
    <row r="1514" spans="1:31" x14ac:dyDescent="0.2">
      <c r="A1514" s="25">
        <v>41508000</v>
      </c>
      <c r="B1514" s="17" t="s">
        <v>21</v>
      </c>
      <c r="C1514" s="12" t="s">
        <v>22</v>
      </c>
      <c r="D1514" s="14" t="s">
        <v>308</v>
      </c>
      <c r="E1514" s="12" t="s">
        <v>710</v>
      </c>
      <c r="F1514" s="12" t="s">
        <v>135</v>
      </c>
      <c r="G1514" s="44"/>
      <c r="H1514" s="13" t="s">
        <v>49</v>
      </c>
      <c r="I1514" s="16"/>
      <c r="J1514" s="116">
        <v>193</v>
      </c>
      <c r="K1514" s="18">
        <f t="shared" si="45"/>
        <v>125.45</v>
      </c>
      <c r="L1514" s="19">
        <v>4011097618258</v>
      </c>
      <c r="M1514" s="20">
        <v>1</v>
      </c>
      <c r="N1514" s="123" t="s">
        <v>1229</v>
      </c>
      <c r="O1514" s="123" t="s">
        <v>1318</v>
      </c>
      <c r="P1514" s="123" t="s">
        <v>1720</v>
      </c>
      <c r="Q1514" s="123" t="s">
        <v>1855</v>
      </c>
      <c r="R1514" s="123" t="s">
        <v>1917</v>
      </c>
      <c r="S1514" s="123" t="s">
        <v>1856</v>
      </c>
      <c r="T1514" s="123"/>
      <c r="U1514" s="123"/>
      <c r="V1514" s="21">
        <v>0.8</v>
      </c>
      <c r="W1514" s="21">
        <v>0.65</v>
      </c>
      <c r="X1514" s="21">
        <v>1.76</v>
      </c>
      <c r="Y1514" s="21">
        <v>1.43</v>
      </c>
      <c r="Z1514" s="22">
        <v>160</v>
      </c>
      <c r="AA1514" s="22">
        <v>142</v>
      </c>
      <c r="AB1514" s="22">
        <v>83</v>
      </c>
      <c r="AC1514" s="71">
        <v>6.3</v>
      </c>
      <c r="AD1514" s="71">
        <v>5.59</v>
      </c>
      <c r="AE1514" s="71">
        <v>3.25</v>
      </c>
    </row>
    <row r="1515" spans="1:31" x14ac:dyDescent="0.2">
      <c r="A1515" s="25">
        <v>41512000</v>
      </c>
      <c r="B1515" s="17" t="s">
        <v>21</v>
      </c>
      <c r="C1515" s="12" t="s">
        <v>22</v>
      </c>
      <c r="D1515" s="14" t="s">
        <v>308</v>
      </c>
      <c r="E1515" s="12" t="s">
        <v>691</v>
      </c>
      <c r="F1515" s="12" t="s">
        <v>135</v>
      </c>
      <c r="G1515" s="44"/>
      <c r="H1515" s="13" t="s">
        <v>49</v>
      </c>
      <c r="I1515" s="16"/>
      <c r="J1515" s="116">
        <v>193</v>
      </c>
      <c r="K1515" s="18">
        <f t="shared" si="45"/>
        <v>125.45</v>
      </c>
      <c r="L1515" s="19">
        <v>4011097618265</v>
      </c>
      <c r="M1515" s="20">
        <v>1</v>
      </c>
      <c r="N1515" s="123" t="s">
        <v>1228</v>
      </c>
      <c r="O1515" s="123" t="s">
        <v>1442</v>
      </c>
      <c r="P1515" s="123" t="s">
        <v>968</v>
      </c>
      <c r="Q1515" s="123" t="s">
        <v>1852</v>
      </c>
      <c r="R1515" s="123"/>
      <c r="S1515" s="123"/>
      <c r="T1515" s="123"/>
      <c r="U1515" s="123"/>
      <c r="V1515" s="21">
        <v>1.4</v>
      </c>
      <c r="W1515" s="21">
        <v>1.2</v>
      </c>
      <c r="X1515" s="21">
        <v>3.08</v>
      </c>
      <c r="Y1515" s="21">
        <v>2.64</v>
      </c>
      <c r="Z1515" s="22">
        <v>255</v>
      </c>
      <c r="AA1515" s="22">
        <v>165</v>
      </c>
      <c r="AB1515" s="22">
        <v>102</v>
      </c>
      <c r="AC1515" s="71">
        <v>10.039999999999999</v>
      </c>
      <c r="AD1515" s="71">
        <v>6.5</v>
      </c>
      <c r="AE1515" s="71">
        <v>4.0199999999999996</v>
      </c>
    </row>
    <row r="1516" spans="1:31" x14ac:dyDescent="0.2">
      <c r="A1516" s="25">
        <v>41513000</v>
      </c>
      <c r="B1516" s="17" t="s">
        <v>21</v>
      </c>
      <c r="C1516" s="12" t="s">
        <v>22</v>
      </c>
      <c r="D1516" s="14" t="s">
        <v>308</v>
      </c>
      <c r="E1516" s="12" t="s">
        <v>692</v>
      </c>
      <c r="F1516" s="12" t="s">
        <v>135</v>
      </c>
      <c r="G1516" s="44"/>
      <c r="H1516" s="13" t="s">
        <v>49</v>
      </c>
      <c r="I1516" s="16"/>
      <c r="J1516" s="116">
        <v>172</v>
      </c>
      <c r="K1516" s="18">
        <f t="shared" si="45"/>
        <v>111.8</v>
      </c>
      <c r="L1516" s="19">
        <v>4011097618296</v>
      </c>
      <c r="M1516" s="20">
        <v>1</v>
      </c>
      <c r="N1516" s="123" t="s">
        <v>1228</v>
      </c>
      <c r="O1516" s="123" t="s">
        <v>1442</v>
      </c>
      <c r="P1516" s="123" t="s">
        <v>968</v>
      </c>
      <c r="Q1516" s="123" t="s">
        <v>1852</v>
      </c>
      <c r="R1516" s="123"/>
      <c r="S1516" s="123"/>
      <c r="T1516" s="123"/>
      <c r="U1516" s="123"/>
      <c r="V1516" s="21">
        <v>1.45</v>
      </c>
      <c r="W1516" s="21">
        <v>1.3</v>
      </c>
      <c r="X1516" s="21">
        <v>3.19</v>
      </c>
      <c r="Y1516" s="21">
        <v>2.86</v>
      </c>
      <c r="Z1516" s="22">
        <v>370</v>
      </c>
      <c r="AA1516" s="22">
        <v>83</v>
      </c>
      <c r="AB1516" s="22">
        <v>60</v>
      </c>
      <c r="AC1516" s="71">
        <v>14.57</v>
      </c>
      <c r="AD1516" s="71">
        <v>3.25</v>
      </c>
      <c r="AE1516" s="71">
        <v>2.36</v>
      </c>
    </row>
    <row r="1517" spans="1:31" x14ac:dyDescent="0.2">
      <c r="A1517" s="25">
        <v>41518000</v>
      </c>
      <c r="B1517" s="17" t="s">
        <v>21</v>
      </c>
      <c r="C1517" s="12" t="s">
        <v>22</v>
      </c>
      <c r="D1517" s="14" t="s">
        <v>308</v>
      </c>
      <c r="E1517" s="12" t="s">
        <v>693</v>
      </c>
      <c r="F1517" s="12" t="s">
        <v>135</v>
      </c>
      <c r="G1517" s="44"/>
      <c r="H1517" s="13" t="s">
        <v>49</v>
      </c>
      <c r="I1517" s="16"/>
      <c r="J1517" s="116">
        <v>161</v>
      </c>
      <c r="K1517" s="18">
        <f t="shared" si="45"/>
        <v>104.65</v>
      </c>
      <c r="L1517" s="19">
        <v>4011097618241</v>
      </c>
      <c r="M1517" s="20">
        <v>1</v>
      </c>
      <c r="N1517" s="123" t="s">
        <v>1229</v>
      </c>
      <c r="O1517" s="123" t="s">
        <v>1318</v>
      </c>
      <c r="P1517" s="123" t="s">
        <v>1721</v>
      </c>
      <c r="Q1517" s="123" t="s">
        <v>1856</v>
      </c>
      <c r="R1517" s="123" t="s">
        <v>1917</v>
      </c>
      <c r="S1517" s="123"/>
      <c r="T1517" s="123"/>
      <c r="U1517" s="123"/>
      <c r="V1517" s="21">
        <v>0.75</v>
      </c>
      <c r="W1517" s="21">
        <v>0.62</v>
      </c>
      <c r="X1517" s="21">
        <v>1.65</v>
      </c>
      <c r="Y1517" s="21">
        <v>1.36</v>
      </c>
      <c r="Z1517" s="22">
        <v>185</v>
      </c>
      <c r="AA1517" s="22">
        <v>175</v>
      </c>
      <c r="AB1517" s="22">
        <v>83</v>
      </c>
      <c r="AC1517" s="71">
        <v>7.28</v>
      </c>
      <c r="AD1517" s="71">
        <v>6.89</v>
      </c>
      <c r="AE1517" s="71">
        <v>3.25</v>
      </c>
    </row>
    <row r="1518" spans="1:31" x14ac:dyDescent="0.2">
      <c r="A1518" s="55">
        <v>41521000</v>
      </c>
      <c r="B1518" s="17" t="s">
        <v>76</v>
      </c>
      <c r="C1518" s="12" t="s">
        <v>22</v>
      </c>
      <c r="D1518" s="14" t="s">
        <v>496</v>
      </c>
      <c r="E1518" s="12" t="s">
        <v>711</v>
      </c>
      <c r="F1518" s="12" t="s">
        <v>135</v>
      </c>
      <c r="G1518" s="44"/>
      <c r="H1518" s="13" t="s">
        <v>49</v>
      </c>
      <c r="I1518" s="16"/>
      <c r="J1518" s="116">
        <v>211</v>
      </c>
      <c r="K1518" s="36">
        <f t="shared" ref="K1518:K1549" si="46">J1518*0.72</f>
        <v>151.91999999999999</v>
      </c>
      <c r="L1518" s="19">
        <v>4011097332307</v>
      </c>
      <c r="M1518" s="20">
        <v>1</v>
      </c>
      <c r="N1518" s="123" t="s">
        <v>968</v>
      </c>
      <c r="O1518" s="123" t="s">
        <v>1498</v>
      </c>
      <c r="P1518" s="123"/>
      <c r="Q1518" s="123"/>
      <c r="R1518" s="123"/>
      <c r="S1518" s="123"/>
      <c r="T1518" s="123"/>
      <c r="U1518" s="123"/>
      <c r="V1518" s="21">
        <v>0.55000000000000004</v>
      </c>
      <c r="W1518" s="21">
        <v>0.5</v>
      </c>
      <c r="X1518" s="21">
        <v>1.21</v>
      </c>
      <c r="Y1518" s="21">
        <v>1.1000000000000001</v>
      </c>
      <c r="Z1518" s="22">
        <v>230</v>
      </c>
      <c r="AA1518" s="22">
        <v>245</v>
      </c>
      <c r="AB1518" s="22">
        <v>102</v>
      </c>
      <c r="AC1518" s="71">
        <v>9.06</v>
      </c>
      <c r="AD1518" s="71">
        <v>9.65</v>
      </c>
      <c r="AE1518" s="71">
        <v>4.0199999999999996</v>
      </c>
    </row>
    <row r="1519" spans="1:31" x14ac:dyDescent="0.2">
      <c r="A1519" s="79">
        <v>41521820</v>
      </c>
      <c r="B1519" s="17" t="s">
        <v>76</v>
      </c>
      <c r="C1519" s="12" t="s">
        <v>36</v>
      </c>
      <c r="D1519" s="14" t="s">
        <v>496</v>
      </c>
      <c r="E1519" s="12" t="s">
        <v>711</v>
      </c>
      <c r="F1519" s="12" t="s">
        <v>135</v>
      </c>
      <c r="G1519" s="44"/>
      <c r="H1519" s="13" t="s">
        <v>49</v>
      </c>
      <c r="I1519" s="16"/>
      <c r="J1519" s="116">
        <v>299</v>
      </c>
      <c r="K1519" s="36">
        <f t="shared" si="46"/>
        <v>215.28</v>
      </c>
      <c r="L1519" s="19">
        <v>4011097496115</v>
      </c>
      <c r="M1519" s="20">
        <v>1</v>
      </c>
      <c r="N1519" s="123" t="s">
        <v>968</v>
      </c>
      <c r="O1519" s="123" t="s">
        <v>1498</v>
      </c>
      <c r="P1519" s="123"/>
      <c r="Q1519" s="123"/>
      <c r="R1519" s="123"/>
      <c r="S1519" s="123"/>
      <c r="T1519" s="123"/>
      <c r="U1519" s="123"/>
      <c r="V1519" s="21">
        <v>0.56000000000000005</v>
      </c>
      <c r="W1519" s="21">
        <v>0.51</v>
      </c>
      <c r="X1519" s="21">
        <v>1.23</v>
      </c>
      <c r="Y1519" s="21">
        <v>1.1200000000000001</v>
      </c>
      <c r="Z1519" s="22">
        <v>230</v>
      </c>
      <c r="AA1519" s="22">
        <v>245</v>
      </c>
      <c r="AB1519" s="22">
        <v>65</v>
      </c>
      <c r="AC1519" s="71">
        <v>9.06</v>
      </c>
      <c r="AD1519" s="71">
        <v>9.65</v>
      </c>
      <c r="AE1519" s="71">
        <v>2.56</v>
      </c>
    </row>
    <row r="1520" spans="1:31" x14ac:dyDescent="0.2">
      <c r="A1520" s="23">
        <v>41528000</v>
      </c>
      <c r="B1520" s="17" t="s">
        <v>76</v>
      </c>
      <c r="C1520" s="12" t="s">
        <v>22</v>
      </c>
      <c r="D1520" s="14" t="s">
        <v>496</v>
      </c>
      <c r="E1520" s="12" t="s">
        <v>712</v>
      </c>
      <c r="F1520" s="12" t="s">
        <v>135</v>
      </c>
      <c r="G1520" s="44"/>
      <c r="H1520" s="13" t="s">
        <v>49</v>
      </c>
      <c r="I1520" s="94"/>
      <c r="J1520" s="116">
        <v>148</v>
      </c>
      <c r="K1520" s="36">
        <f t="shared" si="46"/>
        <v>106.56</v>
      </c>
      <c r="L1520" s="19">
        <v>4011097331089</v>
      </c>
      <c r="M1520" s="20">
        <v>1</v>
      </c>
      <c r="N1520" s="123" t="s">
        <v>1222</v>
      </c>
      <c r="O1520" s="123" t="s">
        <v>1499</v>
      </c>
      <c r="P1520" s="123" t="s">
        <v>1498</v>
      </c>
      <c r="Q1520" s="123"/>
      <c r="R1520" s="123"/>
      <c r="S1520" s="123"/>
      <c r="T1520" s="123"/>
      <c r="U1520" s="123"/>
      <c r="V1520" s="21">
        <v>0.4</v>
      </c>
      <c r="W1520" s="21">
        <v>0.35</v>
      </c>
      <c r="X1520" s="21">
        <v>0.89</v>
      </c>
      <c r="Y1520" s="21">
        <v>0.77</v>
      </c>
      <c r="Z1520" s="22">
        <v>160</v>
      </c>
      <c r="AA1520" s="22">
        <v>83</v>
      </c>
      <c r="AB1520" s="22">
        <v>70</v>
      </c>
      <c r="AC1520" s="71">
        <v>6.3</v>
      </c>
      <c r="AD1520" s="71">
        <v>3.25</v>
      </c>
      <c r="AE1520" s="71">
        <v>2.75</v>
      </c>
    </row>
    <row r="1521" spans="1:31" x14ac:dyDescent="0.2">
      <c r="A1521" s="23">
        <v>41528820</v>
      </c>
      <c r="B1521" s="17" t="s">
        <v>76</v>
      </c>
      <c r="C1521" s="12" t="s">
        <v>36</v>
      </c>
      <c r="D1521" s="14" t="s">
        <v>496</v>
      </c>
      <c r="E1521" s="12" t="s">
        <v>712</v>
      </c>
      <c r="F1521" s="12" t="s">
        <v>135</v>
      </c>
      <c r="G1521" s="44"/>
      <c r="H1521" s="13" t="s">
        <v>49</v>
      </c>
      <c r="I1521" s="16"/>
      <c r="J1521" s="116">
        <v>216</v>
      </c>
      <c r="K1521" s="36">
        <f t="shared" si="46"/>
        <v>155.51999999999998</v>
      </c>
      <c r="L1521" s="19">
        <v>4011097561158</v>
      </c>
      <c r="M1521" s="20">
        <v>1</v>
      </c>
      <c r="N1521" s="123" t="s">
        <v>1222</v>
      </c>
      <c r="O1521" s="123" t="s">
        <v>1499</v>
      </c>
      <c r="P1521" s="123" t="s">
        <v>1498</v>
      </c>
      <c r="Q1521" s="123"/>
      <c r="R1521" s="123"/>
      <c r="S1521" s="123"/>
      <c r="T1521" s="123"/>
      <c r="U1521" s="123"/>
      <c r="V1521" s="39">
        <v>0.39600000000000002</v>
      </c>
      <c r="W1521" s="39">
        <v>0.34200000000000003</v>
      </c>
      <c r="X1521" s="39">
        <v>0.871</v>
      </c>
      <c r="Y1521" s="39">
        <v>0.75</v>
      </c>
      <c r="Z1521" s="39">
        <v>178</v>
      </c>
      <c r="AA1521" s="39">
        <v>89</v>
      </c>
      <c r="AB1521" s="21">
        <v>76</v>
      </c>
      <c r="AC1521" s="72">
        <v>7</v>
      </c>
      <c r="AD1521" s="72">
        <v>3.5</v>
      </c>
      <c r="AE1521" s="71">
        <v>2.99</v>
      </c>
    </row>
    <row r="1522" spans="1:31" x14ac:dyDescent="0.2">
      <c r="A1522" s="55">
        <v>41530000</v>
      </c>
      <c r="B1522" s="17" t="s">
        <v>76</v>
      </c>
      <c r="C1522" s="12" t="s">
        <v>22</v>
      </c>
      <c r="D1522" s="14" t="s">
        <v>496</v>
      </c>
      <c r="E1522" s="12" t="s">
        <v>713</v>
      </c>
      <c r="F1522" s="12" t="s">
        <v>135</v>
      </c>
      <c r="G1522" s="44"/>
      <c r="H1522" s="13" t="s">
        <v>49</v>
      </c>
      <c r="I1522" s="16"/>
      <c r="J1522" s="116">
        <v>222</v>
      </c>
      <c r="K1522" s="36">
        <f t="shared" si="46"/>
        <v>159.84</v>
      </c>
      <c r="L1522" s="19">
        <v>4011097334042</v>
      </c>
      <c r="M1522" s="20">
        <v>1</v>
      </c>
      <c r="N1522" s="123" t="s">
        <v>968</v>
      </c>
      <c r="O1522" s="123" t="s">
        <v>1498</v>
      </c>
      <c r="P1522" s="123"/>
      <c r="Q1522" s="123"/>
      <c r="R1522" s="123"/>
      <c r="S1522" s="123"/>
      <c r="T1522" s="123"/>
      <c r="U1522" s="123"/>
      <c r="V1522" s="21">
        <v>0.7</v>
      </c>
      <c r="W1522" s="21">
        <v>0.68</v>
      </c>
      <c r="X1522" s="21">
        <v>1.54</v>
      </c>
      <c r="Y1522" s="21">
        <v>1.5</v>
      </c>
      <c r="Z1522" s="22">
        <v>455</v>
      </c>
      <c r="AA1522" s="22">
        <v>108</v>
      </c>
      <c r="AB1522" s="22">
        <v>102</v>
      </c>
      <c r="AC1522" s="71">
        <v>17.91</v>
      </c>
      <c r="AD1522" s="71">
        <v>4.25</v>
      </c>
      <c r="AE1522" s="71">
        <v>4.0199999999999996</v>
      </c>
    </row>
    <row r="1523" spans="1:31" x14ac:dyDescent="0.2">
      <c r="A1523" s="79">
        <v>41530820</v>
      </c>
      <c r="B1523" s="17" t="s">
        <v>76</v>
      </c>
      <c r="C1523" s="12" t="s">
        <v>36</v>
      </c>
      <c r="D1523" s="14" t="s">
        <v>496</v>
      </c>
      <c r="E1523" s="12" t="s">
        <v>713</v>
      </c>
      <c r="F1523" s="12" t="s">
        <v>135</v>
      </c>
      <c r="G1523" s="44"/>
      <c r="H1523" s="13" t="s">
        <v>49</v>
      </c>
      <c r="I1523" s="16"/>
      <c r="J1523" s="116">
        <v>322</v>
      </c>
      <c r="K1523" s="36">
        <f t="shared" si="46"/>
        <v>231.84</v>
      </c>
      <c r="L1523" s="19">
        <v>4011097496139</v>
      </c>
      <c r="M1523" s="20">
        <v>1</v>
      </c>
      <c r="N1523" s="123" t="s">
        <v>968</v>
      </c>
      <c r="O1523" s="123" t="s">
        <v>1498</v>
      </c>
      <c r="P1523" s="123"/>
      <c r="Q1523" s="123"/>
      <c r="R1523" s="123"/>
      <c r="S1523" s="123"/>
      <c r="T1523" s="123"/>
      <c r="U1523" s="123"/>
      <c r="V1523" s="21">
        <v>0.7</v>
      </c>
      <c r="W1523" s="21">
        <v>0.68</v>
      </c>
      <c r="X1523" s="21">
        <v>1.54</v>
      </c>
      <c r="Y1523" s="21">
        <v>1.5</v>
      </c>
      <c r="Z1523" s="22">
        <v>455</v>
      </c>
      <c r="AA1523" s="22">
        <v>108</v>
      </c>
      <c r="AB1523" s="22">
        <v>102</v>
      </c>
      <c r="AC1523" s="71">
        <v>17.91</v>
      </c>
      <c r="AD1523" s="71">
        <v>4.25</v>
      </c>
      <c r="AE1523" s="71">
        <v>4.0199999999999996</v>
      </c>
    </row>
    <row r="1524" spans="1:31" x14ac:dyDescent="0.2">
      <c r="A1524" s="23">
        <v>41536000</v>
      </c>
      <c r="B1524" s="17" t="s">
        <v>76</v>
      </c>
      <c r="C1524" s="12" t="s">
        <v>22</v>
      </c>
      <c r="D1524" s="14" t="s">
        <v>496</v>
      </c>
      <c r="E1524" s="12" t="s">
        <v>714</v>
      </c>
      <c r="F1524" s="12" t="s">
        <v>135</v>
      </c>
      <c r="G1524" s="44"/>
      <c r="H1524" s="13" t="s">
        <v>49</v>
      </c>
      <c r="I1524" s="16"/>
      <c r="J1524" s="116">
        <v>330</v>
      </c>
      <c r="K1524" s="36">
        <f t="shared" si="46"/>
        <v>237.6</v>
      </c>
      <c r="L1524" s="19">
        <v>4011097331096</v>
      </c>
      <c r="M1524" s="20">
        <v>1</v>
      </c>
      <c r="N1524" s="123" t="s">
        <v>1222</v>
      </c>
      <c r="O1524" s="123" t="s">
        <v>1500</v>
      </c>
      <c r="P1524" s="123"/>
      <c r="Q1524" s="123"/>
      <c r="R1524" s="123"/>
      <c r="S1524" s="123"/>
      <c r="T1524" s="123"/>
      <c r="U1524" s="123"/>
      <c r="V1524" s="21">
        <v>1.37</v>
      </c>
      <c r="W1524" s="21">
        <v>1.17</v>
      </c>
      <c r="X1524" s="21">
        <v>3.01</v>
      </c>
      <c r="Y1524" s="21">
        <v>2.57</v>
      </c>
      <c r="Z1524" s="22">
        <v>400</v>
      </c>
      <c r="AA1524" s="22">
        <v>230</v>
      </c>
      <c r="AB1524" s="22">
        <v>96</v>
      </c>
      <c r="AC1524" s="71">
        <v>15.75</v>
      </c>
      <c r="AD1524" s="71">
        <v>9.06</v>
      </c>
      <c r="AE1524" s="71">
        <v>3.75</v>
      </c>
    </row>
    <row r="1525" spans="1:31" x14ac:dyDescent="0.2">
      <c r="A1525" s="55">
        <v>41537000</v>
      </c>
      <c r="B1525" s="17" t="s">
        <v>76</v>
      </c>
      <c r="C1525" s="12" t="s">
        <v>22</v>
      </c>
      <c r="D1525" s="14" t="s">
        <v>496</v>
      </c>
      <c r="E1525" s="12" t="s">
        <v>715</v>
      </c>
      <c r="F1525" s="12" t="s">
        <v>135</v>
      </c>
      <c r="G1525" s="44"/>
      <c r="H1525" s="13" t="s">
        <v>49</v>
      </c>
      <c r="I1525" s="16"/>
      <c r="J1525" s="116">
        <v>80</v>
      </c>
      <c r="K1525" s="36">
        <f t="shared" si="46"/>
        <v>57.599999999999994</v>
      </c>
      <c r="L1525" s="19">
        <v>4011097331119</v>
      </c>
      <c r="M1525" s="20">
        <v>1</v>
      </c>
      <c r="N1525" s="123" t="s">
        <v>968</v>
      </c>
      <c r="O1525" s="123" t="s">
        <v>1498</v>
      </c>
      <c r="P1525" s="123"/>
      <c r="Q1525" s="123"/>
      <c r="R1525" s="123"/>
      <c r="S1525" s="123"/>
      <c r="T1525" s="123"/>
      <c r="U1525" s="123"/>
      <c r="V1525" s="21">
        <v>0.11</v>
      </c>
      <c r="W1525" s="21">
        <v>0.1</v>
      </c>
      <c r="X1525" s="21">
        <v>0.24</v>
      </c>
      <c r="Y1525" s="21">
        <v>0.22</v>
      </c>
      <c r="Z1525" s="22">
        <v>70</v>
      </c>
      <c r="AA1525" s="22">
        <v>70</v>
      </c>
      <c r="AB1525" s="22">
        <v>65</v>
      </c>
      <c r="AC1525" s="71">
        <v>2.76</v>
      </c>
      <c r="AD1525" s="71">
        <v>2.76</v>
      </c>
      <c r="AE1525" s="71">
        <v>2.56</v>
      </c>
    </row>
    <row r="1526" spans="1:31" x14ac:dyDescent="0.2">
      <c r="A1526" s="79">
        <v>41537820</v>
      </c>
      <c r="B1526" s="17" t="s">
        <v>76</v>
      </c>
      <c r="C1526" s="12" t="s">
        <v>36</v>
      </c>
      <c r="D1526" s="14" t="s">
        <v>496</v>
      </c>
      <c r="E1526" s="12" t="s">
        <v>715</v>
      </c>
      <c r="F1526" s="12" t="s">
        <v>135</v>
      </c>
      <c r="G1526" s="44"/>
      <c r="H1526" s="13" t="s">
        <v>49</v>
      </c>
      <c r="I1526" s="16"/>
      <c r="J1526" s="116">
        <v>100</v>
      </c>
      <c r="K1526" s="36">
        <f t="shared" si="46"/>
        <v>72</v>
      </c>
      <c r="L1526" s="19">
        <v>4011097493381</v>
      </c>
      <c r="M1526" s="20">
        <v>1</v>
      </c>
      <c r="N1526" s="123" t="s">
        <v>968</v>
      </c>
      <c r="O1526" s="123" t="s">
        <v>1498</v>
      </c>
      <c r="P1526" s="123"/>
      <c r="Q1526" s="123"/>
      <c r="R1526" s="123"/>
      <c r="S1526" s="123"/>
      <c r="T1526" s="123"/>
      <c r="U1526" s="123"/>
      <c r="V1526" s="21">
        <v>0.11</v>
      </c>
      <c r="W1526" s="21">
        <v>0.1</v>
      </c>
      <c r="X1526" s="21">
        <v>0.24</v>
      </c>
      <c r="Y1526" s="21">
        <v>0.22</v>
      </c>
      <c r="Z1526" s="22">
        <v>70</v>
      </c>
      <c r="AA1526" s="22">
        <v>70</v>
      </c>
      <c r="AB1526" s="22">
        <v>65</v>
      </c>
      <c r="AC1526" s="71">
        <v>2.76</v>
      </c>
      <c r="AD1526" s="71">
        <v>2.76</v>
      </c>
      <c r="AE1526" s="71">
        <v>2.56</v>
      </c>
    </row>
    <row r="1527" spans="1:31" x14ac:dyDescent="0.2">
      <c r="A1527" s="55">
        <v>41538000</v>
      </c>
      <c r="B1527" s="17" t="s">
        <v>76</v>
      </c>
      <c r="C1527" s="12" t="s">
        <v>22</v>
      </c>
      <c r="D1527" s="14" t="s">
        <v>496</v>
      </c>
      <c r="E1527" s="12" t="s">
        <v>716</v>
      </c>
      <c r="F1527" s="12" t="s">
        <v>135</v>
      </c>
      <c r="G1527" s="44"/>
      <c r="H1527" s="13" t="s">
        <v>49</v>
      </c>
      <c r="I1527" s="16"/>
      <c r="J1527" s="116">
        <v>288</v>
      </c>
      <c r="K1527" s="36">
        <f t="shared" si="46"/>
        <v>207.35999999999999</v>
      </c>
      <c r="L1527" s="19">
        <v>4011097331072</v>
      </c>
      <c r="M1527" s="20">
        <v>1</v>
      </c>
      <c r="N1527" s="123" t="s">
        <v>1230</v>
      </c>
      <c r="O1527" s="123" t="s">
        <v>1498</v>
      </c>
      <c r="P1527" s="123"/>
      <c r="Q1527" s="123"/>
      <c r="R1527" s="123"/>
      <c r="S1527" s="123"/>
      <c r="T1527" s="123"/>
      <c r="U1527" s="123"/>
      <c r="V1527" s="21">
        <v>0.56000000000000005</v>
      </c>
      <c r="W1527" s="21">
        <v>0.51</v>
      </c>
      <c r="X1527" s="21">
        <v>1.24</v>
      </c>
      <c r="Y1527" s="21">
        <v>1.1299999999999999</v>
      </c>
      <c r="Z1527" s="22">
        <v>180</v>
      </c>
      <c r="AA1527" s="22">
        <v>150</v>
      </c>
      <c r="AB1527" s="22">
        <v>76</v>
      </c>
      <c r="AC1527" s="71">
        <v>7.09</v>
      </c>
      <c r="AD1527" s="71">
        <v>5.91</v>
      </c>
      <c r="AE1527" s="71">
        <v>3</v>
      </c>
    </row>
    <row r="1528" spans="1:31" x14ac:dyDescent="0.2">
      <c r="A1528" s="79">
        <v>41538820</v>
      </c>
      <c r="B1528" s="17" t="s">
        <v>76</v>
      </c>
      <c r="C1528" s="12" t="s">
        <v>36</v>
      </c>
      <c r="D1528" s="14" t="s">
        <v>496</v>
      </c>
      <c r="E1528" s="12" t="s">
        <v>716</v>
      </c>
      <c r="F1528" s="12" t="s">
        <v>135</v>
      </c>
      <c r="G1528" s="44"/>
      <c r="H1528" s="13" t="s">
        <v>49</v>
      </c>
      <c r="I1528" s="16"/>
      <c r="J1528" s="116">
        <v>421</v>
      </c>
      <c r="K1528" s="36">
        <f t="shared" si="46"/>
        <v>303.12</v>
      </c>
      <c r="L1528" s="19">
        <v>4011097493398</v>
      </c>
      <c r="M1528" s="20">
        <v>1</v>
      </c>
      <c r="N1528" s="123" t="s">
        <v>1230</v>
      </c>
      <c r="O1528" s="123" t="s">
        <v>1498</v>
      </c>
      <c r="P1528" s="123"/>
      <c r="Q1528" s="123"/>
      <c r="R1528" s="123"/>
      <c r="S1528" s="123"/>
      <c r="T1528" s="123"/>
      <c r="U1528" s="123"/>
      <c r="V1528" s="21">
        <v>0.56000000000000005</v>
      </c>
      <c r="W1528" s="21">
        <v>0.51</v>
      </c>
      <c r="X1528" s="21">
        <v>1.24</v>
      </c>
      <c r="Y1528" s="21">
        <v>1.1299999999999999</v>
      </c>
      <c r="Z1528" s="22">
        <v>180</v>
      </c>
      <c r="AA1528" s="22">
        <v>150</v>
      </c>
      <c r="AB1528" s="22">
        <v>76</v>
      </c>
      <c r="AC1528" s="71">
        <v>7.09</v>
      </c>
      <c r="AD1528" s="71">
        <v>5.91</v>
      </c>
      <c r="AE1528" s="71">
        <v>3</v>
      </c>
    </row>
    <row r="1529" spans="1:31" x14ac:dyDescent="0.2">
      <c r="A1529" s="55">
        <v>41550000</v>
      </c>
      <c r="B1529" s="17" t="s">
        <v>76</v>
      </c>
      <c r="C1529" s="12" t="s">
        <v>22</v>
      </c>
      <c r="D1529" s="14" t="s">
        <v>496</v>
      </c>
      <c r="E1529" s="12" t="s">
        <v>717</v>
      </c>
      <c r="F1529" s="12" t="s">
        <v>135</v>
      </c>
      <c r="G1529" s="44"/>
      <c r="H1529" s="13" t="s">
        <v>49</v>
      </c>
      <c r="I1529" s="16"/>
      <c r="J1529" s="116">
        <v>354</v>
      </c>
      <c r="K1529" s="36">
        <f t="shared" si="46"/>
        <v>254.88</v>
      </c>
      <c r="L1529" s="19">
        <v>4011097331058</v>
      </c>
      <c r="M1529" s="20">
        <v>1</v>
      </c>
      <c r="N1529" s="123" t="s">
        <v>1222</v>
      </c>
      <c r="O1529" s="123" t="s">
        <v>1501</v>
      </c>
      <c r="P1529" s="123" t="s">
        <v>1498</v>
      </c>
      <c r="Q1529" s="123"/>
      <c r="R1529" s="123"/>
      <c r="S1529" s="123"/>
      <c r="T1529" s="123"/>
      <c r="U1529" s="123"/>
      <c r="V1529" s="21">
        <v>2.57</v>
      </c>
      <c r="W1529" s="21">
        <v>2.2999999999999998</v>
      </c>
      <c r="X1529" s="21">
        <v>5.65</v>
      </c>
      <c r="Y1529" s="21">
        <v>5.0599999999999996</v>
      </c>
      <c r="Z1529" s="22">
        <v>750</v>
      </c>
      <c r="AA1529" s="22">
        <v>180</v>
      </c>
      <c r="AB1529" s="22">
        <v>83</v>
      </c>
      <c r="AC1529" s="71">
        <v>29.53</v>
      </c>
      <c r="AD1529" s="71">
        <v>7.09</v>
      </c>
      <c r="AE1529" s="71">
        <v>3.25</v>
      </c>
    </row>
    <row r="1530" spans="1:31" x14ac:dyDescent="0.2">
      <c r="A1530" s="79">
        <v>41550820</v>
      </c>
      <c r="B1530" s="17" t="s">
        <v>76</v>
      </c>
      <c r="C1530" s="12" t="s">
        <v>36</v>
      </c>
      <c r="D1530" s="14" t="s">
        <v>496</v>
      </c>
      <c r="E1530" s="12" t="s">
        <v>717</v>
      </c>
      <c r="F1530" s="12" t="s">
        <v>135</v>
      </c>
      <c r="G1530" s="44"/>
      <c r="H1530" s="13" t="s">
        <v>49</v>
      </c>
      <c r="I1530" s="16"/>
      <c r="J1530" s="116">
        <v>498</v>
      </c>
      <c r="K1530" s="36">
        <f t="shared" si="46"/>
        <v>358.56</v>
      </c>
      <c r="L1530" s="19">
        <v>4011097496207</v>
      </c>
      <c r="M1530" s="20">
        <v>1</v>
      </c>
      <c r="N1530" s="123" t="s">
        <v>1222</v>
      </c>
      <c r="O1530" s="123" t="s">
        <v>1501</v>
      </c>
      <c r="P1530" s="123" t="s">
        <v>1498</v>
      </c>
      <c r="Q1530" s="123"/>
      <c r="R1530" s="123"/>
      <c r="S1530" s="123"/>
      <c r="T1530" s="123"/>
      <c r="U1530" s="123"/>
      <c r="V1530" s="21">
        <v>2.57</v>
      </c>
      <c r="W1530" s="21">
        <v>2.2999999999999998</v>
      </c>
      <c r="X1530" s="21">
        <v>5.65</v>
      </c>
      <c r="Y1530" s="21">
        <v>5.0599999999999996</v>
      </c>
      <c r="Z1530" s="22">
        <v>750</v>
      </c>
      <c r="AA1530" s="22">
        <v>180</v>
      </c>
      <c r="AB1530" s="22">
        <v>83</v>
      </c>
      <c r="AC1530" s="71">
        <v>29.53</v>
      </c>
      <c r="AD1530" s="71">
        <v>7.09</v>
      </c>
      <c r="AE1530" s="71">
        <v>3.25</v>
      </c>
    </row>
    <row r="1531" spans="1:31" x14ac:dyDescent="0.2">
      <c r="A1531" s="55">
        <v>41560000</v>
      </c>
      <c r="B1531" s="17" t="s">
        <v>76</v>
      </c>
      <c r="C1531" s="12" t="s">
        <v>22</v>
      </c>
      <c r="D1531" s="14" t="s">
        <v>496</v>
      </c>
      <c r="E1531" s="12" t="s">
        <v>718</v>
      </c>
      <c r="F1531" s="12" t="s">
        <v>135</v>
      </c>
      <c r="G1531" s="44"/>
      <c r="H1531" s="13" t="s">
        <v>49</v>
      </c>
      <c r="I1531" s="16"/>
      <c r="J1531" s="116">
        <v>232</v>
      </c>
      <c r="K1531" s="36">
        <f t="shared" si="46"/>
        <v>167.04</v>
      </c>
      <c r="L1531" s="19">
        <v>4011097334066</v>
      </c>
      <c r="M1531" s="20">
        <v>1</v>
      </c>
      <c r="N1531" s="123" t="s">
        <v>968</v>
      </c>
      <c r="O1531" s="123" t="s">
        <v>1498</v>
      </c>
      <c r="P1531" s="123"/>
      <c r="Q1531" s="123"/>
      <c r="R1531" s="123"/>
      <c r="S1531" s="123"/>
      <c r="T1531" s="123"/>
      <c r="U1531" s="123"/>
      <c r="V1531" s="21">
        <v>0.8</v>
      </c>
      <c r="W1531" s="21">
        <v>0.75</v>
      </c>
      <c r="X1531" s="21">
        <v>1.76</v>
      </c>
      <c r="Y1531" s="21">
        <v>1.65</v>
      </c>
      <c r="Z1531" s="22">
        <v>955</v>
      </c>
      <c r="AA1531" s="22">
        <v>102</v>
      </c>
      <c r="AB1531" s="22">
        <v>52</v>
      </c>
      <c r="AC1531" s="71">
        <v>37.6</v>
      </c>
      <c r="AD1531" s="71">
        <v>4</v>
      </c>
      <c r="AE1531" s="71">
        <v>2.0499999999999998</v>
      </c>
    </row>
    <row r="1532" spans="1:31" x14ac:dyDescent="0.2">
      <c r="A1532" s="79">
        <v>41560820</v>
      </c>
      <c r="B1532" s="17" t="s">
        <v>76</v>
      </c>
      <c r="C1532" s="12" t="s">
        <v>36</v>
      </c>
      <c r="D1532" s="14" t="s">
        <v>496</v>
      </c>
      <c r="E1532" s="12" t="s">
        <v>718</v>
      </c>
      <c r="F1532" s="12" t="s">
        <v>135</v>
      </c>
      <c r="G1532" s="44"/>
      <c r="H1532" s="13" t="s">
        <v>49</v>
      </c>
      <c r="I1532" s="16"/>
      <c r="J1532" s="116">
        <v>343</v>
      </c>
      <c r="K1532" s="36">
        <f t="shared" si="46"/>
        <v>246.95999999999998</v>
      </c>
      <c r="L1532" s="19">
        <v>4011097496214</v>
      </c>
      <c r="M1532" s="20">
        <v>1</v>
      </c>
      <c r="N1532" s="123" t="s">
        <v>968</v>
      </c>
      <c r="O1532" s="123" t="s">
        <v>1498</v>
      </c>
      <c r="P1532" s="123"/>
      <c r="Q1532" s="123"/>
      <c r="R1532" s="123"/>
      <c r="S1532" s="123"/>
      <c r="T1532" s="123"/>
      <c r="U1532" s="123"/>
      <c r="V1532" s="21">
        <v>0.8</v>
      </c>
      <c r="W1532" s="21">
        <v>0.75</v>
      </c>
      <c r="X1532" s="21">
        <v>1.76</v>
      </c>
      <c r="Y1532" s="21">
        <v>1.65</v>
      </c>
      <c r="Z1532" s="22">
        <v>955</v>
      </c>
      <c r="AA1532" s="22">
        <v>102</v>
      </c>
      <c r="AB1532" s="22">
        <v>52</v>
      </c>
      <c r="AC1532" s="71">
        <v>37.6</v>
      </c>
      <c r="AD1532" s="71">
        <v>4</v>
      </c>
      <c r="AE1532" s="71">
        <v>2.0499999999999998</v>
      </c>
    </row>
    <row r="1533" spans="1:31" x14ac:dyDescent="0.2">
      <c r="A1533" s="23">
        <v>41719000</v>
      </c>
      <c r="B1533" s="17" t="s">
        <v>76</v>
      </c>
      <c r="C1533" s="12" t="s">
        <v>22</v>
      </c>
      <c r="D1533" s="14" t="s">
        <v>472</v>
      </c>
      <c r="E1533" s="12" t="s">
        <v>719</v>
      </c>
      <c r="F1533" s="12" t="s">
        <v>135</v>
      </c>
      <c r="G1533" s="44"/>
      <c r="H1533" s="13" t="s">
        <v>49</v>
      </c>
      <c r="I1533" s="16"/>
      <c r="J1533" s="116">
        <v>364</v>
      </c>
      <c r="K1533" s="36">
        <f t="shared" si="46"/>
        <v>262.08</v>
      </c>
      <c r="L1533" s="19">
        <v>4011097397252</v>
      </c>
      <c r="M1533" s="20">
        <v>1</v>
      </c>
      <c r="N1533" s="123" t="s">
        <v>1222</v>
      </c>
      <c r="O1533" s="123" t="s">
        <v>1502</v>
      </c>
      <c r="P1533" s="123" t="s">
        <v>1722</v>
      </c>
      <c r="Q1533" s="123" t="s">
        <v>1498</v>
      </c>
      <c r="R1533" s="123"/>
      <c r="S1533" s="123"/>
      <c r="T1533" s="123"/>
      <c r="U1533" s="123"/>
      <c r="V1533" s="21">
        <v>0.91</v>
      </c>
      <c r="W1533" s="21">
        <v>0.88</v>
      </c>
      <c r="X1533" s="21">
        <v>2</v>
      </c>
      <c r="Y1533" s="21">
        <v>1.93</v>
      </c>
      <c r="Z1533" s="22">
        <v>260</v>
      </c>
      <c r="AA1533" s="22">
        <v>165</v>
      </c>
      <c r="AB1533" s="22">
        <v>102</v>
      </c>
      <c r="AC1533" s="71">
        <v>10.24</v>
      </c>
      <c r="AD1533" s="71">
        <v>6.5</v>
      </c>
      <c r="AE1533" s="71">
        <v>4.0199999999999996</v>
      </c>
    </row>
    <row r="1534" spans="1:31" x14ac:dyDescent="0.2">
      <c r="A1534" s="86">
        <v>41719820</v>
      </c>
      <c r="B1534" s="68" t="s">
        <v>76</v>
      </c>
      <c r="C1534" s="68" t="s">
        <v>36</v>
      </c>
      <c r="D1534" s="115" t="s">
        <v>472</v>
      </c>
      <c r="E1534" s="68" t="s">
        <v>719</v>
      </c>
      <c r="F1534" s="12" t="s">
        <v>135</v>
      </c>
      <c r="H1534" s="68" t="s">
        <v>49</v>
      </c>
      <c r="I1534" s="68" t="s">
        <v>291</v>
      </c>
      <c r="J1534" s="116">
        <v>527</v>
      </c>
      <c r="K1534" s="36">
        <f t="shared" si="46"/>
        <v>379.44</v>
      </c>
      <c r="L1534" s="19">
        <v>4011097561172</v>
      </c>
      <c r="M1534" s="20">
        <v>1</v>
      </c>
      <c r="N1534" s="123" t="s">
        <v>1222</v>
      </c>
      <c r="O1534" s="123" t="s">
        <v>1502</v>
      </c>
      <c r="P1534" s="123" t="s">
        <v>1722</v>
      </c>
      <c r="Q1534" s="123" t="s">
        <v>1498</v>
      </c>
      <c r="R1534" s="123"/>
      <c r="S1534" s="123"/>
      <c r="T1534" s="123"/>
      <c r="U1534" s="123"/>
      <c r="V1534" s="21">
        <v>0.91</v>
      </c>
      <c r="W1534" s="21">
        <v>0.88</v>
      </c>
      <c r="X1534" s="21">
        <v>2</v>
      </c>
      <c r="Y1534" s="21">
        <v>1.93</v>
      </c>
      <c r="Z1534" s="22">
        <v>260</v>
      </c>
      <c r="AA1534" s="22">
        <v>165</v>
      </c>
      <c r="AB1534" s="22">
        <v>102</v>
      </c>
      <c r="AC1534" s="71">
        <v>10.24</v>
      </c>
      <c r="AD1534" s="71">
        <v>6.5</v>
      </c>
      <c r="AE1534" s="71">
        <v>4.0199999999999996</v>
      </c>
    </row>
    <row r="1535" spans="1:31" x14ac:dyDescent="0.2">
      <c r="A1535" s="23">
        <v>41721000</v>
      </c>
      <c r="B1535" s="17" t="s">
        <v>76</v>
      </c>
      <c r="C1535" s="12" t="s">
        <v>22</v>
      </c>
      <c r="D1535" s="14" t="s">
        <v>472</v>
      </c>
      <c r="E1535" s="12" t="s">
        <v>720</v>
      </c>
      <c r="F1535" s="12" t="s">
        <v>135</v>
      </c>
      <c r="G1535" s="44"/>
      <c r="H1535" s="13" t="s">
        <v>49</v>
      </c>
      <c r="I1535" s="16"/>
      <c r="J1535" s="116">
        <v>250</v>
      </c>
      <c r="K1535" s="36">
        <f t="shared" si="46"/>
        <v>180</v>
      </c>
      <c r="L1535" s="19">
        <v>4011097397269</v>
      </c>
      <c r="M1535" s="20">
        <v>1</v>
      </c>
      <c r="N1535" s="123" t="s">
        <v>968</v>
      </c>
      <c r="O1535" s="123"/>
      <c r="P1535" s="123"/>
      <c r="Q1535" s="123"/>
      <c r="R1535" s="123"/>
      <c r="S1535" s="123"/>
      <c r="T1535" s="123"/>
      <c r="U1535" s="123"/>
      <c r="V1535" s="21">
        <v>0.54</v>
      </c>
      <c r="W1535" s="21">
        <v>0.49</v>
      </c>
      <c r="X1535" s="21">
        <v>1.19</v>
      </c>
      <c r="Y1535" s="21">
        <v>1.08</v>
      </c>
      <c r="Z1535" s="22">
        <v>230</v>
      </c>
      <c r="AA1535" s="22">
        <v>245</v>
      </c>
      <c r="AB1535" s="22">
        <v>60</v>
      </c>
      <c r="AC1535" s="71">
        <v>9.06</v>
      </c>
      <c r="AD1535" s="71">
        <v>9.65</v>
      </c>
      <c r="AE1535" s="71">
        <v>2.36</v>
      </c>
    </row>
    <row r="1536" spans="1:31" x14ac:dyDescent="0.2">
      <c r="A1536" s="86">
        <v>41721820</v>
      </c>
      <c r="B1536" s="68" t="s">
        <v>76</v>
      </c>
      <c r="C1536" s="68" t="s">
        <v>36</v>
      </c>
      <c r="D1536" s="115" t="s">
        <v>472</v>
      </c>
      <c r="E1536" s="68" t="s">
        <v>720</v>
      </c>
      <c r="F1536" s="12" t="s">
        <v>135</v>
      </c>
      <c r="H1536" s="68" t="s">
        <v>49</v>
      </c>
      <c r="I1536" s="68" t="s">
        <v>291</v>
      </c>
      <c r="J1536" s="116">
        <v>362</v>
      </c>
      <c r="K1536" s="36">
        <f t="shared" si="46"/>
        <v>260.64</v>
      </c>
      <c r="L1536" s="19">
        <v>4011097561189</v>
      </c>
      <c r="M1536" s="20">
        <v>1</v>
      </c>
      <c r="N1536" s="123" t="s">
        <v>968</v>
      </c>
      <c r="O1536" s="123"/>
      <c r="P1536" s="123"/>
      <c r="Q1536" s="123"/>
      <c r="R1536" s="123"/>
      <c r="S1536" s="123"/>
      <c r="T1536" s="123"/>
      <c r="U1536" s="123"/>
      <c r="V1536" s="21">
        <v>0.54</v>
      </c>
      <c r="W1536" s="21">
        <v>0.49</v>
      </c>
      <c r="X1536" s="21">
        <v>1.19</v>
      </c>
      <c r="Y1536" s="21">
        <v>1.08</v>
      </c>
      <c r="Z1536" s="22">
        <v>230</v>
      </c>
      <c r="AA1536" s="22">
        <v>245</v>
      </c>
      <c r="AB1536" s="22">
        <v>60</v>
      </c>
      <c r="AC1536" s="71">
        <v>9.06</v>
      </c>
      <c r="AD1536" s="71">
        <v>9.65</v>
      </c>
      <c r="AE1536" s="71">
        <v>2.36</v>
      </c>
    </row>
    <row r="1537" spans="1:31" x14ac:dyDescent="0.2">
      <c r="A1537" s="23">
        <v>41730000</v>
      </c>
      <c r="B1537" s="17" t="s">
        <v>76</v>
      </c>
      <c r="C1537" s="12" t="s">
        <v>22</v>
      </c>
      <c r="D1537" s="14" t="s">
        <v>472</v>
      </c>
      <c r="E1537" s="12" t="s">
        <v>721</v>
      </c>
      <c r="F1537" s="12" t="s">
        <v>135</v>
      </c>
      <c r="G1537" s="44"/>
      <c r="H1537" s="13" t="s">
        <v>49</v>
      </c>
      <c r="I1537" s="16"/>
      <c r="J1537" s="116">
        <v>285</v>
      </c>
      <c r="K1537" s="36">
        <f t="shared" si="46"/>
        <v>205.2</v>
      </c>
      <c r="L1537" s="19">
        <v>4011097401324</v>
      </c>
      <c r="M1537" s="20">
        <v>1</v>
      </c>
      <c r="N1537" s="123" t="s">
        <v>968</v>
      </c>
      <c r="O1537" s="123"/>
      <c r="P1537" s="123"/>
      <c r="Q1537" s="123"/>
      <c r="R1537" s="123"/>
      <c r="S1537" s="123"/>
      <c r="T1537" s="123"/>
      <c r="U1537" s="123"/>
      <c r="V1537" s="21">
        <v>0.95</v>
      </c>
      <c r="W1537" s="21">
        <v>0.9</v>
      </c>
      <c r="X1537" s="21">
        <v>2.1</v>
      </c>
      <c r="Y1537" s="21">
        <v>1.99</v>
      </c>
      <c r="Z1537" s="22">
        <v>380</v>
      </c>
      <c r="AA1537" s="22">
        <v>135</v>
      </c>
      <c r="AB1537" s="22">
        <v>65</v>
      </c>
      <c r="AC1537" s="71">
        <v>14.96</v>
      </c>
      <c r="AD1537" s="71">
        <v>5.31</v>
      </c>
      <c r="AE1537" s="71">
        <v>2.56</v>
      </c>
    </row>
    <row r="1538" spans="1:31" x14ac:dyDescent="0.2">
      <c r="A1538" s="86">
        <v>41730820</v>
      </c>
      <c r="B1538" s="68" t="s">
        <v>76</v>
      </c>
      <c r="C1538" s="68" t="s">
        <v>36</v>
      </c>
      <c r="D1538" s="115" t="s">
        <v>472</v>
      </c>
      <c r="E1538" s="68" t="s">
        <v>721</v>
      </c>
      <c r="F1538" s="12" t="s">
        <v>135</v>
      </c>
      <c r="H1538" s="68" t="s">
        <v>49</v>
      </c>
      <c r="I1538" s="68" t="s">
        <v>291</v>
      </c>
      <c r="J1538" s="116">
        <v>413</v>
      </c>
      <c r="K1538" s="36">
        <f t="shared" si="46"/>
        <v>297.36</v>
      </c>
      <c r="L1538" s="19">
        <v>4011097561196</v>
      </c>
      <c r="M1538" s="20">
        <v>1</v>
      </c>
      <c r="N1538" s="123" t="s">
        <v>968</v>
      </c>
      <c r="O1538" s="123"/>
      <c r="P1538" s="123"/>
      <c r="Q1538" s="123"/>
      <c r="R1538" s="123"/>
      <c r="S1538" s="123"/>
      <c r="T1538" s="123"/>
      <c r="U1538" s="123"/>
      <c r="V1538" s="21">
        <v>0.95</v>
      </c>
      <c r="W1538" s="21">
        <v>0.9</v>
      </c>
      <c r="X1538" s="21">
        <v>2.1</v>
      </c>
      <c r="Y1538" s="21">
        <v>1.99</v>
      </c>
      <c r="Z1538" s="22">
        <v>380</v>
      </c>
      <c r="AA1538" s="22">
        <v>135</v>
      </c>
      <c r="AB1538" s="22">
        <v>65</v>
      </c>
      <c r="AC1538" s="71">
        <v>14.96</v>
      </c>
      <c r="AD1538" s="71">
        <v>5.31</v>
      </c>
      <c r="AE1538" s="71">
        <v>2.56</v>
      </c>
    </row>
    <row r="1539" spans="1:31" x14ac:dyDescent="0.2">
      <c r="A1539" s="23">
        <v>41733000</v>
      </c>
      <c r="B1539" s="17" t="s">
        <v>76</v>
      </c>
      <c r="C1539" s="12" t="s">
        <v>22</v>
      </c>
      <c r="D1539" s="14" t="s">
        <v>472</v>
      </c>
      <c r="E1539" s="12" t="s">
        <v>722</v>
      </c>
      <c r="F1539" s="12" t="s">
        <v>135</v>
      </c>
      <c r="G1539" s="44"/>
      <c r="H1539" s="13" t="s">
        <v>49</v>
      </c>
      <c r="I1539" s="16"/>
      <c r="J1539" s="116">
        <v>182</v>
      </c>
      <c r="K1539" s="36">
        <f t="shared" si="46"/>
        <v>131.04</v>
      </c>
      <c r="L1539" s="19">
        <v>4011097397276</v>
      </c>
      <c r="M1539" s="20">
        <v>1</v>
      </c>
      <c r="N1539" s="123" t="s">
        <v>1222</v>
      </c>
      <c r="O1539" s="123" t="s">
        <v>1503</v>
      </c>
      <c r="P1539" s="123"/>
      <c r="Q1539" s="123"/>
      <c r="R1539" s="123"/>
      <c r="S1539" s="123"/>
      <c r="T1539" s="123"/>
      <c r="U1539" s="123"/>
      <c r="V1539" s="21">
        <v>0.53</v>
      </c>
      <c r="W1539" s="21">
        <v>0.48</v>
      </c>
      <c r="X1539" s="21">
        <v>1.1599999999999999</v>
      </c>
      <c r="Y1539" s="21">
        <v>1.05</v>
      </c>
      <c r="Z1539" s="22">
        <v>184</v>
      </c>
      <c r="AA1539" s="22">
        <v>165</v>
      </c>
      <c r="AB1539" s="22">
        <v>70</v>
      </c>
      <c r="AC1539" s="71">
        <v>7.25</v>
      </c>
      <c r="AD1539" s="71">
        <v>6.5</v>
      </c>
      <c r="AE1539" s="71">
        <v>2.75</v>
      </c>
    </row>
    <row r="1540" spans="1:31" x14ac:dyDescent="0.2">
      <c r="A1540" s="86">
        <v>41733820</v>
      </c>
      <c r="B1540" s="68" t="s">
        <v>76</v>
      </c>
      <c r="C1540" s="68" t="s">
        <v>36</v>
      </c>
      <c r="D1540" s="115" t="s">
        <v>472</v>
      </c>
      <c r="E1540" s="68" t="s">
        <v>722</v>
      </c>
      <c r="F1540" s="12" t="s">
        <v>135</v>
      </c>
      <c r="H1540" s="68" t="s">
        <v>49</v>
      </c>
      <c r="I1540" s="68" t="s">
        <v>291</v>
      </c>
      <c r="J1540" s="116">
        <v>263</v>
      </c>
      <c r="K1540" s="36">
        <f t="shared" si="46"/>
        <v>189.35999999999999</v>
      </c>
      <c r="L1540" s="19">
        <v>4011097561301</v>
      </c>
      <c r="M1540" s="20">
        <v>1</v>
      </c>
      <c r="N1540" s="123" t="s">
        <v>1222</v>
      </c>
      <c r="O1540" s="123" t="s">
        <v>1503</v>
      </c>
      <c r="P1540" s="123"/>
      <c r="Q1540" s="123"/>
      <c r="R1540" s="123"/>
      <c r="S1540" s="123"/>
      <c r="T1540" s="123"/>
      <c r="U1540" s="123"/>
      <c r="V1540" s="21">
        <v>0.53</v>
      </c>
      <c r="W1540" s="21">
        <v>0.48</v>
      </c>
      <c r="X1540" s="21">
        <v>1.1599999999999999</v>
      </c>
      <c r="Y1540" s="21">
        <v>1.05</v>
      </c>
      <c r="Z1540" s="22">
        <v>184</v>
      </c>
      <c r="AA1540" s="22">
        <v>165</v>
      </c>
      <c r="AB1540" s="22">
        <v>70</v>
      </c>
      <c r="AC1540" s="71">
        <v>7.25</v>
      </c>
      <c r="AD1540" s="71">
        <v>6.5</v>
      </c>
      <c r="AE1540" s="71">
        <v>2.75</v>
      </c>
    </row>
    <row r="1541" spans="1:31" x14ac:dyDescent="0.2">
      <c r="A1541" s="23">
        <v>41734000</v>
      </c>
      <c r="B1541" s="17" t="s">
        <v>76</v>
      </c>
      <c r="C1541" s="12" t="s">
        <v>22</v>
      </c>
      <c r="D1541" s="14" t="s">
        <v>472</v>
      </c>
      <c r="E1541" s="12" t="s">
        <v>723</v>
      </c>
      <c r="F1541" s="12" t="s">
        <v>135</v>
      </c>
      <c r="G1541" s="44"/>
      <c r="H1541" s="13" t="s">
        <v>49</v>
      </c>
      <c r="I1541" s="16"/>
      <c r="J1541" s="116">
        <v>240</v>
      </c>
      <c r="K1541" s="36">
        <f t="shared" si="46"/>
        <v>172.79999999999998</v>
      </c>
      <c r="L1541" s="19">
        <v>4011097397283</v>
      </c>
      <c r="M1541" s="20">
        <v>1</v>
      </c>
      <c r="N1541" s="123" t="s">
        <v>1222</v>
      </c>
      <c r="O1541" s="123" t="s">
        <v>1504</v>
      </c>
      <c r="P1541" s="123"/>
      <c r="Q1541" s="123"/>
      <c r="R1541" s="123"/>
      <c r="S1541" s="123"/>
      <c r="T1541" s="123"/>
      <c r="U1541" s="123"/>
      <c r="V1541" s="21">
        <v>0.64</v>
      </c>
      <c r="W1541" s="21">
        <v>0.59</v>
      </c>
      <c r="X1541" s="21">
        <v>1.41</v>
      </c>
      <c r="Y1541" s="21">
        <v>1.3</v>
      </c>
      <c r="Z1541" s="22">
        <v>180</v>
      </c>
      <c r="AA1541" s="22">
        <v>150</v>
      </c>
      <c r="AB1541" s="22">
        <v>76</v>
      </c>
      <c r="AC1541" s="71">
        <v>7.09</v>
      </c>
      <c r="AD1541" s="71">
        <v>5.91</v>
      </c>
      <c r="AE1541" s="71">
        <v>3</v>
      </c>
    </row>
    <row r="1542" spans="1:31" x14ac:dyDescent="0.2">
      <c r="A1542" s="86">
        <v>41734820</v>
      </c>
      <c r="B1542" s="68" t="s">
        <v>76</v>
      </c>
      <c r="C1542" s="68" t="s">
        <v>36</v>
      </c>
      <c r="D1542" s="115" t="s">
        <v>472</v>
      </c>
      <c r="E1542" s="68" t="s">
        <v>723</v>
      </c>
      <c r="F1542" s="12" t="s">
        <v>135</v>
      </c>
      <c r="H1542" s="68" t="s">
        <v>49</v>
      </c>
      <c r="I1542" s="68" t="s">
        <v>291</v>
      </c>
      <c r="J1542" s="116">
        <v>348</v>
      </c>
      <c r="K1542" s="36">
        <f t="shared" si="46"/>
        <v>250.56</v>
      </c>
      <c r="L1542" s="19">
        <v>4011097561318</v>
      </c>
      <c r="M1542" s="20">
        <v>1</v>
      </c>
      <c r="N1542" s="123" t="s">
        <v>1222</v>
      </c>
      <c r="O1542" s="123" t="s">
        <v>1504</v>
      </c>
      <c r="P1542" s="123"/>
      <c r="Q1542" s="123"/>
      <c r="R1542" s="123"/>
      <c r="S1542" s="123"/>
      <c r="T1542" s="123"/>
      <c r="U1542" s="123"/>
      <c r="V1542" s="21">
        <v>0.64</v>
      </c>
      <c r="W1542" s="21">
        <v>0.59</v>
      </c>
      <c r="X1542" s="21">
        <v>1.41</v>
      </c>
      <c r="Y1542" s="21">
        <v>1.3</v>
      </c>
      <c r="Z1542" s="22">
        <v>180</v>
      </c>
      <c r="AA1542" s="22">
        <v>150</v>
      </c>
      <c r="AB1542" s="22">
        <v>76</v>
      </c>
      <c r="AC1542" s="71">
        <v>7.09</v>
      </c>
      <c r="AD1542" s="71">
        <v>5.91</v>
      </c>
      <c r="AE1542" s="71">
        <v>3</v>
      </c>
    </row>
    <row r="1543" spans="1:31" x14ac:dyDescent="0.2">
      <c r="A1543" s="23">
        <v>41735000</v>
      </c>
      <c r="B1543" s="17" t="s">
        <v>76</v>
      </c>
      <c r="C1543" s="12" t="s">
        <v>22</v>
      </c>
      <c r="D1543" s="14" t="s">
        <v>472</v>
      </c>
      <c r="E1543" s="12" t="s">
        <v>724</v>
      </c>
      <c r="F1543" s="12" t="s">
        <v>135</v>
      </c>
      <c r="G1543" s="44"/>
      <c r="H1543" s="13" t="s">
        <v>49</v>
      </c>
      <c r="I1543" s="16"/>
      <c r="J1543" s="116">
        <v>330</v>
      </c>
      <c r="K1543" s="36">
        <f t="shared" si="46"/>
        <v>237.6</v>
      </c>
      <c r="L1543" s="19">
        <v>4011097397290</v>
      </c>
      <c r="M1543" s="20">
        <v>1</v>
      </c>
      <c r="N1543" s="123" t="s">
        <v>1222</v>
      </c>
      <c r="O1543" s="123" t="s">
        <v>1500</v>
      </c>
      <c r="P1543" s="123"/>
      <c r="Q1543" s="123"/>
      <c r="R1543" s="123"/>
      <c r="S1543" s="123"/>
      <c r="T1543" s="123"/>
      <c r="U1543" s="123"/>
      <c r="V1543" s="21">
        <v>1.23</v>
      </c>
      <c r="W1543" s="21">
        <v>1.03</v>
      </c>
      <c r="X1543" s="21">
        <v>2.71</v>
      </c>
      <c r="Y1543" s="21">
        <v>2.27</v>
      </c>
      <c r="Z1543" s="22">
        <v>386</v>
      </c>
      <c r="AA1543" s="22">
        <v>230</v>
      </c>
      <c r="AB1543" s="22">
        <v>96</v>
      </c>
      <c r="AC1543" s="71">
        <v>15.2</v>
      </c>
      <c r="AD1543" s="71">
        <v>9.06</v>
      </c>
      <c r="AE1543" s="71">
        <v>3.75</v>
      </c>
    </row>
    <row r="1544" spans="1:31" x14ac:dyDescent="0.2">
      <c r="A1544" s="86">
        <v>41735820</v>
      </c>
      <c r="B1544" s="68" t="s">
        <v>76</v>
      </c>
      <c r="C1544" s="68" t="s">
        <v>36</v>
      </c>
      <c r="D1544" s="115" t="s">
        <v>472</v>
      </c>
      <c r="E1544" s="68" t="s">
        <v>724</v>
      </c>
      <c r="F1544" s="12" t="s">
        <v>135</v>
      </c>
      <c r="H1544" s="68" t="s">
        <v>49</v>
      </c>
      <c r="I1544" s="68" t="s">
        <v>291</v>
      </c>
      <c r="J1544" s="116">
        <v>478</v>
      </c>
      <c r="K1544" s="36">
        <f t="shared" si="46"/>
        <v>344.15999999999997</v>
      </c>
      <c r="L1544" s="19">
        <v>4011097561325</v>
      </c>
      <c r="M1544" s="20">
        <v>1</v>
      </c>
      <c r="N1544" s="123" t="s">
        <v>1222</v>
      </c>
      <c r="O1544" s="123" t="s">
        <v>1500</v>
      </c>
      <c r="P1544" s="123"/>
      <c r="Q1544" s="123"/>
      <c r="R1544" s="123"/>
      <c r="S1544" s="123"/>
      <c r="T1544" s="123"/>
      <c r="U1544" s="123"/>
      <c r="V1544" s="21">
        <v>1.23</v>
      </c>
      <c r="W1544" s="21">
        <v>1.03</v>
      </c>
      <c r="X1544" s="21">
        <v>2.71</v>
      </c>
      <c r="Y1544" s="21">
        <v>2.27</v>
      </c>
      <c r="Z1544" s="22">
        <v>386</v>
      </c>
      <c r="AA1544" s="22">
        <v>230</v>
      </c>
      <c r="AB1544" s="22">
        <v>96</v>
      </c>
      <c r="AC1544" s="71">
        <v>15.2</v>
      </c>
      <c r="AD1544" s="71">
        <v>9.06</v>
      </c>
      <c r="AE1544" s="71">
        <v>3.75</v>
      </c>
    </row>
    <row r="1545" spans="1:31" x14ac:dyDescent="0.2">
      <c r="A1545" s="23">
        <v>41738000</v>
      </c>
      <c r="B1545" s="17" t="s">
        <v>76</v>
      </c>
      <c r="C1545" s="12" t="s">
        <v>22</v>
      </c>
      <c r="D1545" s="14" t="s">
        <v>472</v>
      </c>
      <c r="E1545" s="12" t="s">
        <v>725</v>
      </c>
      <c r="F1545" s="12" t="s">
        <v>135</v>
      </c>
      <c r="G1545" s="44"/>
      <c r="H1545" s="13" t="s">
        <v>49</v>
      </c>
      <c r="I1545" s="16"/>
      <c r="J1545" s="116">
        <v>274</v>
      </c>
      <c r="K1545" s="36">
        <f t="shared" si="46"/>
        <v>197.28</v>
      </c>
      <c r="L1545" s="19">
        <v>4011097397306</v>
      </c>
      <c r="M1545" s="20">
        <v>1</v>
      </c>
      <c r="N1545" s="123" t="s">
        <v>1222</v>
      </c>
      <c r="O1545" s="123"/>
      <c r="P1545" s="123"/>
      <c r="Q1545" s="123"/>
      <c r="R1545" s="123"/>
      <c r="S1545" s="123"/>
      <c r="T1545" s="123"/>
      <c r="U1545" s="123"/>
      <c r="V1545" s="21">
        <v>0.54</v>
      </c>
      <c r="W1545" s="21">
        <v>0.49</v>
      </c>
      <c r="X1545" s="21">
        <v>1.19</v>
      </c>
      <c r="Y1545" s="21">
        <v>1.08</v>
      </c>
      <c r="Z1545" s="22">
        <v>180</v>
      </c>
      <c r="AA1545" s="22">
        <v>150</v>
      </c>
      <c r="AB1545" s="22">
        <v>76</v>
      </c>
      <c r="AC1545" s="71">
        <v>7.09</v>
      </c>
      <c r="AD1545" s="71">
        <v>5.91</v>
      </c>
      <c r="AE1545" s="71">
        <v>3</v>
      </c>
    </row>
    <row r="1546" spans="1:31" x14ac:dyDescent="0.2">
      <c r="A1546" s="86">
        <v>41738820</v>
      </c>
      <c r="B1546" s="68" t="s">
        <v>76</v>
      </c>
      <c r="C1546" s="68" t="s">
        <v>36</v>
      </c>
      <c r="D1546" s="115" t="s">
        <v>472</v>
      </c>
      <c r="E1546" s="68" t="s">
        <v>725</v>
      </c>
      <c r="F1546" s="12" t="s">
        <v>135</v>
      </c>
      <c r="H1546" s="68" t="s">
        <v>49</v>
      </c>
      <c r="I1546" s="68" t="s">
        <v>291</v>
      </c>
      <c r="J1546" s="116">
        <v>397</v>
      </c>
      <c r="K1546" s="36">
        <f t="shared" si="46"/>
        <v>285.83999999999997</v>
      </c>
      <c r="L1546" s="19">
        <v>4011097561332</v>
      </c>
      <c r="M1546" s="20">
        <v>1</v>
      </c>
      <c r="N1546" s="123" t="s">
        <v>1222</v>
      </c>
      <c r="O1546" s="123"/>
      <c r="P1546" s="123"/>
      <c r="Q1546" s="123"/>
      <c r="R1546" s="123"/>
      <c r="S1546" s="123"/>
      <c r="T1546" s="123"/>
      <c r="U1546" s="123"/>
      <c r="V1546" s="21">
        <v>0.54</v>
      </c>
      <c r="W1546" s="21">
        <v>0.49</v>
      </c>
      <c r="X1546" s="21">
        <v>1.19</v>
      </c>
      <c r="Y1546" s="21">
        <v>1.08</v>
      </c>
      <c r="Z1546" s="22">
        <v>180</v>
      </c>
      <c r="AA1546" s="22">
        <v>150</v>
      </c>
      <c r="AB1546" s="22">
        <v>76</v>
      </c>
      <c r="AC1546" s="71">
        <v>7.09</v>
      </c>
      <c r="AD1546" s="71">
        <v>5.91</v>
      </c>
      <c r="AE1546" s="71">
        <v>3</v>
      </c>
    </row>
    <row r="1547" spans="1:31" x14ac:dyDescent="0.2">
      <c r="A1547" s="23">
        <v>41760000</v>
      </c>
      <c r="B1547" s="17" t="s">
        <v>76</v>
      </c>
      <c r="C1547" s="12" t="s">
        <v>22</v>
      </c>
      <c r="D1547" s="14" t="s">
        <v>472</v>
      </c>
      <c r="E1547" s="12" t="s">
        <v>726</v>
      </c>
      <c r="F1547" s="12" t="s">
        <v>135</v>
      </c>
      <c r="G1547" s="44"/>
      <c r="H1547" s="13" t="s">
        <v>49</v>
      </c>
      <c r="I1547" s="16"/>
      <c r="J1547" s="116">
        <v>320</v>
      </c>
      <c r="K1547" s="36">
        <f t="shared" si="46"/>
        <v>230.39999999999998</v>
      </c>
      <c r="L1547" s="19">
        <v>4011097401348</v>
      </c>
      <c r="M1547" s="20">
        <v>1</v>
      </c>
      <c r="N1547" s="123" t="s">
        <v>968</v>
      </c>
      <c r="O1547" s="123"/>
      <c r="P1547" s="123"/>
      <c r="Q1547" s="123"/>
      <c r="R1547" s="123"/>
      <c r="S1547" s="123"/>
      <c r="T1547" s="123"/>
      <c r="U1547" s="123"/>
      <c r="V1547" s="21">
        <v>1.21</v>
      </c>
      <c r="W1547" s="21">
        <v>1.01</v>
      </c>
      <c r="X1547" s="21">
        <v>2.66</v>
      </c>
      <c r="Y1547" s="21">
        <v>2.2200000000000002</v>
      </c>
      <c r="Z1547" s="22">
        <v>835</v>
      </c>
      <c r="AA1547" s="22">
        <v>95</v>
      </c>
      <c r="AB1547" s="22">
        <v>60</v>
      </c>
      <c r="AC1547" s="71">
        <v>32.869999999999997</v>
      </c>
      <c r="AD1547" s="71">
        <v>3.74</v>
      </c>
      <c r="AE1547" s="71">
        <v>2.36</v>
      </c>
    </row>
    <row r="1548" spans="1:31" x14ac:dyDescent="0.2">
      <c r="A1548" s="86">
        <v>41760820</v>
      </c>
      <c r="B1548" s="68" t="s">
        <v>76</v>
      </c>
      <c r="C1548" s="68" t="s">
        <v>36</v>
      </c>
      <c r="D1548" s="115" t="s">
        <v>472</v>
      </c>
      <c r="E1548" s="68" t="s">
        <v>726</v>
      </c>
      <c r="F1548" s="12" t="s">
        <v>135</v>
      </c>
      <c r="H1548" s="68" t="s">
        <v>49</v>
      </c>
      <c r="I1548" s="68" t="s">
        <v>291</v>
      </c>
      <c r="J1548" s="116">
        <v>464</v>
      </c>
      <c r="K1548" s="36">
        <f t="shared" si="46"/>
        <v>334.08</v>
      </c>
      <c r="L1548" s="19">
        <v>4011097561349</v>
      </c>
      <c r="M1548" s="20">
        <v>1</v>
      </c>
      <c r="N1548" s="123" t="s">
        <v>968</v>
      </c>
      <c r="O1548" s="123"/>
      <c r="P1548" s="123"/>
      <c r="Q1548" s="123"/>
      <c r="R1548" s="123"/>
      <c r="S1548" s="123"/>
      <c r="T1548" s="123"/>
      <c r="U1548" s="123"/>
      <c r="V1548" s="21">
        <v>1.21</v>
      </c>
      <c r="W1548" s="21">
        <v>1.01</v>
      </c>
      <c r="X1548" s="21">
        <v>2.66</v>
      </c>
      <c r="Y1548" s="21">
        <v>2.2200000000000002</v>
      </c>
      <c r="Z1548" s="22">
        <v>835</v>
      </c>
      <c r="AA1548" s="22">
        <v>95</v>
      </c>
      <c r="AB1548" s="22">
        <v>60</v>
      </c>
      <c r="AC1548" s="71">
        <v>32.869999999999997</v>
      </c>
      <c r="AD1548" s="71">
        <v>3.74</v>
      </c>
      <c r="AE1548" s="71">
        <v>2.36</v>
      </c>
    </row>
    <row r="1549" spans="1:31" x14ac:dyDescent="0.2">
      <c r="A1549" s="105">
        <v>42018001</v>
      </c>
      <c r="B1549" s="17" t="s">
        <v>76</v>
      </c>
      <c r="C1549" s="12" t="s">
        <v>22</v>
      </c>
      <c r="D1549" s="14" t="s">
        <v>139</v>
      </c>
      <c r="E1549" s="12" t="s">
        <v>727</v>
      </c>
      <c r="F1549" s="12" t="s">
        <v>59</v>
      </c>
      <c r="G1549" s="52"/>
      <c r="H1549" s="13" t="s">
        <v>49</v>
      </c>
      <c r="I1549" s="16" t="s">
        <v>291</v>
      </c>
      <c r="J1549" s="116">
        <v>120</v>
      </c>
      <c r="K1549" s="36">
        <f t="shared" si="46"/>
        <v>86.399999999999991</v>
      </c>
      <c r="L1549" s="19">
        <v>4059625201121</v>
      </c>
      <c r="M1549" s="20">
        <v>1</v>
      </c>
      <c r="N1549" s="123" t="s">
        <v>1086</v>
      </c>
      <c r="O1549" s="123" t="s">
        <v>1493</v>
      </c>
      <c r="P1549" s="123"/>
      <c r="Q1549" s="123"/>
      <c r="R1549" s="123"/>
      <c r="S1549" s="123"/>
      <c r="T1549" s="123"/>
      <c r="U1549" s="123"/>
      <c r="AC1549" s="117"/>
      <c r="AD1549" s="117"/>
      <c r="AE1549" s="117"/>
    </row>
    <row r="1550" spans="1:31" x14ac:dyDescent="0.2">
      <c r="A1550" s="105">
        <v>42018801</v>
      </c>
      <c r="B1550" s="17" t="s">
        <v>76</v>
      </c>
      <c r="C1550" s="12" t="s">
        <v>26</v>
      </c>
      <c r="D1550" s="14" t="s">
        <v>139</v>
      </c>
      <c r="E1550" s="12" t="s">
        <v>727</v>
      </c>
      <c r="F1550" s="12" t="s">
        <v>59</v>
      </c>
      <c r="G1550" s="52"/>
      <c r="H1550" s="13" t="s">
        <v>49</v>
      </c>
      <c r="I1550" s="16" t="s">
        <v>291</v>
      </c>
      <c r="J1550" s="116">
        <v>144</v>
      </c>
      <c r="K1550" s="36">
        <f t="shared" ref="K1550:K1581" si="47">J1550*0.72</f>
        <v>103.67999999999999</v>
      </c>
      <c r="L1550" s="19">
        <v>4059625201138</v>
      </c>
      <c r="M1550" s="20">
        <v>1</v>
      </c>
      <c r="N1550" s="123" t="s">
        <v>1086</v>
      </c>
      <c r="O1550" s="123" t="s">
        <v>1493</v>
      </c>
      <c r="P1550" s="123"/>
      <c r="Q1550" s="123"/>
      <c r="R1550" s="123"/>
      <c r="S1550" s="123"/>
      <c r="T1550" s="123"/>
      <c r="U1550" s="123"/>
      <c r="AC1550" s="117"/>
      <c r="AD1550" s="117"/>
      <c r="AE1550" s="117"/>
    </row>
    <row r="1551" spans="1:31" x14ac:dyDescent="0.2">
      <c r="A1551" s="76">
        <v>42019000</v>
      </c>
      <c r="B1551" s="17" t="s">
        <v>76</v>
      </c>
      <c r="C1551" s="12" t="s">
        <v>22</v>
      </c>
      <c r="D1551" s="14" t="s">
        <v>139</v>
      </c>
      <c r="E1551" s="12" t="s">
        <v>727</v>
      </c>
      <c r="F1551" s="12" t="s">
        <v>135</v>
      </c>
      <c r="G1551" s="44"/>
      <c r="H1551" s="13" t="s">
        <v>49</v>
      </c>
      <c r="I1551" s="16"/>
      <c r="J1551" s="116">
        <v>277</v>
      </c>
      <c r="K1551" s="36">
        <f t="shared" si="47"/>
        <v>199.44</v>
      </c>
      <c r="L1551" s="19">
        <v>4011097516127</v>
      </c>
      <c r="M1551" s="20">
        <v>1</v>
      </c>
      <c r="N1551" s="123" t="s">
        <v>1222</v>
      </c>
      <c r="O1551" s="123" t="s">
        <v>1505</v>
      </c>
      <c r="P1551" s="123" t="s">
        <v>1723</v>
      </c>
      <c r="Q1551" s="123"/>
      <c r="R1551" s="123"/>
      <c r="S1551" s="123"/>
      <c r="T1551" s="123"/>
      <c r="U1551" s="123"/>
      <c r="V1551" s="21">
        <v>0.85</v>
      </c>
      <c r="W1551" s="21">
        <v>0.8</v>
      </c>
      <c r="X1551" s="21">
        <v>1.87</v>
      </c>
      <c r="Y1551" s="21">
        <v>1.76</v>
      </c>
      <c r="Z1551" s="22">
        <v>255</v>
      </c>
      <c r="AA1551" s="22">
        <v>165</v>
      </c>
      <c r="AB1551" s="22">
        <v>102</v>
      </c>
      <c r="AC1551" s="71">
        <v>10.039999999999999</v>
      </c>
      <c r="AD1551" s="71">
        <v>6.5</v>
      </c>
      <c r="AE1551" s="71">
        <v>4.0199999999999996</v>
      </c>
    </row>
    <row r="1552" spans="1:31" x14ac:dyDescent="0.2">
      <c r="A1552" s="76">
        <v>42019820</v>
      </c>
      <c r="B1552" s="17" t="s">
        <v>76</v>
      </c>
      <c r="C1552" s="12" t="s">
        <v>36</v>
      </c>
      <c r="D1552" s="14" t="s">
        <v>139</v>
      </c>
      <c r="E1552" s="12" t="s">
        <v>727</v>
      </c>
      <c r="F1552" s="12" t="s">
        <v>135</v>
      </c>
      <c r="G1552" s="44"/>
      <c r="H1552" s="13" t="s">
        <v>49</v>
      </c>
      <c r="I1552" s="16"/>
      <c r="J1552" s="116">
        <v>409</v>
      </c>
      <c r="K1552" s="36">
        <f t="shared" si="47"/>
        <v>294.47999999999996</v>
      </c>
      <c r="L1552" s="19">
        <v>4011097516134</v>
      </c>
      <c r="M1552" s="20">
        <v>1</v>
      </c>
      <c r="N1552" s="123" t="s">
        <v>1222</v>
      </c>
      <c r="O1552" s="123" t="s">
        <v>1505</v>
      </c>
      <c r="P1552" s="123" t="s">
        <v>1723</v>
      </c>
      <c r="Q1552" s="123"/>
      <c r="R1552" s="123"/>
      <c r="S1552" s="123"/>
      <c r="T1552" s="123"/>
      <c r="U1552" s="123"/>
      <c r="V1552" s="21">
        <v>0.85</v>
      </c>
      <c r="W1552" s="21">
        <v>0.8</v>
      </c>
      <c r="X1552" s="21">
        <v>1.87</v>
      </c>
      <c r="Y1552" s="21">
        <v>1.76</v>
      </c>
      <c r="Z1552" s="22">
        <v>255</v>
      </c>
      <c r="AA1552" s="22">
        <v>165</v>
      </c>
      <c r="AB1552" s="22">
        <v>102</v>
      </c>
      <c r="AC1552" s="71">
        <v>10.039999999999999</v>
      </c>
      <c r="AD1552" s="71">
        <v>6.5</v>
      </c>
      <c r="AE1552" s="71">
        <v>4.0199999999999996</v>
      </c>
    </row>
    <row r="1553" spans="1:31" x14ac:dyDescent="0.2">
      <c r="A1553" s="76">
        <v>42019830</v>
      </c>
      <c r="B1553" s="17" t="s">
        <v>76</v>
      </c>
      <c r="C1553" s="12" t="s">
        <v>37</v>
      </c>
      <c r="D1553" s="14" t="s">
        <v>139</v>
      </c>
      <c r="E1553" s="12" t="s">
        <v>727</v>
      </c>
      <c r="F1553" s="12" t="s">
        <v>135</v>
      </c>
      <c r="G1553" s="44"/>
      <c r="H1553" s="13" t="s">
        <v>49</v>
      </c>
      <c r="I1553" s="16"/>
      <c r="J1553" s="116">
        <v>332</v>
      </c>
      <c r="K1553" s="36">
        <f t="shared" si="47"/>
        <v>239.04</v>
      </c>
      <c r="L1553" s="19">
        <v>4011097516141</v>
      </c>
      <c r="M1553" s="20">
        <v>1</v>
      </c>
      <c r="N1553" s="123" t="s">
        <v>1222</v>
      </c>
      <c r="O1553" s="123" t="s">
        <v>1505</v>
      </c>
      <c r="P1553" s="123" t="s">
        <v>1723</v>
      </c>
      <c r="Q1553" s="123"/>
      <c r="R1553" s="123"/>
      <c r="S1553" s="123"/>
      <c r="T1553" s="123"/>
      <c r="U1553" s="123"/>
      <c r="V1553" s="21">
        <v>0.85</v>
      </c>
      <c r="W1553" s="21">
        <v>0.8</v>
      </c>
      <c r="X1553" s="21">
        <v>1.87</v>
      </c>
      <c r="Y1553" s="21">
        <v>1.76</v>
      </c>
      <c r="Z1553" s="22">
        <v>254</v>
      </c>
      <c r="AA1553" s="22">
        <v>165</v>
      </c>
      <c r="AB1553" s="22">
        <v>102</v>
      </c>
      <c r="AC1553" s="71">
        <v>10</v>
      </c>
      <c r="AD1553" s="71">
        <v>6.5</v>
      </c>
      <c r="AE1553" s="71">
        <v>4.0199999999999996</v>
      </c>
    </row>
    <row r="1554" spans="1:31" x14ac:dyDescent="0.2">
      <c r="A1554" s="76">
        <v>42021000</v>
      </c>
      <c r="B1554" s="17" t="s">
        <v>76</v>
      </c>
      <c r="C1554" s="12" t="s">
        <v>22</v>
      </c>
      <c r="D1554" s="14" t="s">
        <v>139</v>
      </c>
      <c r="E1554" s="12" t="s">
        <v>728</v>
      </c>
      <c r="F1554" s="12" t="s">
        <v>135</v>
      </c>
      <c r="G1554" s="44"/>
      <c r="H1554" s="13" t="s">
        <v>49</v>
      </c>
      <c r="I1554" s="16"/>
      <c r="J1554" s="116">
        <v>222</v>
      </c>
      <c r="K1554" s="36">
        <f t="shared" si="47"/>
        <v>159.84</v>
      </c>
      <c r="L1554" s="19">
        <v>4011097516189</v>
      </c>
      <c r="M1554" s="20">
        <v>1</v>
      </c>
      <c r="N1554" s="123" t="s">
        <v>968</v>
      </c>
      <c r="O1554" s="123"/>
      <c r="P1554" s="123"/>
      <c r="Q1554" s="123"/>
      <c r="R1554" s="123"/>
      <c r="S1554" s="123"/>
      <c r="T1554" s="123"/>
      <c r="U1554" s="123"/>
      <c r="V1554" s="21">
        <v>0.5</v>
      </c>
      <c r="W1554" s="21">
        <v>0.47</v>
      </c>
      <c r="X1554" s="21">
        <v>1.1000000000000001</v>
      </c>
      <c r="Y1554" s="21">
        <v>1.03</v>
      </c>
      <c r="Z1554" s="22">
        <v>230</v>
      </c>
      <c r="AA1554" s="22">
        <v>245</v>
      </c>
      <c r="AB1554" s="22">
        <v>60</v>
      </c>
      <c r="AC1554" s="71">
        <v>9.06</v>
      </c>
      <c r="AD1554" s="71">
        <v>9.65</v>
      </c>
      <c r="AE1554" s="71">
        <v>2.36</v>
      </c>
    </row>
    <row r="1555" spans="1:31" x14ac:dyDescent="0.2">
      <c r="A1555" s="76">
        <v>42021820</v>
      </c>
      <c r="B1555" s="17" t="s">
        <v>76</v>
      </c>
      <c r="C1555" s="12" t="s">
        <v>36</v>
      </c>
      <c r="D1555" s="14" t="s">
        <v>139</v>
      </c>
      <c r="E1555" s="12" t="s">
        <v>728</v>
      </c>
      <c r="F1555" s="12" t="s">
        <v>135</v>
      </c>
      <c r="G1555" s="44"/>
      <c r="H1555" s="13" t="s">
        <v>49</v>
      </c>
      <c r="I1555" s="16"/>
      <c r="J1555" s="116">
        <v>321</v>
      </c>
      <c r="K1555" s="36">
        <f t="shared" si="47"/>
        <v>231.12</v>
      </c>
      <c r="L1555" s="19">
        <v>4011097516196</v>
      </c>
      <c r="M1555" s="20">
        <v>1</v>
      </c>
      <c r="N1555" s="123" t="s">
        <v>968</v>
      </c>
      <c r="O1555" s="123"/>
      <c r="P1555" s="123"/>
      <c r="Q1555" s="123"/>
      <c r="R1555" s="123"/>
      <c r="S1555" s="123"/>
      <c r="T1555" s="123"/>
      <c r="U1555" s="123"/>
      <c r="V1555" s="21">
        <v>0.5</v>
      </c>
      <c r="W1555" s="21">
        <v>0.47</v>
      </c>
      <c r="X1555" s="21">
        <v>1.1000000000000001</v>
      </c>
      <c r="Y1555" s="21">
        <v>1.03</v>
      </c>
      <c r="Z1555" s="22">
        <v>230</v>
      </c>
      <c r="AA1555" s="22">
        <v>245</v>
      </c>
      <c r="AB1555" s="22">
        <v>60</v>
      </c>
      <c r="AC1555" s="71">
        <v>9.06</v>
      </c>
      <c r="AD1555" s="71">
        <v>9.65</v>
      </c>
      <c r="AE1555" s="71">
        <v>2.36</v>
      </c>
    </row>
    <row r="1556" spans="1:31" x14ac:dyDescent="0.2">
      <c r="A1556" s="76">
        <v>42021830</v>
      </c>
      <c r="B1556" s="17" t="s">
        <v>76</v>
      </c>
      <c r="C1556" s="12" t="s">
        <v>37</v>
      </c>
      <c r="D1556" s="14" t="s">
        <v>139</v>
      </c>
      <c r="E1556" s="12" t="s">
        <v>728</v>
      </c>
      <c r="F1556" s="12" t="s">
        <v>135</v>
      </c>
      <c r="G1556" s="44"/>
      <c r="H1556" s="13" t="s">
        <v>49</v>
      </c>
      <c r="I1556" s="16"/>
      <c r="J1556" s="116">
        <v>255</v>
      </c>
      <c r="K1556" s="36">
        <f t="shared" si="47"/>
        <v>183.6</v>
      </c>
      <c r="L1556" s="19">
        <v>4011097516202</v>
      </c>
      <c r="M1556" s="20">
        <v>1</v>
      </c>
      <c r="N1556" s="123" t="s">
        <v>968</v>
      </c>
      <c r="O1556" s="123"/>
      <c r="P1556" s="123"/>
      <c r="Q1556" s="123"/>
      <c r="R1556" s="123"/>
      <c r="S1556" s="123"/>
      <c r="T1556" s="123"/>
      <c r="U1556" s="123"/>
      <c r="V1556" s="21">
        <v>0.5</v>
      </c>
      <c r="W1556" s="21">
        <v>0.47</v>
      </c>
      <c r="X1556" s="21">
        <v>1.1000000000000001</v>
      </c>
      <c r="Y1556" s="21">
        <v>1.03</v>
      </c>
      <c r="Z1556" s="22">
        <v>230</v>
      </c>
      <c r="AA1556" s="22">
        <v>245</v>
      </c>
      <c r="AB1556" s="22">
        <v>60</v>
      </c>
      <c r="AC1556" s="71">
        <v>9.06</v>
      </c>
      <c r="AD1556" s="71">
        <v>9.65</v>
      </c>
      <c r="AE1556" s="71">
        <v>2.36</v>
      </c>
    </row>
    <row r="1557" spans="1:31" x14ac:dyDescent="0.2">
      <c r="A1557" s="76">
        <v>42030000</v>
      </c>
      <c r="B1557" s="17" t="s">
        <v>76</v>
      </c>
      <c r="C1557" s="12" t="s">
        <v>22</v>
      </c>
      <c r="D1557" s="14" t="s">
        <v>139</v>
      </c>
      <c r="E1557" s="12" t="s">
        <v>729</v>
      </c>
      <c r="F1557" s="12" t="s">
        <v>135</v>
      </c>
      <c r="G1557" s="44"/>
      <c r="H1557" s="13" t="s">
        <v>49</v>
      </c>
      <c r="I1557" s="16"/>
      <c r="J1557" s="116">
        <v>277</v>
      </c>
      <c r="K1557" s="36">
        <f t="shared" si="47"/>
        <v>199.44</v>
      </c>
      <c r="L1557" s="19">
        <v>4011097516240</v>
      </c>
      <c r="M1557" s="20">
        <v>1</v>
      </c>
      <c r="N1557" s="123" t="s">
        <v>968</v>
      </c>
      <c r="O1557" s="123"/>
      <c r="P1557" s="123"/>
      <c r="Q1557" s="123"/>
      <c r="R1557" s="123"/>
      <c r="S1557" s="123"/>
      <c r="T1557" s="123"/>
      <c r="U1557" s="123"/>
      <c r="V1557" s="21">
        <v>0.77</v>
      </c>
      <c r="W1557" s="21">
        <v>0.72</v>
      </c>
      <c r="X1557" s="21">
        <v>1.69</v>
      </c>
      <c r="Y1557" s="21">
        <v>1.58</v>
      </c>
      <c r="Z1557" s="22">
        <v>630</v>
      </c>
      <c r="AA1557" s="22">
        <v>95</v>
      </c>
      <c r="AB1557" s="22">
        <v>60</v>
      </c>
      <c r="AC1557" s="71">
        <v>24.8</v>
      </c>
      <c r="AD1557" s="71">
        <v>3.74</v>
      </c>
      <c r="AE1557" s="71">
        <v>2.36</v>
      </c>
    </row>
    <row r="1558" spans="1:31" x14ac:dyDescent="0.2">
      <c r="A1558" s="76">
        <v>42030820</v>
      </c>
      <c r="B1558" s="17" t="s">
        <v>76</v>
      </c>
      <c r="C1558" s="12" t="s">
        <v>36</v>
      </c>
      <c r="D1558" s="14" t="s">
        <v>139</v>
      </c>
      <c r="E1558" s="12" t="s">
        <v>729</v>
      </c>
      <c r="F1558" s="12" t="s">
        <v>135</v>
      </c>
      <c r="G1558" s="44"/>
      <c r="H1558" s="13" t="s">
        <v>49</v>
      </c>
      <c r="I1558" s="16"/>
      <c r="J1558" s="116">
        <v>398</v>
      </c>
      <c r="K1558" s="36">
        <f t="shared" si="47"/>
        <v>286.56</v>
      </c>
      <c r="L1558" s="19">
        <v>4011097516257</v>
      </c>
      <c r="M1558" s="20">
        <v>1</v>
      </c>
      <c r="N1558" s="123" t="s">
        <v>968</v>
      </c>
      <c r="O1558" s="123"/>
      <c r="P1558" s="123"/>
      <c r="Q1558" s="123"/>
      <c r="R1558" s="123"/>
      <c r="S1558" s="123"/>
      <c r="T1558" s="123"/>
      <c r="U1558" s="123"/>
      <c r="V1558" s="21">
        <v>0.77</v>
      </c>
      <c r="W1558" s="21">
        <v>0.72</v>
      </c>
      <c r="X1558" s="21">
        <v>1.69</v>
      </c>
      <c r="Y1558" s="21">
        <v>1.58</v>
      </c>
      <c r="Z1558" s="22">
        <v>630</v>
      </c>
      <c r="AA1558" s="22">
        <v>95</v>
      </c>
      <c r="AB1558" s="22">
        <v>60</v>
      </c>
      <c r="AC1558" s="71">
        <v>24.8</v>
      </c>
      <c r="AD1558" s="71">
        <v>3.74</v>
      </c>
      <c r="AE1558" s="71">
        <v>2.36</v>
      </c>
    </row>
    <row r="1559" spans="1:31" x14ac:dyDescent="0.2">
      <c r="A1559" s="76">
        <v>42030830</v>
      </c>
      <c r="B1559" s="17" t="s">
        <v>76</v>
      </c>
      <c r="C1559" s="12" t="s">
        <v>37</v>
      </c>
      <c r="D1559" s="14" t="s">
        <v>139</v>
      </c>
      <c r="E1559" s="12" t="s">
        <v>729</v>
      </c>
      <c r="F1559" s="12" t="s">
        <v>135</v>
      </c>
      <c r="G1559" s="44"/>
      <c r="H1559" s="13" t="s">
        <v>49</v>
      </c>
      <c r="I1559" s="16"/>
      <c r="J1559" s="116">
        <v>321</v>
      </c>
      <c r="K1559" s="36">
        <f t="shared" si="47"/>
        <v>231.12</v>
      </c>
      <c r="L1559" s="19">
        <v>4011097516264</v>
      </c>
      <c r="M1559" s="20">
        <v>1</v>
      </c>
      <c r="N1559" s="123" t="s">
        <v>968</v>
      </c>
      <c r="O1559" s="123"/>
      <c r="P1559" s="123"/>
      <c r="Q1559" s="123"/>
      <c r="R1559" s="123"/>
      <c r="S1559" s="123"/>
      <c r="T1559" s="123"/>
      <c r="U1559" s="123"/>
      <c r="V1559" s="21">
        <v>0.77</v>
      </c>
      <c r="W1559" s="21">
        <v>0.72</v>
      </c>
      <c r="X1559" s="21">
        <v>1.69</v>
      </c>
      <c r="Y1559" s="21">
        <v>1.58</v>
      </c>
      <c r="Z1559" s="22">
        <v>630</v>
      </c>
      <c r="AA1559" s="22">
        <v>95</v>
      </c>
      <c r="AB1559" s="22">
        <v>60</v>
      </c>
      <c r="AC1559" s="71">
        <v>24.8</v>
      </c>
      <c r="AD1559" s="71">
        <v>3.74</v>
      </c>
      <c r="AE1559" s="71">
        <v>2.36</v>
      </c>
    </row>
    <row r="1560" spans="1:31" x14ac:dyDescent="0.2">
      <c r="A1560" s="76">
        <v>42035000</v>
      </c>
      <c r="B1560" s="17" t="s">
        <v>76</v>
      </c>
      <c r="C1560" s="12" t="s">
        <v>22</v>
      </c>
      <c r="D1560" s="14" t="s">
        <v>139</v>
      </c>
      <c r="E1560" s="12" t="s">
        <v>730</v>
      </c>
      <c r="F1560" s="12" t="s">
        <v>135</v>
      </c>
      <c r="G1560" s="44"/>
      <c r="H1560" s="13" t="s">
        <v>49</v>
      </c>
      <c r="I1560" s="16"/>
      <c r="J1560" s="116">
        <v>277</v>
      </c>
      <c r="K1560" s="36">
        <f t="shared" si="47"/>
        <v>199.44</v>
      </c>
      <c r="L1560" s="19">
        <v>4011097516332</v>
      </c>
      <c r="M1560" s="20">
        <v>1</v>
      </c>
      <c r="N1560" s="123" t="s">
        <v>1222</v>
      </c>
      <c r="O1560" s="123" t="s">
        <v>1500</v>
      </c>
      <c r="P1560" s="123"/>
      <c r="Q1560" s="123"/>
      <c r="R1560" s="123"/>
      <c r="S1560" s="123"/>
      <c r="T1560" s="123"/>
      <c r="U1560" s="123"/>
      <c r="V1560" s="21">
        <v>1</v>
      </c>
      <c r="W1560" s="21">
        <v>0.9</v>
      </c>
      <c r="X1560" s="21">
        <v>2.2000000000000002</v>
      </c>
      <c r="Y1560" s="21">
        <v>1.98</v>
      </c>
      <c r="Z1560" s="22">
        <v>400</v>
      </c>
      <c r="AA1560" s="22">
        <v>230</v>
      </c>
      <c r="AB1560" s="22">
        <v>96</v>
      </c>
      <c r="AC1560" s="71">
        <v>15.75</v>
      </c>
      <c r="AD1560" s="71">
        <v>9.06</v>
      </c>
      <c r="AE1560" s="71">
        <v>3.75</v>
      </c>
    </row>
    <row r="1561" spans="1:31" x14ac:dyDescent="0.2">
      <c r="A1561" s="76">
        <v>42035820</v>
      </c>
      <c r="B1561" s="17" t="s">
        <v>76</v>
      </c>
      <c r="C1561" s="12" t="s">
        <v>36</v>
      </c>
      <c r="D1561" s="14" t="s">
        <v>139</v>
      </c>
      <c r="E1561" s="12" t="s">
        <v>730</v>
      </c>
      <c r="F1561" s="12" t="s">
        <v>135</v>
      </c>
      <c r="G1561" s="44"/>
      <c r="H1561" s="13" t="s">
        <v>49</v>
      </c>
      <c r="I1561" s="16"/>
      <c r="J1561" s="116">
        <v>409</v>
      </c>
      <c r="K1561" s="36">
        <f t="shared" si="47"/>
        <v>294.47999999999996</v>
      </c>
      <c r="L1561" s="19">
        <v>4011097516349</v>
      </c>
      <c r="M1561" s="20">
        <v>1</v>
      </c>
      <c r="N1561" s="123" t="s">
        <v>1222</v>
      </c>
      <c r="O1561" s="123" t="s">
        <v>1500</v>
      </c>
      <c r="P1561" s="123"/>
      <c r="Q1561" s="123"/>
      <c r="R1561" s="123"/>
      <c r="S1561" s="123"/>
      <c r="T1561" s="123"/>
      <c r="U1561" s="123"/>
      <c r="V1561" s="21">
        <v>1</v>
      </c>
      <c r="W1561" s="21">
        <v>0.9</v>
      </c>
      <c r="X1561" s="21">
        <v>2.2000000000000002</v>
      </c>
      <c r="Y1561" s="21">
        <v>1.98</v>
      </c>
      <c r="Z1561" s="22">
        <v>400</v>
      </c>
      <c r="AA1561" s="22">
        <v>230</v>
      </c>
      <c r="AB1561" s="22">
        <v>96</v>
      </c>
      <c r="AC1561" s="71">
        <v>15.75</v>
      </c>
      <c r="AD1561" s="71">
        <v>9.06</v>
      </c>
      <c r="AE1561" s="71">
        <v>3.75</v>
      </c>
    </row>
    <row r="1562" spans="1:31" x14ac:dyDescent="0.2">
      <c r="A1562" s="76">
        <v>42035830</v>
      </c>
      <c r="B1562" s="17" t="s">
        <v>76</v>
      </c>
      <c r="C1562" s="12" t="s">
        <v>37</v>
      </c>
      <c r="D1562" s="14" t="s">
        <v>139</v>
      </c>
      <c r="E1562" s="12" t="s">
        <v>730</v>
      </c>
      <c r="F1562" s="12" t="s">
        <v>135</v>
      </c>
      <c r="G1562" s="44"/>
      <c r="H1562" s="13" t="s">
        <v>49</v>
      </c>
      <c r="I1562" s="16"/>
      <c r="J1562" s="116">
        <v>332</v>
      </c>
      <c r="K1562" s="36">
        <f t="shared" si="47"/>
        <v>239.04</v>
      </c>
      <c r="L1562" s="19">
        <v>4011097516356</v>
      </c>
      <c r="M1562" s="20">
        <v>1</v>
      </c>
      <c r="N1562" s="123" t="s">
        <v>1222</v>
      </c>
      <c r="O1562" s="123" t="s">
        <v>1500</v>
      </c>
      <c r="P1562" s="123"/>
      <c r="Q1562" s="123"/>
      <c r="R1562" s="123"/>
      <c r="S1562" s="123"/>
      <c r="T1562" s="123"/>
      <c r="U1562" s="123"/>
      <c r="V1562" s="21">
        <v>1</v>
      </c>
      <c r="W1562" s="21">
        <v>0.9</v>
      </c>
      <c r="X1562" s="21">
        <v>2.2000000000000002</v>
      </c>
      <c r="Y1562" s="21">
        <v>1.98</v>
      </c>
      <c r="Z1562" s="22">
        <v>400</v>
      </c>
      <c r="AA1562" s="22">
        <v>230</v>
      </c>
      <c r="AB1562" s="22">
        <v>96</v>
      </c>
      <c r="AC1562" s="71">
        <v>15.75</v>
      </c>
      <c r="AD1562" s="71">
        <v>9.06</v>
      </c>
      <c r="AE1562" s="71">
        <v>3.75</v>
      </c>
    </row>
    <row r="1563" spans="1:31" x14ac:dyDescent="0.2">
      <c r="A1563" s="76">
        <v>42036000</v>
      </c>
      <c r="B1563" s="17" t="s">
        <v>76</v>
      </c>
      <c r="C1563" s="12" t="s">
        <v>22</v>
      </c>
      <c r="D1563" s="14" t="s">
        <v>139</v>
      </c>
      <c r="E1563" s="12" t="s">
        <v>731</v>
      </c>
      <c r="F1563" s="12" t="s">
        <v>135</v>
      </c>
      <c r="G1563" s="44"/>
      <c r="H1563" s="13" t="s">
        <v>49</v>
      </c>
      <c r="I1563" s="16"/>
      <c r="J1563" s="116">
        <v>244</v>
      </c>
      <c r="K1563" s="36">
        <f t="shared" si="47"/>
        <v>175.68</v>
      </c>
      <c r="L1563" s="19">
        <v>4011097516363</v>
      </c>
      <c r="M1563" s="20">
        <v>1</v>
      </c>
      <c r="N1563" s="123" t="s">
        <v>1222</v>
      </c>
      <c r="O1563" s="123"/>
      <c r="P1563" s="123"/>
      <c r="Q1563" s="123"/>
      <c r="R1563" s="123"/>
      <c r="S1563" s="123"/>
      <c r="T1563" s="123"/>
      <c r="U1563" s="123"/>
      <c r="V1563" s="21">
        <v>0.54</v>
      </c>
      <c r="W1563" s="21">
        <v>0.49</v>
      </c>
      <c r="X1563" s="21">
        <v>1.19</v>
      </c>
      <c r="Y1563" s="21">
        <v>1.08</v>
      </c>
      <c r="Z1563" s="22">
        <v>180</v>
      </c>
      <c r="AA1563" s="22">
        <v>150</v>
      </c>
      <c r="AB1563" s="22">
        <v>83</v>
      </c>
      <c r="AC1563" s="71">
        <v>7.09</v>
      </c>
      <c r="AD1563" s="21">
        <v>5.91</v>
      </c>
      <c r="AE1563" s="21">
        <v>3.25</v>
      </c>
    </row>
    <row r="1564" spans="1:31" x14ac:dyDescent="0.2">
      <c r="A1564" s="76">
        <v>42036820</v>
      </c>
      <c r="B1564" s="17" t="s">
        <v>76</v>
      </c>
      <c r="C1564" s="12" t="s">
        <v>36</v>
      </c>
      <c r="D1564" s="14" t="s">
        <v>139</v>
      </c>
      <c r="E1564" s="12" t="s">
        <v>731</v>
      </c>
      <c r="F1564" s="12" t="s">
        <v>135</v>
      </c>
      <c r="G1564" s="44"/>
      <c r="H1564" s="13" t="s">
        <v>49</v>
      </c>
      <c r="I1564" s="16"/>
      <c r="J1564" s="116">
        <v>354</v>
      </c>
      <c r="K1564" s="36">
        <f t="shared" si="47"/>
        <v>254.88</v>
      </c>
      <c r="L1564" s="19">
        <v>4011097516370</v>
      </c>
      <c r="M1564" s="20">
        <v>1</v>
      </c>
      <c r="N1564" s="123" t="s">
        <v>1222</v>
      </c>
      <c r="O1564" s="123"/>
      <c r="P1564" s="123"/>
      <c r="Q1564" s="123"/>
      <c r="R1564" s="123"/>
      <c r="S1564" s="123"/>
      <c r="T1564" s="123"/>
      <c r="U1564" s="123"/>
      <c r="V1564" s="21">
        <v>0.54</v>
      </c>
      <c r="W1564" s="21">
        <v>0.49</v>
      </c>
      <c r="X1564" s="21">
        <v>1.19</v>
      </c>
      <c r="Y1564" s="21">
        <v>1.08</v>
      </c>
      <c r="Z1564" s="22">
        <v>180</v>
      </c>
      <c r="AA1564" s="22">
        <v>150</v>
      </c>
      <c r="AB1564" s="22">
        <v>83</v>
      </c>
      <c r="AC1564" s="71">
        <v>7.09</v>
      </c>
      <c r="AD1564" s="21">
        <v>5.91</v>
      </c>
      <c r="AE1564" s="21">
        <v>3.25</v>
      </c>
    </row>
    <row r="1565" spans="1:31" x14ac:dyDescent="0.2">
      <c r="A1565" s="76">
        <v>42036830</v>
      </c>
      <c r="B1565" s="17" t="s">
        <v>76</v>
      </c>
      <c r="C1565" s="12" t="s">
        <v>37</v>
      </c>
      <c r="D1565" s="14" t="s">
        <v>139</v>
      </c>
      <c r="E1565" s="12" t="s">
        <v>731</v>
      </c>
      <c r="F1565" s="12" t="s">
        <v>135</v>
      </c>
      <c r="G1565" s="44"/>
      <c r="H1565" s="13" t="s">
        <v>49</v>
      </c>
      <c r="I1565" s="16"/>
      <c r="J1565" s="116">
        <v>288</v>
      </c>
      <c r="K1565" s="36">
        <f t="shared" si="47"/>
        <v>207.35999999999999</v>
      </c>
      <c r="L1565" s="19">
        <v>4011097516387</v>
      </c>
      <c r="M1565" s="20">
        <v>1</v>
      </c>
      <c r="N1565" s="123" t="s">
        <v>1222</v>
      </c>
      <c r="O1565" s="123"/>
      <c r="P1565" s="123"/>
      <c r="Q1565" s="123"/>
      <c r="R1565" s="123"/>
      <c r="S1565" s="123"/>
      <c r="T1565" s="123"/>
      <c r="U1565" s="123"/>
      <c r="V1565" s="21">
        <v>0.54</v>
      </c>
      <c r="W1565" s="21">
        <v>0.49</v>
      </c>
      <c r="X1565" s="21">
        <v>1.19</v>
      </c>
      <c r="Y1565" s="21">
        <v>1.08</v>
      </c>
      <c r="Z1565" s="22">
        <v>180</v>
      </c>
      <c r="AA1565" s="22">
        <v>150</v>
      </c>
      <c r="AB1565" s="22">
        <v>83</v>
      </c>
      <c r="AC1565" s="71">
        <v>7.09</v>
      </c>
      <c r="AD1565" s="21">
        <v>5.91</v>
      </c>
      <c r="AE1565" s="21">
        <v>3.25</v>
      </c>
    </row>
    <row r="1566" spans="1:31" x14ac:dyDescent="0.2">
      <c r="A1566" s="76">
        <v>42060000</v>
      </c>
      <c r="B1566" s="17" t="s">
        <v>76</v>
      </c>
      <c r="C1566" s="12" t="s">
        <v>22</v>
      </c>
      <c r="D1566" s="14" t="s">
        <v>139</v>
      </c>
      <c r="E1566" s="12" t="s">
        <v>732</v>
      </c>
      <c r="F1566" s="12" t="s">
        <v>135</v>
      </c>
      <c r="G1566" s="44"/>
      <c r="H1566" s="13" t="s">
        <v>49</v>
      </c>
      <c r="I1566" s="16"/>
      <c r="J1566" s="116">
        <v>288</v>
      </c>
      <c r="K1566" s="36">
        <f t="shared" si="47"/>
        <v>207.35999999999999</v>
      </c>
      <c r="L1566" s="19">
        <v>4011097516400</v>
      </c>
      <c r="M1566" s="20">
        <v>1</v>
      </c>
      <c r="N1566" s="123" t="s">
        <v>968</v>
      </c>
      <c r="O1566" s="123"/>
      <c r="P1566" s="123"/>
      <c r="Q1566" s="123"/>
      <c r="R1566" s="123"/>
      <c r="S1566" s="123"/>
      <c r="T1566" s="123"/>
      <c r="U1566" s="123"/>
      <c r="V1566" s="21">
        <v>0.96</v>
      </c>
      <c r="W1566" s="21">
        <v>0.91</v>
      </c>
      <c r="X1566" s="21">
        <v>2.11</v>
      </c>
      <c r="Y1566" s="21">
        <v>2</v>
      </c>
      <c r="Z1566" s="22">
        <v>832</v>
      </c>
      <c r="AA1566" s="22">
        <v>96</v>
      </c>
      <c r="AB1566" s="22">
        <v>60</v>
      </c>
      <c r="AC1566" s="71">
        <v>32.75</v>
      </c>
      <c r="AD1566" s="21">
        <v>3.78</v>
      </c>
      <c r="AE1566" s="21">
        <v>2.36</v>
      </c>
    </row>
    <row r="1567" spans="1:31" x14ac:dyDescent="0.2">
      <c r="A1567" s="76">
        <v>42060820</v>
      </c>
      <c r="B1567" s="17" t="s">
        <v>76</v>
      </c>
      <c r="C1567" s="12" t="s">
        <v>36</v>
      </c>
      <c r="D1567" s="14" t="s">
        <v>139</v>
      </c>
      <c r="E1567" s="12" t="s">
        <v>732</v>
      </c>
      <c r="F1567" s="12" t="s">
        <v>135</v>
      </c>
      <c r="G1567" s="44"/>
      <c r="H1567" s="13" t="s">
        <v>49</v>
      </c>
      <c r="I1567" s="16"/>
      <c r="J1567" s="116">
        <v>376</v>
      </c>
      <c r="K1567" s="36">
        <f t="shared" si="47"/>
        <v>270.71999999999997</v>
      </c>
      <c r="L1567" s="19">
        <v>4011097516417</v>
      </c>
      <c r="M1567" s="20">
        <v>1</v>
      </c>
      <c r="N1567" s="123" t="s">
        <v>968</v>
      </c>
      <c r="O1567" s="123"/>
      <c r="P1567" s="123"/>
      <c r="Q1567" s="123"/>
      <c r="R1567" s="123"/>
      <c r="S1567" s="123"/>
      <c r="T1567" s="123"/>
      <c r="U1567" s="123"/>
      <c r="V1567" s="21">
        <v>0.96</v>
      </c>
      <c r="W1567" s="21">
        <v>0.91</v>
      </c>
      <c r="X1567" s="21">
        <v>2.11</v>
      </c>
      <c r="Y1567" s="21">
        <v>2</v>
      </c>
      <c r="Z1567" s="22">
        <v>832</v>
      </c>
      <c r="AA1567" s="22">
        <v>96</v>
      </c>
      <c r="AB1567" s="22">
        <v>60</v>
      </c>
      <c r="AC1567" s="71">
        <v>32.75</v>
      </c>
      <c r="AD1567" s="21">
        <v>3.78</v>
      </c>
      <c r="AE1567" s="21">
        <v>2.36</v>
      </c>
    </row>
    <row r="1568" spans="1:31" x14ac:dyDescent="0.2">
      <c r="A1568" s="76">
        <v>42060830</v>
      </c>
      <c r="B1568" s="17" t="s">
        <v>76</v>
      </c>
      <c r="C1568" s="12" t="s">
        <v>37</v>
      </c>
      <c r="D1568" s="14" t="s">
        <v>139</v>
      </c>
      <c r="E1568" s="12" t="s">
        <v>732</v>
      </c>
      <c r="F1568" s="12" t="s">
        <v>135</v>
      </c>
      <c r="G1568" s="44"/>
      <c r="H1568" s="13" t="s">
        <v>49</v>
      </c>
      <c r="I1568" s="16"/>
      <c r="J1568" s="116">
        <v>343</v>
      </c>
      <c r="K1568" s="36">
        <f t="shared" si="47"/>
        <v>246.95999999999998</v>
      </c>
      <c r="L1568" s="19">
        <v>4011097516424</v>
      </c>
      <c r="M1568" s="20">
        <v>1</v>
      </c>
      <c r="N1568" s="123" t="s">
        <v>968</v>
      </c>
      <c r="O1568" s="123"/>
      <c r="P1568" s="123"/>
      <c r="Q1568" s="123"/>
      <c r="R1568" s="123"/>
      <c r="S1568" s="123"/>
      <c r="T1568" s="123"/>
      <c r="U1568" s="123"/>
      <c r="V1568" s="21">
        <v>0.96</v>
      </c>
      <c r="W1568" s="21">
        <v>0.91</v>
      </c>
      <c r="X1568" s="21">
        <v>2.11</v>
      </c>
      <c r="Y1568" s="21">
        <v>2</v>
      </c>
      <c r="Z1568" s="22">
        <v>832</v>
      </c>
      <c r="AA1568" s="22">
        <v>96</v>
      </c>
      <c r="AB1568" s="22">
        <v>60</v>
      </c>
      <c r="AC1568" s="71">
        <v>32.75</v>
      </c>
      <c r="AD1568" s="21">
        <v>3.78</v>
      </c>
      <c r="AE1568" s="21">
        <v>2.36</v>
      </c>
    </row>
    <row r="1569" spans="1:31" x14ac:dyDescent="0.2">
      <c r="A1569" s="76">
        <v>42065000</v>
      </c>
      <c r="B1569" s="17" t="s">
        <v>76</v>
      </c>
      <c r="C1569" s="12" t="s">
        <v>22</v>
      </c>
      <c r="D1569" s="14" t="s">
        <v>139</v>
      </c>
      <c r="E1569" s="12" t="s">
        <v>733</v>
      </c>
      <c r="F1569" s="12" t="s">
        <v>135</v>
      </c>
      <c r="G1569" s="44"/>
      <c r="H1569" s="13" t="s">
        <v>49</v>
      </c>
      <c r="I1569" s="16"/>
      <c r="J1569" s="116">
        <v>265</v>
      </c>
      <c r="K1569" s="36">
        <f t="shared" si="47"/>
        <v>190.79999999999998</v>
      </c>
      <c r="L1569" s="19">
        <v>4011097516431</v>
      </c>
      <c r="M1569" s="20">
        <v>1</v>
      </c>
      <c r="N1569" s="123" t="s">
        <v>1222</v>
      </c>
      <c r="O1569" s="123"/>
      <c r="P1569" s="123"/>
      <c r="Q1569" s="123"/>
      <c r="R1569" s="123"/>
      <c r="S1569" s="123"/>
      <c r="T1569" s="123"/>
      <c r="U1569" s="123"/>
      <c r="V1569" s="21">
        <v>0.6</v>
      </c>
      <c r="W1569" s="21">
        <v>0.57999999999999996</v>
      </c>
      <c r="X1569" s="21">
        <v>1.32</v>
      </c>
      <c r="Y1569" s="21">
        <v>1.28</v>
      </c>
      <c r="Z1569" s="22">
        <v>260</v>
      </c>
      <c r="AA1569" s="22">
        <v>170</v>
      </c>
      <c r="AB1569" s="22">
        <v>102</v>
      </c>
      <c r="AC1569" s="71">
        <v>10.24</v>
      </c>
      <c r="AD1569" s="21">
        <v>6.69</v>
      </c>
      <c r="AE1569" s="21">
        <v>4.0199999999999996</v>
      </c>
    </row>
    <row r="1570" spans="1:31" x14ac:dyDescent="0.2">
      <c r="A1570" s="76">
        <v>42065820</v>
      </c>
      <c r="B1570" s="17" t="s">
        <v>76</v>
      </c>
      <c r="C1570" s="12" t="s">
        <v>36</v>
      </c>
      <c r="D1570" s="14" t="s">
        <v>139</v>
      </c>
      <c r="E1570" s="12" t="s">
        <v>733</v>
      </c>
      <c r="F1570" s="12" t="s">
        <v>135</v>
      </c>
      <c r="G1570" s="44"/>
      <c r="H1570" s="13" t="s">
        <v>49</v>
      </c>
      <c r="I1570" s="16"/>
      <c r="J1570" s="116">
        <v>365</v>
      </c>
      <c r="K1570" s="36">
        <f t="shared" si="47"/>
        <v>262.8</v>
      </c>
      <c r="L1570" s="19">
        <v>4011097516448</v>
      </c>
      <c r="M1570" s="20">
        <v>1</v>
      </c>
      <c r="N1570" s="123" t="s">
        <v>1222</v>
      </c>
      <c r="O1570" s="123"/>
      <c r="P1570" s="123"/>
      <c r="Q1570" s="123"/>
      <c r="R1570" s="123"/>
      <c r="S1570" s="123"/>
      <c r="T1570" s="123"/>
      <c r="U1570" s="123"/>
      <c r="V1570" s="21">
        <v>0.6</v>
      </c>
      <c r="W1570" s="21">
        <v>0.57999999999999996</v>
      </c>
      <c r="X1570" s="21">
        <v>1.32</v>
      </c>
      <c r="Y1570" s="21">
        <v>1.28</v>
      </c>
      <c r="Z1570" s="22">
        <v>260</v>
      </c>
      <c r="AA1570" s="22">
        <v>170</v>
      </c>
      <c r="AB1570" s="22">
        <v>102</v>
      </c>
      <c r="AC1570" s="71">
        <v>10.24</v>
      </c>
      <c r="AD1570" s="21">
        <v>6.69</v>
      </c>
      <c r="AE1570" s="21">
        <v>4.0199999999999996</v>
      </c>
    </row>
    <row r="1571" spans="1:31" x14ac:dyDescent="0.2">
      <c r="A1571" s="76">
        <v>42065830</v>
      </c>
      <c r="B1571" s="17" t="s">
        <v>76</v>
      </c>
      <c r="C1571" s="12" t="s">
        <v>37</v>
      </c>
      <c r="D1571" s="14" t="s">
        <v>139</v>
      </c>
      <c r="E1571" s="12" t="s">
        <v>733</v>
      </c>
      <c r="F1571" s="12" t="s">
        <v>135</v>
      </c>
      <c r="G1571" s="44"/>
      <c r="H1571" s="13" t="s">
        <v>49</v>
      </c>
      <c r="I1571" s="16"/>
      <c r="J1571" s="116">
        <v>321</v>
      </c>
      <c r="K1571" s="36">
        <f t="shared" si="47"/>
        <v>231.12</v>
      </c>
      <c r="L1571" s="19">
        <v>4011097516455</v>
      </c>
      <c r="M1571" s="20">
        <v>1</v>
      </c>
      <c r="N1571" s="123" t="s">
        <v>1222</v>
      </c>
      <c r="O1571" s="123"/>
      <c r="P1571" s="123"/>
      <c r="Q1571" s="123"/>
      <c r="R1571" s="123"/>
      <c r="S1571" s="123"/>
      <c r="T1571" s="123"/>
      <c r="U1571" s="123"/>
      <c r="V1571" s="21">
        <v>0.6</v>
      </c>
      <c r="W1571" s="21">
        <v>0.57999999999999996</v>
      </c>
      <c r="X1571" s="21">
        <v>1.32</v>
      </c>
      <c r="Y1571" s="21">
        <v>1.28</v>
      </c>
      <c r="Z1571" s="22">
        <v>260</v>
      </c>
      <c r="AA1571" s="22">
        <v>170</v>
      </c>
      <c r="AB1571" s="22">
        <v>102</v>
      </c>
      <c r="AC1571" s="71">
        <v>10.24</v>
      </c>
      <c r="AD1571" s="21">
        <v>6.69</v>
      </c>
      <c r="AE1571" s="21">
        <v>4.0199999999999996</v>
      </c>
    </row>
    <row r="1572" spans="1:31" x14ac:dyDescent="0.2">
      <c r="A1572" s="76">
        <v>42090000</v>
      </c>
      <c r="B1572" s="17" t="s">
        <v>76</v>
      </c>
      <c r="C1572" s="12" t="s">
        <v>22</v>
      </c>
      <c r="D1572" s="14" t="s">
        <v>139</v>
      </c>
      <c r="E1572" s="12" t="s">
        <v>734</v>
      </c>
      <c r="F1572" s="12" t="s">
        <v>135</v>
      </c>
      <c r="G1572" s="44"/>
      <c r="H1572" s="13" t="s">
        <v>49</v>
      </c>
      <c r="I1572" s="16"/>
      <c r="J1572" s="116">
        <v>620</v>
      </c>
      <c r="K1572" s="36">
        <f t="shared" si="47"/>
        <v>446.4</v>
      </c>
      <c r="L1572" s="19">
        <v>4011097516523</v>
      </c>
      <c r="M1572" s="20">
        <v>1</v>
      </c>
      <c r="N1572" s="123" t="s">
        <v>1231</v>
      </c>
      <c r="O1572" s="123" t="s">
        <v>1506</v>
      </c>
      <c r="P1572" s="123"/>
      <c r="Q1572" s="123"/>
      <c r="R1572" s="123"/>
      <c r="S1572" s="123"/>
      <c r="T1572" s="123"/>
      <c r="U1572" s="123"/>
      <c r="V1572" s="21">
        <v>2.2599999999999998</v>
      </c>
      <c r="W1572" s="21">
        <v>2.0099999999999998</v>
      </c>
      <c r="X1572" s="21">
        <v>4.97</v>
      </c>
      <c r="Y1572" s="21">
        <v>4.42</v>
      </c>
      <c r="Z1572" s="22">
        <v>386</v>
      </c>
      <c r="AA1572" s="22">
        <v>230</v>
      </c>
      <c r="AB1572" s="22">
        <v>96</v>
      </c>
      <c r="AC1572" s="71">
        <v>15.2</v>
      </c>
      <c r="AD1572" s="21">
        <v>9.06</v>
      </c>
      <c r="AE1572" s="21">
        <v>3.75</v>
      </c>
    </row>
    <row r="1573" spans="1:31" x14ac:dyDescent="0.2">
      <c r="A1573" s="58">
        <v>42090820</v>
      </c>
      <c r="B1573" s="17" t="s">
        <v>76</v>
      </c>
      <c r="C1573" s="12" t="s">
        <v>36</v>
      </c>
      <c r="D1573" s="14" t="s">
        <v>139</v>
      </c>
      <c r="E1573" s="12" t="s">
        <v>734</v>
      </c>
      <c r="F1573" s="12" t="s">
        <v>135</v>
      </c>
      <c r="G1573" s="44"/>
      <c r="H1573" s="13" t="s">
        <v>49</v>
      </c>
      <c r="I1573" s="16"/>
      <c r="J1573" s="116">
        <v>885</v>
      </c>
      <c r="K1573" s="36">
        <f t="shared" si="47"/>
        <v>637.19999999999993</v>
      </c>
      <c r="L1573" s="19">
        <v>4011097516530</v>
      </c>
      <c r="M1573" s="20">
        <v>1</v>
      </c>
      <c r="N1573" s="123" t="s">
        <v>1231</v>
      </c>
      <c r="O1573" s="123" t="s">
        <v>1506</v>
      </c>
      <c r="P1573" s="123"/>
      <c r="Q1573" s="123"/>
      <c r="R1573" s="123"/>
      <c r="S1573" s="123"/>
      <c r="T1573" s="123"/>
      <c r="U1573" s="123"/>
      <c r="V1573" s="21">
        <v>2.2599999999999998</v>
      </c>
      <c r="W1573" s="21">
        <v>2.0099999999999998</v>
      </c>
      <c r="X1573" s="21">
        <v>4.97</v>
      </c>
      <c r="Y1573" s="21">
        <v>4.42</v>
      </c>
      <c r="Z1573" s="22">
        <v>386</v>
      </c>
      <c r="AA1573" s="22">
        <v>230</v>
      </c>
      <c r="AB1573" s="22">
        <v>96</v>
      </c>
      <c r="AC1573" s="21">
        <v>15.2</v>
      </c>
      <c r="AD1573" s="21">
        <v>9.06</v>
      </c>
      <c r="AE1573" s="21">
        <v>3.75</v>
      </c>
    </row>
    <row r="1574" spans="1:31" x14ac:dyDescent="0.2">
      <c r="A1574" s="58">
        <v>42090830</v>
      </c>
      <c r="B1574" s="17" t="s">
        <v>76</v>
      </c>
      <c r="C1574" s="12" t="s">
        <v>37</v>
      </c>
      <c r="D1574" s="14" t="s">
        <v>139</v>
      </c>
      <c r="E1574" s="12" t="s">
        <v>734</v>
      </c>
      <c r="F1574" s="12" t="s">
        <v>135</v>
      </c>
      <c r="G1574" s="44"/>
      <c r="H1574" s="13" t="s">
        <v>49</v>
      </c>
      <c r="I1574" s="16"/>
      <c r="J1574" s="116">
        <v>741</v>
      </c>
      <c r="K1574" s="36">
        <f t="shared" si="47"/>
        <v>533.52</v>
      </c>
      <c r="L1574" s="19">
        <v>4011097516547</v>
      </c>
      <c r="M1574" s="20">
        <v>1</v>
      </c>
      <c r="N1574" s="123" t="s">
        <v>1231</v>
      </c>
      <c r="O1574" s="123" t="s">
        <v>1506</v>
      </c>
      <c r="P1574" s="123"/>
      <c r="Q1574" s="123"/>
      <c r="R1574" s="123"/>
      <c r="S1574" s="123"/>
      <c r="T1574" s="123"/>
      <c r="U1574" s="123"/>
      <c r="V1574" s="21">
        <v>2.2599999999999998</v>
      </c>
      <c r="W1574" s="21">
        <v>2.0099999999999998</v>
      </c>
      <c r="X1574" s="21">
        <v>4.97</v>
      </c>
      <c r="Y1574" s="21">
        <v>4.42</v>
      </c>
      <c r="Z1574" s="22">
        <v>386</v>
      </c>
      <c r="AA1574" s="22">
        <v>230</v>
      </c>
      <c r="AB1574" s="22">
        <v>96</v>
      </c>
      <c r="AC1574" s="21">
        <v>15.2</v>
      </c>
      <c r="AD1574" s="21">
        <v>9.06</v>
      </c>
      <c r="AE1574" s="21">
        <v>3.75</v>
      </c>
    </row>
    <row r="1575" spans="1:31" x14ac:dyDescent="0.2">
      <c r="A1575" s="58">
        <v>42137000</v>
      </c>
      <c r="B1575" s="17" t="s">
        <v>76</v>
      </c>
      <c r="C1575" s="12" t="s">
        <v>22</v>
      </c>
      <c r="D1575" s="14" t="s">
        <v>139</v>
      </c>
      <c r="E1575" s="12" t="s">
        <v>735</v>
      </c>
      <c r="F1575" s="12" t="s">
        <v>135</v>
      </c>
      <c r="G1575" s="44"/>
      <c r="H1575" s="13" t="s">
        <v>49</v>
      </c>
      <c r="I1575" s="16"/>
      <c r="J1575" s="116">
        <v>78</v>
      </c>
      <c r="K1575" s="36">
        <f t="shared" si="47"/>
        <v>56.16</v>
      </c>
      <c r="L1575" s="19">
        <v>4011097516585</v>
      </c>
      <c r="M1575" s="20">
        <v>1</v>
      </c>
      <c r="N1575" s="123" t="s">
        <v>968</v>
      </c>
      <c r="O1575" s="123"/>
      <c r="P1575" s="123"/>
      <c r="Q1575" s="123"/>
      <c r="R1575" s="123"/>
      <c r="S1575" s="123"/>
      <c r="T1575" s="123"/>
      <c r="U1575" s="123"/>
      <c r="V1575" s="21">
        <v>0.08</v>
      </c>
      <c r="W1575" s="21">
        <v>7.0000000000000007E-2</v>
      </c>
      <c r="X1575" s="21">
        <v>0.18</v>
      </c>
      <c r="Y1575" s="21">
        <v>0.15</v>
      </c>
      <c r="Z1575" s="22">
        <v>70</v>
      </c>
      <c r="AA1575" s="22">
        <v>70</v>
      </c>
      <c r="AB1575" s="22">
        <v>60</v>
      </c>
      <c r="AC1575" s="21">
        <v>2.75</v>
      </c>
      <c r="AD1575" s="21">
        <v>2.76</v>
      </c>
      <c r="AE1575" s="21">
        <v>2.36</v>
      </c>
    </row>
    <row r="1576" spans="1:31" x14ac:dyDescent="0.2">
      <c r="A1576" s="58">
        <v>42137820</v>
      </c>
      <c r="B1576" s="17" t="s">
        <v>76</v>
      </c>
      <c r="C1576" s="12" t="s">
        <v>36</v>
      </c>
      <c r="D1576" s="14" t="s">
        <v>139</v>
      </c>
      <c r="E1576" s="12" t="s">
        <v>735</v>
      </c>
      <c r="F1576" s="12" t="s">
        <v>135</v>
      </c>
      <c r="G1576" s="44"/>
      <c r="H1576" s="13" t="s">
        <v>49</v>
      </c>
      <c r="I1576" s="16"/>
      <c r="J1576" s="116">
        <v>111</v>
      </c>
      <c r="K1576" s="36">
        <f t="shared" si="47"/>
        <v>79.92</v>
      </c>
      <c r="L1576" s="19">
        <v>4011097516592</v>
      </c>
      <c r="M1576" s="20">
        <v>1</v>
      </c>
      <c r="N1576" s="123" t="s">
        <v>968</v>
      </c>
      <c r="O1576" s="123"/>
      <c r="P1576" s="123"/>
      <c r="Q1576" s="123"/>
      <c r="R1576" s="123"/>
      <c r="S1576" s="123"/>
      <c r="T1576" s="123"/>
      <c r="U1576" s="123"/>
      <c r="V1576" s="21">
        <v>0.08</v>
      </c>
      <c r="W1576" s="21">
        <v>7.0000000000000007E-2</v>
      </c>
      <c r="X1576" s="21">
        <v>0.18</v>
      </c>
      <c r="Y1576" s="21">
        <v>0.15</v>
      </c>
      <c r="Z1576" s="22">
        <v>70</v>
      </c>
      <c r="AA1576" s="22">
        <v>70</v>
      </c>
      <c r="AB1576" s="22">
        <v>60</v>
      </c>
      <c r="AC1576" s="21">
        <v>2.75</v>
      </c>
      <c r="AD1576" s="21">
        <v>2.76</v>
      </c>
      <c r="AE1576" s="21">
        <v>2.36</v>
      </c>
    </row>
    <row r="1577" spans="1:31" x14ac:dyDescent="0.2">
      <c r="A1577" s="58">
        <v>42137830</v>
      </c>
      <c r="B1577" s="17" t="s">
        <v>76</v>
      </c>
      <c r="C1577" s="12" t="s">
        <v>37</v>
      </c>
      <c r="D1577" s="14" t="s">
        <v>139</v>
      </c>
      <c r="E1577" s="12" t="s">
        <v>735</v>
      </c>
      <c r="F1577" s="12" t="s">
        <v>135</v>
      </c>
      <c r="G1577" s="44"/>
      <c r="H1577" s="13" t="s">
        <v>49</v>
      </c>
      <c r="I1577" s="16"/>
      <c r="J1577" s="116">
        <v>100</v>
      </c>
      <c r="K1577" s="36">
        <f t="shared" si="47"/>
        <v>72</v>
      </c>
      <c r="L1577" s="19">
        <v>4011097516608</v>
      </c>
      <c r="M1577" s="20">
        <v>1</v>
      </c>
      <c r="N1577" s="123" t="s">
        <v>968</v>
      </c>
      <c r="O1577" s="123"/>
      <c r="P1577" s="123"/>
      <c r="Q1577" s="123"/>
      <c r="R1577" s="123"/>
      <c r="S1577" s="123"/>
      <c r="T1577" s="123"/>
      <c r="U1577" s="123"/>
      <c r="V1577" s="21">
        <v>0.08</v>
      </c>
      <c r="W1577" s="21">
        <v>7.0000000000000007E-2</v>
      </c>
      <c r="X1577" s="21">
        <v>0.18</v>
      </c>
      <c r="Y1577" s="21">
        <v>0.15</v>
      </c>
      <c r="Z1577" s="22">
        <v>70</v>
      </c>
      <c r="AA1577" s="22">
        <v>70</v>
      </c>
      <c r="AB1577" s="22">
        <v>60</v>
      </c>
      <c r="AC1577" s="21">
        <v>2.75</v>
      </c>
      <c r="AD1577" s="21">
        <v>2.76</v>
      </c>
      <c r="AE1577" s="21">
        <v>2.36</v>
      </c>
    </row>
    <row r="1578" spans="1:31" x14ac:dyDescent="0.2">
      <c r="A1578" s="73">
        <v>42230000</v>
      </c>
      <c r="B1578" s="17" t="s">
        <v>76</v>
      </c>
      <c r="C1578" s="12" t="s">
        <v>22</v>
      </c>
      <c r="D1578" s="14" t="s">
        <v>393</v>
      </c>
      <c r="E1578" s="12" t="s">
        <v>736</v>
      </c>
      <c r="F1578" s="12" t="s">
        <v>135</v>
      </c>
      <c r="G1578" s="44"/>
      <c r="H1578" s="13" t="s">
        <v>49</v>
      </c>
      <c r="I1578" s="16"/>
      <c r="J1578" s="116">
        <v>470</v>
      </c>
      <c r="K1578" s="36">
        <f t="shared" si="47"/>
        <v>338.4</v>
      </c>
      <c r="L1578" s="19">
        <v>4011097527086</v>
      </c>
      <c r="M1578" s="20">
        <v>1</v>
      </c>
      <c r="N1578" s="123" t="s">
        <v>968</v>
      </c>
      <c r="O1578" s="123"/>
      <c r="P1578" s="123"/>
      <c r="Q1578" s="123"/>
      <c r="R1578" s="123"/>
      <c r="S1578" s="123"/>
      <c r="T1578" s="123"/>
      <c r="U1578" s="123"/>
      <c r="V1578" s="21">
        <v>0.74</v>
      </c>
      <c r="W1578" s="21">
        <v>0.69</v>
      </c>
      <c r="X1578" s="21">
        <v>1.63</v>
      </c>
      <c r="Y1578" s="21">
        <v>1.52</v>
      </c>
      <c r="Z1578" s="22">
        <v>410</v>
      </c>
      <c r="AA1578" s="22">
        <v>152</v>
      </c>
      <c r="AB1578" s="22">
        <v>60</v>
      </c>
      <c r="AC1578" s="21">
        <v>16.14</v>
      </c>
      <c r="AD1578" s="21">
        <v>6</v>
      </c>
      <c r="AE1578" s="21">
        <v>2.36</v>
      </c>
    </row>
    <row r="1579" spans="1:31" x14ac:dyDescent="0.2">
      <c r="A1579" s="73">
        <v>42233000</v>
      </c>
      <c r="B1579" s="17" t="s">
        <v>76</v>
      </c>
      <c r="C1579" s="12" t="s">
        <v>737</v>
      </c>
      <c r="D1579" s="14" t="s">
        <v>393</v>
      </c>
      <c r="E1579" s="12" t="s">
        <v>738</v>
      </c>
      <c r="F1579" s="12" t="s">
        <v>135</v>
      </c>
      <c r="G1579" s="44"/>
      <c r="H1579" s="13" t="s">
        <v>49</v>
      </c>
      <c r="I1579" s="16"/>
      <c r="J1579" s="116">
        <v>210</v>
      </c>
      <c r="K1579" s="36">
        <f t="shared" si="47"/>
        <v>151.19999999999999</v>
      </c>
      <c r="L1579" s="19">
        <v>4011097530949</v>
      </c>
      <c r="M1579" s="20">
        <v>1</v>
      </c>
      <c r="N1579" s="123" t="s">
        <v>1232</v>
      </c>
      <c r="O1579" s="123"/>
      <c r="P1579" s="123"/>
      <c r="Q1579" s="123"/>
      <c r="R1579" s="123"/>
      <c r="S1579" s="123"/>
      <c r="T1579" s="123"/>
      <c r="U1579" s="123"/>
      <c r="V1579" s="21">
        <v>0.49</v>
      </c>
      <c r="W1579" s="21">
        <v>0.4</v>
      </c>
      <c r="X1579" s="21">
        <v>1.08</v>
      </c>
      <c r="Y1579" s="21">
        <v>0.88</v>
      </c>
      <c r="Z1579" s="22">
        <v>140</v>
      </c>
      <c r="AA1579" s="22">
        <v>115</v>
      </c>
      <c r="AB1579" s="22">
        <v>102</v>
      </c>
      <c r="AC1579" s="21">
        <v>5.5</v>
      </c>
      <c r="AD1579" s="21">
        <v>4.53</v>
      </c>
      <c r="AE1579" s="21">
        <v>4.0199999999999996</v>
      </c>
    </row>
    <row r="1580" spans="1:31" x14ac:dyDescent="0.2">
      <c r="A1580" s="73">
        <v>42234000</v>
      </c>
      <c r="B1580" s="17" t="s">
        <v>76</v>
      </c>
      <c r="C1580" s="12" t="s">
        <v>850</v>
      </c>
      <c r="D1580" s="14" t="s">
        <v>393</v>
      </c>
      <c r="E1580" s="12" t="s">
        <v>739</v>
      </c>
      <c r="F1580" s="12" t="s">
        <v>135</v>
      </c>
      <c r="G1580" s="44"/>
      <c r="H1580" s="13" t="s">
        <v>49</v>
      </c>
      <c r="I1580" s="16"/>
      <c r="J1580" s="116">
        <v>213</v>
      </c>
      <c r="K1580" s="36">
        <f t="shared" si="47"/>
        <v>153.35999999999999</v>
      </c>
      <c r="L1580" s="19">
        <v>4011097530925</v>
      </c>
      <c r="M1580" s="20">
        <v>1</v>
      </c>
      <c r="N1580" s="123" t="s">
        <v>1233</v>
      </c>
      <c r="O1580" s="123"/>
      <c r="P1580" s="123"/>
      <c r="Q1580" s="123"/>
      <c r="R1580" s="123"/>
      <c r="S1580" s="123"/>
      <c r="T1580" s="123"/>
      <c r="U1580" s="123"/>
      <c r="V1580" s="21">
        <v>0.55000000000000004</v>
      </c>
      <c r="W1580" s="21">
        <v>0.5</v>
      </c>
      <c r="X1580" s="21">
        <v>1.21</v>
      </c>
      <c r="Y1580" s="21">
        <v>1.1000000000000001</v>
      </c>
      <c r="Z1580" s="22">
        <v>260</v>
      </c>
      <c r="AA1580" s="22">
        <v>165</v>
      </c>
      <c r="AB1580" s="22">
        <v>102</v>
      </c>
      <c r="AC1580" s="21">
        <v>10.24</v>
      </c>
      <c r="AD1580" s="21">
        <v>6.5</v>
      </c>
      <c r="AE1580" s="21">
        <v>4.0199999999999996</v>
      </c>
    </row>
    <row r="1581" spans="1:31" x14ac:dyDescent="0.2">
      <c r="A1581" s="73">
        <v>42235000</v>
      </c>
      <c r="B1581" s="17" t="s">
        <v>76</v>
      </c>
      <c r="C1581" s="12" t="s">
        <v>22</v>
      </c>
      <c r="D1581" s="14" t="s">
        <v>393</v>
      </c>
      <c r="E1581" s="12" t="s">
        <v>740</v>
      </c>
      <c r="F1581" s="12" t="s">
        <v>135</v>
      </c>
      <c r="G1581" s="44"/>
      <c r="H1581" s="13" t="s">
        <v>49</v>
      </c>
      <c r="I1581" s="16"/>
      <c r="J1581" s="116">
        <v>470</v>
      </c>
      <c r="K1581" s="36">
        <f t="shared" si="47"/>
        <v>338.4</v>
      </c>
      <c r="L1581" s="19">
        <v>4011097529813</v>
      </c>
      <c r="M1581" s="20">
        <v>1</v>
      </c>
      <c r="N1581" s="123" t="s">
        <v>1222</v>
      </c>
      <c r="O1581" s="123" t="s">
        <v>1507</v>
      </c>
      <c r="P1581" s="123"/>
      <c r="Q1581" s="123"/>
      <c r="R1581" s="123"/>
      <c r="S1581" s="123"/>
      <c r="T1581" s="123"/>
      <c r="U1581" s="123"/>
      <c r="V1581" s="21">
        <v>3.2</v>
      </c>
      <c r="W1581" s="21">
        <v>2.85</v>
      </c>
      <c r="X1581" s="21">
        <v>7.04</v>
      </c>
      <c r="Y1581" s="21">
        <v>6.27</v>
      </c>
      <c r="Z1581" s="22">
        <v>485</v>
      </c>
      <c r="AA1581" s="22">
        <v>205</v>
      </c>
      <c r="AB1581" s="22">
        <v>204</v>
      </c>
      <c r="AC1581" s="21">
        <v>19.09</v>
      </c>
      <c r="AD1581" s="21">
        <v>8.07</v>
      </c>
      <c r="AE1581" s="21">
        <v>8.0299999999999994</v>
      </c>
    </row>
    <row r="1582" spans="1:31" x14ac:dyDescent="0.2">
      <c r="A1582" s="73">
        <v>42236000</v>
      </c>
      <c r="B1582" s="17" t="s">
        <v>76</v>
      </c>
      <c r="C1582" s="12" t="s">
        <v>22</v>
      </c>
      <c r="D1582" s="14" t="s">
        <v>393</v>
      </c>
      <c r="E1582" s="12" t="s">
        <v>741</v>
      </c>
      <c r="F1582" s="12" t="s">
        <v>135</v>
      </c>
      <c r="G1582" s="44"/>
      <c r="H1582" s="13" t="s">
        <v>49</v>
      </c>
      <c r="I1582" s="16"/>
      <c r="J1582" s="116">
        <v>313</v>
      </c>
      <c r="K1582" s="36">
        <f t="shared" ref="K1582:K1613" si="48">J1582*0.72</f>
        <v>225.35999999999999</v>
      </c>
      <c r="L1582" s="19">
        <v>4011097530857</v>
      </c>
      <c r="M1582" s="20">
        <v>1</v>
      </c>
      <c r="N1582" s="123" t="s">
        <v>1222</v>
      </c>
      <c r="O1582" s="123"/>
      <c r="P1582" s="123"/>
      <c r="Q1582" s="123"/>
      <c r="R1582" s="123"/>
      <c r="S1582" s="123"/>
      <c r="T1582" s="123"/>
      <c r="U1582" s="123"/>
      <c r="V1582" s="21">
        <v>0.4</v>
      </c>
      <c r="W1582" s="21">
        <v>0.35</v>
      </c>
      <c r="X1582" s="21">
        <v>0.88</v>
      </c>
      <c r="Y1582" s="21">
        <v>0.77</v>
      </c>
      <c r="Z1582" s="22">
        <v>240</v>
      </c>
      <c r="AA1582" s="22">
        <v>115</v>
      </c>
      <c r="AB1582" s="22">
        <v>76</v>
      </c>
      <c r="AC1582" s="21">
        <v>9.4499999999999993</v>
      </c>
      <c r="AD1582" s="21">
        <v>4.53</v>
      </c>
      <c r="AE1582" s="21">
        <v>3</v>
      </c>
    </row>
    <row r="1583" spans="1:31" x14ac:dyDescent="0.2">
      <c r="A1583" s="73">
        <v>42237000</v>
      </c>
      <c r="B1583" s="17" t="s">
        <v>76</v>
      </c>
      <c r="C1583" s="12" t="s">
        <v>22</v>
      </c>
      <c r="D1583" s="14" t="s">
        <v>393</v>
      </c>
      <c r="E1583" s="12" t="s">
        <v>742</v>
      </c>
      <c r="F1583" s="12" t="s">
        <v>135</v>
      </c>
      <c r="G1583" s="44"/>
      <c r="H1583" s="13" t="s">
        <v>49</v>
      </c>
      <c r="I1583" s="16"/>
      <c r="J1583" s="116">
        <v>235</v>
      </c>
      <c r="K1583" s="36">
        <f t="shared" si="48"/>
        <v>169.2</v>
      </c>
      <c r="L1583" s="19">
        <v>4011097530901</v>
      </c>
      <c r="M1583" s="20">
        <v>1</v>
      </c>
      <c r="N1583" s="123" t="s">
        <v>1222</v>
      </c>
      <c r="O1583" s="123"/>
      <c r="P1583" s="123"/>
      <c r="Q1583" s="123"/>
      <c r="R1583" s="123"/>
      <c r="S1583" s="123"/>
      <c r="T1583" s="123"/>
      <c r="U1583" s="123"/>
      <c r="V1583" s="21">
        <v>0.25</v>
      </c>
      <c r="W1583" s="21">
        <v>0.24</v>
      </c>
      <c r="X1583" s="21">
        <v>0.55000000000000004</v>
      </c>
      <c r="Y1583" s="21">
        <v>0.53</v>
      </c>
      <c r="Z1583" s="22">
        <v>160</v>
      </c>
      <c r="AA1583" s="22">
        <v>85</v>
      </c>
      <c r="AB1583" s="22">
        <v>152</v>
      </c>
      <c r="AC1583" s="21">
        <v>6.3</v>
      </c>
      <c r="AD1583" s="21">
        <v>3.35</v>
      </c>
      <c r="AE1583" s="21">
        <v>6</v>
      </c>
    </row>
    <row r="1584" spans="1:31" x14ac:dyDescent="0.2">
      <c r="A1584" s="73">
        <v>42260000</v>
      </c>
      <c r="B1584" s="17" t="s">
        <v>76</v>
      </c>
      <c r="C1584" s="12" t="s">
        <v>22</v>
      </c>
      <c r="D1584" s="14" t="s">
        <v>393</v>
      </c>
      <c r="E1584" s="12" t="s">
        <v>743</v>
      </c>
      <c r="F1584" s="12" t="s">
        <v>135</v>
      </c>
      <c r="G1584" s="44"/>
      <c r="H1584" s="13" t="s">
        <v>49</v>
      </c>
      <c r="I1584" s="16"/>
      <c r="J1584" s="116">
        <v>537</v>
      </c>
      <c r="K1584" s="36">
        <f t="shared" si="48"/>
        <v>386.64</v>
      </c>
      <c r="L1584" s="19">
        <v>4011097530826</v>
      </c>
      <c r="M1584" s="20">
        <v>1</v>
      </c>
      <c r="N1584" s="123" t="s">
        <v>968</v>
      </c>
      <c r="O1584" s="123"/>
      <c r="P1584" s="123"/>
      <c r="Q1584" s="123"/>
      <c r="R1584" s="123"/>
      <c r="S1584" s="123"/>
      <c r="T1584" s="123"/>
      <c r="U1584" s="123"/>
      <c r="V1584" s="21">
        <v>1.1200000000000001</v>
      </c>
      <c r="W1584" s="21">
        <v>0.92</v>
      </c>
      <c r="X1584" s="21">
        <v>2.46</v>
      </c>
      <c r="Y1584" s="21">
        <v>2.02</v>
      </c>
      <c r="Z1584" s="22">
        <v>762</v>
      </c>
      <c r="AA1584" s="22">
        <v>190</v>
      </c>
      <c r="AB1584" s="22">
        <v>83</v>
      </c>
      <c r="AC1584" s="21">
        <v>30</v>
      </c>
      <c r="AD1584" s="21">
        <v>7.28</v>
      </c>
      <c r="AE1584" s="21">
        <v>3.25</v>
      </c>
    </row>
    <row r="1585" spans="1:31" x14ac:dyDescent="0.2">
      <c r="A1585" s="73">
        <v>42270000</v>
      </c>
      <c r="B1585" s="17" t="s">
        <v>76</v>
      </c>
      <c r="C1585" s="12" t="s">
        <v>22</v>
      </c>
      <c r="D1585" s="14" t="s">
        <v>393</v>
      </c>
      <c r="E1585" s="12" t="s">
        <v>744</v>
      </c>
      <c r="F1585" s="12" t="s">
        <v>135</v>
      </c>
      <c r="G1585" s="44"/>
      <c r="H1585" s="13" t="s">
        <v>49</v>
      </c>
      <c r="I1585" s="16"/>
      <c r="J1585" s="116">
        <v>2861</v>
      </c>
      <c r="K1585" s="36">
        <f t="shared" si="48"/>
        <v>2059.92</v>
      </c>
      <c r="L1585" s="19">
        <v>4011097530536</v>
      </c>
      <c r="M1585" s="20">
        <v>1</v>
      </c>
      <c r="N1585" s="123" t="s">
        <v>968</v>
      </c>
      <c r="O1585" s="123"/>
      <c r="P1585" s="123"/>
      <c r="Q1585" s="123"/>
      <c r="R1585" s="123"/>
      <c r="S1585" s="123"/>
      <c r="T1585" s="123"/>
      <c r="U1585" s="123"/>
      <c r="V1585" s="21">
        <v>21.84</v>
      </c>
      <c r="W1585" s="21">
        <v>16.010000000000002</v>
      </c>
      <c r="X1585" s="21">
        <v>48.05</v>
      </c>
      <c r="Y1585" s="21">
        <v>35.22</v>
      </c>
      <c r="Z1585" s="22">
        <v>1130</v>
      </c>
      <c r="AA1585" s="22">
        <v>580</v>
      </c>
      <c r="AB1585" s="22">
        <v>229</v>
      </c>
      <c r="AC1585" s="21">
        <v>44.49</v>
      </c>
      <c r="AD1585" s="21">
        <v>22.83</v>
      </c>
      <c r="AE1585" s="21">
        <v>9.02</v>
      </c>
    </row>
    <row r="1586" spans="1:31" x14ac:dyDescent="0.2">
      <c r="A1586" s="73">
        <v>42271000</v>
      </c>
      <c r="B1586" s="17" t="s">
        <v>76</v>
      </c>
      <c r="C1586" s="12" t="s">
        <v>737</v>
      </c>
      <c r="D1586" s="14" t="s">
        <v>393</v>
      </c>
      <c r="E1586" s="12" t="s">
        <v>745</v>
      </c>
      <c r="F1586" s="12" t="s">
        <v>135</v>
      </c>
      <c r="G1586" s="44"/>
      <c r="H1586" s="13" t="s">
        <v>49</v>
      </c>
      <c r="I1586" s="16"/>
      <c r="J1586" s="116">
        <v>100</v>
      </c>
      <c r="K1586" s="36">
        <f t="shared" si="48"/>
        <v>72</v>
      </c>
      <c r="L1586" s="19">
        <v>4011097530918</v>
      </c>
      <c r="M1586" s="20">
        <v>1</v>
      </c>
      <c r="N1586" s="123" t="s">
        <v>968</v>
      </c>
      <c r="O1586" s="123"/>
      <c r="P1586" s="123"/>
      <c r="Q1586" s="123"/>
      <c r="R1586" s="123"/>
      <c r="S1586" s="123"/>
      <c r="T1586" s="123"/>
      <c r="U1586" s="123"/>
      <c r="V1586" s="21">
        <v>0.18</v>
      </c>
      <c r="W1586" s="21">
        <v>0.17</v>
      </c>
      <c r="X1586" s="21">
        <v>0.4</v>
      </c>
      <c r="Y1586" s="21">
        <v>0.37</v>
      </c>
      <c r="Z1586" s="22">
        <v>140</v>
      </c>
      <c r="AA1586" s="22">
        <v>120</v>
      </c>
      <c r="AB1586" s="22">
        <v>102</v>
      </c>
      <c r="AC1586" s="21">
        <v>5.5</v>
      </c>
      <c r="AD1586" s="21">
        <v>4.72</v>
      </c>
      <c r="AE1586" s="21">
        <v>4.0199999999999996</v>
      </c>
    </row>
    <row r="1587" spans="1:31" x14ac:dyDescent="0.2">
      <c r="A1587" s="73">
        <v>42274000</v>
      </c>
      <c r="B1587" s="17" t="s">
        <v>76</v>
      </c>
      <c r="C1587" s="12" t="s">
        <v>850</v>
      </c>
      <c r="D1587" s="14" t="s">
        <v>393</v>
      </c>
      <c r="E1587" s="12" t="s">
        <v>746</v>
      </c>
      <c r="F1587" s="12" t="s">
        <v>135</v>
      </c>
      <c r="G1587" s="44"/>
      <c r="H1587" s="13" t="s">
        <v>49</v>
      </c>
      <c r="I1587" s="16"/>
      <c r="J1587" s="116">
        <v>268</v>
      </c>
      <c r="K1587" s="36">
        <f t="shared" si="48"/>
        <v>192.95999999999998</v>
      </c>
      <c r="L1587" s="19">
        <v>4011097530932</v>
      </c>
      <c r="M1587" s="20">
        <v>1</v>
      </c>
      <c r="N1587" s="123" t="s">
        <v>968</v>
      </c>
      <c r="O1587" s="123"/>
      <c r="P1587" s="123"/>
      <c r="Q1587" s="123"/>
      <c r="R1587" s="123"/>
      <c r="S1587" s="123"/>
      <c r="T1587" s="123"/>
      <c r="U1587" s="123"/>
      <c r="V1587" s="21">
        <v>0.45</v>
      </c>
      <c r="W1587" s="21">
        <v>0.4</v>
      </c>
      <c r="X1587" s="21">
        <v>0.99</v>
      </c>
      <c r="Y1587" s="21">
        <v>0.88</v>
      </c>
      <c r="Z1587" s="22">
        <v>245</v>
      </c>
      <c r="AA1587" s="22">
        <v>115</v>
      </c>
      <c r="AB1587" s="22">
        <v>102</v>
      </c>
      <c r="AC1587" s="21">
        <v>9.65</v>
      </c>
      <c r="AD1587" s="21">
        <v>4.53</v>
      </c>
      <c r="AE1587" s="21">
        <v>4.0199999999999996</v>
      </c>
    </row>
    <row r="1588" spans="1:31" x14ac:dyDescent="0.2">
      <c r="A1588" s="73">
        <v>42300000</v>
      </c>
      <c r="B1588" s="17" t="s">
        <v>76</v>
      </c>
      <c r="C1588" s="12" t="s">
        <v>244</v>
      </c>
      <c r="D1588" s="14" t="s">
        <v>393</v>
      </c>
      <c r="E1588" s="12" t="s">
        <v>747</v>
      </c>
      <c r="F1588" s="12" t="s">
        <v>246</v>
      </c>
      <c r="G1588" s="44"/>
      <c r="H1588" s="13" t="s">
        <v>49</v>
      </c>
      <c r="I1588" s="16"/>
      <c r="J1588" s="116">
        <v>1511</v>
      </c>
      <c r="K1588" s="36">
        <f t="shared" si="48"/>
        <v>1087.92</v>
      </c>
      <c r="L1588" s="19">
        <v>4011097535302</v>
      </c>
      <c r="M1588" s="20">
        <v>1</v>
      </c>
      <c r="N1588" s="123" t="s">
        <v>1234</v>
      </c>
      <c r="O1588" s="123"/>
      <c r="P1588" s="123"/>
      <c r="Q1588" s="123"/>
      <c r="R1588" s="123"/>
      <c r="S1588" s="123"/>
      <c r="T1588" s="123"/>
      <c r="U1588" s="123"/>
      <c r="V1588" s="21">
        <v>26.75</v>
      </c>
      <c r="W1588" s="21">
        <v>24.25</v>
      </c>
      <c r="X1588" s="21">
        <v>58.85</v>
      </c>
      <c r="Y1588" s="21">
        <v>53.35</v>
      </c>
      <c r="Z1588" s="22">
        <v>830</v>
      </c>
      <c r="AA1588" s="22">
        <v>510</v>
      </c>
      <c r="AB1588" s="22">
        <v>280</v>
      </c>
      <c r="AC1588" s="21">
        <v>32.68</v>
      </c>
      <c r="AD1588" s="21">
        <v>20.079999999999998</v>
      </c>
      <c r="AE1588" s="21">
        <v>11.02</v>
      </c>
    </row>
    <row r="1589" spans="1:31" x14ac:dyDescent="0.2">
      <c r="A1589" s="73">
        <v>42305000</v>
      </c>
      <c r="B1589" s="17" t="s">
        <v>76</v>
      </c>
      <c r="C1589" s="12" t="s">
        <v>244</v>
      </c>
      <c r="D1589" s="14" t="s">
        <v>393</v>
      </c>
      <c r="E1589" s="12" t="s">
        <v>748</v>
      </c>
      <c r="F1589" s="12" t="s">
        <v>246</v>
      </c>
      <c r="G1589" s="44"/>
      <c r="H1589" s="13" t="s">
        <v>49</v>
      </c>
      <c r="I1589" s="16"/>
      <c r="J1589" s="116">
        <v>1279</v>
      </c>
      <c r="K1589" s="36">
        <f t="shared" si="48"/>
        <v>920.88</v>
      </c>
      <c r="L1589" s="19">
        <v>4011097535319</v>
      </c>
      <c r="M1589" s="20">
        <v>1</v>
      </c>
      <c r="N1589" s="123" t="s">
        <v>1234</v>
      </c>
      <c r="O1589" s="123"/>
      <c r="P1589" s="123"/>
      <c r="Q1589" s="123"/>
      <c r="R1589" s="123"/>
      <c r="S1589" s="123"/>
      <c r="T1589" s="123"/>
      <c r="U1589" s="123"/>
      <c r="V1589" s="21">
        <v>12.45</v>
      </c>
      <c r="W1589" s="21">
        <v>9.1999999999999993</v>
      </c>
      <c r="X1589" s="21">
        <v>27.39</v>
      </c>
      <c r="Y1589" s="21">
        <v>20.239999999999998</v>
      </c>
      <c r="Z1589" s="22">
        <v>840</v>
      </c>
      <c r="AA1589" s="22">
        <v>560</v>
      </c>
      <c r="AB1589" s="22">
        <v>280</v>
      </c>
      <c r="AC1589" s="21">
        <v>33.07</v>
      </c>
      <c r="AD1589" s="21">
        <v>22.05</v>
      </c>
      <c r="AE1589" s="21">
        <v>11.02</v>
      </c>
    </row>
    <row r="1590" spans="1:31" x14ac:dyDescent="0.2">
      <c r="A1590" s="23">
        <v>42310000</v>
      </c>
      <c r="B1590" s="17" t="s">
        <v>76</v>
      </c>
      <c r="C1590" s="12" t="s">
        <v>244</v>
      </c>
      <c r="D1590" s="14" t="s">
        <v>393</v>
      </c>
      <c r="E1590" s="12" t="s">
        <v>749</v>
      </c>
      <c r="F1590" s="12" t="s">
        <v>246</v>
      </c>
      <c r="G1590" s="44"/>
      <c r="H1590" s="13" t="s">
        <v>49</v>
      </c>
      <c r="I1590" s="16"/>
      <c r="J1590" s="116">
        <v>1191</v>
      </c>
      <c r="K1590" s="36">
        <f t="shared" si="48"/>
        <v>857.52</v>
      </c>
      <c r="L1590" s="19">
        <v>4011097692012</v>
      </c>
      <c r="M1590" s="20">
        <v>1</v>
      </c>
      <c r="N1590" s="123" t="s">
        <v>1235</v>
      </c>
      <c r="O1590" s="123" t="s">
        <v>1234</v>
      </c>
      <c r="P1590" s="123"/>
      <c r="Q1590" s="123"/>
      <c r="R1590" s="123"/>
      <c r="S1590" s="123"/>
      <c r="T1590" s="123"/>
      <c r="U1590" s="123"/>
      <c r="V1590" s="21">
        <v>11.31</v>
      </c>
      <c r="W1590" s="21">
        <v>7.43</v>
      </c>
      <c r="X1590" s="21">
        <v>24.88</v>
      </c>
      <c r="Y1590" s="21">
        <v>16.350000000000001</v>
      </c>
      <c r="Z1590" s="22">
        <v>750</v>
      </c>
      <c r="AA1590" s="22">
        <v>600</v>
      </c>
      <c r="AB1590" s="22">
        <v>300</v>
      </c>
      <c r="AC1590" s="21">
        <v>30</v>
      </c>
      <c r="AD1590" s="21">
        <v>23.5</v>
      </c>
      <c r="AE1590" s="21">
        <v>12</v>
      </c>
    </row>
    <row r="1591" spans="1:31" x14ac:dyDescent="0.2">
      <c r="A1591" s="23">
        <v>42401000</v>
      </c>
      <c r="B1591" s="17" t="s">
        <v>76</v>
      </c>
      <c r="C1591" s="12" t="s">
        <v>22</v>
      </c>
      <c r="D1591" s="14" t="s">
        <v>236</v>
      </c>
      <c r="E1591" s="12" t="s">
        <v>750</v>
      </c>
      <c r="F1591" s="12" t="s">
        <v>135</v>
      </c>
      <c r="G1591" s="44"/>
      <c r="H1591" s="13" t="s">
        <v>49</v>
      </c>
      <c r="I1591" s="16"/>
      <c r="J1591" s="116">
        <v>101</v>
      </c>
      <c r="K1591" s="36">
        <f t="shared" si="48"/>
        <v>72.72</v>
      </c>
      <c r="L1591" s="19">
        <v>4011097598758</v>
      </c>
      <c r="M1591" s="20">
        <v>1</v>
      </c>
      <c r="N1591" s="123" t="s">
        <v>968</v>
      </c>
      <c r="O1591" s="123"/>
      <c r="P1591" s="123"/>
      <c r="Q1591" s="123"/>
      <c r="R1591" s="123"/>
      <c r="S1591" s="123"/>
      <c r="T1591" s="123"/>
      <c r="U1591" s="123"/>
      <c r="V1591" s="21">
        <v>0.44</v>
      </c>
      <c r="W1591" s="21">
        <v>0.44</v>
      </c>
      <c r="X1591" s="21">
        <v>0.97</v>
      </c>
      <c r="Y1591" s="21">
        <v>0.97</v>
      </c>
      <c r="Z1591" s="22">
        <v>160</v>
      </c>
      <c r="AA1591" s="22">
        <v>85</v>
      </c>
      <c r="AB1591" s="22">
        <v>68</v>
      </c>
      <c r="AC1591" s="21">
        <v>6.3</v>
      </c>
      <c r="AD1591" s="21">
        <v>3.35</v>
      </c>
      <c r="AE1591" s="21">
        <v>2.68</v>
      </c>
    </row>
    <row r="1592" spans="1:31" x14ac:dyDescent="0.2">
      <c r="A1592" s="23">
        <v>42430000</v>
      </c>
      <c r="B1592" s="17" t="s">
        <v>76</v>
      </c>
      <c r="C1592" s="12" t="s">
        <v>22</v>
      </c>
      <c r="D1592" s="14" t="s">
        <v>236</v>
      </c>
      <c r="E1592" s="12" t="s">
        <v>751</v>
      </c>
      <c r="F1592" s="12" t="s">
        <v>135</v>
      </c>
      <c r="G1592" s="44"/>
      <c r="H1592" s="13" t="s">
        <v>49</v>
      </c>
      <c r="I1592" s="16"/>
      <c r="J1592" s="116">
        <v>358</v>
      </c>
      <c r="K1592" s="36">
        <f t="shared" si="48"/>
        <v>257.76</v>
      </c>
      <c r="L1592" s="19">
        <v>4011097598765</v>
      </c>
      <c r="M1592" s="20">
        <v>1</v>
      </c>
      <c r="N1592" s="123" t="s">
        <v>968</v>
      </c>
      <c r="O1592" s="123"/>
      <c r="P1592" s="123"/>
      <c r="Q1592" s="123"/>
      <c r="R1592" s="123"/>
      <c r="S1592" s="123"/>
      <c r="T1592" s="123"/>
      <c r="U1592" s="123"/>
      <c r="V1592" s="21">
        <v>0.85</v>
      </c>
      <c r="W1592" s="21">
        <v>0.71</v>
      </c>
      <c r="X1592" s="21">
        <v>1.87</v>
      </c>
      <c r="Y1592" s="21">
        <v>1.56</v>
      </c>
      <c r="Z1592" s="22">
        <v>375</v>
      </c>
      <c r="AA1592" s="22">
        <v>130</v>
      </c>
      <c r="AB1592" s="22">
        <v>65</v>
      </c>
      <c r="AC1592" s="21">
        <v>14.76</v>
      </c>
      <c r="AD1592" s="21">
        <v>5.12</v>
      </c>
      <c r="AE1592" s="21">
        <v>2.56</v>
      </c>
    </row>
    <row r="1593" spans="1:31" x14ac:dyDescent="0.2">
      <c r="A1593" s="23">
        <v>42433000</v>
      </c>
      <c r="B1593" s="17" t="s">
        <v>76</v>
      </c>
      <c r="C1593" s="12" t="s">
        <v>22</v>
      </c>
      <c r="D1593" s="14" t="s">
        <v>236</v>
      </c>
      <c r="E1593" s="12" t="s">
        <v>752</v>
      </c>
      <c r="F1593" s="12" t="s">
        <v>135</v>
      </c>
      <c r="G1593" s="44"/>
      <c r="H1593" s="13" t="s">
        <v>49</v>
      </c>
      <c r="I1593" s="16"/>
      <c r="J1593" s="116">
        <v>235</v>
      </c>
      <c r="K1593" s="36">
        <f t="shared" si="48"/>
        <v>169.2</v>
      </c>
      <c r="L1593" s="19">
        <v>4011097608617</v>
      </c>
      <c r="M1593" s="20">
        <v>1</v>
      </c>
      <c r="N1593" s="123" t="s">
        <v>968</v>
      </c>
      <c r="O1593" s="123" t="s">
        <v>1508</v>
      </c>
      <c r="P1593" s="123"/>
      <c r="Q1593" s="123"/>
      <c r="R1593" s="123"/>
      <c r="S1593" s="123"/>
      <c r="T1593" s="123"/>
      <c r="U1593" s="123"/>
      <c r="V1593" s="21">
        <v>0.66</v>
      </c>
      <c r="W1593" s="21">
        <v>0.55000000000000004</v>
      </c>
      <c r="X1593" s="21">
        <v>1.45</v>
      </c>
      <c r="Y1593" s="21">
        <v>1.21</v>
      </c>
      <c r="Z1593" s="22">
        <v>160</v>
      </c>
      <c r="AA1593" s="22">
        <v>142</v>
      </c>
      <c r="AB1593" s="22">
        <v>80</v>
      </c>
      <c r="AC1593" s="21">
        <v>6.3</v>
      </c>
      <c r="AD1593" s="21">
        <v>5.59</v>
      </c>
      <c r="AE1593" s="21">
        <v>3.15</v>
      </c>
    </row>
    <row r="1594" spans="1:31" x14ac:dyDescent="0.2">
      <c r="A1594" s="23">
        <v>42434000</v>
      </c>
      <c r="B1594" s="17" t="s">
        <v>76</v>
      </c>
      <c r="C1594" s="12" t="s">
        <v>22</v>
      </c>
      <c r="D1594" s="14" t="s">
        <v>236</v>
      </c>
      <c r="E1594" s="12" t="s">
        <v>753</v>
      </c>
      <c r="F1594" s="12" t="s">
        <v>135</v>
      </c>
      <c r="G1594" s="44"/>
      <c r="H1594" s="13" t="s">
        <v>49</v>
      </c>
      <c r="I1594" s="16"/>
      <c r="J1594" s="116">
        <v>235</v>
      </c>
      <c r="K1594" s="36">
        <f t="shared" si="48"/>
        <v>169.2</v>
      </c>
      <c r="L1594" s="19">
        <v>4011097598772</v>
      </c>
      <c r="M1594" s="20">
        <v>1</v>
      </c>
      <c r="N1594" s="123" t="s">
        <v>1222</v>
      </c>
      <c r="O1594" s="123" t="s">
        <v>1509</v>
      </c>
      <c r="P1594" s="123"/>
      <c r="Q1594" s="123"/>
      <c r="R1594" s="123"/>
      <c r="S1594" s="123"/>
      <c r="T1594" s="123"/>
      <c r="U1594" s="123"/>
      <c r="V1594" s="21">
        <v>0.64</v>
      </c>
      <c r="W1594" s="21">
        <v>0.54</v>
      </c>
      <c r="X1594" s="21">
        <v>1.41</v>
      </c>
      <c r="Y1594" s="21">
        <v>1.19</v>
      </c>
      <c r="Z1594" s="22">
        <v>160</v>
      </c>
      <c r="AA1594" s="22">
        <v>142</v>
      </c>
      <c r="AB1594" s="22">
        <v>80</v>
      </c>
      <c r="AC1594" s="21">
        <v>6.3</v>
      </c>
      <c r="AD1594" s="21">
        <v>5.59</v>
      </c>
      <c r="AE1594" s="21">
        <v>3.15</v>
      </c>
    </row>
    <row r="1595" spans="1:31" x14ac:dyDescent="0.2">
      <c r="A1595" s="23">
        <v>42435000</v>
      </c>
      <c r="B1595" s="17" t="s">
        <v>76</v>
      </c>
      <c r="C1595" s="12" t="s">
        <v>22</v>
      </c>
      <c r="D1595" s="14" t="s">
        <v>236</v>
      </c>
      <c r="E1595" s="12" t="s">
        <v>754</v>
      </c>
      <c r="F1595" s="12" t="s">
        <v>135</v>
      </c>
      <c r="G1595" s="44"/>
      <c r="H1595" s="13" t="s">
        <v>49</v>
      </c>
      <c r="I1595" s="16"/>
      <c r="J1595" s="116">
        <v>358</v>
      </c>
      <c r="K1595" s="36">
        <f t="shared" si="48"/>
        <v>257.76</v>
      </c>
      <c r="L1595" s="19">
        <v>4011097613185</v>
      </c>
      <c r="M1595" s="20">
        <v>1</v>
      </c>
      <c r="N1595" s="123" t="s">
        <v>1222</v>
      </c>
      <c r="O1595" s="123" t="s">
        <v>1510</v>
      </c>
      <c r="P1595" s="123"/>
      <c r="Q1595" s="123"/>
      <c r="R1595" s="123"/>
      <c r="S1595" s="123"/>
      <c r="T1595" s="123"/>
      <c r="U1595" s="123"/>
      <c r="V1595" s="21">
        <v>2.41</v>
      </c>
      <c r="W1595" s="21">
        <v>2.21</v>
      </c>
      <c r="X1595" s="21">
        <v>5.3</v>
      </c>
      <c r="Y1595" s="21">
        <v>4.8600000000000003</v>
      </c>
      <c r="Z1595" s="22">
        <v>477</v>
      </c>
      <c r="AA1595" s="22">
        <v>257</v>
      </c>
      <c r="AB1595" s="22">
        <v>124</v>
      </c>
      <c r="AC1595" s="21">
        <v>18.78</v>
      </c>
      <c r="AD1595" s="21">
        <v>10.119999999999999</v>
      </c>
      <c r="AE1595" s="21">
        <v>4.88</v>
      </c>
    </row>
    <row r="1596" spans="1:31" x14ac:dyDescent="0.2">
      <c r="A1596" s="23">
        <v>42436000</v>
      </c>
      <c r="B1596" s="17" t="s">
        <v>76</v>
      </c>
      <c r="C1596" s="12" t="s">
        <v>22</v>
      </c>
      <c r="D1596" s="14" t="s">
        <v>236</v>
      </c>
      <c r="E1596" s="12" t="s">
        <v>755</v>
      </c>
      <c r="F1596" s="12" t="s">
        <v>135</v>
      </c>
      <c r="G1596" s="44"/>
      <c r="H1596" s="13" t="s">
        <v>49</v>
      </c>
      <c r="I1596" s="16"/>
      <c r="J1596" s="116">
        <v>313</v>
      </c>
      <c r="K1596" s="36">
        <f t="shared" si="48"/>
        <v>225.35999999999999</v>
      </c>
      <c r="L1596" s="19">
        <v>4011097598789</v>
      </c>
      <c r="M1596" s="20">
        <v>1</v>
      </c>
      <c r="N1596" s="123" t="s">
        <v>1222</v>
      </c>
      <c r="O1596" s="123"/>
      <c r="P1596" s="123"/>
      <c r="Q1596" s="123"/>
      <c r="R1596" s="123"/>
      <c r="S1596" s="123"/>
      <c r="T1596" s="123"/>
      <c r="U1596" s="123"/>
      <c r="V1596" s="21">
        <v>1.66</v>
      </c>
      <c r="W1596" s="21">
        <v>1.47</v>
      </c>
      <c r="X1596" s="21">
        <v>3.65</v>
      </c>
      <c r="Y1596" s="21">
        <v>3.23</v>
      </c>
      <c r="Z1596" s="22">
        <v>217</v>
      </c>
      <c r="AA1596" s="22">
        <v>187</v>
      </c>
      <c r="AB1596" s="22">
        <v>135</v>
      </c>
      <c r="AC1596" s="21">
        <v>8.5399999999999991</v>
      </c>
      <c r="AD1596" s="21">
        <v>7.36</v>
      </c>
      <c r="AE1596" s="21">
        <v>5.31</v>
      </c>
    </row>
    <row r="1597" spans="1:31" x14ac:dyDescent="0.2">
      <c r="A1597" s="23">
        <v>42460000</v>
      </c>
      <c r="B1597" s="17" t="s">
        <v>76</v>
      </c>
      <c r="C1597" s="12" t="s">
        <v>22</v>
      </c>
      <c r="D1597" s="14" t="s">
        <v>236</v>
      </c>
      <c r="E1597" s="12" t="s">
        <v>756</v>
      </c>
      <c r="F1597" s="12" t="s">
        <v>135</v>
      </c>
      <c r="G1597" s="44"/>
      <c r="H1597" s="13" t="s">
        <v>49</v>
      </c>
      <c r="I1597" s="16"/>
      <c r="J1597" s="116">
        <v>492</v>
      </c>
      <c r="K1597" s="36">
        <f t="shared" si="48"/>
        <v>354.24</v>
      </c>
      <c r="L1597" s="19">
        <v>4011097598796</v>
      </c>
      <c r="M1597" s="20">
        <v>1</v>
      </c>
      <c r="N1597" s="123" t="s">
        <v>968</v>
      </c>
      <c r="O1597" s="123"/>
      <c r="P1597" s="123"/>
      <c r="Q1597" s="123"/>
      <c r="R1597" s="123"/>
      <c r="S1597" s="123"/>
      <c r="T1597" s="123"/>
      <c r="U1597" s="123"/>
      <c r="V1597" s="21">
        <v>1.21</v>
      </c>
      <c r="W1597" s="21">
        <v>0.92</v>
      </c>
      <c r="X1597" s="21">
        <v>2.66</v>
      </c>
      <c r="Y1597" s="21">
        <v>2.02</v>
      </c>
      <c r="Z1597" s="22">
        <v>833</v>
      </c>
      <c r="AA1597" s="22">
        <v>98</v>
      </c>
      <c r="AB1597" s="22">
        <v>60</v>
      </c>
      <c r="AC1597" s="21">
        <v>32.799999999999997</v>
      </c>
      <c r="AD1597" s="21">
        <v>3.86</v>
      </c>
      <c r="AE1597" s="21">
        <v>2.36</v>
      </c>
    </row>
    <row r="1598" spans="1:31" x14ac:dyDescent="0.2">
      <c r="A1598" s="65">
        <v>42706000</v>
      </c>
      <c r="B1598" s="17" t="s">
        <v>76</v>
      </c>
      <c r="C1598" s="12" t="s">
        <v>22</v>
      </c>
      <c r="D1598" s="14" t="s">
        <v>263</v>
      </c>
      <c r="E1598" s="12" t="s">
        <v>757</v>
      </c>
      <c r="F1598" s="12" t="s">
        <v>135</v>
      </c>
      <c r="G1598" s="44"/>
      <c r="H1598" s="13" t="s">
        <v>49</v>
      </c>
      <c r="I1598" s="16"/>
      <c r="J1598" s="116">
        <v>316</v>
      </c>
      <c r="K1598" s="36">
        <f t="shared" si="48"/>
        <v>227.51999999999998</v>
      </c>
      <c r="L1598" s="19">
        <v>4011097704692</v>
      </c>
      <c r="M1598" s="20">
        <v>1</v>
      </c>
      <c r="N1598" s="123" t="s">
        <v>968</v>
      </c>
      <c r="O1598" s="123"/>
      <c r="P1598" s="123"/>
      <c r="Q1598" s="123"/>
      <c r="R1598" s="123"/>
      <c r="S1598" s="123"/>
      <c r="T1598" s="123"/>
      <c r="U1598" s="123"/>
      <c r="V1598" s="21">
        <v>1.2</v>
      </c>
      <c r="W1598" s="21">
        <v>0.88</v>
      </c>
      <c r="X1598" s="21">
        <v>2.64</v>
      </c>
      <c r="Y1598" s="21">
        <v>1.94</v>
      </c>
      <c r="Z1598" s="22">
        <v>760</v>
      </c>
      <c r="AA1598" s="22">
        <v>185</v>
      </c>
      <c r="AB1598" s="22">
        <v>85</v>
      </c>
      <c r="AC1598" s="21">
        <v>29.92</v>
      </c>
      <c r="AD1598" s="21">
        <v>7.28</v>
      </c>
      <c r="AE1598" s="21">
        <v>3.35</v>
      </c>
    </row>
    <row r="1599" spans="1:31" x14ac:dyDescent="0.2">
      <c r="A1599" s="65">
        <v>42730000</v>
      </c>
      <c r="B1599" s="17" t="s">
        <v>76</v>
      </c>
      <c r="C1599" s="12" t="s">
        <v>22</v>
      </c>
      <c r="D1599" s="14" t="s">
        <v>263</v>
      </c>
      <c r="E1599" s="12" t="s">
        <v>758</v>
      </c>
      <c r="F1599" s="12" t="s">
        <v>135</v>
      </c>
      <c r="G1599" s="44"/>
      <c r="H1599" s="13" t="s">
        <v>49</v>
      </c>
      <c r="I1599" s="16"/>
      <c r="J1599" s="116">
        <v>271</v>
      </c>
      <c r="K1599" s="36">
        <f t="shared" si="48"/>
        <v>195.12</v>
      </c>
      <c r="L1599" s="19">
        <v>4011097704722</v>
      </c>
      <c r="M1599" s="20">
        <v>1</v>
      </c>
      <c r="N1599" s="123" t="s">
        <v>968</v>
      </c>
      <c r="O1599" s="123"/>
      <c r="P1599" s="123"/>
      <c r="Q1599" s="123"/>
      <c r="R1599" s="123"/>
      <c r="S1599" s="123"/>
      <c r="T1599" s="123"/>
      <c r="U1599" s="123"/>
      <c r="V1599" s="21">
        <v>1.06</v>
      </c>
      <c r="W1599" s="21">
        <v>0.85</v>
      </c>
      <c r="X1599" s="21">
        <v>2.33</v>
      </c>
      <c r="Y1599" s="21">
        <v>1.87</v>
      </c>
      <c r="Z1599" s="22">
        <v>525</v>
      </c>
      <c r="AA1599" s="22">
        <v>105</v>
      </c>
      <c r="AB1599" s="22">
        <v>88</v>
      </c>
      <c r="AC1599" s="21">
        <v>20.67</v>
      </c>
      <c r="AD1599" s="21">
        <v>4.13</v>
      </c>
      <c r="AE1599" s="21">
        <v>3.46</v>
      </c>
    </row>
    <row r="1600" spans="1:31" x14ac:dyDescent="0.2">
      <c r="A1600" s="65">
        <v>42733000</v>
      </c>
      <c r="B1600" s="17" t="s">
        <v>76</v>
      </c>
      <c r="C1600" s="12" t="s">
        <v>22</v>
      </c>
      <c r="D1600" s="14" t="s">
        <v>263</v>
      </c>
      <c r="E1600" s="12" t="s">
        <v>759</v>
      </c>
      <c r="F1600" s="12" t="s">
        <v>135</v>
      </c>
      <c r="G1600" s="44"/>
      <c r="H1600" s="13" t="s">
        <v>49</v>
      </c>
      <c r="I1600" s="16"/>
      <c r="J1600" s="116">
        <v>169</v>
      </c>
      <c r="K1600" s="36">
        <f t="shared" si="48"/>
        <v>121.67999999999999</v>
      </c>
      <c r="L1600" s="19">
        <v>4011097704746</v>
      </c>
      <c r="M1600" s="20">
        <v>1</v>
      </c>
      <c r="N1600" s="123" t="s">
        <v>1222</v>
      </c>
      <c r="O1600" s="123" t="s">
        <v>1511</v>
      </c>
      <c r="P1600" s="123"/>
      <c r="Q1600" s="123"/>
      <c r="R1600" s="123"/>
      <c r="S1600" s="123"/>
      <c r="T1600" s="123"/>
      <c r="U1600" s="123"/>
      <c r="V1600" s="21">
        <v>0.56999999999999995</v>
      </c>
      <c r="W1600" s="21">
        <v>0.39</v>
      </c>
      <c r="X1600" s="21">
        <v>1.25</v>
      </c>
      <c r="Y1600" s="21">
        <v>0.86</v>
      </c>
      <c r="Z1600" s="22">
        <v>265</v>
      </c>
      <c r="AA1600" s="22">
        <v>149</v>
      </c>
      <c r="AB1600" s="22">
        <v>78</v>
      </c>
      <c r="AC1600" s="21">
        <v>10.43</v>
      </c>
      <c r="AD1600" s="21">
        <v>5.87</v>
      </c>
      <c r="AE1600" s="21">
        <v>3.07</v>
      </c>
    </row>
    <row r="1601" spans="1:31" x14ac:dyDescent="0.2">
      <c r="A1601" s="65">
        <v>42734000</v>
      </c>
      <c r="B1601" s="17" t="s">
        <v>76</v>
      </c>
      <c r="C1601" s="12" t="s">
        <v>22</v>
      </c>
      <c r="D1601" s="14" t="s">
        <v>263</v>
      </c>
      <c r="E1601" s="12" t="s">
        <v>760</v>
      </c>
      <c r="F1601" s="12" t="s">
        <v>135</v>
      </c>
      <c r="G1601" s="44"/>
      <c r="H1601" s="13" t="s">
        <v>49</v>
      </c>
      <c r="I1601" s="16"/>
      <c r="J1601" s="116">
        <v>169</v>
      </c>
      <c r="K1601" s="36">
        <f t="shared" si="48"/>
        <v>121.67999999999999</v>
      </c>
      <c r="L1601" s="19">
        <v>4011097704739</v>
      </c>
      <c r="M1601" s="20">
        <v>1</v>
      </c>
      <c r="N1601" s="123" t="s">
        <v>1222</v>
      </c>
      <c r="O1601" s="123" t="s">
        <v>1511</v>
      </c>
      <c r="P1601" s="123"/>
      <c r="Q1601" s="123"/>
      <c r="R1601" s="123"/>
      <c r="S1601" s="123"/>
      <c r="T1601" s="123"/>
      <c r="U1601" s="123"/>
      <c r="V1601" s="21">
        <v>0.53</v>
      </c>
      <c r="W1601" s="21">
        <v>0.35</v>
      </c>
      <c r="X1601" s="21">
        <v>1.17</v>
      </c>
      <c r="Y1601" s="21">
        <v>0.77</v>
      </c>
      <c r="Z1601" s="22">
        <v>265</v>
      </c>
      <c r="AA1601" s="22">
        <v>149</v>
      </c>
      <c r="AB1601" s="22">
        <v>78</v>
      </c>
      <c r="AC1601" s="21">
        <v>10.43</v>
      </c>
      <c r="AD1601" s="21">
        <v>5.87</v>
      </c>
      <c r="AE1601" s="21">
        <v>3.07</v>
      </c>
    </row>
    <row r="1602" spans="1:31" x14ac:dyDescent="0.2">
      <c r="A1602" s="65">
        <v>42735000</v>
      </c>
      <c r="B1602" s="17" t="s">
        <v>76</v>
      </c>
      <c r="C1602" s="12" t="s">
        <v>22</v>
      </c>
      <c r="D1602" s="14" t="s">
        <v>263</v>
      </c>
      <c r="E1602" s="12" t="s">
        <v>761</v>
      </c>
      <c r="F1602" s="12" t="s">
        <v>135</v>
      </c>
      <c r="G1602" s="44"/>
      <c r="H1602" s="13" t="s">
        <v>49</v>
      </c>
      <c r="I1602" s="16"/>
      <c r="J1602" s="116">
        <v>361</v>
      </c>
      <c r="K1602" s="36">
        <f t="shared" si="48"/>
        <v>259.92</v>
      </c>
      <c r="L1602" s="19">
        <v>4011097704760</v>
      </c>
      <c r="M1602" s="20">
        <v>1</v>
      </c>
      <c r="N1602" s="123" t="s">
        <v>1236</v>
      </c>
      <c r="O1602" s="123" t="s">
        <v>1003</v>
      </c>
      <c r="P1602" s="123"/>
      <c r="Q1602" s="123"/>
      <c r="R1602" s="123"/>
      <c r="S1602" s="123"/>
      <c r="T1602" s="123"/>
      <c r="U1602" s="123"/>
      <c r="V1602" s="21">
        <v>1.1200000000000001</v>
      </c>
      <c r="W1602" s="21">
        <v>0.8</v>
      </c>
      <c r="X1602" s="21">
        <v>2.46</v>
      </c>
      <c r="Y1602" s="21">
        <v>1.76</v>
      </c>
      <c r="Z1602" s="22">
        <v>385</v>
      </c>
      <c r="AA1602" s="22">
        <v>167</v>
      </c>
      <c r="AB1602" s="22">
        <v>105</v>
      </c>
      <c r="AC1602" s="21">
        <v>15.16</v>
      </c>
      <c r="AD1602" s="21">
        <v>6.57</v>
      </c>
      <c r="AE1602" s="21">
        <v>4.13</v>
      </c>
    </row>
    <row r="1603" spans="1:31" x14ac:dyDescent="0.2">
      <c r="A1603" s="65">
        <v>42736000</v>
      </c>
      <c r="B1603" s="17" t="s">
        <v>76</v>
      </c>
      <c r="C1603" s="12" t="s">
        <v>22</v>
      </c>
      <c r="D1603" s="14" t="s">
        <v>263</v>
      </c>
      <c r="E1603" s="12" t="s">
        <v>762</v>
      </c>
      <c r="F1603" s="12" t="s">
        <v>135</v>
      </c>
      <c r="G1603" s="44"/>
      <c r="H1603" s="13" t="s">
        <v>49</v>
      </c>
      <c r="I1603" s="16"/>
      <c r="J1603" s="116">
        <v>214</v>
      </c>
      <c r="K1603" s="36">
        <f t="shared" si="48"/>
        <v>154.07999999999998</v>
      </c>
      <c r="L1603" s="19">
        <v>4011097704753</v>
      </c>
      <c r="M1603" s="20">
        <v>1</v>
      </c>
      <c r="N1603" s="123" t="s">
        <v>1237</v>
      </c>
      <c r="O1603" s="123" t="s">
        <v>1003</v>
      </c>
      <c r="P1603" s="123"/>
      <c r="Q1603" s="123"/>
      <c r="R1603" s="123"/>
      <c r="S1603" s="123"/>
      <c r="T1603" s="123"/>
      <c r="U1603" s="123"/>
      <c r="V1603" s="21">
        <v>0.78</v>
      </c>
      <c r="W1603" s="21">
        <v>0.61</v>
      </c>
      <c r="X1603" s="21">
        <v>1.72</v>
      </c>
      <c r="Y1603" s="21">
        <v>1.34</v>
      </c>
      <c r="Z1603" s="22">
        <v>265</v>
      </c>
      <c r="AA1603" s="22">
        <v>149</v>
      </c>
      <c r="AB1603" s="22">
        <v>78</v>
      </c>
      <c r="AC1603" s="21">
        <v>10.43</v>
      </c>
      <c r="AD1603" s="21">
        <v>5.87</v>
      </c>
      <c r="AE1603" s="21">
        <v>3.07</v>
      </c>
    </row>
    <row r="1604" spans="1:31" x14ac:dyDescent="0.2">
      <c r="A1604" s="65">
        <v>42737000</v>
      </c>
      <c r="B1604" s="17" t="s">
        <v>76</v>
      </c>
      <c r="C1604" s="12" t="s">
        <v>22</v>
      </c>
      <c r="D1604" s="14" t="s">
        <v>263</v>
      </c>
      <c r="E1604" s="12" t="s">
        <v>763</v>
      </c>
      <c r="F1604" s="12" t="s">
        <v>135</v>
      </c>
      <c r="G1604" s="44"/>
      <c r="H1604" s="13" t="s">
        <v>49</v>
      </c>
      <c r="I1604" s="16"/>
      <c r="J1604" s="116">
        <v>79</v>
      </c>
      <c r="K1604" s="36">
        <f t="shared" si="48"/>
        <v>56.879999999999995</v>
      </c>
      <c r="L1604" s="19">
        <v>4011097704685</v>
      </c>
      <c r="M1604" s="20">
        <v>1</v>
      </c>
      <c r="N1604" s="123" t="s">
        <v>968</v>
      </c>
      <c r="O1604" s="123"/>
      <c r="P1604" s="123"/>
      <c r="Q1604" s="123"/>
      <c r="R1604" s="123"/>
      <c r="S1604" s="123"/>
      <c r="T1604" s="123"/>
      <c r="U1604" s="123"/>
      <c r="V1604" s="21">
        <v>0.28000000000000003</v>
      </c>
      <c r="W1604" s="21">
        <v>0.17</v>
      </c>
      <c r="X1604" s="21">
        <v>0.62</v>
      </c>
      <c r="Y1604" s="21">
        <v>0.37</v>
      </c>
      <c r="Z1604" s="22">
        <v>130</v>
      </c>
      <c r="AA1604" s="22">
        <v>110</v>
      </c>
      <c r="AB1604" s="22">
        <v>85</v>
      </c>
      <c r="AC1604" s="21">
        <v>5.12</v>
      </c>
      <c r="AD1604" s="21">
        <v>4.33</v>
      </c>
      <c r="AE1604" s="21">
        <v>3.35</v>
      </c>
    </row>
    <row r="1605" spans="1:31" x14ac:dyDescent="0.2">
      <c r="A1605" s="34">
        <v>42801000</v>
      </c>
      <c r="B1605" s="17" t="s">
        <v>76</v>
      </c>
      <c r="C1605" s="12" t="s">
        <v>22</v>
      </c>
      <c r="D1605" s="14" t="s">
        <v>764</v>
      </c>
      <c r="E1605" s="12" t="s">
        <v>765</v>
      </c>
      <c r="F1605" s="12" t="s">
        <v>135</v>
      </c>
      <c r="G1605" s="45"/>
      <c r="H1605" s="13" t="s">
        <v>49</v>
      </c>
      <c r="I1605" s="16"/>
      <c r="J1605" s="116">
        <v>78</v>
      </c>
      <c r="K1605" s="36">
        <f t="shared" si="48"/>
        <v>56.16</v>
      </c>
      <c r="L1605" s="19">
        <v>4011097752396</v>
      </c>
      <c r="M1605" s="20">
        <v>1</v>
      </c>
      <c r="N1605" s="123" t="s">
        <v>1003</v>
      </c>
      <c r="O1605" s="123"/>
      <c r="P1605" s="123"/>
      <c r="Q1605" s="123"/>
      <c r="R1605" s="123"/>
      <c r="S1605" s="123"/>
      <c r="T1605" s="123"/>
      <c r="U1605" s="123"/>
      <c r="V1605" s="21">
        <v>0.34</v>
      </c>
      <c r="W1605" s="21">
        <v>0.24</v>
      </c>
      <c r="X1605" s="21">
        <v>0.75</v>
      </c>
      <c r="Y1605" s="21">
        <v>0.53</v>
      </c>
      <c r="Z1605" s="22">
        <v>210</v>
      </c>
      <c r="AA1605" s="22">
        <v>84</v>
      </c>
      <c r="AB1605" s="22">
        <v>72</v>
      </c>
      <c r="AC1605" s="39">
        <v>8.5</v>
      </c>
      <c r="AD1605" s="39">
        <v>3.5</v>
      </c>
      <c r="AE1605" s="39">
        <v>3</v>
      </c>
    </row>
    <row r="1606" spans="1:31" x14ac:dyDescent="0.2">
      <c r="A1606" s="34">
        <v>42801820</v>
      </c>
      <c r="B1606" s="17" t="s">
        <v>76</v>
      </c>
      <c r="C1606" s="12" t="s">
        <v>36</v>
      </c>
      <c r="D1606" s="14" t="s">
        <v>764</v>
      </c>
      <c r="E1606" s="12" t="s">
        <v>765</v>
      </c>
      <c r="F1606" s="12" t="s">
        <v>135</v>
      </c>
      <c r="G1606" s="45"/>
      <c r="H1606" s="13" t="s">
        <v>49</v>
      </c>
      <c r="I1606" s="16"/>
      <c r="J1606" s="116">
        <v>100</v>
      </c>
      <c r="K1606" s="36">
        <f t="shared" si="48"/>
        <v>72</v>
      </c>
      <c r="L1606" s="19">
        <v>4011097795010</v>
      </c>
      <c r="M1606" s="20">
        <v>1</v>
      </c>
      <c r="N1606" s="123" t="s">
        <v>1003</v>
      </c>
      <c r="O1606" s="123"/>
      <c r="P1606" s="123"/>
      <c r="Q1606" s="123"/>
      <c r="R1606" s="123"/>
      <c r="S1606" s="123"/>
      <c r="T1606" s="123"/>
      <c r="U1606" s="123"/>
      <c r="V1606" s="21">
        <v>0.34</v>
      </c>
      <c r="W1606" s="21">
        <v>0.24</v>
      </c>
      <c r="X1606" s="21">
        <v>0.75</v>
      </c>
      <c r="Y1606" s="21">
        <v>0.53</v>
      </c>
      <c r="Z1606" s="22">
        <v>210</v>
      </c>
      <c r="AA1606" s="22">
        <v>84</v>
      </c>
      <c r="AB1606" s="22">
        <v>72</v>
      </c>
      <c r="AC1606" s="39">
        <v>8.5</v>
      </c>
      <c r="AD1606" s="39">
        <v>3.5</v>
      </c>
      <c r="AE1606" s="39">
        <v>3</v>
      </c>
    </row>
    <row r="1607" spans="1:31" x14ac:dyDescent="0.2">
      <c r="A1607" s="34">
        <v>42802000</v>
      </c>
      <c r="B1607" s="17" t="s">
        <v>76</v>
      </c>
      <c r="C1607" s="12" t="s">
        <v>22</v>
      </c>
      <c r="D1607" s="14" t="s">
        <v>764</v>
      </c>
      <c r="E1607" s="12" t="s">
        <v>766</v>
      </c>
      <c r="F1607" s="12" t="s">
        <v>135</v>
      </c>
      <c r="G1607" s="45"/>
      <c r="H1607" s="13" t="s">
        <v>49</v>
      </c>
      <c r="I1607" s="16"/>
      <c r="J1607" s="116">
        <v>244</v>
      </c>
      <c r="K1607" s="36">
        <f t="shared" si="48"/>
        <v>175.68</v>
      </c>
      <c r="L1607" s="19">
        <v>4011097752389</v>
      </c>
      <c r="M1607" s="20">
        <v>1</v>
      </c>
      <c r="N1607" s="123" t="s">
        <v>1238</v>
      </c>
      <c r="O1607" s="123" t="s">
        <v>1239</v>
      </c>
      <c r="P1607" s="123" t="s">
        <v>1724</v>
      </c>
      <c r="Q1607" s="123"/>
      <c r="R1607" s="123"/>
      <c r="S1607" s="123"/>
      <c r="T1607" s="123"/>
      <c r="U1607" s="123"/>
      <c r="V1607" s="21">
        <v>1.7</v>
      </c>
      <c r="W1607" s="21">
        <v>1.32</v>
      </c>
      <c r="X1607" s="21">
        <v>3.74</v>
      </c>
      <c r="Y1607" s="21">
        <v>2.9</v>
      </c>
      <c r="Z1607" s="22">
        <v>218</v>
      </c>
      <c r="AA1607" s="22">
        <v>185</v>
      </c>
      <c r="AB1607" s="22">
        <v>135</v>
      </c>
      <c r="AC1607" s="39">
        <v>8.75</v>
      </c>
      <c r="AD1607" s="39">
        <v>7.5</v>
      </c>
      <c r="AE1607" s="39">
        <v>5.5</v>
      </c>
    </row>
    <row r="1608" spans="1:31" x14ac:dyDescent="0.2">
      <c r="A1608" s="34">
        <v>42802820</v>
      </c>
      <c r="B1608" s="17" t="s">
        <v>76</v>
      </c>
      <c r="C1608" s="12" t="s">
        <v>36</v>
      </c>
      <c r="D1608" s="14" t="s">
        <v>764</v>
      </c>
      <c r="E1608" s="12" t="s">
        <v>766</v>
      </c>
      <c r="F1608" s="12" t="s">
        <v>135</v>
      </c>
      <c r="G1608" s="45"/>
      <c r="H1608" s="13" t="s">
        <v>49</v>
      </c>
      <c r="I1608" s="16"/>
      <c r="J1608" s="116">
        <v>310</v>
      </c>
      <c r="K1608" s="36">
        <f t="shared" si="48"/>
        <v>223.2</v>
      </c>
      <c r="L1608" s="19">
        <v>4011097794990</v>
      </c>
      <c r="M1608" s="20">
        <v>1</v>
      </c>
      <c r="N1608" s="123" t="s">
        <v>1238</v>
      </c>
      <c r="O1608" s="123" t="s">
        <v>1239</v>
      </c>
      <c r="P1608" s="123" t="s">
        <v>1724</v>
      </c>
      <c r="Q1608" s="123"/>
      <c r="R1608" s="123"/>
      <c r="S1608" s="123"/>
      <c r="T1608" s="123"/>
      <c r="U1608" s="123"/>
      <c r="V1608" s="21">
        <v>1.7</v>
      </c>
      <c r="W1608" s="21">
        <v>1.32</v>
      </c>
      <c r="X1608" s="21">
        <v>3.74</v>
      </c>
      <c r="Y1608" s="21">
        <v>2.9</v>
      </c>
      <c r="Z1608" s="22">
        <v>218</v>
      </c>
      <c r="AA1608" s="22">
        <v>185</v>
      </c>
      <c r="AB1608" s="22">
        <v>135</v>
      </c>
      <c r="AC1608" s="39">
        <v>8.75</v>
      </c>
      <c r="AD1608" s="39">
        <v>7.5</v>
      </c>
      <c r="AE1608" s="39">
        <v>5.5</v>
      </c>
    </row>
    <row r="1609" spans="1:31" x14ac:dyDescent="0.2">
      <c r="A1609" s="34">
        <v>42803000</v>
      </c>
      <c r="B1609" s="17" t="s">
        <v>76</v>
      </c>
      <c r="C1609" s="12" t="s">
        <v>22</v>
      </c>
      <c r="D1609" s="14" t="s">
        <v>764</v>
      </c>
      <c r="E1609" s="12" t="s">
        <v>767</v>
      </c>
      <c r="F1609" s="12" t="s">
        <v>135</v>
      </c>
      <c r="G1609" s="45"/>
      <c r="H1609" s="13" t="s">
        <v>49</v>
      </c>
      <c r="I1609" s="16"/>
      <c r="J1609" s="116">
        <v>222</v>
      </c>
      <c r="K1609" s="36">
        <f t="shared" si="48"/>
        <v>159.84</v>
      </c>
      <c r="L1609" s="19">
        <v>4011097752372</v>
      </c>
      <c r="M1609" s="20">
        <v>1</v>
      </c>
      <c r="N1609" s="123" t="s">
        <v>1239</v>
      </c>
      <c r="O1609" s="123"/>
      <c r="P1609" s="123"/>
      <c r="Q1609" s="123"/>
      <c r="R1609" s="123"/>
      <c r="S1609" s="123"/>
      <c r="T1609" s="123"/>
      <c r="U1609" s="123"/>
      <c r="V1609" s="21">
        <v>1.2</v>
      </c>
      <c r="W1609" s="21">
        <v>0.85</v>
      </c>
      <c r="X1609" s="21">
        <v>2.64</v>
      </c>
      <c r="Y1609" s="21">
        <v>1.87</v>
      </c>
      <c r="Z1609" s="22">
        <v>210</v>
      </c>
      <c r="AA1609" s="22">
        <v>182</v>
      </c>
      <c r="AB1609" s="22">
        <v>132</v>
      </c>
      <c r="AC1609" s="39">
        <v>8.5</v>
      </c>
      <c r="AD1609" s="39">
        <v>7.25</v>
      </c>
      <c r="AE1609" s="39">
        <v>5.25</v>
      </c>
    </row>
    <row r="1610" spans="1:31" x14ac:dyDescent="0.2">
      <c r="A1610" s="34">
        <v>42803820</v>
      </c>
      <c r="B1610" s="17" t="s">
        <v>76</v>
      </c>
      <c r="C1610" s="12" t="s">
        <v>36</v>
      </c>
      <c r="D1610" s="14" t="s">
        <v>764</v>
      </c>
      <c r="E1610" s="12" t="s">
        <v>767</v>
      </c>
      <c r="F1610" s="12" t="s">
        <v>135</v>
      </c>
      <c r="G1610" s="45"/>
      <c r="H1610" s="13" t="s">
        <v>49</v>
      </c>
      <c r="I1610" s="16"/>
      <c r="J1610" s="116">
        <v>288</v>
      </c>
      <c r="K1610" s="36">
        <f t="shared" si="48"/>
        <v>207.35999999999999</v>
      </c>
      <c r="L1610" s="19">
        <v>4011097794976</v>
      </c>
      <c r="M1610" s="20">
        <v>1</v>
      </c>
      <c r="N1610" s="123" t="s">
        <v>1239</v>
      </c>
      <c r="O1610" s="123"/>
      <c r="P1610" s="123"/>
      <c r="Q1610" s="123"/>
      <c r="R1610" s="123"/>
      <c r="S1610" s="123"/>
      <c r="T1610" s="123"/>
      <c r="U1610" s="123"/>
      <c r="V1610" s="21">
        <v>1.2</v>
      </c>
      <c r="W1610" s="21">
        <v>0.85</v>
      </c>
      <c r="X1610" s="21">
        <v>2.64</v>
      </c>
      <c r="Y1610" s="21">
        <v>1.87</v>
      </c>
      <c r="Z1610" s="22">
        <v>210</v>
      </c>
      <c r="AA1610" s="22">
        <v>182</v>
      </c>
      <c r="AB1610" s="22">
        <v>132</v>
      </c>
      <c r="AC1610" s="39">
        <v>8.5</v>
      </c>
      <c r="AD1610" s="39">
        <v>7.25</v>
      </c>
      <c r="AE1610" s="39">
        <v>5.25</v>
      </c>
    </row>
    <row r="1611" spans="1:31" x14ac:dyDescent="0.2">
      <c r="A1611" s="105">
        <v>42818001</v>
      </c>
      <c r="B1611" s="17" t="s">
        <v>76</v>
      </c>
      <c r="C1611" s="12" t="s">
        <v>22</v>
      </c>
      <c r="D1611" s="14" t="s">
        <v>496</v>
      </c>
      <c r="E1611" s="12" t="s">
        <v>768</v>
      </c>
      <c r="F1611" s="12" t="s">
        <v>59</v>
      </c>
      <c r="G1611" s="52"/>
      <c r="H1611" s="13" t="s">
        <v>49</v>
      </c>
      <c r="I1611" s="16" t="s">
        <v>291</v>
      </c>
      <c r="J1611" s="116">
        <v>120</v>
      </c>
      <c r="K1611" s="36">
        <f t="shared" si="48"/>
        <v>86.399999999999991</v>
      </c>
      <c r="L1611" s="19">
        <v>4059625201145</v>
      </c>
      <c r="M1611" s="20">
        <v>1</v>
      </c>
      <c r="N1611" s="123" t="s">
        <v>1086</v>
      </c>
      <c r="O1611" s="123" t="s">
        <v>1493</v>
      </c>
      <c r="P1611" s="123"/>
      <c r="Q1611" s="123"/>
      <c r="R1611" s="123"/>
      <c r="S1611" s="123"/>
      <c r="T1611" s="123"/>
      <c r="U1611" s="123"/>
    </row>
    <row r="1612" spans="1:31" x14ac:dyDescent="0.2">
      <c r="A1612" s="105">
        <v>42818801</v>
      </c>
      <c r="B1612" s="17" t="s">
        <v>76</v>
      </c>
      <c r="C1612" s="12" t="s">
        <v>26</v>
      </c>
      <c r="D1612" s="14" t="s">
        <v>496</v>
      </c>
      <c r="E1612" s="12" t="s">
        <v>768</v>
      </c>
      <c r="F1612" s="12" t="s">
        <v>59</v>
      </c>
      <c r="G1612" s="52"/>
      <c r="H1612" s="13" t="s">
        <v>49</v>
      </c>
      <c r="I1612" s="16" t="s">
        <v>291</v>
      </c>
      <c r="J1612" s="116">
        <v>144</v>
      </c>
      <c r="K1612" s="36">
        <f t="shared" si="48"/>
        <v>103.67999999999999</v>
      </c>
      <c r="L1612" s="19">
        <v>4059625201152</v>
      </c>
      <c r="M1612" s="20">
        <v>1</v>
      </c>
      <c r="N1612" s="123" t="s">
        <v>1086</v>
      </c>
      <c r="O1612" s="123" t="s">
        <v>1493</v>
      </c>
      <c r="P1612" s="123"/>
      <c r="Q1612" s="123"/>
      <c r="R1612" s="123"/>
      <c r="S1612" s="123"/>
      <c r="T1612" s="123"/>
      <c r="U1612" s="123"/>
    </row>
    <row r="1613" spans="1:31" x14ac:dyDescent="0.2">
      <c r="A1613" s="34">
        <v>42819000</v>
      </c>
      <c r="B1613" s="17" t="s">
        <v>76</v>
      </c>
      <c r="C1613" s="12" t="s">
        <v>22</v>
      </c>
      <c r="D1613" s="14" t="s">
        <v>764</v>
      </c>
      <c r="E1613" s="12" t="s">
        <v>769</v>
      </c>
      <c r="F1613" s="12" t="s">
        <v>135</v>
      </c>
      <c r="G1613" s="45"/>
      <c r="H1613" s="13" t="s">
        <v>49</v>
      </c>
      <c r="I1613" s="16"/>
      <c r="J1613" s="116">
        <v>343</v>
      </c>
      <c r="K1613" s="36">
        <f t="shared" si="48"/>
        <v>246.95999999999998</v>
      </c>
      <c r="L1613" s="19">
        <v>4011097755601</v>
      </c>
      <c r="M1613" s="20">
        <v>1</v>
      </c>
      <c r="N1613" s="123" t="s">
        <v>1238</v>
      </c>
      <c r="O1613" s="123" t="s">
        <v>1239</v>
      </c>
      <c r="P1613" s="123" t="s">
        <v>1725</v>
      </c>
      <c r="Q1613" s="123" t="s">
        <v>1857</v>
      </c>
      <c r="R1613" s="123"/>
      <c r="S1613" s="123"/>
      <c r="T1613" s="123"/>
      <c r="U1613" s="123"/>
      <c r="V1613" s="21">
        <v>1.54</v>
      </c>
      <c r="W1613" s="21">
        <v>1.28</v>
      </c>
      <c r="X1613" s="21">
        <v>3.39</v>
      </c>
      <c r="Y1613" s="21">
        <v>2.82</v>
      </c>
      <c r="Z1613" s="22">
        <v>225</v>
      </c>
      <c r="AA1613" s="22">
        <v>190</v>
      </c>
      <c r="AB1613" s="22">
        <v>130</v>
      </c>
      <c r="AC1613" s="39">
        <v>9</v>
      </c>
      <c r="AD1613" s="39">
        <v>7.5</v>
      </c>
      <c r="AE1613" s="39">
        <v>5.25</v>
      </c>
    </row>
    <row r="1614" spans="1:31" x14ac:dyDescent="0.2">
      <c r="A1614" s="34">
        <v>42819820</v>
      </c>
      <c r="B1614" s="17" t="s">
        <v>76</v>
      </c>
      <c r="C1614" s="12" t="s">
        <v>36</v>
      </c>
      <c r="D1614" s="14" t="s">
        <v>764</v>
      </c>
      <c r="E1614" s="12" t="s">
        <v>769</v>
      </c>
      <c r="F1614" s="12" t="s">
        <v>135</v>
      </c>
      <c r="G1614" s="45"/>
      <c r="H1614" s="13" t="s">
        <v>49</v>
      </c>
      <c r="I1614" s="16"/>
      <c r="J1614" s="116">
        <v>443</v>
      </c>
      <c r="K1614" s="36">
        <f t="shared" ref="K1614:K1645" si="49">J1614*0.72</f>
        <v>318.95999999999998</v>
      </c>
      <c r="L1614" s="19">
        <v>4011097794952</v>
      </c>
      <c r="M1614" s="20">
        <v>1</v>
      </c>
      <c r="N1614" s="123" t="s">
        <v>1238</v>
      </c>
      <c r="O1614" s="123" t="s">
        <v>1239</v>
      </c>
      <c r="P1614" s="123" t="s">
        <v>1725</v>
      </c>
      <c r="Q1614" s="123" t="s">
        <v>1857</v>
      </c>
      <c r="R1614" s="123"/>
      <c r="S1614" s="123"/>
      <c r="T1614" s="123"/>
      <c r="U1614" s="123"/>
      <c r="V1614" s="21">
        <v>1.54</v>
      </c>
      <c r="W1614" s="21">
        <v>1.28</v>
      </c>
      <c r="X1614" s="21">
        <v>3.39</v>
      </c>
      <c r="Y1614" s="21">
        <v>2.82</v>
      </c>
      <c r="Z1614" s="22">
        <v>225</v>
      </c>
      <c r="AA1614" s="22">
        <v>190</v>
      </c>
      <c r="AB1614" s="22">
        <v>130</v>
      </c>
      <c r="AC1614" s="39">
        <v>9</v>
      </c>
      <c r="AD1614" s="39">
        <v>7.5</v>
      </c>
      <c r="AE1614" s="39">
        <v>5.25</v>
      </c>
    </row>
    <row r="1615" spans="1:31" x14ac:dyDescent="0.2">
      <c r="A1615" s="34">
        <v>42821000</v>
      </c>
      <c r="B1615" s="17" t="s">
        <v>76</v>
      </c>
      <c r="C1615" s="12" t="s">
        <v>22</v>
      </c>
      <c r="D1615" s="14" t="s">
        <v>764</v>
      </c>
      <c r="E1615" s="12" t="s">
        <v>770</v>
      </c>
      <c r="F1615" s="12" t="s">
        <v>135</v>
      </c>
      <c r="G1615" s="45"/>
      <c r="H1615" s="13" t="s">
        <v>49</v>
      </c>
      <c r="I1615" s="16"/>
      <c r="J1615" s="116">
        <v>432</v>
      </c>
      <c r="K1615" s="36">
        <f t="shared" si="49"/>
        <v>311.03999999999996</v>
      </c>
      <c r="L1615" s="19">
        <v>4011097752365</v>
      </c>
      <c r="M1615" s="20">
        <v>1</v>
      </c>
      <c r="N1615" s="123" t="s">
        <v>1003</v>
      </c>
      <c r="O1615" s="123" t="s">
        <v>1512</v>
      </c>
      <c r="P1615" s="123"/>
      <c r="Q1615" s="123"/>
      <c r="R1615" s="123"/>
      <c r="S1615" s="123"/>
      <c r="T1615" s="123"/>
      <c r="U1615" s="123"/>
      <c r="V1615" s="21">
        <v>1.95</v>
      </c>
      <c r="W1615" s="21">
        <v>1.39</v>
      </c>
      <c r="X1615" s="21">
        <v>4.29</v>
      </c>
      <c r="Y1615" s="21">
        <v>3.06</v>
      </c>
      <c r="Z1615" s="22">
        <v>580</v>
      </c>
      <c r="AA1615" s="22">
        <v>170</v>
      </c>
      <c r="AB1615" s="22">
        <v>150</v>
      </c>
      <c r="AC1615" s="39">
        <v>23</v>
      </c>
      <c r="AD1615" s="39">
        <v>6.75</v>
      </c>
      <c r="AE1615" s="39">
        <v>6</v>
      </c>
    </row>
    <row r="1616" spans="1:31" x14ac:dyDescent="0.2">
      <c r="A1616" s="34">
        <v>42821820</v>
      </c>
      <c r="B1616" s="17" t="s">
        <v>76</v>
      </c>
      <c r="C1616" s="12" t="s">
        <v>36</v>
      </c>
      <c r="D1616" s="14" t="s">
        <v>764</v>
      </c>
      <c r="E1616" s="12" t="s">
        <v>770</v>
      </c>
      <c r="F1616" s="12" t="s">
        <v>135</v>
      </c>
      <c r="G1616" s="45"/>
      <c r="H1616" s="13" t="s">
        <v>49</v>
      </c>
      <c r="I1616" s="16"/>
      <c r="J1616" s="116">
        <v>554</v>
      </c>
      <c r="K1616" s="36">
        <f t="shared" si="49"/>
        <v>398.88</v>
      </c>
      <c r="L1616" s="19">
        <v>4011097794938</v>
      </c>
      <c r="M1616" s="20">
        <v>1</v>
      </c>
      <c r="N1616" s="123" t="s">
        <v>1003</v>
      </c>
      <c r="O1616" s="123" t="s">
        <v>1512</v>
      </c>
      <c r="P1616" s="123"/>
      <c r="Q1616" s="123"/>
      <c r="R1616" s="123"/>
      <c r="S1616" s="123"/>
      <c r="T1616" s="123"/>
      <c r="U1616" s="123"/>
      <c r="V1616" s="21">
        <v>1.95</v>
      </c>
      <c r="W1616" s="21">
        <v>1.39</v>
      </c>
      <c r="X1616" s="21">
        <v>4.29</v>
      </c>
      <c r="Y1616" s="21">
        <v>3.06</v>
      </c>
      <c r="Z1616" s="22">
        <v>580</v>
      </c>
      <c r="AA1616" s="22">
        <v>170</v>
      </c>
      <c r="AB1616" s="22">
        <v>150</v>
      </c>
      <c r="AC1616" s="39">
        <v>23</v>
      </c>
      <c r="AD1616" s="39">
        <v>6.75</v>
      </c>
      <c r="AE1616" s="39">
        <v>6</v>
      </c>
    </row>
    <row r="1617" spans="1:31" x14ac:dyDescent="0.2">
      <c r="A1617" s="34">
        <v>42830000</v>
      </c>
      <c r="B1617" s="17" t="s">
        <v>76</v>
      </c>
      <c r="C1617" s="12" t="s">
        <v>22</v>
      </c>
      <c r="D1617" s="14" t="s">
        <v>764</v>
      </c>
      <c r="E1617" s="12" t="s">
        <v>771</v>
      </c>
      <c r="F1617" s="12" t="s">
        <v>135</v>
      </c>
      <c r="G1617" s="45"/>
      <c r="H1617" s="13" t="s">
        <v>49</v>
      </c>
      <c r="I1617" s="16"/>
      <c r="J1617" s="116">
        <v>310</v>
      </c>
      <c r="K1617" s="36">
        <f t="shared" si="49"/>
        <v>223.2</v>
      </c>
      <c r="L1617" s="19">
        <v>4011097752358</v>
      </c>
      <c r="M1617" s="20">
        <v>1</v>
      </c>
      <c r="N1617" s="123" t="s">
        <v>1240</v>
      </c>
      <c r="O1617" s="123" t="s">
        <v>1003</v>
      </c>
      <c r="P1617" s="123" t="s">
        <v>1726</v>
      </c>
      <c r="Q1617" s="123"/>
      <c r="R1617" s="123"/>
      <c r="S1617" s="123"/>
      <c r="T1617" s="123"/>
      <c r="U1617" s="123"/>
      <c r="V1617" s="21">
        <v>1.59</v>
      </c>
      <c r="W1617" s="21">
        <v>1.49</v>
      </c>
      <c r="X1617" s="21">
        <v>3.5</v>
      </c>
      <c r="Y1617" s="21">
        <v>3.28</v>
      </c>
      <c r="Z1617" s="22">
        <v>444</v>
      </c>
      <c r="AA1617" s="22">
        <v>104</v>
      </c>
      <c r="AB1617" s="22">
        <v>46</v>
      </c>
      <c r="AC1617" s="39">
        <v>17.5</v>
      </c>
      <c r="AD1617" s="39">
        <v>4.25</v>
      </c>
      <c r="AE1617" s="39">
        <v>2</v>
      </c>
    </row>
    <row r="1618" spans="1:31" x14ac:dyDescent="0.2">
      <c r="A1618" s="34">
        <v>42830820</v>
      </c>
      <c r="B1618" s="17" t="s">
        <v>76</v>
      </c>
      <c r="C1618" s="12" t="s">
        <v>36</v>
      </c>
      <c r="D1618" s="14" t="s">
        <v>764</v>
      </c>
      <c r="E1618" s="12" t="s">
        <v>771</v>
      </c>
      <c r="F1618" s="12" t="s">
        <v>135</v>
      </c>
      <c r="G1618" s="45"/>
      <c r="H1618" s="13" t="s">
        <v>49</v>
      </c>
      <c r="I1618" s="16"/>
      <c r="J1618" s="116">
        <v>398</v>
      </c>
      <c r="K1618" s="36">
        <f t="shared" si="49"/>
        <v>286.56</v>
      </c>
      <c r="L1618" s="19">
        <v>4011097794914</v>
      </c>
      <c r="M1618" s="20">
        <v>1</v>
      </c>
      <c r="N1618" s="123" t="s">
        <v>1240</v>
      </c>
      <c r="O1618" s="123" t="s">
        <v>1003</v>
      </c>
      <c r="P1618" s="123" t="s">
        <v>1726</v>
      </c>
      <c r="Q1618" s="123"/>
      <c r="R1618" s="123"/>
      <c r="S1618" s="123"/>
      <c r="T1618" s="123"/>
      <c r="U1618" s="123"/>
      <c r="V1618" s="21">
        <v>1.59</v>
      </c>
      <c r="W1618" s="21">
        <v>1.49</v>
      </c>
      <c r="X1618" s="21">
        <v>3.5</v>
      </c>
      <c r="Y1618" s="21">
        <v>3.28</v>
      </c>
      <c r="Z1618" s="22">
        <v>444</v>
      </c>
      <c r="AA1618" s="22">
        <v>104</v>
      </c>
      <c r="AB1618" s="22">
        <v>46</v>
      </c>
      <c r="AC1618" s="39">
        <v>17.5</v>
      </c>
      <c r="AD1618" s="39">
        <v>4.25</v>
      </c>
      <c r="AE1618" s="39">
        <v>2</v>
      </c>
    </row>
    <row r="1619" spans="1:31" x14ac:dyDescent="0.2">
      <c r="A1619" s="34">
        <v>42832000</v>
      </c>
      <c r="B1619" s="17" t="s">
        <v>76</v>
      </c>
      <c r="C1619" s="12" t="s">
        <v>22</v>
      </c>
      <c r="D1619" s="14" t="s">
        <v>764</v>
      </c>
      <c r="E1619" s="12" t="s">
        <v>772</v>
      </c>
      <c r="F1619" s="12" t="s">
        <v>135</v>
      </c>
      <c r="G1619" s="45"/>
      <c r="H1619" s="13" t="s">
        <v>49</v>
      </c>
      <c r="I1619" s="16"/>
      <c r="J1619" s="116">
        <v>365</v>
      </c>
      <c r="K1619" s="36">
        <f t="shared" si="49"/>
        <v>262.8</v>
      </c>
      <c r="L1619" s="19">
        <v>4011097752341</v>
      </c>
      <c r="M1619" s="20">
        <v>1</v>
      </c>
      <c r="N1619" s="123" t="s">
        <v>1240</v>
      </c>
      <c r="O1619" s="123" t="s">
        <v>1003</v>
      </c>
      <c r="P1619" s="123" t="s">
        <v>1726</v>
      </c>
      <c r="Q1619" s="123"/>
      <c r="R1619" s="123"/>
      <c r="S1619" s="123"/>
      <c r="T1619" s="123"/>
      <c r="U1619" s="123"/>
      <c r="V1619" s="21">
        <v>2.27</v>
      </c>
      <c r="W1619" s="21">
        <v>1.9</v>
      </c>
      <c r="X1619" s="21">
        <v>4.99</v>
      </c>
      <c r="Y1619" s="21">
        <v>4.18</v>
      </c>
      <c r="Z1619" s="22">
        <v>750</v>
      </c>
      <c r="AA1619" s="22">
        <v>105</v>
      </c>
      <c r="AB1619" s="22">
        <v>50</v>
      </c>
      <c r="AC1619" s="39">
        <v>29.75</v>
      </c>
      <c r="AD1619" s="39">
        <v>4.25</v>
      </c>
      <c r="AE1619" s="39">
        <v>2</v>
      </c>
    </row>
    <row r="1620" spans="1:31" x14ac:dyDescent="0.2">
      <c r="A1620" s="34">
        <v>42832820</v>
      </c>
      <c r="B1620" s="17" t="s">
        <v>76</v>
      </c>
      <c r="C1620" s="12" t="s">
        <v>36</v>
      </c>
      <c r="D1620" s="14" t="s">
        <v>764</v>
      </c>
      <c r="E1620" s="12" t="s">
        <v>772</v>
      </c>
      <c r="F1620" s="12" t="s">
        <v>135</v>
      </c>
      <c r="G1620" s="45"/>
      <c r="H1620" s="13" t="s">
        <v>49</v>
      </c>
      <c r="I1620" s="16"/>
      <c r="J1620" s="116">
        <v>476</v>
      </c>
      <c r="K1620" s="36">
        <f t="shared" si="49"/>
        <v>342.71999999999997</v>
      </c>
      <c r="L1620" s="19">
        <v>4011097794891</v>
      </c>
      <c r="M1620" s="20">
        <v>1</v>
      </c>
      <c r="N1620" s="123" t="s">
        <v>1240</v>
      </c>
      <c r="O1620" s="123" t="s">
        <v>1003</v>
      </c>
      <c r="P1620" s="123" t="s">
        <v>1726</v>
      </c>
      <c r="Q1620" s="123"/>
      <c r="R1620" s="123"/>
      <c r="S1620" s="123"/>
      <c r="T1620" s="123"/>
      <c r="U1620" s="123"/>
      <c r="V1620" s="21">
        <v>2.27</v>
      </c>
      <c r="W1620" s="21">
        <v>1.9</v>
      </c>
      <c r="X1620" s="21">
        <v>4.99</v>
      </c>
      <c r="Y1620" s="21">
        <v>4.18</v>
      </c>
      <c r="Z1620" s="22">
        <v>750</v>
      </c>
      <c r="AA1620" s="22">
        <v>105</v>
      </c>
      <c r="AB1620" s="22">
        <v>50</v>
      </c>
      <c r="AC1620" s="39">
        <v>29.75</v>
      </c>
      <c r="AD1620" s="39">
        <v>4.25</v>
      </c>
      <c r="AE1620" s="39">
        <v>2</v>
      </c>
    </row>
    <row r="1621" spans="1:31" x14ac:dyDescent="0.2">
      <c r="A1621" s="34">
        <v>42833000</v>
      </c>
      <c r="B1621" s="17" t="s">
        <v>76</v>
      </c>
      <c r="C1621" s="12" t="s">
        <v>22</v>
      </c>
      <c r="D1621" s="14" t="s">
        <v>764</v>
      </c>
      <c r="E1621" s="12" t="s">
        <v>773</v>
      </c>
      <c r="F1621" s="12" t="s">
        <v>135</v>
      </c>
      <c r="G1621" s="45"/>
      <c r="H1621" s="13" t="s">
        <v>49</v>
      </c>
      <c r="I1621" s="16"/>
      <c r="J1621" s="116">
        <v>421</v>
      </c>
      <c r="K1621" s="36">
        <f t="shared" si="49"/>
        <v>303.12</v>
      </c>
      <c r="L1621" s="19">
        <v>4011097752334</v>
      </c>
      <c r="M1621" s="20">
        <v>1</v>
      </c>
      <c r="N1621" s="123" t="s">
        <v>1240</v>
      </c>
      <c r="O1621" s="123" t="s">
        <v>1003</v>
      </c>
      <c r="P1621" s="123" t="s">
        <v>1726</v>
      </c>
      <c r="Q1621" s="123"/>
      <c r="R1621" s="123"/>
      <c r="S1621" s="123"/>
      <c r="T1621" s="123"/>
      <c r="U1621" s="123"/>
      <c r="V1621" s="21">
        <v>2.64</v>
      </c>
      <c r="W1621" s="21">
        <v>2.46</v>
      </c>
      <c r="X1621" s="21">
        <v>5.81</v>
      </c>
      <c r="Y1621" s="21">
        <v>5.41</v>
      </c>
      <c r="Z1621" s="22">
        <v>944</v>
      </c>
      <c r="AA1621" s="22">
        <v>104</v>
      </c>
      <c r="AB1621" s="22">
        <v>46</v>
      </c>
      <c r="AC1621" s="39">
        <v>37.25</v>
      </c>
      <c r="AD1621" s="39">
        <v>4.25</v>
      </c>
      <c r="AE1621" s="39">
        <v>2</v>
      </c>
    </row>
    <row r="1622" spans="1:31" x14ac:dyDescent="0.2">
      <c r="A1622" s="34">
        <v>42833820</v>
      </c>
      <c r="B1622" s="17" t="s">
        <v>76</v>
      </c>
      <c r="C1622" s="12" t="s">
        <v>36</v>
      </c>
      <c r="D1622" s="14" t="s">
        <v>764</v>
      </c>
      <c r="E1622" s="12" t="s">
        <v>773</v>
      </c>
      <c r="F1622" s="12" t="s">
        <v>135</v>
      </c>
      <c r="G1622" s="45"/>
      <c r="H1622" s="13" t="s">
        <v>49</v>
      </c>
      <c r="I1622" s="16"/>
      <c r="J1622" s="116">
        <v>543</v>
      </c>
      <c r="K1622" s="36">
        <f t="shared" si="49"/>
        <v>390.96</v>
      </c>
      <c r="L1622" s="19">
        <v>4011097794877</v>
      </c>
      <c r="M1622" s="20">
        <v>1</v>
      </c>
      <c r="N1622" s="123" t="s">
        <v>1240</v>
      </c>
      <c r="O1622" s="123" t="s">
        <v>1003</v>
      </c>
      <c r="P1622" s="123" t="s">
        <v>1726</v>
      </c>
      <c r="Q1622" s="123"/>
      <c r="R1622" s="123"/>
      <c r="S1622" s="123"/>
      <c r="T1622" s="123"/>
      <c r="U1622" s="123"/>
      <c r="V1622" s="21">
        <v>2.64</v>
      </c>
      <c r="W1622" s="21">
        <v>2.46</v>
      </c>
      <c r="X1622" s="21">
        <v>5.81</v>
      </c>
      <c r="Y1622" s="21">
        <v>5.41</v>
      </c>
      <c r="Z1622" s="22">
        <v>944</v>
      </c>
      <c r="AA1622" s="22">
        <v>104</v>
      </c>
      <c r="AB1622" s="22">
        <v>46</v>
      </c>
      <c r="AC1622" s="39">
        <v>37.25</v>
      </c>
      <c r="AD1622" s="39">
        <v>4.25</v>
      </c>
      <c r="AE1622" s="39">
        <v>2</v>
      </c>
    </row>
    <row r="1623" spans="1:31" x14ac:dyDescent="0.2">
      <c r="A1623" s="34">
        <v>42834000</v>
      </c>
      <c r="B1623" s="17" t="s">
        <v>76</v>
      </c>
      <c r="C1623" s="12" t="s">
        <v>22</v>
      </c>
      <c r="D1623" s="14" t="s">
        <v>764</v>
      </c>
      <c r="E1623" s="12" t="s">
        <v>774</v>
      </c>
      <c r="F1623" s="12" t="s">
        <v>135</v>
      </c>
      <c r="G1623" s="45"/>
      <c r="H1623" s="13" t="s">
        <v>49</v>
      </c>
      <c r="I1623" s="16"/>
      <c r="J1623" s="116">
        <v>266</v>
      </c>
      <c r="K1623" s="36">
        <f t="shared" si="49"/>
        <v>191.51999999999998</v>
      </c>
      <c r="L1623" s="19">
        <v>4011097752327</v>
      </c>
      <c r="M1623" s="20">
        <v>1</v>
      </c>
      <c r="N1623" s="123" t="s">
        <v>1241</v>
      </c>
      <c r="O1623" s="123" t="s">
        <v>1239</v>
      </c>
      <c r="P1623" s="123"/>
      <c r="Q1623" s="123"/>
      <c r="R1623" s="123"/>
      <c r="S1623" s="123"/>
      <c r="T1623" s="123"/>
      <c r="U1623" s="123"/>
      <c r="V1623" s="21">
        <v>1.61</v>
      </c>
      <c r="W1623" s="21">
        <v>1.26</v>
      </c>
      <c r="X1623" s="21">
        <v>3.54</v>
      </c>
      <c r="Y1623" s="21">
        <v>2.77</v>
      </c>
      <c r="Z1623" s="22">
        <v>210</v>
      </c>
      <c r="AA1623" s="22">
        <v>182</v>
      </c>
      <c r="AB1623" s="22">
        <v>132</v>
      </c>
      <c r="AC1623" s="39">
        <v>8.5</v>
      </c>
      <c r="AD1623" s="39">
        <v>7.25</v>
      </c>
      <c r="AE1623" s="39">
        <v>5.25</v>
      </c>
    </row>
    <row r="1624" spans="1:31" x14ac:dyDescent="0.2">
      <c r="A1624" s="34">
        <v>42834820</v>
      </c>
      <c r="B1624" s="17" t="s">
        <v>76</v>
      </c>
      <c r="C1624" s="12" t="s">
        <v>36</v>
      </c>
      <c r="D1624" s="14" t="s">
        <v>764</v>
      </c>
      <c r="E1624" s="12" t="s">
        <v>774</v>
      </c>
      <c r="F1624" s="12" t="s">
        <v>135</v>
      </c>
      <c r="G1624" s="45"/>
      <c r="H1624" s="13" t="s">
        <v>49</v>
      </c>
      <c r="I1624" s="16"/>
      <c r="J1624" s="116">
        <v>343</v>
      </c>
      <c r="K1624" s="36">
        <f t="shared" si="49"/>
        <v>246.95999999999998</v>
      </c>
      <c r="L1624" s="19">
        <v>4011097794853</v>
      </c>
      <c r="M1624" s="20">
        <v>1</v>
      </c>
      <c r="N1624" s="123" t="s">
        <v>1241</v>
      </c>
      <c r="O1624" s="123" t="s">
        <v>1239</v>
      </c>
      <c r="P1624" s="123"/>
      <c r="Q1624" s="123"/>
      <c r="R1624" s="123"/>
      <c r="S1624" s="123"/>
      <c r="T1624" s="123"/>
      <c r="U1624" s="123"/>
      <c r="V1624" s="21">
        <v>1.61</v>
      </c>
      <c r="W1624" s="21">
        <v>1.26</v>
      </c>
      <c r="X1624" s="21">
        <v>3.54</v>
      </c>
      <c r="Y1624" s="21">
        <v>2.77</v>
      </c>
      <c r="Z1624" s="22">
        <v>210</v>
      </c>
      <c r="AA1624" s="22">
        <v>182</v>
      </c>
      <c r="AB1624" s="22">
        <v>132</v>
      </c>
      <c r="AC1624" s="39">
        <v>8.5</v>
      </c>
      <c r="AD1624" s="39">
        <v>7.25</v>
      </c>
      <c r="AE1624" s="39">
        <v>5.25</v>
      </c>
    </row>
    <row r="1625" spans="1:31" x14ac:dyDescent="0.2">
      <c r="A1625" s="34">
        <v>42835000</v>
      </c>
      <c r="B1625" s="17" t="s">
        <v>76</v>
      </c>
      <c r="C1625" s="12" t="s">
        <v>22</v>
      </c>
      <c r="D1625" s="14" t="s">
        <v>764</v>
      </c>
      <c r="E1625" s="12" t="s">
        <v>775</v>
      </c>
      <c r="F1625" s="12" t="s">
        <v>135</v>
      </c>
      <c r="G1625" s="45"/>
      <c r="H1625" s="13" t="s">
        <v>49</v>
      </c>
      <c r="I1625" s="16"/>
      <c r="J1625" s="116">
        <v>288</v>
      </c>
      <c r="K1625" s="36">
        <f t="shared" si="49"/>
        <v>207.35999999999999</v>
      </c>
      <c r="L1625" s="19">
        <v>4011097752310</v>
      </c>
      <c r="M1625" s="20">
        <v>1</v>
      </c>
      <c r="N1625" s="123" t="s">
        <v>1236</v>
      </c>
      <c r="O1625" s="123" t="s">
        <v>1239</v>
      </c>
      <c r="P1625" s="123"/>
      <c r="Q1625" s="123"/>
      <c r="R1625" s="123"/>
      <c r="S1625" s="123"/>
      <c r="T1625" s="123"/>
      <c r="U1625" s="123"/>
      <c r="V1625" s="21">
        <v>2.1</v>
      </c>
      <c r="W1625" s="21">
        <v>1.56</v>
      </c>
      <c r="X1625" s="21">
        <v>4.62</v>
      </c>
      <c r="Y1625" s="21">
        <v>3.43</v>
      </c>
      <c r="Z1625" s="22">
        <v>175</v>
      </c>
      <c r="AA1625" s="22">
        <v>580</v>
      </c>
      <c r="AB1625" s="22">
        <v>150</v>
      </c>
      <c r="AC1625" s="39">
        <v>7</v>
      </c>
      <c r="AD1625" s="39">
        <v>23</v>
      </c>
      <c r="AE1625" s="39">
        <v>6</v>
      </c>
    </row>
    <row r="1626" spans="1:31" x14ac:dyDescent="0.2">
      <c r="A1626" s="34">
        <v>42835820</v>
      </c>
      <c r="B1626" s="17" t="s">
        <v>76</v>
      </c>
      <c r="C1626" s="12" t="s">
        <v>36</v>
      </c>
      <c r="D1626" s="14" t="s">
        <v>764</v>
      </c>
      <c r="E1626" s="12" t="s">
        <v>775</v>
      </c>
      <c r="F1626" s="12" t="s">
        <v>135</v>
      </c>
      <c r="G1626" s="45"/>
      <c r="H1626" s="13" t="s">
        <v>49</v>
      </c>
      <c r="I1626" s="16"/>
      <c r="J1626" s="116">
        <v>377</v>
      </c>
      <c r="K1626" s="36">
        <f t="shared" si="49"/>
        <v>271.44</v>
      </c>
      <c r="L1626" s="19">
        <v>4011097794839</v>
      </c>
      <c r="M1626" s="20">
        <v>1</v>
      </c>
      <c r="N1626" s="123" t="s">
        <v>1236</v>
      </c>
      <c r="O1626" s="123" t="s">
        <v>1239</v>
      </c>
      <c r="P1626" s="123"/>
      <c r="Q1626" s="123"/>
      <c r="R1626" s="123"/>
      <c r="S1626" s="123"/>
      <c r="T1626" s="123"/>
      <c r="U1626" s="123"/>
      <c r="V1626" s="21">
        <v>2.1</v>
      </c>
      <c r="W1626" s="21">
        <v>1.56</v>
      </c>
      <c r="X1626" s="21">
        <v>4.62</v>
      </c>
      <c r="Y1626" s="21">
        <v>3.43</v>
      </c>
      <c r="Z1626" s="22">
        <v>175</v>
      </c>
      <c r="AA1626" s="22">
        <v>580</v>
      </c>
      <c r="AB1626" s="22">
        <v>150</v>
      </c>
      <c r="AC1626" s="39">
        <v>7</v>
      </c>
      <c r="AD1626" s="39">
        <v>23</v>
      </c>
      <c r="AE1626" s="39">
        <v>6</v>
      </c>
    </row>
    <row r="1627" spans="1:31" x14ac:dyDescent="0.2">
      <c r="A1627" s="35">
        <v>42836000</v>
      </c>
      <c r="B1627" s="17" t="s">
        <v>76</v>
      </c>
      <c r="C1627" s="12" t="s">
        <v>22</v>
      </c>
      <c r="D1627" s="14" t="s">
        <v>764</v>
      </c>
      <c r="E1627" s="12" t="s">
        <v>776</v>
      </c>
      <c r="F1627" s="12" t="s">
        <v>135</v>
      </c>
      <c r="G1627" s="26"/>
      <c r="H1627" s="13" t="s">
        <v>49</v>
      </c>
      <c r="I1627" s="16"/>
      <c r="J1627" s="116">
        <v>244</v>
      </c>
      <c r="K1627" s="36">
        <f t="shared" si="49"/>
        <v>175.68</v>
      </c>
      <c r="L1627" s="19">
        <v>4011097752303</v>
      </c>
      <c r="M1627" s="20">
        <v>1</v>
      </c>
      <c r="N1627" s="123" t="s">
        <v>1003</v>
      </c>
      <c r="O1627" s="123"/>
      <c r="P1627" s="123"/>
      <c r="Q1627" s="123"/>
      <c r="R1627" s="123"/>
      <c r="S1627" s="123"/>
      <c r="T1627" s="123"/>
      <c r="U1627" s="123"/>
      <c r="V1627" s="21">
        <v>0.78</v>
      </c>
      <c r="W1627" s="21">
        <v>0.5</v>
      </c>
      <c r="X1627" s="21">
        <v>1.72</v>
      </c>
      <c r="Y1627" s="21">
        <v>1.1000000000000001</v>
      </c>
      <c r="Z1627" s="22">
        <v>240</v>
      </c>
      <c r="AA1627" s="22">
        <v>226</v>
      </c>
      <c r="AB1627" s="22">
        <v>60</v>
      </c>
      <c r="AC1627" s="39">
        <v>9.5</v>
      </c>
      <c r="AD1627" s="39">
        <v>9</v>
      </c>
      <c r="AE1627" s="39">
        <v>2.5</v>
      </c>
    </row>
    <row r="1628" spans="1:31" x14ac:dyDescent="0.2">
      <c r="A1628" s="35">
        <v>42836820</v>
      </c>
      <c r="B1628" s="17" t="s">
        <v>76</v>
      </c>
      <c r="C1628" s="12" t="s">
        <v>36</v>
      </c>
      <c r="D1628" s="14" t="s">
        <v>764</v>
      </c>
      <c r="E1628" s="12" t="s">
        <v>776</v>
      </c>
      <c r="F1628" s="12" t="s">
        <v>135</v>
      </c>
      <c r="G1628" s="26"/>
      <c r="H1628" s="13" t="s">
        <v>49</v>
      </c>
      <c r="I1628" s="16"/>
      <c r="J1628" s="116">
        <v>310</v>
      </c>
      <c r="K1628" s="36">
        <f t="shared" si="49"/>
        <v>223.2</v>
      </c>
      <c r="L1628" s="19">
        <v>4011097794815</v>
      </c>
      <c r="M1628" s="20">
        <v>1</v>
      </c>
      <c r="N1628" s="123" t="s">
        <v>1003</v>
      </c>
      <c r="O1628" s="123"/>
      <c r="P1628" s="123"/>
      <c r="Q1628" s="123"/>
      <c r="R1628" s="123"/>
      <c r="S1628" s="123"/>
      <c r="T1628" s="123"/>
      <c r="U1628" s="123"/>
      <c r="V1628" s="21">
        <v>0.78</v>
      </c>
      <c r="W1628" s="21">
        <v>0.5</v>
      </c>
      <c r="X1628" s="21">
        <v>1.72</v>
      </c>
      <c r="Y1628" s="21">
        <v>1.1000000000000001</v>
      </c>
      <c r="Z1628" s="22">
        <v>240</v>
      </c>
      <c r="AA1628" s="22">
        <v>226</v>
      </c>
      <c r="AB1628" s="22">
        <v>60</v>
      </c>
      <c r="AC1628" s="39">
        <v>9.5</v>
      </c>
      <c r="AD1628" s="39">
        <v>9</v>
      </c>
      <c r="AE1628" s="39">
        <v>2.5</v>
      </c>
    </row>
    <row r="1629" spans="1:31" x14ac:dyDescent="0.2">
      <c r="A1629" s="25">
        <v>42837000</v>
      </c>
      <c r="B1629" s="17" t="s">
        <v>76</v>
      </c>
      <c r="C1629" s="17" t="s">
        <v>22</v>
      </c>
      <c r="D1629" s="14" t="s">
        <v>764</v>
      </c>
      <c r="E1629" s="12" t="s">
        <v>777</v>
      </c>
      <c r="F1629" s="12" t="s">
        <v>135</v>
      </c>
      <c r="G1629" s="15"/>
      <c r="H1629" s="13" t="s">
        <v>49</v>
      </c>
      <c r="I1629" s="16"/>
      <c r="J1629" s="116">
        <v>309</v>
      </c>
      <c r="K1629" s="36">
        <f t="shared" si="49"/>
        <v>222.48</v>
      </c>
      <c r="L1629" s="19">
        <v>4059625026915</v>
      </c>
      <c r="M1629" s="20">
        <v>1</v>
      </c>
      <c r="N1629" s="123" t="s">
        <v>1086</v>
      </c>
      <c r="O1629" s="123" t="s">
        <v>1513</v>
      </c>
      <c r="P1629" s="123"/>
      <c r="Q1629" s="123"/>
      <c r="R1629" s="123"/>
      <c r="S1629" s="123"/>
      <c r="T1629" s="123"/>
      <c r="U1629" s="123"/>
      <c r="V1629" s="21">
        <v>2.1800000000000002</v>
      </c>
      <c r="W1629" s="21">
        <v>1.88</v>
      </c>
      <c r="X1629" s="21">
        <v>4.8099999999999996</v>
      </c>
      <c r="Y1629" s="21">
        <v>4.1500000000000004</v>
      </c>
      <c r="Z1629" s="22">
        <v>750</v>
      </c>
      <c r="AA1629" s="22">
        <v>105</v>
      </c>
      <c r="AB1629" s="22">
        <v>50</v>
      </c>
      <c r="AC1629" s="21">
        <v>29.53</v>
      </c>
      <c r="AD1629" s="21">
        <v>4.13</v>
      </c>
      <c r="AE1629" s="21">
        <v>1.97</v>
      </c>
    </row>
    <row r="1630" spans="1:31" x14ac:dyDescent="0.2">
      <c r="A1630" s="32">
        <v>42837820</v>
      </c>
      <c r="B1630" s="17" t="s">
        <v>76</v>
      </c>
      <c r="C1630" s="28" t="s">
        <v>36</v>
      </c>
      <c r="D1630" s="14" t="s">
        <v>764</v>
      </c>
      <c r="E1630" s="12" t="s">
        <v>777</v>
      </c>
      <c r="F1630" s="12" t="s">
        <v>135</v>
      </c>
      <c r="G1630" s="27"/>
      <c r="H1630" s="13" t="s">
        <v>49</v>
      </c>
      <c r="I1630" s="16"/>
      <c r="J1630" s="116">
        <v>394</v>
      </c>
      <c r="K1630" s="36">
        <f t="shared" si="49"/>
        <v>283.68</v>
      </c>
      <c r="L1630" s="19">
        <v>4059625083567</v>
      </c>
      <c r="M1630" s="20">
        <v>1</v>
      </c>
      <c r="N1630" s="123" t="s">
        <v>1086</v>
      </c>
      <c r="O1630" s="123" t="s">
        <v>1513</v>
      </c>
      <c r="P1630" s="123"/>
      <c r="Q1630" s="123"/>
      <c r="R1630" s="123"/>
      <c r="S1630" s="123"/>
      <c r="T1630" s="123"/>
      <c r="U1630" s="123"/>
      <c r="V1630" s="21">
        <v>2.1800000000000002</v>
      </c>
      <c r="W1630" s="21">
        <v>1.88</v>
      </c>
      <c r="X1630" s="21">
        <v>4.8099999999999996</v>
      </c>
      <c r="Y1630" s="21">
        <v>4.1500000000000004</v>
      </c>
      <c r="Z1630" s="22">
        <v>750</v>
      </c>
      <c r="AA1630" s="22">
        <v>105</v>
      </c>
      <c r="AB1630" s="22">
        <v>50</v>
      </c>
      <c r="AC1630" s="21">
        <v>29.53</v>
      </c>
      <c r="AD1630" s="21">
        <v>4.13</v>
      </c>
      <c r="AE1630" s="21">
        <v>1.97</v>
      </c>
    </row>
    <row r="1631" spans="1:31" x14ac:dyDescent="0.2">
      <c r="A1631" s="34">
        <v>42838000</v>
      </c>
      <c r="B1631" s="17" t="s">
        <v>76</v>
      </c>
      <c r="C1631" s="12" t="s">
        <v>22</v>
      </c>
      <c r="D1631" s="14" t="s">
        <v>764</v>
      </c>
      <c r="E1631" s="12" t="s">
        <v>778</v>
      </c>
      <c r="F1631" s="12" t="s">
        <v>135</v>
      </c>
      <c r="G1631" s="45"/>
      <c r="H1631" s="13" t="s">
        <v>49</v>
      </c>
      <c r="I1631" s="16"/>
      <c r="J1631" s="116">
        <v>322</v>
      </c>
      <c r="K1631" s="36">
        <f t="shared" si="49"/>
        <v>231.84</v>
      </c>
      <c r="L1631" s="19">
        <v>4011097752198</v>
      </c>
      <c r="M1631" s="20">
        <v>1</v>
      </c>
      <c r="N1631" s="123" t="s">
        <v>1238</v>
      </c>
      <c r="O1631" s="123" t="s">
        <v>1239</v>
      </c>
      <c r="P1631" s="123"/>
      <c r="Q1631" s="123"/>
      <c r="R1631" s="123"/>
      <c r="S1631" s="123"/>
      <c r="T1631" s="123"/>
      <c r="U1631" s="123"/>
      <c r="V1631" s="21">
        <v>1.62</v>
      </c>
      <c r="W1631" s="21">
        <v>1.2</v>
      </c>
      <c r="X1631" s="21">
        <v>3.56</v>
      </c>
      <c r="Y1631" s="21">
        <v>2.64</v>
      </c>
      <c r="Z1631" s="22">
        <v>400</v>
      </c>
      <c r="AA1631" s="22">
        <v>230</v>
      </c>
      <c r="AB1631" s="22">
        <v>105</v>
      </c>
      <c r="AC1631" s="39">
        <v>15.75</v>
      </c>
      <c r="AD1631" s="39">
        <v>9.25</v>
      </c>
      <c r="AE1631" s="39">
        <v>4.25</v>
      </c>
    </row>
    <row r="1632" spans="1:31" x14ac:dyDescent="0.2">
      <c r="A1632" s="34">
        <v>42838820</v>
      </c>
      <c r="B1632" s="17" t="s">
        <v>76</v>
      </c>
      <c r="C1632" s="12" t="s">
        <v>36</v>
      </c>
      <c r="D1632" s="14" t="s">
        <v>764</v>
      </c>
      <c r="E1632" s="12" t="s">
        <v>778</v>
      </c>
      <c r="F1632" s="12" t="s">
        <v>135</v>
      </c>
      <c r="G1632" s="45"/>
      <c r="H1632" s="13" t="s">
        <v>49</v>
      </c>
      <c r="I1632" s="16"/>
      <c r="J1632" s="116">
        <v>410</v>
      </c>
      <c r="K1632" s="36">
        <f t="shared" si="49"/>
        <v>295.2</v>
      </c>
      <c r="L1632" s="19">
        <v>4011097794495</v>
      </c>
      <c r="M1632" s="20">
        <v>1</v>
      </c>
      <c r="N1632" s="123" t="s">
        <v>1238</v>
      </c>
      <c r="O1632" s="123" t="s">
        <v>1239</v>
      </c>
      <c r="P1632" s="123"/>
      <c r="Q1632" s="123"/>
      <c r="R1632" s="123"/>
      <c r="S1632" s="123"/>
      <c r="T1632" s="123"/>
      <c r="U1632" s="123"/>
      <c r="V1632" s="21">
        <v>1.62</v>
      </c>
      <c r="W1632" s="21">
        <v>1.2</v>
      </c>
      <c r="X1632" s="21">
        <v>3.56</v>
      </c>
      <c r="Y1632" s="21">
        <v>2.64</v>
      </c>
      <c r="Z1632" s="22">
        <v>400</v>
      </c>
      <c r="AA1632" s="22">
        <v>230</v>
      </c>
      <c r="AB1632" s="22">
        <v>105</v>
      </c>
      <c r="AC1632" s="39">
        <v>15.75</v>
      </c>
      <c r="AD1632" s="39">
        <v>9.25</v>
      </c>
      <c r="AE1632" s="39">
        <v>4.25</v>
      </c>
    </row>
    <row r="1633" spans="1:31" x14ac:dyDescent="0.2">
      <c r="A1633" s="25">
        <v>42840000</v>
      </c>
      <c r="B1633" s="17" t="s">
        <v>76</v>
      </c>
      <c r="C1633" s="17" t="s">
        <v>22</v>
      </c>
      <c r="D1633" s="14" t="s">
        <v>764</v>
      </c>
      <c r="E1633" s="12" t="s">
        <v>779</v>
      </c>
      <c r="F1633" s="12" t="s">
        <v>135</v>
      </c>
      <c r="G1633" s="15"/>
      <c r="H1633" s="13" t="s">
        <v>49</v>
      </c>
      <c r="I1633" s="16"/>
      <c r="J1633" s="116">
        <v>218</v>
      </c>
      <c r="K1633" s="36">
        <f t="shared" si="49"/>
        <v>156.96</v>
      </c>
      <c r="L1633" s="19">
        <v>4059625026694</v>
      </c>
      <c r="M1633" s="20">
        <v>1</v>
      </c>
      <c r="N1633" s="123" t="s">
        <v>1238</v>
      </c>
      <c r="O1633" s="123" t="s">
        <v>1514</v>
      </c>
      <c r="P1633" s="123" t="s">
        <v>1498</v>
      </c>
      <c r="Q1633" s="123" t="s">
        <v>1858</v>
      </c>
      <c r="R1633" s="123" t="s">
        <v>1918</v>
      </c>
      <c r="S1633" s="123"/>
      <c r="T1633" s="123"/>
      <c r="U1633" s="123"/>
      <c r="V1633" s="21">
        <v>1.1000000000000001</v>
      </c>
      <c r="W1633" s="21">
        <v>0.77</v>
      </c>
      <c r="X1633" s="21">
        <v>2.4300000000000002</v>
      </c>
      <c r="Y1633" s="21">
        <v>1.7</v>
      </c>
      <c r="Z1633" s="22">
        <v>245</v>
      </c>
      <c r="AA1633" s="22">
        <v>230</v>
      </c>
      <c r="AB1633" s="22">
        <v>60</v>
      </c>
      <c r="AC1633" s="21">
        <v>9.65</v>
      </c>
      <c r="AD1633" s="21">
        <v>9.06</v>
      </c>
      <c r="AE1633" s="21">
        <v>2.36</v>
      </c>
    </row>
    <row r="1634" spans="1:31" x14ac:dyDescent="0.2">
      <c r="A1634" s="32">
        <v>42840820</v>
      </c>
      <c r="B1634" s="17" t="s">
        <v>76</v>
      </c>
      <c r="C1634" s="28" t="s">
        <v>36</v>
      </c>
      <c r="D1634" s="14" t="s">
        <v>764</v>
      </c>
      <c r="E1634" s="12" t="s">
        <v>779</v>
      </c>
      <c r="F1634" s="12" t="s">
        <v>135</v>
      </c>
      <c r="G1634" s="27"/>
      <c r="H1634" s="13" t="s">
        <v>49</v>
      </c>
      <c r="I1634" s="16"/>
      <c r="J1634" s="116">
        <v>277</v>
      </c>
      <c r="K1634" s="36">
        <f t="shared" si="49"/>
        <v>199.44</v>
      </c>
      <c r="L1634" s="19">
        <v>4059625083543</v>
      </c>
      <c r="M1634" s="20">
        <v>1</v>
      </c>
      <c r="N1634" s="123" t="s">
        <v>1238</v>
      </c>
      <c r="O1634" s="123" t="s">
        <v>1514</v>
      </c>
      <c r="P1634" s="123" t="s">
        <v>1498</v>
      </c>
      <c r="Q1634" s="123" t="s">
        <v>1858</v>
      </c>
      <c r="R1634" s="123" t="s">
        <v>1918</v>
      </c>
      <c r="S1634" s="123"/>
      <c r="T1634" s="123"/>
      <c r="U1634" s="123"/>
      <c r="V1634" s="21">
        <v>1.1000000000000001</v>
      </c>
      <c r="W1634" s="21">
        <v>0.77</v>
      </c>
      <c r="X1634" s="21">
        <v>2.4300000000000002</v>
      </c>
      <c r="Y1634" s="21">
        <v>1.7</v>
      </c>
      <c r="Z1634" s="22">
        <v>245</v>
      </c>
      <c r="AA1634" s="22">
        <v>230</v>
      </c>
      <c r="AB1634" s="22">
        <v>60</v>
      </c>
      <c r="AC1634" s="21">
        <v>9.65</v>
      </c>
      <c r="AD1634" s="21">
        <v>9.06</v>
      </c>
      <c r="AE1634" s="21">
        <v>2.36</v>
      </c>
    </row>
    <row r="1635" spans="1:31" x14ac:dyDescent="0.2">
      <c r="A1635" s="34">
        <v>42841000</v>
      </c>
      <c r="B1635" s="17" t="s">
        <v>76</v>
      </c>
      <c r="C1635" s="12" t="s">
        <v>22</v>
      </c>
      <c r="D1635" s="14" t="s">
        <v>764</v>
      </c>
      <c r="E1635" s="12" t="s">
        <v>780</v>
      </c>
      <c r="F1635" s="12" t="s">
        <v>135</v>
      </c>
      <c r="G1635" s="45"/>
      <c r="H1635" s="13" t="s">
        <v>49</v>
      </c>
      <c r="I1635" s="16"/>
      <c r="J1635" s="116">
        <v>45</v>
      </c>
      <c r="K1635" s="36">
        <f t="shared" si="49"/>
        <v>32.4</v>
      </c>
      <c r="L1635" s="19">
        <v>4011097755595</v>
      </c>
      <c r="M1635" s="20">
        <v>1</v>
      </c>
      <c r="N1635" s="123" t="s">
        <v>1242</v>
      </c>
      <c r="O1635" s="123"/>
      <c r="P1635" s="123"/>
      <c r="Q1635" s="123"/>
      <c r="R1635" s="123"/>
      <c r="S1635" s="123"/>
      <c r="T1635" s="123"/>
      <c r="U1635" s="123"/>
      <c r="V1635" s="21">
        <v>0.16</v>
      </c>
      <c r="W1635" s="21">
        <v>0.98</v>
      </c>
      <c r="X1635" s="21">
        <v>0.35</v>
      </c>
      <c r="Y1635" s="21">
        <v>2.16</v>
      </c>
      <c r="Z1635" s="22">
        <v>205</v>
      </c>
      <c r="AA1635" s="22">
        <v>77</v>
      </c>
      <c r="AB1635" s="22">
        <v>72</v>
      </c>
      <c r="AC1635" s="39">
        <v>8.25</v>
      </c>
      <c r="AD1635" s="39">
        <v>3.25</v>
      </c>
      <c r="AE1635" s="39">
        <v>3</v>
      </c>
    </row>
    <row r="1636" spans="1:31" x14ac:dyDescent="0.2">
      <c r="A1636" s="25">
        <v>42842000</v>
      </c>
      <c r="B1636" s="17" t="s">
        <v>76</v>
      </c>
      <c r="C1636" s="17" t="s">
        <v>22</v>
      </c>
      <c r="D1636" s="14" t="s">
        <v>764</v>
      </c>
      <c r="E1636" s="12" t="s">
        <v>781</v>
      </c>
      <c r="F1636" s="12" t="s">
        <v>135</v>
      </c>
      <c r="G1636" s="15"/>
      <c r="H1636" s="13" t="s">
        <v>49</v>
      </c>
      <c r="I1636" s="16"/>
      <c r="J1636" s="116">
        <v>373</v>
      </c>
      <c r="K1636" s="36">
        <f t="shared" si="49"/>
        <v>268.56</v>
      </c>
      <c r="L1636" s="19">
        <v>4059625026908</v>
      </c>
      <c r="M1636" s="20">
        <v>1</v>
      </c>
      <c r="N1636" s="123" t="s">
        <v>1243</v>
      </c>
      <c r="O1636" s="123" t="s">
        <v>1514</v>
      </c>
      <c r="P1636" s="123" t="s">
        <v>1498</v>
      </c>
      <c r="Q1636" s="123" t="s">
        <v>1859</v>
      </c>
      <c r="R1636" s="123"/>
      <c r="S1636" s="123"/>
      <c r="T1636" s="123"/>
      <c r="U1636" s="123"/>
      <c r="V1636" s="21">
        <v>4.4160000000000004</v>
      </c>
      <c r="W1636" s="21">
        <v>3.5979999999999999</v>
      </c>
      <c r="X1636" s="21">
        <v>9.74</v>
      </c>
      <c r="Y1636" s="21">
        <v>7.93</v>
      </c>
      <c r="Z1636" s="22">
        <v>680</v>
      </c>
      <c r="AA1636" s="22">
        <v>330</v>
      </c>
      <c r="AB1636" s="22">
        <v>85</v>
      </c>
      <c r="AC1636" s="21">
        <v>26.77</v>
      </c>
      <c r="AD1636" s="21">
        <v>12.99</v>
      </c>
      <c r="AE1636" s="21">
        <v>3.35</v>
      </c>
    </row>
    <row r="1637" spans="1:31" x14ac:dyDescent="0.2">
      <c r="A1637" s="25">
        <v>42842820</v>
      </c>
      <c r="B1637" s="17" t="s">
        <v>76</v>
      </c>
      <c r="C1637" s="17" t="s">
        <v>36</v>
      </c>
      <c r="D1637" s="14" t="s">
        <v>764</v>
      </c>
      <c r="E1637" s="12" t="s">
        <v>781</v>
      </c>
      <c r="F1637" s="12" t="s">
        <v>135</v>
      </c>
      <c r="G1637" s="15"/>
      <c r="H1637" s="13" t="s">
        <v>49</v>
      </c>
      <c r="I1637" s="16"/>
      <c r="J1637" s="116">
        <v>474</v>
      </c>
      <c r="K1637" s="36">
        <f t="shared" si="49"/>
        <v>341.28</v>
      </c>
      <c r="L1637" s="19">
        <v>4059625159361</v>
      </c>
      <c r="M1637" s="20">
        <v>1</v>
      </c>
      <c r="N1637" s="123" t="s">
        <v>1243</v>
      </c>
      <c r="O1637" s="123" t="s">
        <v>1514</v>
      </c>
      <c r="P1637" s="123" t="s">
        <v>1498</v>
      </c>
      <c r="Q1637" s="123" t="s">
        <v>1859</v>
      </c>
      <c r="R1637" s="123"/>
      <c r="S1637" s="123"/>
      <c r="T1637" s="123"/>
      <c r="U1637" s="123"/>
      <c r="V1637" s="21">
        <v>4.4160000000000004</v>
      </c>
      <c r="W1637" s="21">
        <v>3.5979999999999999</v>
      </c>
      <c r="X1637" s="21">
        <v>9.74</v>
      </c>
      <c r="Y1637" s="21">
        <v>7.93</v>
      </c>
      <c r="Z1637" s="22">
        <v>680</v>
      </c>
      <c r="AA1637" s="22">
        <v>330</v>
      </c>
      <c r="AB1637" s="22">
        <v>85</v>
      </c>
      <c r="AC1637" s="21">
        <v>26.77</v>
      </c>
      <c r="AD1637" s="21">
        <v>12.99</v>
      </c>
      <c r="AE1637" s="21">
        <v>3.35</v>
      </c>
    </row>
    <row r="1638" spans="1:31" x14ac:dyDescent="0.2">
      <c r="A1638" s="25">
        <v>42846000</v>
      </c>
      <c r="B1638" s="17" t="s">
        <v>76</v>
      </c>
      <c r="C1638" s="17" t="s">
        <v>22</v>
      </c>
      <c r="D1638" s="14" t="s">
        <v>764</v>
      </c>
      <c r="E1638" s="12" t="s">
        <v>782</v>
      </c>
      <c r="F1638" s="12" t="s">
        <v>135</v>
      </c>
      <c r="G1638" s="15"/>
      <c r="H1638" s="13" t="s">
        <v>49</v>
      </c>
      <c r="I1638" s="16"/>
      <c r="J1638" s="116">
        <v>218</v>
      </c>
      <c r="K1638" s="36">
        <f t="shared" si="49"/>
        <v>156.96</v>
      </c>
      <c r="L1638" s="19">
        <v>4059625026922</v>
      </c>
      <c r="M1638" s="20">
        <v>1</v>
      </c>
      <c r="N1638" s="123" t="s">
        <v>1086</v>
      </c>
      <c r="O1638" s="123" t="s">
        <v>1498</v>
      </c>
      <c r="P1638" s="123"/>
      <c r="Q1638" s="123"/>
      <c r="R1638" s="123"/>
      <c r="S1638" s="123"/>
      <c r="T1638" s="123"/>
      <c r="U1638" s="123"/>
      <c r="V1638" s="21">
        <v>0.75900000000000001</v>
      </c>
      <c r="W1638" s="21">
        <v>0.35599999999999998</v>
      </c>
      <c r="X1638" s="21">
        <v>1.67</v>
      </c>
      <c r="Y1638" s="21">
        <v>0.78</v>
      </c>
      <c r="Z1638" s="22">
        <v>250</v>
      </c>
      <c r="AA1638" s="22">
        <v>230</v>
      </c>
      <c r="AB1638" s="22">
        <v>60</v>
      </c>
      <c r="AC1638" s="21">
        <v>9.84</v>
      </c>
      <c r="AD1638" s="21">
        <v>9.06</v>
      </c>
      <c r="AE1638" s="21">
        <v>2.36</v>
      </c>
    </row>
    <row r="1639" spans="1:31" x14ac:dyDescent="0.2">
      <c r="A1639" s="25">
        <v>42846820</v>
      </c>
      <c r="B1639" s="17" t="s">
        <v>76</v>
      </c>
      <c r="C1639" s="17" t="s">
        <v>36</v>
      </c>
      <c r="D1639" s="14" t="s">
        <v>764</v>
      </c>
      <c r="E1639" s="12" t="s">
        <v>782</v>
      </c>
      <c r="F1639" s="12" t="s">
        <v>135</v>
      </c>
      <c r="G1639" s="15"/>
      <c r="H1639" s="13" t="s">
        <v>49</v>
      </c>
      <c r="I1639" s="16"/>
      <c r="J1639" s="116">
        <v>277</v>
      </c>
      <c r="K1639" s="36">
        <f t="shared" si="49"/>
        <v>199.44</v>
      </c>
      <c r="L1639" s="19">
        <v>4059625088203</v>
      </c>
      <c r="M1639" s="20">
        <v>1</v>
      </c>
      <c r="N1639" s="123" t="s">
        <v>1086</v>
      </c>
      <c r="O1639" s="123" t="s">
        <v>1498</v>
      </c>
      <c r="P1639" s="123"/>
      <c r="Q1639" s="123"/>
      <c r="R1639" s="123"/>
      <c r="S1639" s="123"/>
      <c r="T1639" s="123"/>
      <c r="U1639" s="123"/>
      <c r="V1639" s="21">
        <v>0.75900000000000001</v>
      </c>
      <c r="W1639" s="21">
        <v>0.35599999999999998</v>
      </c>
      <c r="X1639" s="21">
        <v>1.67</v>
      </c>
      <c r="Y1639" s="21">
        <v>0.78</v>
      </c>
      <c r="Z1639" s="22">
        <v>250</v>
      </c>
      <c r="AA1639" s="22">
        <v>230</v>
      </c>
      <c r="AB1639" s="22">
        <v>60</v>
      </c>
      <c r="AC1639" s="21">
        <v>9.84</v>
      </c>
      <c r="AD1639" s="21">
        <v>9.06</v>
      </c>
      <c r="AE1639" s="21">
        <v>2.36</v>
      </c>
    </row>
    <row r="1640" spans="1:31" x14ac:dyDescent="0.2">
      <c r="A1640" s="34">
        <v>42870000</v>
      </c>
      <c r="B1640" s="17" t="s">
        <v>76</v>
      </c>
      <c r="C1640" s="12" t="s">
        <v>22</v>
      </c>
      <c r="D1640" s="14" t="s">
        <v>764</v>
      </c>
      <c r="E1640" s="12" t="s">
        <v>783</v>
      </c>
      <c r="F1640" s="12" t="s">
        <v>135</v>
      </c>
      <c r="G1640" s="45"/>
      <c r="H1640" s="13" t="s">
        <v>49</v>
      </c>
      <c r="I1640" s="16"/>
      <c r="J1640" s="116">
        <v>78</v>
      </c>
      <c r="K1640" s="36">
        <f t="shared" si="49"/>
        <v>56.16</v>
      </c>
      <c r="L1640" s="19">
        <v>4011097753706</v>
      </c>
      <c r="M1640" s="20">
        <v>1</v>
      </c>
      <c r="N1640" s="123" t="s">
        <v>1244</v>
      </c>
      <c r="O1640" s="123"/>
      <c r="P1640" s="123"/>
      <c r="Q1640" s="123"/>
      <c r="R1640" s="123"/>
      <c r="S1640" s="123"/>
      <c r="T1640" s="123"/>
      <c r="U1640" s="123"/>
      <c r="V1640" s="21">
        <v>0.31</v>
      </c>
      <c r="W1640" s="21">
        <v>0.9</v>
      </c>
      <c r="X1640" s="21">
        <v>0.68</v>
      </c>
      <c r="Y1640" s="21">
        <v>1.98</v>
      </c>
      <c r="Z1640" s="22">
        <v>210</v>
      </c>
      <c r="AA1640" s="22">
        <v>83</v>
      </c>
      <c r="AB1640" s="22">
        <v>70</v>
      </c>
      <c r="AC1640" s="39">
        <v>8.5</v>
      </c>
      <c r="AD1640" s="39">
        <v>3.5</v>
      </c>
      <c r="AE1640" s="39">
        <v>3</v>
      </c>
    </row>
    <row r="1641" spans="1:31" x14ac:dyDescent="0.2">
      <c r="A1641" s="34">
        <v>42870820</v>
      </c>
      <c r="B1641" s="17" t="s">
        <v>76</v>
      </c>
      <c r="C1641" s="12" t="s">
        <v>36</v>
      </c>
      <c r="D1641" s="14" t="s">
        <v>764</v>
      </c>
      <c r="E1641" s="12" t="s">
        <v>783</v>
      </c>
      <c r="F1641" s="12" t="s">
        <v>135</v>
      </c>
      <c r="G1641" s="45"/>
      <c r="H1641" s="13" t="s">
        <v>49</v>
      </c>
      <c r="I1641" s="16"/>
      <c r="J1641" s="116">
        <v>100</v>
      </c>
      <c r="K1641" s="36">
        <f t="shared" si="49"/>
        <v>72</v>
      </c>
      <c r="L1641" s="19">
        <v>4011097799124</v>
      </c>
      <c r="M1641" s="20">
        <v>1</v>
      </c>
      <c r="N1641" s="123" t="s">
        <v>1244</v>
      </c>
      <c r="O1641" s="123"/>
      <c r="P1641" s="123"/>
      <c r="Q1641" s="123"/>
      <c r="R1641" s="123"/>
      <c r="S1641" s="123"/>
      <c r="T1641" s="123"/>
      <c r="U1641" s="123"/>
      <c r="V1641" s="21">
        <v>0.31</v>
      </c>
      <c r="W1641" s="21">
        <v>0.9</v>
      </c>
      <c r="X1641" s="21">
        <v>0.68</v>
      </c>
      <c r="Y1641" s="21">
        <v>1.98</v>
      </c>
      <c r="Z1641" s="22">
        <v>210</v>
      </c>
      <c r="AA1641" s="22">
        <v>83</v>
      </c>
      <c r="AB1641" s="22">
        <v>70</v>
      </c>
      <c r="AC1641" s="39">
        <v>8.5</v>
      </c>
      <c r="AD1641" s="39">
        <v>3.5</v>
      </c>
      <c r="AE1641" s="39">
        <v>3</v>
      </c>
    </row>
    <row r="1642" spans="1:31" x14ac:dyDescent="0.2">
      <c r="A1642" s="34">
        <v>42871000</v>
      </c>
      <c r="B1642" s="17" t="s">
        <v>76</v>
      </c>
      <c r="C1642" s="12" t="s">
        <v>22</v>
      </c>
      <c r="D1642" s="14" t="s">
        <v>764</v>
      </c>
      <c r="E1642" s="12" t="s">
        <v>784</v>
      </c>
      <c r="F1642" s="12" t="s">
        <v>135</v>
      </c>
      <c r="G1642" s="45"/>
      <c r="H1642" s="13" t="s">
        <v>49</v>
      </c>
      <c r="I1642" s="16"/>
      <c r="J1642" s="116">
        <v>88</v>
      </c>
      <c r="K1642" s="36">
        <f t="shared" si="49"/>
        <v>63.36</v>
      </c>
      <c r="L1642" s="19">
        <v>4011097753690</v>
      </c>
      <c r="M1642" s="20">
        <v>1</v>
      </c>
      <c r="N1642" s="123" t="s">
        <v>1003</v>
      </c>
      <c r="O1642" s="123"/>
      <c r="P1642" s="123"/>
      <c r="Q1642" s="123"/>
      <c r="R1642" s="123"/>
      <c r="S1642" s="123"/>
      <c r="T1642" s="123"/>
      <c r="U1642" s="123"/>
      <c r="V1642" s="21">
        <v>0.2</v>
      </c>
      <c r="W1642" s="21">
        <v>0.2</v>
      </c>
      <c r="X1642" s="21">
        <v>0.44</v>
      </c>
      <c r="Y1642" s="21">
        <v>0.44</v>
      </c>
      <c r="Z1642" s="22">
        <v>100</v>
      </c>
      <c r="AA1642" s="22">
        <v>63</v>
      </c>
      <c r="AB1642" s="22">
        <v>63</v>
      </c>
      <c r="AC1642" s="39">
        <v>4</v>
      </c>
      <c r="AD1642" s="39">
        <v>2.5</v>
      </c>
      <c r="AE1642" s="39">
        <v>2.5</v>
      </c>
    </row>
    <row r="1643" spans="1:31" x14ac:dyDescent="0.2">
      <c r="A1643" s="34">
        <v>42871820</v>
      </c>
      <c r="B1643" s="17" t="s">
        <v>76</v>
      </c>
      <c r="C1643" s="12" t="s">
        <v>36</v>
      </c>
      <c r="D1643" s="14" t="s">
        <v>764</v>
      </c>
      <c r="E1643" s="12" t="s">
        <v>784</v>
      </c>
      <c r="F1643" s="12" t="s">
        <v>135</v>
      </c>
      <c r="G1643" s="45"/>
      <c r="H1643" s="13" t="s">
        <v>49</v>
      </c>
      <c r="I1643" s="16"/>
      <c r="J1643" s="116">
        <v>121</v>
      </c>
      <c r="K1643" s="36">
        <f t="shared" si="49"/>
        <v>87.11999999999999</v>
      </c>
      <c r="L1643" s="19">
        <v>4011097794471</v>
      </c>
      <c r="M1643" s="20">
        <v>1</v>
      </c>
      <c r="N1643" s="123" t="s">
        <v>1003</v>
      </c>
      <c r="O1643" s="123"/>
      <c r="P1643" s="123"/>
      <c r="Q1643" s="123"/>
      <c r="R1643" s="123"/>
      <c r="S1643" s="123"/>
      <c r="T1643" s="123"/>
      <c r="U1643" s="123"/>
      <c r="V1643" s="21">
        <v>0.2</v>
      </c>
      <c r="W1643" s="21">
        <v>0.2</v>
      </c>
      <c r="X1643" s="21">
        <v>0.44</v>
      </c>
      <c r="Y1643" s="21">
        <v>0.44</v>
      </c>
      <c r="Z1643" s="22">
        <v>100</v>
      </c>
      <c r="AA1643" s="22">
        <v>63</v>
      </c>
      <c r="AB1643" s="22">
        <v>63</v>
      </c>
      <c r="AC1643" s="39">
        <v>4</v>
      </c>
      <c r="AD1643" s="39">
        <v>2.5</v>
      </c>
      <c r="AE1643" s="39">
        <v>2.5</v>
      </c>
    </row>
    <row r="1644" spans="1:31" x14ac:dyDescent="0.2">
      <c r="A1644" s="34">
        <v>42890000</v>
      </c>
      <c r="B1644" s="17" t="s">
        <v>76</v>
      </c>
      <c r="C1644" s="12" t="s">
        <v>22</v>
      </c>
      <c r="D1644" s="14" t="s">
        <v>764</v>
      </c>
      <c r="E1644" s="12" t="s">
        <v>785</v>
      </c>
      <c r="F1644" s="12" t="s">
        <v>135</v>
      </c>
      <c r="G1644" s="45"/>
      <c r="H1644" s="13" t="s">
        <v>49</v>
      </c>
      <c r="I1644" s="16"/>
      <c r="J1644" s="116">
        <v>22</v>
      </c>
      <c r="K1644" s="36">
        <f t="shared" si="49"/>
        <v>15.84</v>
      </c>
      <c r="L1644" s="19">
        <v>4011097789323</v>
      </c>
      <c r="M1644" s="20">
        <v>1</v>
      </c>
      <c r="N1644" s="123" t="s">
        <v>1003</v>
      </c>
      <c r="O1644" s="123"/>
      <c r="P1644" s="123"/>
      <c r="Q1644" s="123"/>
      <c r="R1644" s="123"/>
      <c r="S1644" s="123"/>
      <c r="T1644" s="123"/>
      <c r="U1644" s="123"/>
      <c r="V1644" s="21">
        <v>0.15</v>
      </c>
      <c r="W1644" s="21">
        <v>0.1</v>
      </c>
      <c r="X1644" s="21">
        <v>0.33</v>
      </c>
      <c r="Y1644" s="21">
        <v>0.22</v>
      </c>
      <c r="Z1644" s="22">
        <v>25</v>
      </c>
      <c r="AA1644" s="22">
        <v>77</v>
      </c>
      <c r="AB1644" s="22">
        <v>72</v>
      </c>
      <c r="AC1644" s="39">
        <v>1</v>
      </c>
      <c r="AD1644" s="39">
        <v>3.25</v>
      </c>
      <c r="AE1644" s="39">
        <v>3</v>
      </c>
    </row>
    <row r="1645" spans="1:31" x14ac:dyDescent="0.2">
      <c r="A1645" s="34">
        <v>42890820</v>
      </c>
      <c r="B1645" s="17" t="s">
        <v>76</v>
      </c>
      <c r="C1645" s="12" t="s">
        <v>36</v>
      </c>
      <c r="D1645" s="14" t="s">
        <v>764</v>
      </c>
      <c r="E1645" s="12" t="s">
        <v>785</v>
      </c>
      <c r="F1645" s="12" t="s">
        <v>135</v>
      </c>
      <c r="G1645" s="45"/>
      <c r="H1645" s="13" t="s">
        <v>49</v>
      </c>
      <c r="I1645" s="16"/>
      <c r="J1645" s="116">
        <v>33</v>
      </c>
      <c r="K1645" s="36">
        <f t="shared" si="49"/>
        <v>23.759999999999998</v>
      </c>
      <c r="L1645" s="19">
        <v>4011097800028</v>
      </c>
      <c r="M1645" s="20">
        <v>1</v>
      </c>
      <c r="N1645" s="123" t="s">
        <v>1003</v>
      </c>
      <c r="O1645" s="123"/>
      <c r="P1645" s="123"/>
      <c r="Q1645" s="123"/>
      <c r="R1645" s="123"/>
      <c r="S1645" s="123"/>
      <c r="T1645" s="123"/>
      <c r="U1645" s="123"/>
      <c r="V1645" s="21">
        <v>0.15</v>
      </c>
      <c r="W1645" s="21">
        <v>0.1</v>
      </c>
      <c r="X1645" s="21">
        <v>0.33</v>
      </c>
      <c r="Y1645" s="21">
        <v>0.22</v>
      </c>
      <c r="Z1645" s="22">
        <v>25</v>
      </c>
      <c r="AA1645" s="22">
        <v>77</v>
      </c>
      <c r="AB1645" s="22">
        <v>72</v>
      </c>
      <c r="AC1645" s="39">
        <v>1</v>
      </c>
      <c r="AD1645" s="39">
        <v>3.25</v>
      </c>
      <c r="AE1645" s="39">
        <v>3</v>
      </c>
    </row>
    <row r="1646" spans="1:31" x14ac:dyDescent="0.2">
      <c r="A1646" s="34">
        <v>42891000</v>
      </c>
      <c r="B1646" s="17" t="s">
        <v>76</v>
      </c>
      <c r="C1646" s="12" t="s">
        <v>22</v>
      </c>
      <c r="D1646" s="14" t="s">
        <v>764</v>
      </c>
      <c r="E1646" s="12" t="s">
        <v>786</v>
      </c>
      <c r="F1646" s="12" t="s">
        <v>135</v>
      </c>
      <c r="G1646" s="45"/>
      <c r="H1646" s="13" t="s">
        <v>49</v>
      </c>
      <c r="I1646" s="16"/>
      <c r="J1646" s="116">
        <v>33</v>
      </c>
      <c r="K1646" s="36">
        <f t="shared" ref="K1646:K1669" si="50">J1646*0.72</f>
        <v>23.759999999999998</v>
      </c>
      <c r="L1646" s="19">
        <v>4011097789316</v>
      </c>
      <c r="M1646" s="20">
        <v>1</v>
      </c>
      <c r="N1646" s="123" t="s">
        <v>1003</v>
      </c>
      <c r="O1646" s="123"/>
      <c r="P1646" s="123"/>
      <c r="Q1646" s="123"/>
      <c r="R1646" s="123"/>
      <c r="S1646" s="123"/>
      <c r="T1646" s="123"/>
      <c r="U1646" s="123"/>
      <c r="V1646" s="21">
        <v>0.19</v>
      </c>
      <c r="W1646" s="21">
        <v>0.13</v>
      </c>
      <c r="X1646" s="21">
        <v>0.42</v>
      </c>
      <c r="Y1646" s="21">
        <v>0.28999999999999998</v>
      </c>
      <c r="Z1646" s="22">
        <v>332</v>
      </c>
      <c r="AA1646" s="22">
        <v>97</v>
      </c>
      <c r="AB1646" s="22">
        <v>60</v>
      </c>
      <c r="AC1646" s="39">
        <v>13.25</v>
      </c>
      <c r="AD1646" s="39">
        <v>4</v>
      </c>
      <c r="AE1646" s="39">
        <v>2.5</v>
      </c>
    </row>
    <row r="1647" spans="1:31" x14ac:dyDescent="0.2">
      <c r="A1647" s="34">
        <v>42891820</v>
      </c>
      <c r="B1647" s="17" t="s">
        <v>76</v>
      </c>
      <c r="C1647" s="12" t="s">
        <v>36</v>
      </c>
      <c r="D1647" s="14" t="s">
        <v>764</v>
      </c>
      <c r="E1647" s="12" t="s">
        <v>786</v>
      </c>
      <c r="F1647" s="12" t="s">
        <v>135</v>
      </c>
      <c r="G1647" s="45"/>
      <c r="H1647" s="13" t="s">
        <v>49</v>
      </c>
      <c r="I1647" s="16"/>
      <c r="J1647" s="116">
        <v>45</v>
      </c>
      <c r="K1647" s="36">
        <f t="shared" si="50"/>
        <v>32.4</v>
      </c>
      <c r="L1647" s="19">
        <v>4011097800035</v>
      </c>
      <c r="M1647" s="20">
        <v>1</v>
      </c>
      <c r="N1647" s="123" t="s">
        <v>1003</v>
      </c>
      <c r="O1647" s="123"/>
      <c r="P1647" s="123"/>
      <c r="Q1647" s="123"/>
      <c r="R1647" s="123"/>
      <c r="S1647" s="123"/>
      <c r="T1647" s="123"/>
      <c r="U1647" s="123"/>
      <c r="V1647" s="21">
        <v>0.19</v>
      </c>
      <c r="W1647" s="21">
        <v>0.13</v>
      </c>
      <c r="X1647" s="21">
        <v>0.42</v>
      </c>
      <c r="Y1647" s="21">
        <v>0.28999999999999998</v>
      </c>
      <c r="Z1647" s="22">
        <v>332</v>
      </c>
      <c r="AA1647" s="22">
        <v>97</v>
      </c>
      <c r="AB1647" s="22">
        <v>60</v>
      </c>
      <c r="AC1647" s="39">
        <v>13.25</v>
      </c>
      <c r="AD1647" s="39">
        <v>4</v>
      </c>
      <c r="AE1647" s="39">
        <v>2.5</v>
      </c>
    </row>
    <row r="1648" spans="1:31" x14ac:dyDescent="0.2">
      <c r="A1648" s="37">
        <v>45001001</v>
      </c>
      <c r="B1648" s="17" t="s">
        <v>76</v>
      </c>
      <c r="C1648" s="13" t="s">
        <v>22</v>
      </c>
      <c r="D1648" s="14" t="s">
        <v>496</v>
      </c>
      <c r="E1648" s="12" t="s">
        <v>787</v>
      </c>
      <c r="F1648" s="12" t="s">
        <v>101</v>
      </c>
      <c r="G1648" s="38">
        <v>1.2</v>
      </c>
      <c r="H1648" s="13" t="s">
        <v>49</v>
      </c>
      <c r="I1648" s="16"/>
      <c r="J1648" s="116">
        <v>449</v>
      </c>
      <c r="K1648" s="36">
        <f t="shared" si="50"/>
        <v>323.27999999999997</v>
      </c>
      <c r="L1648" s="19">
        <v>4059625075371</v>
      </c>
      <c r="M1648" s="20">
        <v>1</v>
      </c>
      <c r="N1648" s="123" t="s">
        <v>1198</v>
      </c>
      <c r="O1648" s="123" t="s">
        <v>1389</v>
      </c>
      <c r="P1648" s="123" t="s">
        <v>1095</v>
      </c>
      <c r="Q1648" s="123" t="s">
        <v>1860</v>
      </c>
      <c r="R1648" s="123" t="s">
        <v>1350</v>
      </c>
      <c r="S1648" s="123"/>
      <c r="T1648" s="123"/>
      <c r="U1648" s="123"/>
      <c r="V1648" s="39">
        <v>2.65</v>
      </c>
      <c r="W1648" s="39">
        <v>2.25</v>
      </c>
      <c r="X1648" s="39">
        <v>5.83</v>
      </c>
      <c r="Y1648" s="39">
        <v>4.95</v>
      </c>
      <c r="Z1648" s="39">
        <v>545</v>
      </c>
      <c r="AA1648" s="39">
        <v>190</v>
      </c>
      <c r="AB1648" s="39">
        <v>70</v>
      </c>
      <c r="AC1648" s="39">
        <v>21.45</v>
      </c>
      <c r="AD1648" s="39">
        <v>7.48</v>
      </c>
      <c r="AE1648" s="39">
        <v>2.75</v>
      </c>
    </row>
    <row r="1649" spans="1:31" x14ac:dyDescent="0.2">
      <c r="A1649" s="37">
        <v>45001821</v>
      </c>
      <c r="B1649" s="17" t="s">
        <v>76</v>
      </c>
      <c r="C1649" s="13" t="s">
        <v>36</v>
      </c>
      <c r="D1649" s="14" t="s">
        <v>496</v>
      </c>
      <c r="E1649" s="12" t="s">
        <v>787</v>
      </c>
      <c r="F1649" s="12" t="s">
        <v>101</v>
      </c>
      <c r="G1649" s="38">
        <v>1.2</v>
      </c>
      <c r="H1649" s="13" t="s">
        <v>49</v>
      </c>
      <c r="I1649" s="16"/>
      <c r="J1649" s="116">
        <v>561</v>
      </c>
      <c r="K1649" s="36">
        <f t="shared" si="50"/>
        <v>403.91999999999996</v>
      </c>
      <c r="L1649" s="19">
        <v>4059625075364</v>
      </c>
      <c r="M1649" s="20">
        <v>1</v>
      </c>
      <c r="N1649" s="123" t="s">
        <v>1198</v>
      </c>
      <c r="O1649" s="123" t="s">
        <v>1389</v>
      </c>
      <c r="P1649" s="123" t="s">
        <v>1095</v>
      </c>
      <c r="Q1649" s="123" t="s">
        <v>1860</v>
      </c>
      <c r="R1649" s="123" t="s">
        <v>1350</v>
      </c>
      <c r="S1649" s="123"/>
      <c r="T1649" s="123"/>
      <c r="U1649" s="123"/>
      <c r="V1649" s="39">
        <v>2.65</v>
      </c>
      <c r="W1649" s="39">
        <v>2.2599999999999998</v>
      </c>
      <c r="X1649" s="39">
        <v>5.83</v>
      </c>
      <c r="Y1649" s="39">
        <v>4.97</v>
      </c>
      <c r="Z1649" s="39">
        <v>550</v>
      </c>
      <c r="AA1649" s="39">
        <v>188</v>
      </c>
      <c r="AB1649" s="39">
        <v>72</v>
      </c>
      <c r="AC1649" s="39">
        <v>21.65</v>
      </c>
      <c r="AD1649" s="39">
        <v>7.4</v>
      </c>
      <c r="AE1649" s="39">
        <v>2.83</v>
      </c>
    </row>
    <row r="1650" spans="1:31" x14ac:dyDescent="0.2">
      <c r="A1650" s="37">
        <v>45002001</v>
      </c>
      <c r="B1650" s="17" t="s">
        <v>76</v>
      </c>
      <c r="C1650" s="13" t="s">
        <v>22</v>
      </c>
      <c r="D1650" s="14" t="s">
        <v>496</v>
      </c>
      <c r="E1650" s="12" t="s">
        <v>788</v>
      </c>
      <c r="F1650" s="12" t="s">
        <v>101</v>
      </c>
      <c r="G1650" s="38">
        <v>1.2</v>
      </c>
      <c r="H1650" s="13" t="s">
        <v>49</v>
      </c>
      <c r="I1650" s="16"/>
      <c r="J1650" s="116">
        <v>439</v>
      </c>
      <c r="K1650" s="36">
        <f t="shared" si="50"/>
        <v>316.08</v>
      </c>
      <c r="L1650" s="19">
        <v>4059625075357</v>
      </c>
      <c r="M1650" s="20">
        <v>1</v>
      </c>
      <c r="N1650" s="123" t="s">
        <v>1198</v>
      </c>
      <c r="O1650" s="123" t="s">
        <v>1389</v>
      </c>
      <c r="P1650" s="123" t="s">
        <v>1095</v>
      </c>
      <c r="Q1650" s="123" t="s">
        <v>1860</v>
      </c>
      <c r="R1650" s="123" t="s">
        <v>1796</v>
      </c>
      <c r="S1650" s="123"/>
      <c r="T1650" s="123"/>
      <c r="U1650" s="123"/>
      <c r="V1650" s="39">
        <v>2.14</v>
      </c>
      <c r="W1650" s="39">
        <v>1.94</v>
      </c>
      <c r="X1650" s="39">
        <v>4.7</v>
      </c>
      <c r="Y1650" s="39">
        <v>4.26</v>
      </c>
      <c r="Z1650" s="39">
        <v>545</v>
      </c>
      <c r="AA1650" s="39">
        <v>190</v>
      </c>
      <c r="AB1650" s="39">
        <v>70</v>
      </c>
      <c r="AC1650" s="39">
        <v>21.45</v>
      </c>
      <c r="AD1650" s="39">
        <v>7.48</v>
      </c>
      <c r="AE1650" s="39">
        <v>2.75</v>
      </c>
    </row>
    <row r="1651" spans="1:31" x14ac:dyDescent="0.2">
      <c r="A1651" s="37">
        <v>45002821</v>
      </c>
      <c r="B1651" s="17" t="s">
        <v>76</v>
      </c>
      <c r="C1651" s="13" t="s">
        <v>36</v>
      </c>
      <c r="D1651" s="14" t="s">
        <v>496</v>
      </c>
      <c r="E1651" s="12" t="s">
        <v>788</v>
      </c>
      <c r="F1651" s="12" t="s">
        <v>101</v>
      </c>
      <c r="G1651" s="38">
        <v>1.2</v>
      </c>
      <c r="H1651" s="13" t="s">
        <v>49</v>
      </c>
      <c r="I1651" s="16"/>
      <c r="J1651" s="116">
        <v>549</v>
      </c>
      <c r="K1651" s="36">
        <f t="shared" si="50"/>
        <v>395.28</v>
      </c>
      <c r="L1651" s="19">
        <v>4059625075340</v>
      </c>
      <c r="M1651" s="20">
        <v>1</v>
      </c>
      <c r="N1651" s="123" t="s">
        <v>1198</v>
      </c>
      <c r="O1651" s="123" t="s">
        <v>1389</v>
      </c>
      <c r="P1651" s="123" t="s">
        <v>1095</v>
      </c>
      <c r="Q1651" s="123" t="s">
        <v>1860</v>
      </c>
      <c r="R1651" s="123" t="s">
        <v>1796</v>
      </c>
      <c r="S1651" s="123"/>
      <c r="T1651" s="123"/>
      <c r="U1651" s="123"/>
      <c r="V1651" s="39">
        <v>2.2440000000000002</v>
      </c>
      <c r="W1651" s="39">
        <v>1.95</v>
      </c>
      <c r="X1651" s="39">
        <v>4.93</v>
      </c>
      <c r="Y1651" s="39">
        <v>4.29</v>
      </c>
      <c r="Z1651" s="39">
        <v>555</v>
      </c>
      <c r="AA1651" s="39">
        <v>190</v>
      </c>
      <c r="AB1651" s="39">
        <v>75</v>
      </c>
      <c r="AC1651" s="39">
        <v>21.85</v>
      </c>
      <c r="AD1651" s="39">
        <v>7.48</v>
      </c>
      <c r="AE1651" s="39">
        <v>2.95</v>
      </c>
    </row>
    <row r="1652" spans="1:31" x14ac:dyDescent="0.2">
      <c r="A1652" s="37">
        <v>45004001</v>
      </c>
      <c r="B1652" s="17" t="s">
        <v>76</v>
      </c>
      <c r="C1652" s="13" t="s">
        <v>22</v>
      </c>
      <c r="D1652" s="14" t="s">
        <v>496</v>
      </c>
      <c r="E1652" s="12" t="s">
        <v>789</v>
      </c>
      <c r="F1652" s="12" t="s">
        <v>101</v>
      </c>
      <c r="G1652" s="38">
        <v>1.2</v>
      </c>
      <c r="H1652" s="13" t="s">
        <v>49</v>
      </c>
      <c r="I1652" s="16"/>
      <c r="J1652" s="116">
        <v>593</v>
      </c>
      <c r="K1652" s="36">
        <f t="shared" si="50"/>
        <v>426.96</v>
      </c>
      <c r="L1652" s="19">
        <v>4059625075333</v>
      </c>
      <c r="M1652" s="20">
        <v>1</v>
      </c>
      <c r="N1652" s="123" t="s">
        <v>1198</v>
      </c>
      <c r="O1652" s="123" t="s">
        <v>1389</v>
      </c>
      <c r="P1652" s="123" t="s">
        <v>1095</v>
      </c>
      <c r="Q1652" s="123" t="s">
        <v>1860</v>
      </c>
      <c r="R1652" s="123" t="s">
        <v>1796</v>
      </c>
      <c r="S1652" s="123"/>
      <c r="T1652" s="123"/>
      <c r="U1652" s="123"/>
      <c r="V1652" s="39">
        <v>4.0250000000000004</v>
      </c>
      <c r="W1652" s="39">
        <v>2.89</v>
      </c>
      <c r="X1652" s="39">
        <v>8.85</v>
      </c>
      <c r="Y1652" s="39">
        <v>6.35</v>
      </c>
      <c r="Z1652" s="39">
        <v>555</v>
      </c>
      <c r="AA1652" s="39">
        <v>310</v>
      </c>
      <c r="AB1652" s="39">
        <v>80</v>
      </c>
      <c r="AC1652" s="39">
        <v>21.85</v>
      </c>
      <c r="AD1652" s="39">
        <v>12.2</v>
      </c>
      <c r="AE1652" s="39">
        <v>3.14</v>
      </c>
    </row>
    <row r="1653" spans="1:31" x14ac:dyDescent="0.2">
      <c r="A1653" s="37">
        <v>45004821</v>
      </c>
      <c r="B1653" s="17" t="s">
        <v>76</v>
      </c>
      <c r="C1653" s="13" t="s">
        <v>36</v>
      </c>
      <c r="D1653" s="14" t="s">
        <v>496</v>
      </c>
      <c r="E1653" s="12" t="s">
        <v>789</v>
      </c>
      <c r="F1653" s="12" t="s">
        <v>101</v>
      </c>
      <c r="G1653" s="38">
        <v>1.2</v>
      </c>
      <c r="H1653" s="13" t="s">
        <v>49</v>
      </c>
      <c r="I1653" s="16"/>
      <c r="J1653" s="116">
        <v>741</v>
      </c>
      <c r="K1653" s="36">
        <f t="shared" si="50"/>
        <v>533.52</v>
      </c>
      <c r="L1653" s="19">
        <v>4059625075326</v>
      </c>
      <c r="M1653" s="20">
        <v>1</v>
      </c>
      <c r="N1653" s="123" t="s">
        <v>1198</v>
      </c>
      <c r="O1653" s="123" t="s">
        <v>1389</v>
      </c>
      <c r="P1653" s="123" t="s">
        <v>1095</v>
      </c>
      <c r="Q1653" s="123" t="s">
        <v>1860</v>
      </c>
      <c r="R1653" s="123" t="s">
        <v>1796</v>
      </c>
      <c r="S1653" s="123"/>
      <c r="T1653" s="123"/>
      <c r="U1653" s="123"/>
      <c r="V1653" s="39">
        <v>4.03</v>
      </c>
      <c r="W1653" s="39">
        <v>2.89</v>
      </c>
      <c r="X1653" s="39">
        <v>8.86</v>
      </c>
      <c r="Y1653" s="39">
        <v>6.35</v>
      </c>
      <c r="Z1653" s="39">
        <v>560</v>
      </c>
      <c r="AA1653" s="39">
        <v>310</v>
      </c>
      <c r="AB1653" s="39">
        <v>82</v>
      </c>
      <c r="AC1653" s="39">
        <v>22.04</v>
      </c>
      <c r="AD1653" s="39">
        <v>12.2</v>
      </c>
      <c r="AE1653" s="39">
        <v>3.22</v>
      </c>
    </row>
    <row r="1654" spans="1:31" x14ac:dyDescent="0.2">
      <c r="A1654" s="37">
        <v>45010001</v>
      </c>
      <c r="B1654" s="17" t="s">
        <v>76</v>
      </c>
      <c r="C1654" s="13" t="s">
        <v>22</v>
      </c>
      <c r="D1654" s="14" t="s">
        <v>496</v>
      </c>
      <c r="E1654" s="12" t="s">
        <v>790</v>
      </c>
      <c r="F1654" s="12" t="s">
        <v>101</v>
      </c>
      <c r="G1654" s="38">
        <v>1.2</v>
      </c>
      <c r="H1654" s="13" t="s">
        <v>49</v>
      </c>
      <c r="I1654" s="16"/>
      <c r="J1654" s="116">
        <v>494</v>
      </c>
      <c r="K1654" s="36">
        <f t="shared" si="50"/>
        <v>355.68</v>
      </c>
      <c r="L1654" s="19">
        <v>4059625074435</v>
      </c>
      <c r="M1654" s="20">
        <v>1</v>
      </c>
      <c r="N1654" s="123" t="s">
        <v>1198</v>
      </c>
      <c r="O1654" s="123" t="s">
        <v>1389</v>
      </c>
      <c r="P1654" s="123" t="s">
        <v>1093</v>
      </c>
      <c r="Q1654" s="123" t="s">
        <v>1861</v>
      </c>
      <c r="R1654" s="123" t="s">
        <v>1350</v>
      </c>
      <c r="S1654" s="123"/>
      <c r="T1654" s="123"/>
      <c r="U1654" s="123"/>
      <c r="V1654" s="39">
        <v>2.645</v>
      </c>
      <c r="W1654" s="39">
        <v>2.2549999999999999</v>
      </c>
      <c r="X1654" s="39">
        <v>5.81</v>
      </c>
      <c r="Y1654" s="39">
        <v>4.96</v>
      </c>
      <c r="Z1654" s="39">
        <v>550</v>
      </c>
      <c r="AA1654" s="39">
        <v>185</v>
      </c>
      <c r="AB1654" s="39">
        <v>70</v>
      </c>
      <c r="AC1654" s="39">
        <v>21.65</v>
      </c>
      <c r="AD1654" s="39">
        <v>7.28</v>
      </c>
      <c r="AE1654" s="39">
        <v>2.75</v>
      </c>
    </row>
    <row r="1655" spans="1:31" x14ac:dyDescent="0.2">
      <c r="A1655" s="37">
        <v>45010821</v>
      </c>
      <c r="B1655" s="17" t="s">
        <v>76</v>
      </c>
      <c r="C1655" s="13" t="s">
        <v>36</v>
      </c>
      <c r="D1655" s="14" t="s">
        <v>496</v>
      </c>
      <c r="E1655" s="12" t="s">
        <v>790</v>
      </c>
      <c r="F1655" s="12" t="s">
        <v>101</v>
      </c>
      <c r="G1655" s="38">
        <v>1.2</v>
      </c>
      <c r="H1655" s="13" t="s">
        <v>49</v>
      </c>
      <c r="I1655" s="16"/>
      <c r="J1655" s="116">
        <v>617</v>
      </c>
      <c r="K1655" s="36">
        <f t="shared" si="50"/>
        <v>444.24</v>
      </c>
      <c r="L1655" s="19">
        <v>4059625075319</v>
      </c>
      <c r="M1655" s="20">
        <v>1</v>
      </c>
      <c r="N1655" s="123" t="s">
        <v>1198</v>
      </c>
      <c r="O1655" s="123" t="s">
        <v>1389</v>
      </c>
      <c r="P1655" s="123" t="s">
        <v>1093</v>
      </c>
      <c r="Q1655" s="123" t="s">
        <v>1861</v>
      </c>
      <c r="R1655" s="123" t="s">
        <v>1350</v>
      </c>
      <c r="S1655" s="123"/>
      <c r="T1655" s="123"/>
      <c r="U1655" s="123"/>
      <c r="V1655" s="39">
        <v>2.625</v>
      </c>
      <c r="W1655" s="39">
        <v>2.11</v>
      </c>
      <c r="X1655" s="39">
        <v>5.77</v>
      </c>
      <c r="Y1655" s="39">
        <v>4.6399999999999997</v>
      </c>
      <c r="Z1655" s="39">
        <v>550</v>
      </c>
      <c r="AA1655" s="39">
        <v>185</v>
      </c>
      <c r="AB1655" s="39">
        <v>70</v>
      </c>
      <c r="AC1655" s="39">
        <v>21.65</v>
      </c>
      <c r="AD1655" s="39">
        <v>7.28</v>
      </c>
      <c r="AE1655" s="39">
        <v>2.75</v>
      </c>
    </row>
    <row r="1656" spans="1:31" x14ac:dyDescent="0.2">
      <c r="A1656" s="37">
        <v>45012001</v>
      </c>
      <c r="B1656" s="17" t="s">
        <v>76</v>
      </c>
      <c r="C1656" s="13" t="s">
        <v>22</v>
      </c>
      <c r="D1656" s="14" t="s">
        <v>496</v>
      </c>
      <c r="E1656" s="12" t="s">
        <v>791</v>
      </c>
      <c r="F1656" s="12" t="s">
        <v>101</v>
      </c>
      <c r="G1656" s="38">
        <v>1.2</v>
      </c>
      <c r="H1656" s="13" t="s">
        <v>49</v>
      </c>
      <c r="I1656" s="16"/>
      <c r="J1656" s="116">
        <v>484</v>
      </c>
      <c r="K1656" s="36">
        <f t="shared" si="50"/>
        <v>348.47999999999996</v>
      </c>
      <c r="L1656" s="19">
        <v>4059625074442</v>
      </c>
      <c r="M1656" s="20">
        <v>1</v>
      </c>
      <c r="N1656" s="123" t="s">
        <v>1198</v>
      </c>
      <c r="O1656" s="123" t="s">
        <v>1389</v>
      </c>
      <c r="P1656" s="123" t="s">
        <v>1093</v>
      </c>
      <c r="Q1656" s="123" t="s">
        <v>1861</v>
      </c>
      <c r="R1656" s="123" t="s">
        <v>1796</v>
      </c>
      <c r="S1656" s="123"/>
      <c r="T1656" s="123"/>
      <c r="U1656" s="123"/>
      <c r="V1656" s="39">
        <v>2.14</v>
      </c>
      <c r="W1656" s="39">
        <v>1.7649999999999999</v>
      </c>
      <c r="X1656" s="39">
        <v>4.7</v>
      </c>
      <c r="Y1656" s="39">
        <v>3.88</v>
      </c>
      <c r="Z1656" s="39">
        <v>550</v>
      </c>
      <c r="AA1656" s="39">
        <v>190</v>
      </c>
      <c r="AB1656" s="39">
        <v>70</v>
      </c>
      <c r="AC1656" s="39">
        <v>21.65</v>
      </c>
      <c r="AD1656" s="39">
        <v>7.48</v>
      </c>
      <c r="AE1656" s="39">
        <v>2.75</v>
      </c>
    </row>
    <row r="1657" spans="1:31" x14ac:dyDescent="0.2">
      <c r="A1657" s="37">
        <v>45012821</v>
      </c>
      <c r="B1657" s="17" t="s">
        <v>76</v>
      </c>
      <c r="C1657" s="13" t="s">
        <v>36</v>
      </c>
      <c r="D1657" s="14" t="s">
        <v>496</v>
      </c>
      <c r="E1657" s="12" t="s">
        <v>791</v>
      </c>
      <c r="F1657" s="12" t="s">
        <v>101</v>
      </c>
      <c r="G1657" s="38">
        <v>1.2</v>
      </c>
      <c r="H1657" s="13" t="s">
        <v>49</v>
      </c>
      <c r="I1657" s="16"/>
      <c r="J1657" s="116">
        <v>605</v>
      </c>
      <c r="K1657" s="36">
        <f t="shared" si="50"/>
        <v>435.59999999999997</v>
      </c>
      <c r="L1657" s="19">
        <v>4059625075302</v>
      </c>
      <c r="M1657" s="20">
        <v>1</v>
      </c>
      <c r="N1657" s="123" t="s">
        <v>1198</v>
      </c>
      <c r="O1657" s="123" t="s">
        <v>1389</v>
      </c>
      <c r="P1657" s="123" t="s">
        <v>1093</v>
      </c>
      <c r="Q1657" s="123" t="s">
        <v>1861</v>
      </c>
      <c r="R1657" s="123" t="s">
        <v>1796</v>
      </c>
      <c r="S1657" s="123"/>
      <c r="T1657" s="123"/>
      <c r="U1657" s="123"/>
      <c r="V1657" s="39">
        <v>2.14</v>
      </c>
      <c r="W1657" s="39">
        <v>1.76</v>
      </c>
      <c r="X1657" s="39">
        <v>4.7</v>
      </c>
      <c r="Y1657" s="39">
        <v>3.87</v>
      </c>
      <c r="Z1657" s="39">
        <v>550</v>
      </c>
      <c r="AA1657" s="39">
        <v>185</v>
      </c>
      <c r="AB1657" s="39">
        <v>70</v>
      </c>
      <c r="AC1657" s="39">
        <v>21.65</v>
      </c>
      <c r="AD1657" s="39">
        <v>7.28</v>
      </c>
      <c r="AE1657" s="39">
        <v>2.75</v>
      </c>
    </row>
    <row r="1658" spans="1:31" x14ac:dyDescent="0.2">
      <c r="A1658" s="37">
        <v>45014001</v>
      </c>
      <c r="B1658" s="17" t="s">
        <v>76</v>
      </c>
      <c r="C1658" s="13" t="s">
        <v>22</v>
      </c>
      <c r="D1658" s="14" t="s">
        <v>496</v>
      </c>
      <c r="E1658" s="12" t="s">
        <v>792</v>
      </c>
      <c r="F1658" s="12" t="s">
        <v>101</v>
      </c>
      <c r="G1658" s="38">
        <v>1.2</v>
      </c>
      <c r="H1658" s="13" t="s">
        <v>49</v>
      </c>
      <c r="I1658" s="16"/>
      <c r="J1658" s="116">
        <v>667</v>
      </c>
      <c r="K1658" s="36">
        <f t="shared" si="50"/>
        <v>480.24</v>
      </c>
      <c r="L1658" s="19">
        <v>4059625075296</v>
      </c>
      <c r="M1658" s="20">
        <v>1</v>
      </c>
      <c r="N1658" s="123" t="s">
        <v>1198</v>
      </c>
      <c r="O1658" s="123" t="s">
        <v>1389</v>
      </c>
      <c r="P1658" s="123" t="s">
        <v>1093</v>
      </c>
      <c r="Q1658" s="123" t="s">
        <v>1861</v>
      </c>
      <c r="R1658" s="123" t="s">
        <v>1796</v>
      </c>
      <c r="S1658" s="123"/>
      <c r="T1658" s="123"/>
      <c r="U1658" s="123"/>
      <c r="V1658" s="39">
        <v>3.99</v>
      </c>
      <c r="W1658" s="39">
        <v>2.86</v>
      </c>
      <c r="X1658" s="39">
        <v>8.77</v>
      </c>
      <c r="Y1658" s="39">
        <v>6.29</v>
      </c>
      <c r="Z1658" s="39">
        <v>555</v>
      </c>
      <c r="AA1658" s="39">
        <v>310</v>
      </c>
      <c r="AB1658" s="39">
        <v>85</v>
      </c>
      <c r="AC1658" s="39">
        <v>21.85</v>
      </c>
      <c r="AD1658" s="39">
        <v>12.2</v>
      </c>
      <c r="AE1658" s="39">
        <v>3.34</v>
      </c>
    </row>
    <row r="1659" spans="1:31" ht="14.25" customHeight="1" x14ac:dyDescent="0.2">
      <c r="A1659" s="37">
        <v>45014821</v>
      </c>
      <c r="B1659" s="17" t="s">
        <v>76</v>
      </c>
      <c r="C1659" s="13" t="s">
        <v>36</v>
      </c>
      <c r="D1659" s="14" t="s">
        <v>496</v>
      </c>
      <c r="E1659" s="12" t="s">
        <v>792</v>
      </c>
      <c r="F1659" s="12" t="s">
        <v>101</v>
      </c>
      <c r="G1659" s="38">
        <v>1.2</v>
      </c>
      <c r="H1659" s="13" t="s">
        <v>49</v>
      </c>
      <c r="I1659" s="16"/>
      <c r="J1659" s="116">
        <v>834</v>
      </c>
      <c r="K1659" s="36">
        <f t="shared" si="50"/>
        <v>600.48</v>
      </c>
      <c r="L1659" s="19">
        <v>4059625075289</v>
      </c>
      <c r="M1659" s="20">
        <v>1</v>
      </c>
      <c r="N1659" s="123" t="s">
        <v>1198</v>
      </c>
      <c r="O1659" s="123" t="s">
        <v>1389</v>
      </c>
      <c r="P1659" s="123" t="s">
        <v>1093</v>
      </c>
      <c r="Q1659" s="123" t="s">
        <v>1861</v>
      </c>
      <c r="R1659" s="123" t="s">
        <v>1796</v>
      </c>
      <c r="S1659" s="123"/>
      <c r="T1659" s="123"/>
      <c r="U1659" s="123"/>
      <c r="V1659" s="39">
        <v>4.01</v>
      </c>
      <c r="W1659" s="39">
        <v>2.86</v>
      </c>
      <c r="X1659" s="39">
        <v>8.82</v>
      </c>
      <c r="Y1659" s="39">
        <v>6.29</v>
      </c>
      <c r="Z1659" s="39">
        <v>555</v>
      </c>
      <c r="AA1659" s="39">
        <v>312</v>
      </c>
      <c r="AB1659" s="39">
        <v>80</v>
      </c>
      <c r="AC1659" s="39">
        <v>21.85</v>
      </c>
      <c r="AD1659" s="39">
        <v>12.28</v>
      </c>
      <c r="AE1659" s="39">
        <v>3.14</v>
      </c>
    </row>
    <row r="1660" spans="1:31" s="64" customFormat="1" ht="14.25" customHeight="1" x14ac:dyDescent="0.2">
      <c r="A1660" s="37">
        <v>45016001</v>
      </c>
      <c r="B1660" s="17" t="s">
        <v>76</v>
      </c>
      <c r="C1660" s="13" t="s">
        <v>22</v>
      </c>
      <c r="D1660" s="14" t="s">
        <v>496</v>
      </c>
      <c r="E1660" s="12" t="s">
        <v>793</v>
      </c>
      <c r="F1660" s="12" t="s">
        <v>101</v>
      </c>
      <c r="G1660" s="38">
        <v>1.2</v>
      </c>
      <c r="H1660" s="13" t="s">
        <v>49</v>
      </c>
      <c r="I1660" s="16"/>
      <c r="J1660" s="116">
        <v>600</v>
      </c>
      <c r="K1660" s="36">
        <f t="shared" si="50"/>
        <v>432</v>
      </c>
      <c r="L1660" s="19">
        <v>4059625075272</v>
      </c>
      <c r="M1660" s="20">
        <v>1</v>
      </c>
      <c r="N1660" s="123" t="s">
        <v>1110</v>
      </c>
      <c r="O1660" s="123" t="s">
        <v>1389</v>
      </c>
      <c r="P1660" s="123" t="s">
        <v>1093</v>
      </c>
      <c r="Q1660" s="123" t="s">
        <v>1861</v>
      </c>
      <c r="R1660" s="123" t="s">
        <v>1796</v>
      </c>
      <c r="S1660" s="123"/>
      <c r="T1660" s="123"/>
      <c r="U1660" s="123"/>
      <c r="V1660" s="39">
        <v>2.7</v>
      </c>
      <c r="W1660" s="39">
        <v>2.0350000000000001</v>
      </c>
      <c r="X1660" s="39">
        <v>5.94</v>
      </c>
      <c r="Y1660" s="39">
        <v>4.47</v>
      </c>
      <c r="Z1660" s="39">
        <v>505</v>
      </c>
      <c r="AA1660" s="39">
        <v>265</v>
      </c>
      <c r="AB1660" s="39">
        <v>130</v>
      </c>
      <c r="AC1660" s="39">
        <v>19.88</v>
      </c>
      <c r="AD1660" s="39">
        <v>10.43</v>
      </c>
      <c r="AE1660" s="39">
        <v>5.1100000000000003</v>
      </c>
    </row>
    <row r="1661" spans="1:31" s="64" customFormat="1" ht="14.25" customHeight="1" x14ac:dyDescent="0.2">
      <c r="A1661" s="37">
        <v>45016821</v>
      </c>
      <c r="B1661" s="17" t="s">
        <v>76</v>
      </c>
      <c r="C1661" s="13" t="s">
        <v>36</v>
      </c>
      <c r="D1661" s="14" t="s">
        <v>496</v>
      </c>
      <c r="E1661" s="12" t="s">
        <v>793</v>
      </c>
      <c r="F1661" s="12" t="s">
        <v>101</v>
      </c>
      <c r="G1661" s="38">
        <v>1.2</v>
      </c>
      <c r="H1661" s="13" t="s">
        <v>49</v>
      </c>
      <c r="I1661" s="16"/>
      <c r="J1661" s="116">
        <v>750</v>
      </c>
      <c r="K1661" s="36">
        <f t="shared" si="50"/>
        <v>540</v>
      </c>
      <c r="L1661" s="19">
        <v>4059625075265</v>
      </c>
      <c r="M1661" s="20">
        <v>1</v>
      </c>
      <c r="N1661" s="123" t="s">
        <v>1110</v>
      </c>
      <c r="O1661" s="123" t="s">
        <v>1389</v>
      </c>
      <c r="P1661" s="123" t="s">
        <v>1093</v>
      </c>
      <c r="Q1661" s="123" t="s">
        <v>1861</v>
      </c>
      <c r="R1661" s="123" t="s">
        <v>1796</v>
      </c>
      <c r="S1661" s="123"/>
      <c r="T1661" s="123"/>
      <c r="U1661" s="123"/>
      <c r="V1661" s="39">
        <v>3.1150000000000002</v>
      </c>
      <c r="W1661" s="39">
        <v>2.48</v>
      </c>
      <c r="X1661" s="39">
        <v>6.85</v>
      </c>
      <c r="Y1661" s="39">
        <v>5.45</v>
      </c>
      <c r="Z1661" s="39">
        <v>505</v>
      </c>
      <c r="AA1661" s="39">
        <v>265</v>
      </c>
      <c r="AB1661" s="39">
        <v>130</v>
      </c>
      <c r="AC1661" s="39">
        <v>19.88</v>
      </c>
      <c r="AD1661" s="39">
        <v>10.43</v>
      </c>
      <c r="AE1661" s="39">
        <v>5.1100000000000003</v>
      </c>
    </row>
    <row r="1662" spans="1:31" s="64" customFormat="1" ht="14.25" customHeight="1" x14ac:dyDescent="0.2">
      <c r="A1662" s="37">
        <v>45113001</v>
      </c>
      <c r="B1662" s="17" t="s">
        <v>76</v>
      </c>
      <c r="C1662" s="13" t="s">
        <v>22</v>
      </c>
      <c r="D1662" s="14" t="s">
        <v>496</v>
      </c>
      <c r="E1662" s="12" t="s">
        <v>794</v>
      </c>
      <c r="F1662" s="12" t="s">
        <v>101</v>
      </c>
      <c r="G1662" s="38">
        <v>1.2</v>
      </c>
      <c r="H1662" s="13" t="s">
        <v>49</v>
      </c>
      <c r="I1662" s="16"/>
      <c r="J1662" s="116">
        <v>485</v>
      </c>
      <c r="K1662" s="36">
        <f t="shared" si="50"/>
        <v>349.2</v>
      </c>
      <c r="L1662" s="19">
        <v>4059625075258</v>
      </c>
      <c r="M1662" s="20">
        <v>1</v>
      </c>
      <c r="N1662" s="123" t="s">
        <v>1110</v>
      </c>
      <c r="O1662" s="123" t="s">
        <v>1389</v>
      </c>
      <c r="P1662" s="123" t="s">
        <v>1093</v>
      </c>
      <c r="Q1662" s="123" t="s">
        <v>1861</v>
      </c>
      <c r="R1662" s="123" t="s">
        <v>1796</v>
      </c>
      <c r="S1662" s="123"/>
      <c r="T1662" s="123"/>
      <c r="U1662" s="123"/>
      <c r="V1662" s="39">
        <v>2.5259999999999998</v>
      </c>
      <c r="W1662" s="39">
        <v>2.0499999999999998</v>
      </c>
      <c r="X1662" s="39">
        <v>5.55</v>
      </c>
      <c r="Y1662" s="39">
        <v>4.51</v>
      </c>
      <c r="Z1662" s="39">
        <v>460</v>
      </c>
      <c r="AA1662" s="39">
        <v>245</v>
      </c>
      <c r="AB1662" s="39">
        <v>105</v>
      </c>
      <c r="AC1662" s="39">
        <v>18.11</v>
      </c>
      <c r="AD1662" s="39">
        <v>9.64</v>
      </c>
      <c r="AE1662" s="39">
        <v>4.13</v>
      </c>
    </row>
    <row r="1663" spans="1:31" s="64" customFormat="1" ht="14.25" customHeight="1" x14ac:dyDescent="0.2">
      <c r="A1663" s="37">
        <v>45113821</v>
      </c>
      <c r="B1663" s="17" t="s">
        <v>76</v>
      </c>
      <c r="C1663" s="13" t="s">
        <v>36</v>
      </c>
      <c r="D1663" s="14" t="s">
        <v>496</v>
      </c>
      <c r="E1663" s="12" t="s">
        <v>794</v>
      </c>
      <c r="F1663" s="12" t="s">
        <v>101</v>
      </c>
      <c r="G1663" s="38">
        <v>1.2</v>
      </c>
      <c r="H1663" s="13" t="s">
        <v>49</v>
      </c>
      <c r="I1663" s="16"/>
      <c r="J1663" s="116">
        <v>606</v>
      </c>
      <c r="K1663" s="36">
        <f t="shared" si="50"/>
        <v>436.32</v>
      </c>
      <c r="L1663" s="19">
        <v>4059625075241</v>
      </c>
      <c r="M1663" s="20">
        <v>1</v>
      </c>
      <c r="N1663" s="123" t="s">
        <v>1110</v>
      </c>
      <c r="O1663" s="123" t="s">
        <v>1389</v>
      </c>
      <c r="P1663" s="123" t="s">
        <v>1093</v>
      </c>
      <c r="Q1663" s="123" t="s">
        <v>1861</v>
      </c>
      <c r="R1663" s="123" t="s">
        <v>1796</v>
      </c>
      <c r="S1663" s="123"/>
      <c r="T1663" s="123"/>
      <c r="U1663" s="123"/>
      <c r="V1663" s="39">
        <v>2.5150000000000001</v>
      </c>
      <c r="W1663" s="39">
        <v>2.04</v>
      </c>
      <c r="X1663" s="39">
        <v>5.53</v>
      </c>
      <c r="Y1663" s="39">
        <v>4.4800000000000004</v>
      </c>
      <c r="Z1663" s="39">
        <v>460</v>
      </c>
      <c r="AA1663" s="39">
        <v>245</v>
      </c>
      <c r="AB1663" s="39">
        <v>105</v>
      </c>
      <c r="AC1663" s="39">
        <v>18.11</v>
      </c>
      <c r="AD1663" s="39">
        <v>9.64</v>
      </c>
      <c r="AE1663" s="39">
        <v>4.13</v>
      </c>
    </row>
    <row r="1664" spans="1:31" s="64" customFormat="1" ht="14.25" customHeight="1" x14ac:dyDescent="0.2">
      <c r="A1664" s="37">
        <v>45410001</v>
      </c>
      <c r="B1664" s="17" t="s">
        <v>76</v>
      </c>
      <c r="C1664" s="13" t="s">
        <v>22</v>
      </c>
      <c r="D1664" s="14" t="s">
        <v>496</v>
      </c>
      <c r="E1664" s="12" t="s">
        <v>795</v>
      </c>
      <c r="F1664" s="12" t="s">
        <v>175</v>
      </c>
      <c r="G1664" s="52"/>
      <c r="H1664" s="13" t="s">
        <v>49</v>
      </c>
      <c r="I1664" s="16"/>
      <c r="J1664" s="116">
        <v>199</v>
      </c>
      <c r="K1664" s="36">
        <f t="shared" si="50"/>
        <v>143.28</v>
      </c>
      <c r="L1664" s="19">
        <v>4059625074466</v>
      </c>
      <c r="M1664" s="20">
        <v>1</v>
      </c>
      <c r="N1664" s="123" t="s">
        <v>968</v>
      </c>
      <c r="O1664" s="123" t="s">
        <v>1465</v>
      </c>
      <c r="P1664" s="123"/>
      <c r="Q1664" s="123"/>
      <c r="R1664" s="123"/>
      <c r="S1664" s="123"/>
      <c r="T1664" s="123"/>
      <c r="U1664" s="123"/>
      <c r="V1664" s="39">
        <v>0.89600000000000002</v>
      </c>
      <c r="W1664" s="39">
        <v>0.80600000000000005</v>
      </c>
      <c r="X1664" s="39">
        <v>1.97</v>
      </c>
      <c r="Y1664" s="39">
        <v>1.77</v>
      </c>
      <c r="Z1664" s="39">
        <v>220</v>
      </c>
      <c r="AA1664" s="39">
        <v>78</v>
      </c>
      <c r="AB1664" s="39">
        <v>75</v>
      </c>
      <c r="AC1664" s="39">
        <v>8.66</v>
      </c>
      <c r="AD1664" s="39">
        <v>3.07</v>
      </c>
      <c r="AE1664" s="39">
        <v>2.95</v>
      </c>
    </row>
    <row r="1665" spans="1:31" s="64" customFormat="1" ht="14.25" customHeight="1" x14ac:dyDescent="0.2">
      <c r="A1665" s="37">
        <v>45410821</v>
      </c>
      <c r="B1665" s="17" t="s">
        <v>76</v>
      </c>
      <c r="C1665" s="13" t="s">
        <v>36</v>
      </c>
      <c r="D1665" s="14" t="s">
        <v>496</v>
      </c>
      <c r="E1665" s="12" t="s">
        <v>795</v>
      </c>
      <c r="F1665" s="12" t="s">
        <v>175</v>
      </c>
      <c r="G1665" s="52"/>
      <c r="H1665" s="13" t="s">
        <v>49</v>
      </c>
      <c r="I1665" s="16"/>
      <c r="J1665" s="116">
        <v>249</v>
      </c>
      <c r="K1665" s="36">
        <f t="shared" si="50"/>
        <v>179.28</v>
      </c>
      <c r="L1665" s="19">
        <v>4059625075234</v>
      </c>
      <c r="M1665" s="20">
        <v>1</v>
      </c>
      <c r="N1665" s="123" t="s">
        <v>968</v>
      </c>
      <c r="O1665" s="123" t="s">
        <v>1465</v>
      </c>
      <c r="P1665" s="123"/>
      <c r="Q1665" s="123"/>
      <c r="R1665" s="123"/>
      <c r="S1665" s="123"/>
      <c r="T1665" s="123"/>
      <c r="U1665" s="123"/>
      <c r="V1665" s="39">
        <v>0.92500000000000004</v>
      </c>
      <c r="W1665" s="39">
        <v>0.83</v>
      </c>
      <c r="X1665" s="39">
        <v>2.0299999999999998</v>
      </c>
      <c r="Y1665" s="39">
        <v>1.82</v>
      </c>
      <c r="Z1665" s="39">
        <v>220</v>
      </c>
      <c r="AA1665" s="39">
        <v>80</v>
      </c>
      <c r="AB1665" s="39">
        <v>80</v>
      </c>
      <c r="AC1665" s="39">
        <v>8.66</v>
      </c>
      <c r="AD1665" s="39">
        <v>3.14</v>
      </c>
      <c r="AE1665" s="39">
        <v>3.14</v>
      </c>
    </row>
    <row r="1666" spans="1:31" s="64" customFormat="1" ht="14.25" customHeight="1" x14ac:dyDescent="0.2">
      <c r="A1666" s="37">
        <v>45412001</v>
      </c>
      <c r="B1666" s="17" t="s">
        <v>76</v>
      </c>
      <c r="C1666" s="13" t="s">
        <v>22</v>
      </c>
      <c r="D1666" s="14" t="s">
        <v>496</v>
      </c>
      <c r="E1666" s="12" t="s">
        <v>796</v>
      </c>
      <c r="F1666" s="12" t="s">
        <v>175</v>
      </c>
      <c r="G1666" s="52"/>
      <c r="H1666" s="13" t="s">
        <v>49</v>
      </c>
      <c r="I1666" s="16"/>
      <c r="J1666" s="116">
        <v>899</v>
      </c>
      <c r="K1666" s="36">
        <f t="shared" si="50"/>
        <v>647.28</v>
      </c>
      <c r="L1666" s="19">
        <v>4059625075227</v>
      </c>
      <c r="M1666" s="20">
        <v>1</v>
      </c>
      <c r="N1666" s="123" t="s">
        <v>968</v>
      </c>
      <c r="O1666" s="123" t="s">
        <v>1515</v>
      </c>
      <c r="P1666" s="123"/>
      <c r="Q1666" s="123"/>
      <c r="R1666" s="123"/>
      <c r="S1666" s="123"/>
      <c r="T1666" s="123"/>
      <c r="U1666" s="123"/>
      <c r="V1666" s="39">
        <v>10.505000000000001</v>
      </c>
      <c r="W1666" s="39">
        <v>6.13</v>
      </c>
      <c r="X1666" s="39">
        <v>23.11</v>
      </c>
      <c r="Y1666" s="39">
        <v>13.48</v>
      </c>
      <c r="Z1666" s="39">
        <v>1200</v>
      </c>
      <c r="AA1666" s="39">
        <v>380</v>
      </c>
      <c r="AB1666" s="39">
        <v>235</v>
      </c>
      <c r="AC1666" s="39">
        <v>47.24</v>
      </c>
      <c r="AD1666" s="39">
        <v>14.96</v>
      </c>
      <c r="AE1666" s="39">
        <v>9.25</v>
      </c>
    </row>
    <row r="1667" spans="1:31" s="64" customFormat="1" ht="14.25" customHeight="1" x14ac:dyDescent="0.2">
      <c r="A1667" s="37">
        <v>45412821</v>
      </c>
      <c r="B1667" s="17" t="s">
        <v>76</v>
      </c>
      <c r="C1667" s="13" t="s">
        <v>36</v>
      </c>
      <c r="D1667" s="14" t="s">
        <v>496</v>
      </c>
      <c r="E1667" s="12" t="s">
        <v>796</v>
      </c>
      <c r="F1667" s="12" t="s">
        <v>175</v>
      </c>
      <c r="G1667" s="52"/>
      <c r="H1667" s="13" t="s">
        <v>49</v>
      </c>
      <c r="I1667" s="16"/>
      <c r="J1667" s="116">
        <v>1124</v>
      </c>
      <c r="K1667" s="36">
        <f t="shared" si="50"/>
        <v>809.28</v>
      </c>
      <c r="L1667" s="19">
        <v>4059625075210</v>
      </c>
      <c r="M1667" s="20">
        <v>1</v>
      </c>
      <c r="N1667" s="123" t="s">
        <v>968</v>
      </c>
      <c r="O1667" s="123" t="s">
        <v>1515</v>
      </c>
      <c r="P1667" s="123"/>
      <c r="Q1667" s="123"/>
      <c r="R1667" s="123"/>
      <c r="S1667" s="123"/>
      <c r="T1667" s="123"/>
      <c r="U1667" s="123"/>
      <c r="V1667" s="39">
        <v>10.355</v>
      </c>
      <c r="W1667" s="39">
        <v>6.1550000000000002</v>
      </c>
      <c r="X1667" s="39">
        <v>22.78</v>
      </c>
      <c r="Y1667" s="39">
        <v>13.54</v>
      </c>
      <c r="Z1667" s="39">
        <v>1200</v>
      </c>
      <c r="AA1667" s="39">
        <v>380</v>
      </c>
      <c r="AB1667" s="39">
        <v>235</v>
      </c>
      <c r="AC1667" s="39">
        <v>47.24</v>
      </c>
      <c r="AD1667" s="39">
        <v>14.96</v>
      </c>
      <c r="AE1667" s="39">
        <v>9.25</v>
      </c>
    </row>
    <row r="1668" spans="1:31" s="64" customFormat="1" ht="14.25" customHeight="1" x14ac:dyDescent="0.2">
      <c r="A1668" s="13">
        <v>45416001</v>
      </c>
      <c r="B1668" s="17" t="s">
        <v>76</v>
      </c>
      <c r="C1668" s="13" t="s">
        <v>22</v>
      </c>
      <c r="D1668" s="14" t="s">
        <v>496</v>
      </c>
      <c r="E1668" s="12" t="s">
        <v>797</v>
      </c>
      <c r="F1668" s="12" t="s">
        <v>98</v>
      </c>
      <c r="G1668" s="52"/>
      <c r="H1668" s="13" t="s">
        <v>49</v>
      </c>
      <c r="I1668" s="16"/>
      <c r="J1668" s="116">
        <v>1599</v>
      </c>
      <c r="K1668" s="36">
        <f t="shared" si="50"/>
        <v>1151.28</v>
      </c>
      <c r="L1668" s="19">
        <v>4059625075203</v>
      </c>
      <c r="M1668" s="20">
        <v>1</v>
      </c>
      <c r="N1668" s="123" t="s">
        <v>1068</v>
      </c>
      <c r="O1668" s="123" t="s">
        <v>1354</v>
      </c>
      <c r="P1668" s="123" t="s">
        <v>1095</v>
      </c>
      <c r="Q1668" s="123" t="s">
        <v>968</v>
      </c>
      <c r="R1668" s="123" t="s">
        <v>1125</v>
      </c>
      <c r="S1668" s="123"/>
      <c r="T1668" s="123"/>
      <c r="U1668" s="123"/>
      <c r="V1668" s="39">
        <v>14.5</v>
      </c>
      <c r="W1668" s="39">
        <v>9.6150000000000002</v>
      </c>
      <c r="X1668" s="39">
        <v>31.9</v>
      </c>
      <c r="Y1668" s="39">
        <v>21.15</v>
      </c>
      <c r="Z1668" s="39">
        <v>1200</v>
      </c>
      <c r="AA1668" s="39">
        <v>390</v>
      </c>
      <c r="AB1668" s="39">
        <v>220</v>
      </c>
      <c r="AC1668" s="39">
        <v>47.24</v>
      </c>
      <c r="AD1668" s="39">
        <v>15.35</v>
      </c>
      <c r="AE1668" s="39">
        <v>8.66</v>
      </c>
    </row>
    <row r="1669" spans="1:31" s="61" customFormat="1" ht="14.25" customHeight="1" x14ac:dyDescent="0.2">
      <c r="A1669" s="13">
        <v>45416821</v>
      </c>
      <c r="B1669" s="17" t="s">
        <v>76</v>
      </c>
      <c r="C1669" s="13" t="s">
        <v>36</v>
      </c>
      <c r="D1669" s="14" t="s">
        <v>496</v>
      </c>
      <c r="E1669" s="12" t="s">
        <v>797</v>
      </c>
      <c r="F1669" s="12" t="s">
        <v>98</v>
      </c>
      <c r="G1669" s="52"/>
      <c r="H1669" s="13" t="s">
        <v>49</v>
      </c>
      <c r="I1669" s="16"/>
      <c r="J1669" s="116">
        <v>1999</v>
      </c>
      <c r="K1669" s="36">
        <f t="shared" si="50"/>
        <v>1439.28</v>
      </c>
      <c r="L1669" s="19">
        <v>4059625075197</v>
      </c>
      <c r="M1669" s="20">
        <v>1</v>
      </c>
      <c r="N1669" s="123" t="s">
        <v>1075</v>
      </c>
      <c r="O1669" s="123" t="s">
        <v>1354</v>
      </c>
      <c r="P1669" s="123" t="s">
        <v>1095</v>
      </c>
      <c r="Q1669" s="123" t="s">
        <v>968</v>
      </c>
      <c r="R1669" s="123" t="s">
        <v>1125</v>
      </c>
      <c r="S1669" s="123"/>
      <c r="T1669" s="123"/>
      <c r="U1669" s="123"/>
      <c r="V1669" s="39">
        <v>14.27</v>
      </c>
      <c r="W1669" s="39">
        <v>9.67</v>
      </c>
      <c r="X1669" s="39">
        <v>31.39</v>
      </c>
      <c r="Y1669" s="39">
        <v>21.27</v>
      </c>
      <c r="Z1669" s="39">
        <v>1200</v>
      </c>
      <c r="AA1669" s="39">
        <v>390</v>
      </c>
      <c r="AB1669" s="39">
        <v>220</v>
      </c>
      <c r="AC1669" s="39">
        <v>47.24</v>
      </c>
      <c r="AD1669" s="39">
        <v>15.35</v>
      </c>
      <c r="AE1669" s="39">
        <v>8.66</v>
      </c>
    </row>
    <row r="1670" spans="1:31" s="61" customFormat="1" ht="14.25" customHeight="1" x14ac:dyDescent="0.2">
      <c r="A1670" s="37">
        <v>45444001</v>
      </c>
      <c r="B1670" s="17" t="s">
        <v>76</v>
      </c>
      <c r="C1670" s="13" t="s">
        <v>22</v>
      </c>
      <c r="D1670" s="14" t="s">
        <v>496</v>
      </c>
      <c r="E1670" s="12" t="s">
        <v>798</v>
      </c>
      <c r="F1670" s="12" t="s">
        <v>98</v>
      </c>
      <c r="G1670" s="52"/>
      <c r="H1670" s="13" t="s">
        <v>17</v>
      </c>
      <c r="I1670" s="16" t="s">
        <v>45</v>
      </c>
      <c r="J1670" s="116">
        <v>928</v>
      </c>
      <c r="K1670" s="18" t="s">
        <v>18</v>
      </c>
      <c r="L1670" s="19">
        <v>4059625085714</v>
      </c>
      <c r="M1670" s="20">
        <v>1</v>
      </c>
      <c r="N1670" s="123" t="s">
        <v>1245</v>
      </c>
      <c r="O1670" s="123" t="s">
        <v>1314</v>
      </c>
      <c r="P1670" s="123" t="s">
        <v>968</v>
      </c>
      <c r="Q1670" s="123" t="s">
        <v>1125</v>
      </c>
      <c r="R1670" s="123" t="s">
        <v>1888</v>
      </c>
      <c r="S1670" s="123"/>
      <c r="T1670" s="123"/>
      <c r="U1670" s="123"/>
      <c r="V1670" s="39">
        <v>4.3600000000000003</v>
      </c>
      <c r="W1670" s="39">
        <v>3.2850000000000001</v>
      </c>
      <c r="X1670" s="39">
        <v>9.59</v>
      </c>
      <c r="Y1670" s="39">
        <v>7.22</v>
      </c>
      <c r="Z1670" s="39">
        <v>505</v>
      </c>
      <c r="AA1670" s="39">
        <v>265</v>
      </c>
      <c r="AB1670" s="39">
        <v>133</v>
      </c>
      <c r="AC1670" s="39">
        <v>19.88</v>
      </c>
      <c r="AD1670" s="39">
        <v>10.43</v>
      </c>
      <c r="AE1670" s="39">
        <v>5.23</v>
      </c>
    </row>
    <row r="1671" spans="1:31" s="61" customFormat="1" ht="14.25" customHeight="1" x14ac:dyDescent="0.2">
      <c r="A1671" s="37">
        <v>45444821</v>
      </c>
      <c r="B1671" s="17" t="s">
        <v>76</v>
      </c>
      <c r="C1671" s="13" t="s">
        <v>36</v>
      </c>
      <c r="D1671" s="14" t="s">
        <v>496</v>
      </c>
      <c r="E1671" s="12" t="s">
        <v>798</v>
      </c>
      <c r="F1671" s="12" t="s">
        <v>98</v>
      </c>
      <c r="G1671" s="52"/>
      <c r="H1671" s="13" t="s">
        <v>17</v>
      </c>
      <c r="I1671" s="16" t="s">
        <v>45</v>
      </c>
      <c r="J1671" s="116">
        <v>1160</v>
      </c>
      <c r="K1671" s="18" t="s">
        <v>18</v>
      </c>
      <c r="L1671" s="19">
        <v>4059625085721</v>
      </c>
      <c r="M1671" s="20">
        <v>1</v>
      </c>
      <c r="N1671" s="123" t="s">
        <v>1246</v>
      </c>
      <c r="O1671" s="123" t="s">
        <v>1314</v>
      </c>
      <c r="P1671" s="123" t="s">
        <v>968</v>
      </c>
      <c r="Q1671" s="123" t="s">
        <v>1125</v>
      </c>
      <c r="R1671" s="123" t="s">
        <v>1888</v>
      </c>
      <c r="S1671" s="123"/>
      <c r="T1671" s="123"/>
      <c r="U1671" s="123"/>
      <c r="V1671" s="39">
        <v>4.3600000000000003</v>
      </c>
      <c r="W1671" s="39">
        <v>3.3050000000000002</v>
      </c>
      <c r="X1671" s="39">
        <v>9.59</v>
      </c>
      <c r="Y1671" s="39">
        <v>7.27</v>
      </c>
      <c r="Z1671" s="39">
        <v>510</v>
      </c>
      <c r="AA1671" s="39">
        <v>270</v>
      </c>
      <c r="AB1671" s="39">
        <v>130</v>
      </c>
      <c r="AC1671" s="39">
        <v>20.07</v>
      </c>
      <c r="AD1671" s="39">
        <v>10.62</v>
      </c>
      <c r="AE1671" s="39">
        <v>5.1100000000000003</v>
      </c>
    </row>
    <row r="1672" spans="1:31" s="61" customFormat="1" ht="14.25" customHeight="1" x14ac:dyDescent="0.2">
      <c r="A1672" s="13">
        <v>45448001</v>
      </c>
      <c r="B1672" s="17" t="s">
        <v>76</v>
      </c>
      <c r="C1672" s="13" t="s">
        <v>22</v>
      </c>
      <c r="D1672" s="14" t="s">
        <v>496</v>
      </c>
      <c r="E1672" s="12" t="s">
        <v>799</v>
      </c>
      <c r="F1672" s="12" t="s">
        <v>98</v>
      </c>
      <c r="G1672" s="52"/>
      <c r="H1672" s="13" t="s">
        <v>49</v>
      </c>
      <c r="I1672" s="16"/>
      <c r="J1672" s="116">
        <v>928</v>
      </c>
      <c r="K1672" s="36">
        <f t="shared" ref="K1672:K1705" si="51">J1672*0.72</f>
        <v>668.16</v>
      </c>
      <c r="L1672" s="19">
        <v>4059625163757</v>
      </c>
      <c r="M1672" s="20">
        <v>1</v>
      </c>
      <c r="N1672" s="123" t="s">
        <v>1068</v>
      </c>
      <c r="O1672" s="123" t="s">
        <v>1314</v>
      </c>
      <c r="P1672" s="123" t="s">
        <v>968</v>
      </c>
      <c r="Q1672" s="123" t="s">
        <v>1125</v>
      </c>
      <c r="R1672" s="123" t="s">
        <v>1888</v>
      </c>
      <c r="S1672" s="123"/>
      <c r="T1672" s="123"/>
      <c r="U1672" s="123"/>
      <c r="V1672" s="39">
        <v>4.21</v>
      </c>
      <c r="W1672" s="39">
        <v>3.2850000000000001</v>
      </c>
      <c r="X1672" s="39">
        <v>9.26</v>
      </c>
      <c r="Y1672" s="39">
        <v>7.22</v>
      </c>
      <c r="Z1672" s="39">
        <v>505</v>
      </c>
      <c r="AA1672" s="39">
        <v>265</v>
      </c>
      <c r="AB1672" s="39">
        <v>133</v>
      </c>
      <c r="AC1672" s="39">
        <v>19.88</v>
      </c>
      <c r="AD1672" s="39">
        <v>10.43</v>
      </c>
      <c r="AE1672" s="39">
        <v>5.23</v>
      </c>
    </row>
    <row r="1673" spans="1:31" s="61" customFormat="1" ht="14.25" customHeight="1" x14ac:dyDescent="0.2">
      <c r="A1673" s="13">
        <v>45448821</v>
      </c>
      <c r="B1673" s="17" t="s">
        <v>76</v>
      </c>
      <c r="C1673" s="13" t="s">
        <v>36</v>
      </c>
      <c r="D1673" s="14" t="s">
        <v>496</v>
      </c>
      <c r="E1673" s="12" t="s">
        <v>799</v>
      </c>
      <c r="F1673" s="12" t="s">
        <v>98</v>
      </c>
      <c r="G1673" s="52"/>
      <c r="H1673" s="13" t="s">
        <v>49</v>
      </c>
      <c r="I1673" s="16"/>
      <c r="J1673" s="116">
        <v>1160</v>
      </c>
      <c r="K1673" s="36">
        <f t="shared" si="51"/>
        <v>835.19999999999993</v>
      </c>
      <c r="L1673" s="19">
        <v>4059625163740</v>
      </c>
      <c r="M1673" s="20">
        <v>1</v>
      </c>
      <c r="N1673" s="123" t="s">
        <v>1075</v>
      </c>
      <c r="O1673" s="123" t="s">
        <v>1314</v>
      </c>
      <c r="P1673" s="123" t="s">
        <v>968</v>
      </c>
      <c r="Q1673" s="123" t="s">
        <v>1125</v>
      </c>
      <c r="R1673" s="123" t="s">
        <v>1888</v>
      </c>
      <c r="S1673" s="123"/>
      <c r="T1673" s="123"/>
      <c r="U1673" s="123"/>
      <c r="V1673" s="39">
        <v>4.21</v>
      </c>
      <c r="W1673" s="39">
        <v>3.2850000000000001</v>
      </c>
      <c r="X1673" s="39">
        <v>9.26</v>
      </c>
      <c r="Y1673" s="39">
        <v>7.22</v>
      </c>
      <c r="Z1673" s="39">
        <v>505</v>
      </c>
      <c r="AA1673" s="39">
        <v>265</v>
      </c>
      <c r="AB1673" s="39">
        <v>133</v>
      </c>
      <c r="AC1673" s="39">
        <v>19.88</v>
      </c>
      <c r="AD1673" s="39">
        <v>10.43</v>
      </c>
      <c r="AE1673" s="39">
        <v>5.23</v>
      </c>
    </row>
    <row r="1674" spans="1:31" s="61" customFormat="1" ht="14.25" customHeight="1" x14ac:dyDescent="0.2">
      <c r="A1674" s="106">
        <v>47010001</v>
      </c>
      <c r="B1674" s="17" t="s">
        <v>76</v>
      </c>
      <c r="C1674" s="97" t="s">
        <v>925</v>
      </c>
      <c r="D1674" s="14" t="s">
        <v>800</v>
      </c>
      <c r="E1674" s="12" t="s">
        <v>913</v>
      </c>
      <c r="F1674" s="12" t="s">
        <v>101</v>
      </c>
      <c r="G1674" s="38">
        <v>1.2</v>
      </c>
      <c r="H1674" s="13" t="s">
        <v>49</v>
      </c>
      <c r="I1674" s="16" t="s">
        <v>291</v>
      </c>
      <c r="J1674" s="116">
        <v>899</v>
      </c>
      <c r="K1674" s="36">
        <f t="shared" si="51"/>
        <v>647.28</v>
      </c>
      <c r="L1674" s="19">
        <v>4059625171899</v>
      </c>
      <c r="M1674" s="20">
        <v>1</v>
      </c>
      <c r="N1674" s="123" t="s">
        <v>4052</v>
      </c>
      <c r="O1674" s="123" t="s">
        <v>1389</v>
      </c>
      <c r="P1674" s="123" t="s">
        <v>1095</v>
      </c>
      <c r="Q1674" s="123" t="s">
        <v>1796</v>
      </c>
      <c r="R1674" s="123"/>
      <c r="S1674" s="123"/>
      <c r="T1674" s="123"/>
      <c r="U1674" s="123"/>
      <c r="V1674" s="63"/>
      <c r="W1674" s="63"/>
      <c r="X1674" s="63"/>
      <c r="Y1674" s="63"/>
      <c r="Z1674" s="63"/>
      <c r="AA1674" s="63"/>
      <c r="AB1674" s="63"/>
      <c r="AC1674" s="63"/>
      <c r="AD1674" s="63"/>
      <c r="AE1674" s="63"/>
    </row>
    <row r="1675" spans="1:31" s="61" customFormat="1" ht="14.25" customHeight="1" x14ac:dyDescent="0.2">
      <c r="A1675" s="106">
        <v>47010601</v>
      </c>
      <c r="B1675" s="17" t="s">
        <v>76</v>
      </c>
      <c r="C1675" s="98" t="s">
        <v>926</v>
      </c>
      <c r="D1675" s="14" t="s">
        <v>800</v>
      </c>
      <c r="E1675" s="12" t="s">
        <v>913</v>
      </c>
      <c r="F1675" s="12" t="s">
        <v>101</v>
      </c>
      <c r="G1675" s="38">
        <v>1.2</v>
      </c>
      <c r="H1675" s="13" t="s">
        <v>49</v>
      </c>
      <c r="I1675" s="16" t="s">
        <v>291</v>
      </c>
      <c r="J1675" s="116">
        <v>899</v>
      </c>
      <c r="K1675" s="36">
        <f t="shared" si="51"/>
        <v>647.28</v>
      </c>
      <c r="L1675" s="19">
        <v>4059625172117</v>
      </c>
      <c r="M1675" s="20">
        <v>1</v>
      </c>
      <c r="N1675" s="123" t="s">
        <v>4052</v>
      </c>
      <c r="O1675" s="123" t="s">
        <v>1389</v>
      </c>
      <c r="P1675" s="123" t="s">
        <v>1095</v>
      </c>
      <c r="Q1675" s="123" t="s">
        <v>1796</v>
      </c>
      <c r="R1675" s="123"/>
      <c r="S1675" s="123"/>
      <c r="T1675" s="123"/>
      <c r="U1675" s="123"/>
      <c r="V1675" s="63"/>
      <c r="W1675" s="63"/>
      <c r="X1675" s="63"/>
      <c r="Y1675" s="63"/>
      <c r="Z1675" s="63"/>
      <c r="AA1675" s="63"/>
      <c r="AB1675" s="63"/>
      <c r="AC1675" s="63"/>
      <c r="AD1675" s="63"/>
      <c r="AE1675" s="63"/>
    </row>
    <row r="1676" spans="1:31" s="61" customFormat="1" ht="14.25" customHeight="1" x14ac:dyDescent="0.2">
      <c r="A1676" s="104">
        <v>47012001</v>
      </c>
      <c r="B1676" s="17" t="s">
        <v>76</v>
      </c>
      <c r="C1676" s="97" t="s">
        <v>22</v>
      </c>
      <c r="D1676" s="14" t="s">
        <v>800</v>
      </c>
      <c r="E1676" s="12" t="s">
        <v>914</v>
      </c>
      <c r="F1676" s="12" t="s">
        <v>101</v>
      </c>
      <c r="G1676" s="38">
        <v>1.2</v>
      </c>
      <c r="H1676" s="13" t="s">
        <v>49</v>
      </c>
      <c r="I1676" s="16" t="s">
        <v>291</v>
      </c>
      <c r="J1676" s="116">
        <v>764</v>
      </c>
      <c r="K1676" s="36">
        <f t="shared" si="51"/>
        <v>550.07999999999993</v>
      </c>
      <c r="L1676" s="19">
        <v>4059625202869</v>
      </c>
      <c r="M1676" s="20">
        <v>1</v>
      </c>
      <c r="N1676" s="123" t="s">
        <v>4052</v>
      </c>
      <c r="O1676" s="123" t="s">
        <v>1389</v>
      </c>
      <c r="P1676" s="123" t="s">
        <v>1095</v>
      </c>
      <c r="Q1676" s="123" t="s">
        <v>1796</v>
      </c>
      <c r="R1676" s="123" t="s">
        <v>4053</v>
      </c>
      <c r="S1676" s="123"/>
      <c r="T1676" s="123"/>
      <c r="U1676" s="123"/>
      <c r="V1676" s="63"/>
      <c r="W1676" s="63"/>
      <c r="X1676" s="63"/>
      <c r="Y1676" s="63"/>
      <c r="Z1676" s="63"/>
      <c r="AA1676" s="63"/>
      <c r="AB1676" s="63"/>
      <c r="AC1676" s="63"/>
      <c r="AD1676" s="63"/>
      <c r="AE1676" s="63"/>
    </row>
    <row r="1677" spans="1:31" x14ac:dyDescent="0.2">
      <c r="A1677" s="106">
        <v>47020001</v>
      </c>
      <c r="B1677" s="17" t="s">
        <v>76</v>
      </c>
      <c r="C1677" s="97" t="s">
        <v>925</v>
      </c>
      <c r="D1677" s="14" t="s">
        <v>800</v>
      </c>
      <c r="E1677" s="12" t="s">
        <v>915</v>
      </c>
      <c r="F1677" s="12" t="s">
        <v>101</v>
      </c>
      <c r="G1677" s="38">
        <v>1.2</v>
      </c>
      <c r="H1677" s="13" t="s">
        <v>49</v>
      </c>
      <c r="I1677" s="16" t="s">
        <v>291</v>
      </c>
      <c r="J1677" s="116">
        <v>1169</v>
      </c>
      <c r="K1677" s="36">
        <f t="shared" si="51"/>
        <v>841.68</v>
      </c>
      <c r="L1677" s="19">
        <v>4059625172346</v>
      </c>
      <c r="M1677" s="20">
        <v>1</v>
      </c>
      <c r="N1677" s="123" t="s">
        <v>4052</v>
      </c>
      <c r="O1677" s="123" t="s">
        <v>1389</v>
      </c>
      <c r="P1677" s="123" t="s">
        <v>1095</v>
      </c>
      <c r="Q1677" s="123" t="s">
        <v>1796</v>
      </c>
      <c r="R1677" s="123"/>
      <c r="S1677" s="123"/>
      <c r="T1677" s="123"/>
      <c r="U1677" s="123"/>
    </row>
    <row r="1678" spans="1:31" x14ac:dyDescent="0.2">
      <c r="A1678" s="106">
        <v>47020601</v>
      </c>
      <c r="B1678" s="17" t="s">
        <v>76</v>
      </c>
      <c r="C1678" s="98" t="s">
        <v>926</v>
      </c>
      <c r="D1678" s="14" t="s">
        <v>800</v>
      </c>
      <c r="E1678" s="12" t="s">
        <v>915</v>
      </c>
      <c r="F1678" s="12" t="s">
        <v>101</v>
      </c>
      <c r="G1678" s="38">
        <v>1.2</v>
      </c>
      <c r="H1678" s="13" t="s">
        <v>49</v>
      </c>
      <c r="I1678" s="16" t="s">
        <v>291</v>
      </c>
      <c r="J1678" s="116">
        <v>1169</v>
      </c>
      <c r="K1678" s="36">
        <f t="shared" si="51"/>
        <v>841.68</v>
      </c>
      <c r="L1678" s="19">
        <v>4059625172186</v>
      </c>
      <c r="M1678" s="20">
        <v>1</v>
      </c>
      <c r="N1678" s="123" t="s">
        <v>4052</v>
      </c>
      <c r="O1678" s="123" t="s">
        <v>1389</v>
      </c>
      <c r="P1678" s="123" t="s">
        <v>1095</v>
      </c>
      <c r="Q1678" s="123" t="s">
        <v>1796</v>
      </c>
      <c r="R1678" s="123"/>
      <c r="S1678" s="123"/>
      <c r="T1678" s="123"/>
      <c r="U1678" s="123"/>
    </row>
    <row r="1679" spans="1:31" x14ac:dyDescent="0.2">
      <c r="A1679" s="104">
        <v>47022001</v>
      </c>
      <c r="B1679" s="17" t="s">
        <v>76</v>
      </c>
      <c r="C1679" s="97" t="s">
        <v>22</v>
      </c>
      <c r="D1679" s="14" t="s">
        <v>800</v>
      </c>
      <c r="E1679" s="12" t="s">
        <v>916</v>
      </c>
      <c r="F1679" s="12" t="s">
        <v>101</v>
      </c>
      <c r="G1679" s="38">
        <v>1.2</v>
      </c>
      <c r="H1679" s="13" t="s">
        <v>49</v>
      </c>
      <c r="I1679" s="16" t="s">
        <v>291</v>
      </c>
      <c r="J1679" s="116">
        <v>993</v>
      </c>
      <c r="K1679" s="36">
        <f t="shared" si="51"/>
        <v>714.95999999999992</v>
      </c>
      <c r="L1679" s="19">
        <v>4059625202852</v>
      </c>
      <c r="M1679" s="20">
        <v>1</v>
      </c>
      <c r="N1679" s="123" t="s">
        <v>4052</v>
      </c>
      <c r="O1679" s="123" t="s">
        <v>1389</v>
      </c>
      <c r="P1679" s="123" t="s">
        <v>1095</v>
      </c>
      <c r="Q1679" s="123" t="s">
        <v>1796</v>
      </c>
      <c r="R1679" s="123" t="s">
        <v>4053</v>
      </c>
      <c r="S1679" s="123"/>
      <c r="T1679" s="123"/>
      <c r="U1679" s="123"/>
    </row>
    <row r="1680" spans="1:31" x14ac:dyDescent="0.2">
      <c r="A1680" s="106">
        <v>47050001</v>
      </c>
      <c r="B1680" s="17" t="s">
        <v>76</v>
      </c>
      <c r="C1680" s="97" t="s">
        <v>925</v>
      </c>
      <c r="D1680" s="14" t="s">
        <v>800</v>
      </c>
      <c r="E1680" s="12" t="s">
        <v>917</v>
      </c>
      <c r="F1680" s="12" t="s">
        <v>101</v>
      </c>
      <c r="G1680" s="38">
        <v>1.2</v>
      </c>
      <c r="H1680" s="13" t="s">
        <v>49</v>
      </c>
      <c r="I1680" s="16" t="s">
        <v>291</v>
      </c>
      <c r="J1680" s="116">
        <v>1510</v>
      </c>
      <c r="K1680" s="36">
        <f t="shared" si="51"/>
        <v>1087.2</v>
      </c>
      <c r="L1680" s="19">
        <v>4059625172940</v>
      </c>
      <c r="M1680" s="20">
        <v>1</v>
      </c>
      <c r="N1680" s="123" t="s">
        <v>4052</v>
      </c>
      <c r="O1680" s="123" t="s">
        <v>1389</v>
      </c>
      <c r="P1680" s="123" t="s">
        <v>4044</v>
      </c>
      <c r="Q1680" s="123" t="s">
        <v>1796</v>
      </c>
      <c r="R1680" s="123"/>
      <c r="S1680" s="123"/>
      <c r="T1680" s="123"/>
      <c r="U1680" s="123"/>
    </row>
    <row r="1681" spans="1:21" x14ac:dyDescent="0.2">
      <c r="A1681" s="106">
        <v>47050601</v>
      </c>
      <c r="B1681" s="17" t="s">
        <v>76</v>
      </c>
      <c r="C1681" s="98" t="s">
        <v>926</v>
      </c>
      <c r="D1681" s="14" t="s">
        <v>800</v>
      </c>
      <c r="E1681" s="12" t="s">
        <v>917</v>
      </c>
      <c r="F1681" s="12" t="s">
        <v>101</v>
      </c>
      <c r="G1681" s="38">
        <v>1.2</v>
      </c>
      <c r="H1681" s="13" t="s">
        <v>49</v>
      </c>
      <c r="I1681" s="16" t="s">
        <v>291</v>
      </c>
      <c r="J1681" s="116">
        <v>1510</v>
      </c>
      <c r="K1681" s="36">
        <f t="shared" si="51"/>
        <v>1087.2</v>
      </c>
      <c r="L1681" s="19">
        <v>4059625172889</v>
      </c>
      <c r="M1681" s="20">
        <v>1</v>
      </c>
      <c r="N1681" s="123" t="s">
        <v>4052</v>
      </c>
      <c r="O1681" s="123" t="s">
        <v>1389</v>
      </c>
      <c r="P1681" s="123" t="s">
        <v>4044</v>
      </c>
      <c r="Q1681" s="123" t="s">
        <v>1796</v>
      </c>
      <c r="R1681" s="123"/>
      <c r="S1681" s="123"/>
      <c r="T1681" s="123"/>
      <c r="U1681" s="123"/>
    </row>
    <row r="1682" spans="1:21" x14ac:dyDescent="0.2">
      <c r="A1682" s="104">
        <v>47052001</v>
      </c>
      <c r="B1682" s="17" t="s">
        <v>76</v>
      </c>
      <c r="C1682" s="97" t="s">
        <v>22</v>
      </c>
      <c r="D1682" s="14" t="s">
        <v>800</v>
      </c>
      <c r="E1682" s="12" t="s">
        <v>918</v>
      </c>
      <c r="F1682" s="12" t="s">
        <v>101</v>
      </c>
      <c r="G1682" s="38">
        <v>1.2</v>
      </c>
      <c r="H1682" s="13" t="s">
        <v>49</v>
      </c>
      <c r="I1682" s="16" t="s">
        <v>291</v>
      </c>
      <c r="J1682" s="116">
        <v>1284</v>
      </c>
      <c r="K1682" s="36">
        <f t="shared" si="51"/>
        <v>924.48</v>
      </c>
      <c r="L1682" s="19">
        <v>4059625202845</v>
      </c>
      <c r="M1682" s="20">
        <v>1</v>
      </c>
      <c r="N1682" s="123" t="s">
        <v>4052</v>
      </c>
      <c r="O1682" s="123" t="s">
        <v>1389</v>
      </c>
      <c r="P1682" s="123" t="s">
        <v>4044</v>
      </c>
      <c r="Q1682" s="123" t="s">
        <v>1796</v>
      </c>
      <c r="R1682" s="123" t="s">
        <v>4053</v>
      </c>
      <c r="S1682" s="123"/>
      <c r="T1682" s="123"/>
      <c r="U1682" s="123"/>
    </row>
    <row r="1683" spans="1:21" x14ac:dyDescent="0.2">
      <c r="A1683" s="106">
        <v>47060001</v>
      </c>
      <c r="B1683" s="17" t="s">
        <v>76</v>
      </c>
      <c r="C1683" s="97" t="s">
        <v>925</v>
      </c>
      <c r="D1683" s="14" t="s">
        <v>800</v>
      </c>
      <c r="E1683" s="12" t="s">
        <v>919</v>
      </c>
      <c r="F1683" s="12" t="s">
        <v>101</v>
      </c>
      <c r="G1683" s="38">
        <v>1.2</v>
      </c>
      <c r="H1683" s="13" t="s">
        <v>49</v>
      </c>
      <c r="I1683" s="16" t="s">
        <v>291</v>
      </c>
      <c r="J1683" s="116">
        <v>764</v>
      </c>
      <c r="K1683" s="36">
        <f t="shared" si="51"/>
        <v>550.07999999999993</v>
      </c>
      <c r="L1683" s="19">
        <v>4059625172865</v>
      </c>
      <c r="M1683" s="20">
        <v>1</v>
      </c>
      <c r="N1683" s="123" t="s">
        <v>4052</v>
      </c>
      <c r="O1683" s="123" t="s">
        <v>1389</v>
      </c>
      <c r="P1683" s="123" t="s">
        <v>1095</v>
      </c>
      <c r="Q1683" s="123" t="s">
        <v>1796</v>
      </c>
      <c r="R1683" s="123" t="s">
        <v>4054</v>
      </c>
      <c r="S1683" s="123"/>
      <c r="T1683" s="123"/>
      <c r="U1683" s="123"/>
    </row>
    <row r="1684" spans="1:21" x14ac:dyDescent="0.2">
      <c r="A1684" s="106">
        <v>47060601</v>
      </c>
      <c r="B1684" s="17" t="s">
        <v>76</v>
      </c>
      <c r="C1684" s="98" t="s">
        <v>926</v>
      </c>
      <c r="D1684" s="14" t="s">
        <v>800</v>
      </c>
      <c r="E1684" s="12" t="s">
        <v>919</v>
      </c>
      <c r="F1684" s="12" t="s">
        <v>101</v>
      </c>
      <c r="G1684" s="38">
        <v>1.2</v>
      </c>
      <c r="H1684" s="13" t="s">
        <v>49</v>
      </c>
      <c r="I1684" s="16" t="s">
        <v>291</v>
      </c>
      <c r="J1684" s="116">
        <v>764</v>
      </c>
      <c r="K1684" s="36">
        <f t="shared" si="51"/>
        <v>550.07999999999993</v>
      </c>
      <c r="L1684" s="19">
        <v>4059625172803</v>
      </c>
      <c r="M1684" s="20">
        <v>1</v>
      </c>
      <c r="N1684" s="123" t="s">
        <v>4052</v>
      </c>
      <c r="O1684" s="123" t="s">
        <v>1389</v>
      </c>
      <c r="P1684" s="123" t="s">
        <v>1095</v>
      </c>
      <c r="Q1684" s="123" t="s">
        <v>1796</v>
      </c>
      <c r="R1684" s="123" t="s">
        <v>4054</v>
      </c>
      <c r="S1684" s="123"/>
      <c r="T1684" s="123"/>
      <c r="U1684" s="123"/>
    </row>
    <row r="1685" spans="1:21" x14ac:dyDescent="0.2">
      <c r="A1685" s="104">
        <v>47062001</v>
      </c>
      <c r="B1685" s="17" t="s">
        <v>76</v>
      </c>
      <c r="C1685" s="97" t="s">
        <v>22</v>
      </c>
      <c r="D1685" s="14" t="s">
        <v>800</v>
      </c>
      <c r="E1685" s="12" t="s">
        <v>920</v>
      </c>
      <c r="F1685" s="12" t="s">
        <v>101</v>
      </c>
      <c r="G1685" s="38">
        <v>1.2</v>
      </c>
      <c r="H1685" s="13" t="s">
        <v>49</v>
      </c>
      <c r="I1685" s="16" t="s">
        <v>291</v>
      </c>
      <c r="J1685" s="116">
        <v>650</v>
      </c>
      <c r="K1685" s="36">
        <f t="shared" si="51"/>
        <v>468</v>
      </c>
      <c r="L1685" s="19">
        <v>4059625202838</v>
      </c>
      <c r="M1685" s="20">
        <v>1</v>
      </c>
      <c r="N1685" s="123" t="s">
        <v>4052</v>
      </c>
      <c r="O1685" s="123" t="s">
        <v>1389</v>
      </c>
      <c r="P1685" s="123" t="s">
        <v>1095</v>
      </c>
      <c r="Q1685" s="123" t="s">
        <v>1796</v>
      </c>
      <c r="R1685" s="123" t="s">
        <v>4054</v>
      </c>
      <c r="S1685" s="123" t="s">
        <v>4053</v>
      </c>
      <c r="T1685" s="123"/>
      <c r="U1685" s="123"/>
    </row>
    <row r="1686" spans="1:21" x14ac:dyDescent="0.2">
      <c r="A1686" s="106">
        <v>47430001</v>
      </c>
      <c r="B1686" s="17" t="s">
        <v>76</v>
      </c>
      <c r="C1686" s="97" t="s">
        <v>925</v>
      </c>
      <c r="D1686" s="14" t="s">
        <v>800</v>
      </c>
      <c r="E1686" s="12" t="s">
        <v>921</v>
      </c>
      <c r="F1686" s="12" t="s">
        <v>98</v>
      </c>
      <c r="G1686" s="52"/>
      <c r="H1686" s="13" t="s">
        <v>49</v>
      </c>
      <c r="I1686" s="16" t="s">
        <v>291</v>
      </c>
      <c r="J1686" s="116">
        <v>2517</v>
      </c>
      <c r="K1686" s="36">
        <f t="shared" si="51"/>
        <v>1812.24</v>
      </c>
      <c r="L1686" s="19">
        <v>4059625173671</v>
      </c>
      <c r="M1686" s="20">
        <v>1</v>
      </c>
      <c r="N1686" s="123" t="s">
        <v>4055</v>
      </c>
      <c r="O1686" s="123" t="s">
        <v>4056</v>
      </c>
      <c r="P1686" s="123" t="s">
        <v>4044</v>
      </c>
      <c r="Q1686" s="123" t="s">
        <v>1068</v>
      </c>
      <c r="R1686" s="123" t="s">
        <v>1888</v>
      </c>
      <c r="S1686" s="123"/>
      <c r="T1686" s="123"/>
      <c r="U1686" s="123"/>
    </row>
    <row r="1687" spans="1:21" x14ac:dyDescent="0.2">
      <c r="A1687" s="106">
        <v>47430601</v>
      </c>
      <c r="B1687" s="17" t="s">
        <v>76</v>
      </c>
      <c r="C1687" s="98" t="s">
        <v>926</v>
      </c>
      <c r="D1687" s="14" t="s">
        <v>800</v>
      </c>
      <c r="E1687" s="12" t="s">
        <v>921</v>
      </c>
      <c r="F1687" s="12" t="s">
        <v>98</v>
      </c>
      <c r="G1687" s="52"/>
      <c r="H1687" s="13" t="s">
        <v>49</v>
      </c>
      <c r="I1687" s="16" t="s">
        <v>291</v>
      </c>
      <c r="J1687" s="116">
        <v>2517</v>
      </c>
      <c r="K1687" s="36">
        <f t="shared" si="51"/>
        <v>1812.24</v>
      </c>
      <c r="L1687" s="19">
        <v>4059625173619</v>
      </c>
      <c r="M1687" s="20">
        <v>1</v>
      </c>
      <c r="N1687" s="123" t="s">
        <v>4055</v>
      </c>
      <c r="O1687" s="123" t="s">
        <v>4056</v>
      </c>
      <c r="P1687" s="123" t="s">
        <v>4044</v>
      </c>
      <c r="Q1687" s="123" t="s">
        <v>1068</v>
      </c>
      <c r="R1687" s="123" t="s">
        <v>1888</v>
      </c>
      <c r="S1687" s="123"/>
      <c r="T1687" s="123"/>
      <c r="U1687" s="123"/>
    </row>
    <row r="1688" spans="1:21" x14ac:dyDescent="0.2">
      <c r="A1688" s="104">
        <v>47432001</v>
      </c>
      <c r="B1688" s="17" t="s">
        <v>76</v>
      </c>
      <c r="C1688" s="97" t="s">
        <v>22</v>
      </c>
      <c r="D1688" s="14" t="s">
        <v>800</v>
      </c>
      <c r="E1688" s="12" t="s">
        <v>922</v>
      </c>
      <c r="F1688" s="12" t="s">
        <v>98</v>
      </c>
      <c r="G1688" s="52"/>
      <c r="H1688" s="13" t="s">
        <v>49</v>
      </c>
      <c r="I1688" s="16" t="s">
        <v>291</v>
      </c>
      <c r="J1688" s="116">
        <v>2140</v>
      </c>
      <c r="K1688" s="36">
        <f t="shared" si="51"/>
        <v>1540.8</v>
      </c>
      <c r="L1688" s="19">
        <v>4059625202821</v>
      </c>
      <c r="M1688" s="20">
        <v>1</v>
      </c>
      <c r="N1688" s="123" t="s">
        <v>4055</v>
      </c>
      <c r="O1688" s="123" t="s">
        <v>4056</v>
      </c>
      <c r="P1688" s="123" t="s">
        <v>4044</v>
      </c>
      <c r="Q1688" s="123" t="s">
        <v>1068</v>
      </c>
      <c r="R1688" s="123" t="s">
        <v>1888</v>
      </c>
      <c r="S1688" s="123" t="s">
        <v>4053</v>
      </c>
      <c r="T1688" s="123"/>
      <c r="U1688" s="123"/>
    </row>
    <row r="1689" spans="1:21" x14ac:dyDescent="0.2">
      <c r="A1689" s="106">
        <v>47440001</v>
      </c>
      <c r="B1689" s="17" t="s">
        <v>76</v>
      </c>
      <c r="C1689" s="97" t="s">
        <v>925</v>
      </c>
      <c r="D1689" s="14" t="s">
        <v>800</v>
      </c>
      <c r="E1689" s="12" t="s">
        <v>923</v>
      </c>
      <c r="F1689" s="12" t="s">
        <v>98</v>
      </c>
      <c r="G1689" s="52"/>
      <c r="H1689" s="13" t="s">
        <v>49</v>
      </c>
      <c r="I1689" s="16" t="s">
        <v>291</v>
      </c>
      <c r="J1689" s="116">
        <v>2562</v>
      </c>
      <c r="K1689" s="36">
        <f t="shared" si="51"/>
        <v>1844.6399999999999</v>
      </c>
      <c r="L1689" s="19">
        <v>4059625174494</v>
      </c>
      <c r="M1689" s="20">
        <v>1</v>
      </c>
      <c r="N1689" s="123" t="s">
        <v>4057</v>
      </c>
      <c r="O1689" s="123" t="s">
        <v>4056</v>
      </c>
      <c r="P1689" s="123" t="s">
        <v>1095</v>
      </c>
      <c r="Q1689" s="123" t="s">
        <v>1068</v>
      </c>
      <c r="R1689" s="123" t="s">
        <v>4058</v>
      </c>
      <c r="S1689" s="123"/>
      <c r="T1689" s="123"/>
      <c r="U1689" s="123"/>
    </row>
    <row r="1690" spans="1:21" x14ac:dyDescent="0.2">
      <c r="A1690" s="106">
        <v>47440601</v>
      </c>
      <c r="B1690" s="17" t="s">
        <v>76</v>
      </c>
      <c r="C1690" s="98" t="s">
        <v>926</v>
      </c>
      <c r="D1690" s="14" t="s">
        <v>800</v>
      </c>
      <c r="E1690" s="12" t="s">
        <v>923</v>
      </c>
      <c r="F1690" s="12" t="s">
        <v>98</v>
      </c>
      <c r="G1690" s="52"/>
      <c r="H1690" s="13" t="s">
        <v>49</v>
      </c>
      <c r="I1690" s="16" t="s">
        <v>291</v>
      </c>
      <c r="J1690" s="116">
        <v>2562</v>
      </c>
      <c r="K1690" s="36">
        <f t="shared" si="51"/>
        <v>1844.6399999999999</v>
      </c>
      <c r="L1690" s="19">
        <v>4059625174432</v>
      </c>
      <c r="M1690" s="20">
        <v>1</v>
      </c>
      <c r="N1690" s="123" t="s">
        <v>4057</v>
      </c>
      <c r="O1690" s="123" t="s">
        <v>4056</v>
      </c>
      <c r="P1690" s="123" t="s">
        <v>1095</v>
      </c>
      <c r="Q1690" s="123" t="s">
        <v>1068</v>
      </c>
      <c r="R1690" s="123" t="s">
        <v>4058</v>
      </c>
      <c r="S1690" s="123"/>
      <c r="T1690" s="123"/>
      <c r="U1690" s="123"/>
    </row>
    <row r="1691" spans="1:21" x14ac:dyDescent="0.2">
      <c r="A1691" s="104">
        <v>47442001</v>
      </c>
      <c r="B1691" s="17" t="s">
        <v>76</v>
      </c>
      <c r="C1691" s="97" t="s">
        <v>22</v>
      </c>
      <c r="D1691" s="14" t="s">
        <v>800</v>
      </c>
      <c r="E1691" s="12" t="s">
        <v>924</v>
      </c>
      <c r="F1691" s="12" t="s">
        <v>98</v>
      </c>
      <c r="G1691" s="52"/>
      <c r="H1691" s="13" t="s">
        <v>49</v>
      </c>
      <c r="I1691" s="16" t="s">
        <v>291</v>
      </c>
      <c r="J1691" s="116">
        <v>2178</v>
      </c>
      <c r="K1691" s="36">
        <f t="shared" si="51"/>
        <v>1568.1599999999999</v>
      </c>
      <c r="L1691" s="19">
        <v>4059625202814</v>
      </c>
      <c r="M1691" s="20">
        <v>1</v>
      </c>
      <c r="N1691" s="123" t="s">
        <v>4057</v>
      </c>
      <c r="O1691" s="123" t="s">
        <v>4056</v>
      </c>
      <c r="P1691" s="123" t="s">
        <v>1095</v>
      </c>
      <c r="Q1691" s="123" t="s">
        <v>1068</v>
      </c>
      <c r="R1691" s="123" t="s">
        <v>4058</v>
      </c>
      <c r="S1691" s="123" t="s">
        <v>4053</v>
      </c>
      <c r="T1691" s="123"/>
      <c r="U1691" s="123"/>
    </row>
    <row r="1692" spans="1:21" x14ac:dyDescent="0.2">
      <c r="A1692" s="37">
        <v>47900000</v>
      </c>
      <c r="B1692" s="13" t="s">
        <v>76</v>
      </c>
      <c r="C1692" s="13" t="s">
        <v>941</v>
      </c>
      <c r="D1692" s="99" t="s">
        <v>800</v>
      </c>
      <c r="E1692" s="13" t="s">
        <v>927</v>
      </c>
      <c r="F1692" s="13"/>
      <c r="G1692" s="52"/>
      <c r="H1692" s="13" t="s">
        <v>49</v>
      </c>
      <c r="I1692" s="16" t="s">
        <v>291</v>
      </c>
      <c r="J1692" s="116">
        <v>151</v>
      </c>
      <c r="K1692" s="36">
        <f t="shared" si="51"/>
        <v>108.72</v>
      </c>
      <c r="L1692" s="19">
        <v>4059625189023</v>
      </c>
      <c r="M1692" s="20">
        <v>1</v>
      </c>
      <c r="N1692" s="123" t="s">
        <v>4059</v>
      </c>
      <c r="O1692" s="123"/>
      <c r="P1692" s="123"/>
      <c r="Q1692" s="123"/>
      <c r="R1692" s="123"/>
      <c r="S1692" s="123"/>
      <c r="T1692" s="123"/>
      <c r="U1692" s="123"/>
    </row>
    <row r="1693" spans="1:21" x14ac:dyDescent="0.2">
      <c r="A1693" s="37">
        <v>47900600</v>
      </c>
      <c r="B1693" s="13" t="s">
        <v>76</v>
      </c>
      <c r="C1693" s="13" t="s">
        <v>942</v>
      </c>
      <c r="D1693" s="99" t="s">
        <v>800</v>
      </c>
      <c r="E1693" s="13" t="s">
        <v>928</v>
      </c>
      <c r="F1693" s="13"/>
      <c r="G1693" s="52"/>
      <c r="H1693" s="13" t="s">
        <v>49</v>
      </c>
      <c r="I1693" s="16" t="s">
        <v>291</v>
      </c>
      <c r="J1693" s="116">
        <v>151</v>
      </c>
      <c r="K1693" s="36">
        <f t="shared" si="51"/>
        <v>108.72</v>
      </c>
      <c r="L1693" s="19">
        <v>4059625189030</v>
      </c>
      <c r="M1693" s="20">
        <v>1</v>
      </c>
      <c r="N1693" s="123" t="s">
        <v>4059</v>
      </c>
      <c r="O1693" s="123"/>
      <c r="P1693" s="123"/>
      <c r="Q1693" s="123"/>
      <c r="R1693" s="123"/>
      <c r="S1693" s="123"/>
      <c r="T1693" s="123"/>
      <c r="U1693" s="123"/>
    </row>
    <row r="1694" spans="1:21" x14ac:dyDescent="0.2">
      <c r="A1694" s="37">
        <v>47901000</v>
      </c>
      <c r="B1694" s="13" t="s">
        <v>76</v>
      </c>
      <c r="C1694" s="13" t="s">
        <v>941</v>
      </c>
      <c r="D1694" s="99" t="s">
        <v>800</v>
      </c>
      <c r="E1694" s="13" t="s">
        <v>929</v>
      </c>
      <c r="F1694" s="13"/>
      <c r="G1694" s="52"/>
      <c r="H1694" s="13" t="s">
        <v>49</v>
      </c>
      <c r="I1694" s="16" t="s">
        <v>291</v>
      </c>
      <c r="J1694" s="116">
        <v>196</v>
      </c>
      <c r="K1694" s="36">
        <f t="shared" si="51"/>
        <v>141.12</v>
      </c>
      <c r="L1694" s="19">
        <v>4059625189047</v>
      </c>
      <c r="M1694" s="20">
        <v>1</v>
      </c>
      <c r="N1694" s="123" t="s">
        <v>4059</v>
      </c>
      <c r="O1694" s="123"/>
      <c r="P1694" s="123"/>
      <c r="Q1694" s="123"/>
      <c r="R1694" s="123"/>
      <c r="S1694" s="123"/>
      <c r="T1694" s="123"/>
      <c r="U1694" s="123"/>
    </row>
    <row r="1695" spans="1:21" x14ac:dyDescent="0.2">
      <c r="A1695" s="37">
        <v>47901600</v>
      </c>
      <c r="B1695" s="13" t="s">
        <v>76</v>
      </c>
      <c r="C1695" s="13" t="s">
        <v>942</v>
      </c>
      <c r="D1695" s="99" t="s">
        <v>800</v>
      </c>
      <c r="E1695" s="13" t="s">
        <v>930</v>
      </c>
      <c r="F1695" s="13"/>
      <c r="G1695" s="52"/>
      <c r="H1695" s="13" t="s">
        <v>49</v>
      </c>
      <c r="I1695" s="16" t="s">
        <v>291</v>
      </c>
      <c r="J1695" s="116">
        <v>196</v>
      </c>
      <c r="K1695" s="36">
        <f t="shared" si="51"/>
        <v>141.12</v>
      </c>
      <c r="L1695" s="19">
        <v>4059625189054</v>
      </c>
      <c r="M1695" s="20">
        <v>1</v>
      </c>
      <c r="N1695" s="123" t="s">
        <v>4059</v>
      </c>
      <c r="O1695" s="123"/>
      <c r="P1695" s="123"/>
      <c r="Q1695" s="123"/>
      <c r="R1695" s="123"/>
      <c r="S1695" s="123"/>
      <c r="T1695" s="123"/>
      <c r="U1695" s="123"/>
    </row>
    <row r="1696" spans="1:21" x14ac:dyDescent="0.2">
      <c r="A1696" s="37">
        <v>47903000</v>
      </c>
      <c r="B1696" s="13" t="s">
        <v>76</v>
      </c>
      <c r="C1696" s="13" t="s">
        <v>22</v>
      </c>
      <c r="D1696" s="99" t="s">
        <v>800</v>
      </c>
      <c r="E1696" s="13" t="s">
        <v>931</v>
      </c>
      <c r="F1696" s="13"/>
      <c r="G1696" s="52"/>
      <c r="H1696" s="13" t="s">
        <v>49</v>
      </c>
      <c r="I1696" s="16" t="s">
        <v>291</v>
      </c>
      <c r="J1696" s="116">
        <v>151</v>
      </c>
      <c r="K1696" s="36">
        <f t="shared" si="51"/>
        <v>108.72</v>
      </c>
      <c r="L1696" s="19">
        <v>4059625189214</v>
      </c>
      <c r="M1696" s="20">
        <v>1</v>
      </c>
      <c r="N1696" s="123" t="s">
        <v>4059</v>
      </c>
      <c r="O1696" s="123"/>
      <c r="P1696" s="123"/>
      <c r="Q1696" s="123"/>
      <c r="R1696" s="123"/>
      <c r="S1696" s="123"/>
      <c r="T1696" s="123"/>
      <c r="U1696" s="123"/>
    </row>
    <row r="1697" spans="1:31" x14ac:dyDescent="0.2">
      <c r="A1697" s="37">
        <v>47904000</v>
      </c>
      <c r="B1697" s="13" t="s">
        <v>76</v>
      </c>
      <c r="C1697" s="13" t="s">
        <v>22</v>
      </c>
      <c r="D1697" s="99" t="s">
        <v>800</v>
      </c>
      <c r="E1697" s="13" t="s">
        <v>932</v>
      </c>
      <c r="F1697" s="13"/>
      <c r="G1697" s="52"/>
      <c r="H1697" s="13" t="s">
        <v>49</v>
      </c>
      <c r="I1697" s="16" t="s">
        <v>291</v>
      </c>
      <c r="J1697" s="116">
        <v>196</v>
      </c>
      <c r="K1697" s="36">
        <f t="shared" si="51"/>
        <v>141.12</v>
      </c>
      <c r="L1697" s="19">
        <v>4059625189207</v>
      </c>
      <c r="M1697" s="20">
        <v>1</v>
      </c>
      <c r="N1697" s="123" t="s">
        <v>4059</v>
      </c>
      <c r="O1697" s="123"/>
      <c r="P1697" s="123"/>
      <c r="Q1697" s="123"/>
      <c r="R1697" s="123"/>
      <c r="S1697" s="123"/>
      <c r="T1697" s="123"/>
      <c r="U1697" s="123"/>
    </row>
    <row r="1698" spans="1:31" x14ac:dyDescent="0.2">
      <c r="A1698" s="37">
        <v>47906000</v>
      </c>
      <c r="B1698" s="13" t="s">
        <v>76</v>
      </c>
      <c r="C1698" s="13"/>
      <c r="D1698" s="99" t="s">
        <v>800</v>
      </c>
      <c r="E1698" s="13" t="s">
        <v>933</v>
      </c>
      <c r="F1698" s="13"/>
      <c r="G1698" s="52"/>
      <c r="H1698" s="13" t="s">
        <v>49</v>
      </c>
      <c r="I1698" s="16" t="s">
        <v>291</v>
      </c>
      <c r="J1698" s="116">
        <v>452</v>
      </c>
      <c r="K1698" s="36">
        <f t="shared" si="51"/>
        <v>325.44</v>
      </c>
      <c r="L1698" s="19">
        <v>4059625189184</v>
      </c>
      <c r="M1698" s="20">
        <v>1</v>
      </c>
      <c r="N1698" s="123" t="s">
        <v>4059</v>
      </c>
      <c r="O1698" s="123"/>
      <c r="P1698" s="123"/>
      <c r="Q1698" s="123"/>
      <c r="R1698" s="123"/>
      <c r="S1698" s="123"/>
      <c r="T1698" s="123"/>
      <c r="U1698" s="123"/>
    </row>
    <row r="1699" spans="1:31" x14ac:dyDescent="0.2">
      <c r="A1699" s="37">
        <v>47907000</v>
      </c>
      <c r="B1699" s="13" t="s">
        <v>76</v>
      </c>
      <c r="C1699" s="13"/>
      <c r="D1699" s="99" t="s">
        <v>800</v>
      </c>
      <c r="E1699" s="13" t="s">
        <v>934</v>
      </c>
      <c r="F1699" s="13"/>
      <c r="G1699" s="52"/>
      <c r="H1699" s="13" t="s">
        <v>49</v>
      </c>
      <c r="I1699" s="16" t="s">
        <v>291</v>
      </c>
      <c r="J1699" s="116">
        <v>588</v>
      </c>
      <c r="K1699" s="36">
        <f t="shared" si="51"/>
        <v>423.35999999999996</v>
      </c>
      <c r="L1699" s="19">
        <v>4059625189177</v>
      </c>
      <c r="M1699" s="20">
        <v>1</v>
      </c>
      <c r="N1699" s="123" t="s">
        <v>4059</v>
      </c>
      <c r="O1699" s="123"/>
      <c r="P1699" s="123"/>
      <c r="Q1699" s="123"/>
      <c r="R1699" s="123"/>
      <c r="S1699" s="123"/>
      <c r="T1699" s="123"/>
      <c r="U1699" s="123"/>
    </row>
    <row r="1700" spans="1:31" x14ac:dyDescent="0.2">
      <c r="A1700" s="37">
        <v>47909000</v>
      </c>
      <c r="B1700" s="13" t="s">
        <v>76</v>
      </c>
      <c r="C1700" s="13"/>
      <c r="D1700" s="99" t="s">
        <v>800</v>
      </c>
      <c r="E1700" s="13" t="s">
        <v>935</v>
      </c>
      <c r="F1700" s="13"/>
      <c r="G1700" s="52"/>
      <c r="H1700" s="13" t="s">
        <v>49</v>
      </c>
      <c r="I1700" s="16" t="s">
        <v>291</v>
      </c>
      <c r="J1700" s="116">
        <v>452</v>
      </c>
      <c r="K1700" s="36">
        <f t="shared" si="51"/>
        <v>325.44</v>
      </c>
      <c r="L1700" s="19">
        <v>4059625189153</v>
      </c>
      <c r="M1700" s="20">
        <v>1</v>
      </c>
      <c r="N1700" s="123" t="s">
        <v>4059</v>
      </c>
      <c r="O1700" s="123"/>
      <c r="P1700" s="123"/>
      <c r="Q1700" s="123"/>
      <c r="R1700" s="123"/>
      <c r="S1700" s="123"/>
      <c r="T1700" s="123"/>
      <c r="U1700" s="123"/>
    </row>
    <row r="1701" spans="1:31" x14ac:dyDescent="0.2">
      <c r="A1701" s="37">
        <v>47910000</v>
      </c>
      <c r="B1701" s="13" t="s">
        <v>76</v>
      </c>
      <c r="C1701" s="13"/>
      <c r="D1701" s="99" t="s">
        <v>800</v>
      </c>
      <c r="E1701" s="13" t="s">
        <v>936</v>
      </c>
      <c r="F1701" s="13"/>
      <c r="G1701" s="52"/>
      <c r="H1701" s="13" t="s">
        <v>49</v>
      </c>
      <c r="I1701" s="16" t="s">
        <v>291</v>
      </c>
      <c r="J1701" s="116">
        <v>588</v>
      </c>
      <c r="K1701" s="36">
        <f t="shared" si="51"/>
        <v>423.35999999999996</v>
      </c>
      <c r="L1701" s="19">
        <v>4059625189146</v>
      </c>
      <c r="M1701" s="20">
        <v>1</v>
      </c>
      <c r="N1701" s="123" t="s">
        <v>4059</v>
      </c>
      <c r="O1701" s="123"/>
      <c r="P1701" s="123"/>
      <c r="Q1701" s="123"/>
      <c r="R1701" s="123"/>
      <c r="S1701" s="123"/>
      <c r="T1701" s="123"/>
      <c r="U1701" s="123"/>
    </row>
    <row r="1702" spans="1:31" x14ac:dyDescent="0.2">
      <c r="A1702" s="37">
        <v>47913000</v>
      </c>
      <c r="B1702" s="13" t="s">
        <v>76</v>
      </c>
      <c r="C1702" s="13"/>
      <c r="D1702" s="99" t="s">
        <v>800</v>
      </c>
      <c r="E1702" s="13" t="s">
        <v>937</v>
      </c>
      <c r="F1702" s="13"/>
      <c r="G1702" s="52"/>
      <c r="H1702" s="13" t="s">
        <v>49</v>
      </c>
      <c r="I1702" s="16" t="s">
        <v>291</v>
      </c>
      <c r="J1702" s="116">
        <v>452</v>
      </c>
      <c r="K1702" s="36">
        <f t="shared" si="51"/>
        <v>325.44</v>
      </c>
      <c r="L1702" s="19">
        <v>4059625189122</v>
      </c>
      <c r="M1702" s="20">
        <v>1</v>
      </c>
      <c r="N1702" s="123" t="s">
        <v>4059</v>
      </c>
      <c r="O1702" s="123"/>
      <c r="P1702" s="123"/>
      <c r="Q1702" s="123"/>
      <c r="R1702" s="123"/>
      <c r="S1702" s="123"/>
      <c r="T1702" s="123"/>
      <c r="U1702" s="123"/>
    </row>
    <row r="1703" spans="1:31" x14ac:dyDescent="0.2">
      <c r="A1703" s="37">
        <v>47914000</v>
      </c>
      <c r="B1703" s="13" t="s">
        <v>76</v>
      </c>
      <c r="C1703" s="13"/>
      <c r="D1703" s="99" t="s">
        <v>800</v>
      </c>
      <c r="E1703" s="13" t="s">
        <v>938</v>
      </c>
      <c r="F1703" s="13"/>
      <c r="G1703" s="52"/>
      <c r="H1703" s="13" t="s">
        <v>49</v>
      </c>
      <c r="I1703" s="16" t="s">
        <v>291</v>
      </c>
      <c r="J1703" s="116">
        <v>588</v>
      </c>
      <c r="K1703" s="36">
        <f t="shared" si="51"/>
        <v>423.35999999999996</v>
      </c>
      <c r="L1703" s="19">
        <v>4059625189115</v>
      </c>
      <c r="M1703" s="20">
        <v>1</v>
      </c>
      <c r="N1703" s="123" t="s">
        <v>4059</v>
      </c>
      <c r="O1703" s="123"/>
      <c r="P1703" s="123"/>
      <c r="Q1703" s="123"/>
      <c r="R1703" s="123"/>
      <c r="S1703" s="123"/>
      <c r="T1703" s="123"/>
      <c r="U1703" s="123"/>
    </row>
    <row r="1704" spans="1:31" x14ac:dyDescent="0.2">
      <c r="A1704" s="37">
        <v>47916000</v>
      </c>
      <c r="B1704" s="13" t="s">
        <v>76</v>
      </c>
      <c r="C1704" s="13" t="s">
        <v>948</v>
      </c>
      <c r="D1704" s="99" t="s">
        <v>800</v>
      </c>
      <c r="E1704" s="13" t="s">
        <v>939</v>
      </c>
      <c r="F1704" s="13"/>
      <c r="G1704" s="52"/>
      <c r="H1704" s="13" t="s">
        <v>49</v>
      </c>
      <c r="I1704" s="16" t="s">
        <v>291</v>
      </c>
      <c r="J1704" s="116">
        <v>452</v>
      </c>
      <c r="K1704" s="36">
        <f t="shared" si="51"/>
        <v>325.44</v>
      </c>
      <c r="L1704" s="19">
        <v>4059625189092</v>
      </c>
      <c r="M1704" s="20">
        <v>1</v>
      </c>
      <c r="N1704" s="123" t="s">
        <v>4059</v>
      </c>
      <c r="O1704" s="123"/>
      <c r="P1704" s="123"/>
      <c r="Q1704" s="123"/>
      <c r="R1704" s="123"/>
      <c r="S1704" s="123"/>
      <c r="T1704" s="123"/>
      <c r="U1704" s="123"/>
    </row>
    <row r="1705" spans="1:31" x14ac:dyDescent="0.2">
      <c r="A1705" s="37">
        <v>47917000</v>
      </c>
      <c r="B1705" s="13" t="s">
        <v>76</v>
      </c>
      <c r="C1705" s="13" t="s">
        <v>948</v>
      </c>
      <c r="D1705" s="99" t="s">
        <v>800</v>
      </c>
      <c r="E1705" s="13" t="s">
        <v>940</v>
      </c>
      <c r="F1705" s="13"/>
      <c r="G1705" s="52"/>
      <c r="H1705" s="13" t="s">
        <v>49</v>
      </c>
      <c r="I1705" s="16" t="s">
        <v>291</v>
      </c>
      <c r="J1705" s="116">
        <v>588</v>
      </c>
      <c r="K1705" s="36">
        <f t="shared" si="51"/>
        <v>423.35999999999996</v>
      </c>
      <c r="L1705" s="19">
        <v>4059625189085</v>
      </c>
      <c r="M1705" s="20">
        <v>1</v>
      </c>
      <c r="N1705" s="123" t="s">
        <v>4059</v>
      </c>
      <c r="O1705" s="123"/>
      <c r="P1705" s="123"/>
      <c r="Q1705" s="123"/>
      <c r="R1705" s="123"/>
      <c r="S1705" s="123"/>
      <c r="T1705" s="123"/>
      <c r="U1705" s="123"/>
    </row>
    <row r="1706" spans="1:31" x14ac:dyDescent="0.2">
      <c r="A1706" s="42">
        <v>50001001</v>
      </c>
      <c r="B1706" s="17" t="s">
        <v>21</v>
      </c>
      <c r="C1706" s="12" t="s">
        <v>22</v>
      </c>
      <c r="D1706" s="14"/>
      <c r="E1706" s="12" t="s">
        <v>801</v>
      </c>
      <c r="F1706" s="12" t="s">
        <v>802</v>
      </c>
      <c r="G1706" s="84"/>
      <c r="H1706" s="13" t="s">
        <v>17</v>
      </c>
      <c r="I1706" s="16"/>
      <c r="J1706" s="116">
        <v>64</v>
      </c>
      <c r="K1706" s="18" t="s">
        <v>18</v>
      </c>
      <c r="L1706" s="19">
        <v>4011097696027</v>
      </c>
      <c r="M1706" s="20">
        <v>1</v>
      </c>
      <c r="N1706" s="123" t="s">
        <v>1247</v>
      </c>
      <c r="O1706" s="123" t="s">
        <v>968</v>
      </c>
      <c r="P1706" s="123"/>
      <c r="Q1706" s="123"/>
      <c r="R1706" s="123"/>
      <c r="S1706" s="123"/>
      <c r="T1706" s="123"/>
      <c r="U1706" s="123"/>
      <c r="V1706" s="21">
        <v>0.28000000000000003</v>
      </c>
      <c r="W1706" s="21">
        <v>0.23</v>
      </c>
      <c r="X1706" s="21">
        <v>0.62</v>
      </c>
      <c r="Y1706" s="21">
        <v>0.51</v>
      </c>
      <c r="Z1706" s="22">
        <v>265</v>
      </c>
      <c r="AA1706" s="22">
        <v>90</v>
      </c>
      <c r="AB1706" s="22">
        <v>90</v>
      </c>
      <c r="AC1706" s="21">
        <v>10.5</v>
      </c>
      <c r="AD1706" s="21">
        <v>3.5</v>
      </c>
      <c r="AE1706" s="21">
        <v>3.5</v>
      </c>
    </row>
    <row r="1707" spans="1:31" x14ac:dyDescent="0.2">
      <c r="A1707" s="42">
        <v>50001821</v>
      </c>
      <c r="B1707" s="17" t="s">
        <v>21</v>
      </c>
      <c r="C1707" s="12" t="s">
        <v>36</v>
      </c>
      <c r="D1707" s="14"/>
      <c r="E1707" s="12" t="s">
        <v>801</v>
      </c>
      <c r="F1707" s="12" t="s">
        <v>802</v>
      </c>
      <c r="G1707" s="84"/>
      <c r="H1707" s="13" t="s">
        <v>17</v>
      </c>
      <c r="I1707" s="16"/>
      <c r="J1707" s="116">
        <v>85</v>
      </c>
      <c r="K1707" s="18" t="s">
        <v>18</v>
      </c>
      <c r="L1707" s="19">
        <v>4011097696034</v>
      </c>
      <c r="M1707" s="20">
        <v>1</v>
      </c>
      <c r="N1707" s="123" t="s">
        <v>1247</v>
      </c>
      <c r="O1707" s="123" t="s">
        <v>968</v>
      </c>
      <c r="P1707" s="123"/>
      <c r="Q1707" s="123"/>
      <c r="R1707" s="123"/>
      <c r="S1707" s="123"/>
      <c r="T1707" s="123"/>
      <c r="U1707" s="123"/>
      <c r="V1707" s="21">
        <v>0.28000000000000003</v>
      </c>
      <c r="W1707" s="21">
        <v>0.23</v>
      </c>
      <c r="X1707" s="21">
        <v>0.62</v>
      </c>
      <c r="Y1707" s="21">
        <v>0.51</v>
      </c>
      <c r="Z1707" s="22">
        <v>265</v>
      </c>
      <c r="AA1707" s="22">
        <v>90</v>
      </c>
      <c r="AB1707" s="22">
        <v>90</v>
      </c>
      <c r="AC1707" s="21">
        <v>10.5</v>
      </c>
      <c r="AD1707" s="21">
        <v>3.5</v>
      </c>
      <c r="AE1707" s="21">
        <v>3.5</v>
      </c>
    </row>
    <row r="1708" spans="1:31" x14ac:dyDescent="0.2">
      <c r="A1708" s="42">
        <v>50001831</v>
      </c>
      <c r="B1708" s="17" t="s">
        <v>21</v>
      </c>
      <c r="C1708" s="12" t="s">
        <v>37</v>
      </c>
      <c r="D1708" s="14"/>
      <c r="E1708" s="12" t="s">
        <v>801</v>
      </c>
      <c r="F1708" s="12" t="s">
        <v>802</v>
      </c>
      <c r="G1708" s="84"/>
      <c r="H1708" s="13" t="s">
        <v>17</v>
      </c>
      <c r="I1708" s="16"/>
      <c r="J1708" s="116">
        <v>75</v>
      </c>
      <c r="K1708" s="18" t="s">
        <v>18</v>
      </c>
      <c r="L1708" s="19">
        <v>4011097696041</v>
      </c>
      <c r="M1708" s="20">
        <v>1</v>
      </c>
      <c r="N1708" s="123" t="s">
        <v>1247</v>
      </c>
      <c r="O1708" s="123" t="s">
        <v>968</v>
      </c>
      <c r="P1708" s="123"/>
      <c r="Q1708" s="123"/>
      <c r="R1708" s="123"/>
      <c r="S1708" s="123"/>
      <c r="T1708" s="123"/>
      <c r="U1708" s="123"/>
      <c r="V1708" s="21">
        <v>0.28000000000000003</v>
      </c>
      <c r="W1708" s="21">
        <v>0.23</v>
      </c>
      <c r="X1708" s="21">
        <v>0.62</v>
      </c>
      <c r="Y1708" s="21">
        <v>0.51</v>
      </c>
      <c r="Z1708" s="22">
        <v>265</v>
      </c>
      <c r="AA1708" s="22">
        <v>90</v>
      </c>
      <c r="AB1708" s="22">
        <v>90</v>
      </c>
      <c r="AC1708" s="21">
        <v>10.5</v>
      </c>
      <c r="AD1708" s="21">
        <v>3.5</v>
      </c>
      <c r="AE1708" s="21">
        <v>3.5</v>
      </c>
    </row>
    <row r="1709" spans="1:31" x14ac:dyDescent="0.2">
      <c r="A1709" s="42">
        <v>50100101</v>
      </c>
      <c r="B1709" s="17" t="s">
        <v>21</v>
      </c>
      <c r="C1709" s="12" t="s">
        <v>22</v>
      </c>
      <c r="D1709" s="14"/>
      <c r="E1709" s="12" t="s">
        <v>803</v>
      </c>
      <c r="F1709" s="12" t="s">
        <v>802</v>
      </c>
      <c r="G1709" s="84"/>
      <c r="H1709" s="13" t="s">
        <v>17</v>
      </c>
      <c r="I1709" s="16"/>
      <c r="J1709" s="116">
        <v>85</v>
      </c>
      <c r="K1709" s="18" t="s">
        <v>18</v>
      </c>
      <c r="L1709" s="19">
        <v>4011097696010</v>
      </c>
      <c r="M1709" s="20">
        <v>1</v>
      </c>
      <c r="N1709" s="123" t="s">
        <v>1248</v>
      </c>
      <c r="O1709" s="123" t="s">
        <v>1516</v>
      </c>
      <c r="P1709" s="123" t="s">
        <v>1727</v>
      </c>
      <c r="Q1709" s="123"/>
      <c r="R1709" s="123"/>
      <c r="S1709" s="123"/>
      <c r="T1709" s="123"/>
      <c r="U1709" s="123"/>
      <c r="V1709" s="21">
        <v>0.4</v>
      </c>
      <c r="W1709" s="21">
        <v>0.36</v>
      </c>
      <c r="X1709" s="21">
        <v>0.88</v>
      </c>
      <c r="Y1709" s="21">
        <v>0.79</v>
      </c>
      <c r="Z1709" s="22">
        <v>265</v>
      </c>
      <c r="AA1709" s="22">
        <v>90</v>
      </c>
      <c r="AB1709" s="22">
        <v>90</v>
      </c>
      <c r="AC1709" s="21">
        <v>10.5</v>
      </c>
      <c r="AD1709" s="21">
        <v>3.5</v>
      </c>
      <c r="AE1709" s="21">
        <v>3.5</v>
      </c>
    </row>
    <row r="1710" spans="1:31" x14ac:dyDescent="0.2">
      <c r="A1710" s="42">
        <v>50100821</v>
      </c>
      <c r="B1710" s="17" t="s">
        <v>21</v>
      </c>
      <c r="C1710" s="12" t="s">
        <v>36</v>
      </c>
      <c r="D1710" s="14"/>
      <c r="E1710" s="12" t="s">
        <v>803</v>
      </c>
      <c r="F1710" s="12" t="s">
        <v>802</v>
      </c>
      <c r="G1710" s="84"/>
      <c r="H1710" s="13" t="s">
        <v>17</v>
      </c>
      <c r="I1710" s="16"/>
      <c r="J1710" s="116">
        <v>117</v>
      </c>
      <c r="K1710" s="18" t="s">
        <v>18</v>
      </c>
      <c r="L1710" s="19">
        <v>4011097697666</v>
      </c>
      <c r="M1710" s="20">
        <v>1</v>
      </c>
      <c r="N1710" s="123" t="s">
        <v>1248</v>
      </c>
      <c r="O1710" s="123" t="s">
        <v>1516</v>
      </c>
      <c r="P1710" s="123" t="s">
        <v>1727</v>
      </c>
      <c r="Q1710" s="123"/>
      <c r="R1710" s="123"/>
      <c r="S1710" s="123"/>
      <c r="T1710" s="123"/>
      <c r="U1710" s="123"/>
      <c r="V1710" s="21">
        <v>0.4</v>
      </c>
      <c r="W1710" s="21">
        <v>0.36</v>
      </c>
      <c r="X1710" s="21">
        <v>0.88</v>
      </c>
      <c r="Y1710" s="21">
        <v>0.79</v>
      </c>
      <c r="Z1710" s="22">
        <v>265</v>
      </c>
      <c r="AA1710" s="22">
        <v>90</v>
      </c>
      <c r="AB1710" s="22">
        <v>90</v>
      </c>
      <c r="AC1710" s="21">
        <v>10.5</v>
      </c>
      <c r="AD1710" s="21">
        <v>3.5</v>
      </c>
      <c r="AE1710" s="21">
        <v>3.5</v>
      </c>
    </row>
    <row r="1711" spans="1:31" x14ac:dyDescent="0.2">
      <c r="A1711" s="42">
        <v>50100831</v>
      </c>
      <c r="B1711" s="17" t="s">
        <v>21</v>
      </c>
      <c r="C1711" s="12" t="s">
        <v>37</v>
      </c>
      <c r="D1711" s="14"/>
      <c r="E1711" s="12" t="s">
        <v>803</v>
      </c>
      <c r="F1711" s="12" t="s">
        <v>802</v>
      </c>
      <c r="G1711" s="84"/>
      <c r="H1711" s="13" t="s">
        <v>17</v>
      </c>
      <c r="I1711" s="16"/>
      <c r="J1711" s="116">
        <v>96</v>
      </c>
      <c r="K1711" s="18" t="s">
        <v>18</v>
      </c>
      <c r="L1711" s="19">
        <v>4011097697673</v>
      </c>
      <c r="M1711" s="20">
        <v>1</v>
      </c>
      <c r="N1711" s="123" t="s">
        <v>1248</v>
      </c>
      <c r="O1711" s="123" t="s">
        <v>1516</v>
      </c>
      <c r="P1711" s="123" t="s">
        <v>1727</v>
      </c>
      <c r="Q1711" s="123"/>
      <c r="R1711" s="123"/>
      <c r="S1711" s="123"/>
      <c r="T1711" s="123"/>
      <c r="U1711" s="123"/>
      <c r="V1711" s="21">
        <v>0.4</v>
      </c>
      <c r="W1711" s="21">
        <v>0.36</v>
      </c>
      <c r="X1711" s="21">
        <v>0.88</v>
      </c>
      <c r="Y1711" s="21">
        <v>0.79</v>
      </c>
      <c r="Z1711" s="22">
        <v>265</v>
      </c>
      <c r="AA1711" s="22">
        <v>90</v>
      </c>
      <c r="AB1711" s="22">
        <v>90</v>
      </c>
      <c r="AC1711" s="21">
        <v>10.5</v>
      </c>
      <c r="AD1711" s="21">
        <v>3.5</v>
      </c>
      <c r="AE1711" s="21">
        <v>3.5</v>
      </c>
    </row>
    <row r="1712" spans="1:31" x14ac:dyDescent="0.2">
      <c r="A1712" s="85">
        <v>71020001</v>
      </c>
      <c r="B1712" s="17" t="s">
        <v>21</v>
      </c>
      <c r="C1712" s="13" t="s">
        <v>22</v>
      </c>
      <c r="D1712" s="14" t="s">
        <v>804</v>
      </c>
      <c r="E1712" s="12" t="s">
        <v>102</v>
      </c>
      <c r="F1712" s="12" t="s">
        <v>101</v>
      </c>
      <c r="G1712" s="38">
        <v>1.2</v>
      </c>
      <c r="H1712" s="13" t="s">
        <v>17</v>
      </c>
      <c r="I1712" s="16"/>
      <c r="J1712" s="116">
        <v>169</v>
      </c>
      <c r="K1712" s="18" t="s">
        <v>18</v>
      </c>
      <c r="L1712" s="19">
        <v>4059625123171</v>
      </c>
      <c r="M1712" s="20">
        <v>1</v>
      </c>
      <c r="N1712" s="123" t="s">
        <v>968</v>
      </c>
      <c r="O1712" s="123" t="s">
        <v>1110</v>
      </c>
      <c r="P1712" s="123" t="s">
        <v>1389</v>
      </c>
      <c r="Q1712" s="123" t="s">
        <v>1095</v>
      </c>
      <c r="R1712" s="123" t="s">
        <v>1350</v>
      </c>
      <c r="S1712" s="123"/>
      <c r="T1712" s="123"/>
      <c r="U1712" s="123"/>
      <c r="V1712" s="39">
        <v>2.1949999999999998</v>
      </c>
      <c r="W1712" s="39">
        <v>2.11</v>
      </c>
      <c r="X1712" s="39">
        <v>4.84</v>
      </c>
      <c r="Y1712" s="39">
        <v>4.6399999999999997</v>
      </c>
      <c r="Z1712" s="22">
        <v>420</v>
      </c>
      <c r="AA1712" s="22">
        <v>250</v>
      </c>
      <c r="AB1712" s="22">
        <v>75</v>
      </c>
      <c r="AC1712" s="21">
        <v>16.5</v>
      </c>
      <c r="AD1712" s="21">
        <v>9.84</v>
      </c>
      <c r="AE1712" s="21">
        <v>2.95</v>
      </c>
    </row>
    <row r="1713" spans="1:31" x14ac:dyDescent="0.2">
      <c r="A1713" s="13">
        <v>71020821</v>
      </c>
      <c r="B1713" s="17" t="s">
        <v>21</v>
      </c>
      <c r="C1713" s="13" t="s">
        <v>36</v>
      </c>
      <c r="D1713" s="14" t="s">
        <v>804</v>
      </c>
      <c r="E1713" s="12" t="s">
        <v>102</v>
      </c>
      <c r="F1713" s="12" t="s">
        <v>101</v>
      </c>
      <c r="G1713" s="38">
        <v>1.2</v>
      </c>
      <c r="H1713" s="13" t="s">
        <v>17</v>
      </c>
      <c r="I1713" s="16"/>
      <c r="J1713" s="116">
        <v>209</v>
      </c>
      <c r="K1713" s="18" t="s">
        <v>18</v>
      </c>
      <c r="L1713" s="19">
        <v>4059625129975</v>
      </c>
      <c r="M1713" s="20">
        <v>1</v>
      </c>
      <c r="N1713" s="123" t="s">
        <v>968</v>
      </c>
      <c r="O1713" s="123" t="s">
        <v>1110</v>
      </c>
      <c r="P1713" s="123" t="s">
        <v>1389</v>
      </c>
      <c r="Q1713" s="123" t="s">
        <v>1095</v>
      </c>
      <c r="R1713" s="123" t="s">
        <v>1350</v>
      </c>
      <c r="S1713" s="123"/>
      <c r="T1713" s="123"/>
      <c r="U1713" s="123"/>
      <c r="V1713" s="39">
        <v>2.1949999999999998</v>
      </c>
      <c r="W1713" s="39">
        <v>2.11</v>
      </c>
      <c r="X1713" s="39">
        <v>4.84</v>
      </c>
      <c r="Y1713" s="39">
        <v>4.6399999999999997</v>
      </c>
      <c r="Z1713" s="22">
        <v>420</v>
      </c>
      <c r="AA1713" s="22">
        <v>250</v>
      </c>
      <c r="AB1713" s="22">
        <v>75</v>
      </c>
      <c r="AC1713" s="21">
        <v>16.5</v>
      </c>
      <c r="AD1713" s="21">
        <v>9.84</v>
      </c>
      <c r="AE1713" s="21">
        <v>2.95</v>
      </c>
    </row>
    <row r="1714" spans="1:31" x14ac:dyDescent="0.2">
      <c r="A1714" s="13">
        <v>71030001</v>
      </c>
      <c r="B1714" s="17" t="s">
        <v>21</v>
      </c>
      <c r="C1714" s="13" t="s">
        <v>22</v>
      </c>
      <c r="D1714" s="14" t="s">
        <v>804</v>
      </c>
      <c r="E1714" s="12" t="s">
        <v>103</v>
      </c>
      <c r="F1714" s="12" t="s">
        <v>101</v>
      </c>
      <c r="G1714" s="38">
        <v>1.2</v>
      </c>
      <c r="H1714" s="13" t="s">
        <v>17</v>
      </c>
      <c r="I1714" s="16"/>
      <c r="J1714" s="116">
        <v>189</v>
      </c>
      <c r="K1714" s="18" t="s">
        <v>18</v>
      </c>
      <c r="L1714" s="19">
        <v>4059625129982</v>
      </c>
      <c r="M1714" s="20">
        <v>1</v>
      </c>
      <c r="N1714" s="123" t="s">
        <v>968</v>
      </c>
      <c r="O1714" s="123" t="s">
        <v>1110</v>
      </c>
      <c r="P1714" s="123" t="s">
        <v>1389</v>
      </c>
      <c r="Q1714" s="123" t="s">
        <v>1095</v>
      </c>
      <c r="R1714" s="123" t="s">
        <v>1350</v>
      </c>
      <c r="S1714" s="123"/>
      <c r="T1714" s="123"/>
      <c r="U1714" s="123"/>
      <c r="V1714" s="39">
        <v>2.36</v>
      </c>
      <c r="W1714" s="39">
        <v>1.94</v>
      </c>
      <c r="X1714" s="39">
        <v>5.2</v>
      </c>
      <c r="Y1714" s="39">
        <v>4.2699999999999996</v>
      </c>
      <c r="Z1714" s="22">
        <v>420</v>
      </c>
      <c r="AA1714" s="22">
        <v>250</v>
      </c>
      <c r="AB1714" s="22">
        <v>70</v>
      </c>
      <c r="AC1714" s="21">
        <v>16.5</v>
      </c>
      <c r="AD1714" s="21">
        <v>9.84</v>
      </c>
      <c r="AE1714" s="21">
        <v>2.76</v>
      </c>
    </row>
    <row r="1715" spans="1:31" x14ac:dyDescent="0.2">
      <c r="A1715" s="13">
        <v>71030821</v>
      </c>
      <c r="B1715" s="17" t="s">
        <v>21</v>
      </c>
      <c r="C1715" s="13" t="s">
        <v>36</v>
      </c>
      <c r="D1715" s="14" t="s">
        <v>804</v>
      </c>
      <c r="E1715" s="12" t="s">
        <v>103</v>
      </c>
      <c r="F1715" s="12" t="s">
        <v>101</v>
      </c>
      <c r="G1715" s="38">
        <v>1.2</v>
      </c>
      <c r="H1715" s="13" t="s">
        <v>17</v>
      </c>
      <c r="I1715" s="16"/>
      <c r="J1715" s="116">
        <v>229</v>
      </c>
      <c r="K1715" s="18" t="s">
        <v>18</v>
      </c>
      <c r="L1715" s="19">
        <v>4059625129999</v>
      </c>
      <c r="M1715" s="20">
        <v>1</v>
      </c>
      <c r="N1715" s="123" t="s">
        <v>968</v>
      </c>
      <c r="O1715" s="123" t="s">
        <v>1110</v>
      </c>
      <c r="P1715" s="123" t="s">
        <v>1389</v>
      </c>
      <c r="Q1715" s="123" t="s">
        <v>1095</v>
      </c>
      <c r="R1715" s="123" t="s">
        <v>1350</v>
      </c>
      <c r="S1715" s="123"/>
      <c r="T1715" s="123"/>
      <c r="U1715" s="123"/>
      <c r="V1715" s="39">
        <v>2.36</v>
      </c>
      <c r="W1715" s="39">
        <v>1.94</v>
      </c>
      <c r="X1715" s="39">
        <v>5.2</v>
      </c>
      <c r="Y1715" s="39">
        <v>4.2699999999999996</v>
      </c>
      <c r="Z1715" s="22">
        <v>420</v>
      </c>
      <c r="AA1715" s="22">
        <v>250</v>
      </c>
      <c r="AB1715" s="22">
        <v>70</v>
      </c>
      <c r="AC1715" s="21">
        <v>16.5</v>
      </c>
      <c r="AD1715" s="21">
        <v>9.84</v>
      </c>
      <c r="AE1715" s="21">
        <v>2.76</v>
      </c>
    </row>
    <row r="1716" spans="1:31" x14ac:dyDescent="0.2">
      <c r="A1716" s="13">
        <v>71033001</v>
      </c>
      <c r="B1716" s="17" t="s">
        <v>21</v>
      </c>
      <c r="C1716" s="13" t="s">
        <v>22</v>
      </c>
      <c r="D1716" s="14" t="s">
        <v>804</v>
      </c>
      <c r="E1716" s="12" t="s">
        <v>805</v>
      </c>
      <c r="F1716" s="12" t="s">
        <v>101</v>
      </c>
      <c r="G1716" s="38">
        <v>1</v>
      </c>
      <c r="H1716" s="13" t="s">
        <v>17</v>
      </c>
      <c r="I1716" s="16"/>
      <c r="J1716" s="116">
        <v>189</v>
      </c>
      <c r="K1716" s="18" t="s">
        <v>18</v>
      </c>
      <c r="L1716" s="19">
        <v>4059625139349</v>
      </c>
      <c r="M1716" s="20">
        <v>1</v>
      </c>
      <c r="N1716" s="123" t="s">
        <v>968</v>
      </c>
      <c r="O1716" s="123" t="s">
        <v>1110</v>
      </c>
      <c r="P1716" s="123" t="s">
        <v>1563</v>
      </c>
      <c r="Q1716" s="123" t="s">
        <v>1095</v>
      </c>
      <c r="R1716" s="123" t="s">
        <v>1350</v>
      </c>
      <c r="S1716" s="123"/>
      <c r="T1716" s="123"/>
      <c r="U1716" s="123"/>
      <c r="V1716" s="39">
        <v>2.21</v>
      </c>
      <c r="W1716" s="39">
        <v>1.94</v>
      </c>
      <c r="X1716" s="39">
        <v>4.8600000000000003</v>
      </c>
      <c r="Y1716" s="39">
        <v>4.2699999999999996</v>
      </c>
      <c r="Z1716" s="22">
        <v>400</v>
      </c>
      <c r="AA1716" s="22">
        <v>208</v>
      </c>
      <c r="AB1716" s="22">
        <v>70</v>
      </c>
      <c r="AC1716" s="21">
        <v>15.75</v>
      </c>
      <c r="AD1716" s="21">
        <v>8.19</v>
      </c>
      <c r="AE1716" s="21">
        <v>2.76</v>
      </c>
    </row>
    <row r="1717" spans="1:31" x14ac:dyDescent="0.2">
      <c r="A1717" s="13">
        <v>71033821</v>
      </c>
      <c r="B1717" s="17" t="s">
        <v>21</v>
      </c>
      <c r="C1717" s="13" t="s">
        <v>36</v>
      </c>
      <c r="D1717" s="14" t="s">
        <v>804</v>
      </c>
      <c r="E1717" s="12" t="s">
        <v>805</v>
      </c>
      <c r="F1717" s="12" t="s">
        <v>101</v>
      </c>
      <c r="G1717" s="38">
        <v>1</v>
      </c>
      <c r="H1717" s="13" t="s">
        <v>17</v>
      </c>
      <c r="I1717" s="16"/>
      <c r="J1717" s="116">
        <v>229</v>
      </c>
      <c r="K1717" s="18" t="s">
        <v>18</v>
      </c>
      <c r="L1717" s="19">
        <v>4059625138328</v>
      </c>
      <c r="M1717" s="20">
        <v>1</v>
      </c>
      <c r="N1717" s="123" t="s">
        <v>968</v>
      </c>
      <c r="O1717" s="123" t="s">
        <v>1110</v>
      </c>
      <c r="P1717" s="123" t="s">
        <v>1563</v>
      </c>
      <c r="Q1717" s="123" t="s">
        <v>1095</v>
      </c>
      <c r="R1717" s="123" t="s">
        <v>1350</v>
      </c>
      <c r="S1717" s="123"/>
      <c r="T1717" s="123"/>
      <c r="U1717" s="123"/>
      <c r="V1717" s="39">
        <v>2.21</v>
      </c>
      <c r="W1717" s="39">
        <v>1.94</v>
      </c>
      <c r="X1717" s="39">
        <v>4.8600000000000003</v>
      </c>
      <c r="Y1717" s="39">
        <v>4.2699999999999996</v>
      </c>
      <c r="Z1717" s="22">
        <v>400</v>
      </c>
      <c r="AA1717" s="22">
        <v>208</v>
      </c>
      <c r="AB1717" s="22">
        <v>70</v>
      </c>
      <c r="AC1717" s="21">
        <v>15.75</v>
      </c>
      <c r="AD1717" s="21">
        <v>8.19</v>
      </c>
      <c r="AE1717" s="21">
        <v>2.76</v>
      </c>
    </row>
    <row r="1718" spans="1:31" x14ac:dyDescent="0.2">
      <c r="A1718" s="13">
        <v>71035001</v>
      </c>
      <c r="B1718" s="17" t="s">
        <v>21</v>
      </c>
      <c r="C1718" s="13" t="s">
        <v>22</v>
      </c>
      <c r="D1718" s="14" t="s">
        <v>804</v>
      </c>
      <c r="E1718" s="12" t="s">
        <v>538</v>
      </c>
      <c r="F1718" s="12" t="s">
        <v>101</v>
      </c>
      <c r="G1718" s="38">
        <v>0.5</v>
      </c>
      <c r="H1718" s="13" t="s">
        <v>17</v>
      </c>
      <c r="I1718" s="16"/>
      <c r="J1718" s="116">
        <v>189</v>
      </c>
      <c r="K1718" s="18" t="s">
        <v>18</v>
      </c>
      <c r="L1718" s="19">
        <v>4059625139356</v>
      </c>
      <c r="M1718" s="20">
        <v>1</v>
      </c>
      <c r="N1718" s="123" t="s">
        <v>968</v>
      </c>
      <c r="O1718" s="123" t="s">
        <v>1110</v>
      </c>
      <c r="P1718" s="123" t="s">
        <v>1728</v>
      </c>
      <c r="Q1718" s="123" t="s">
        <v>1095</v>
      </c>
      <c r="R1718" s="123" t="s">
        <v>1350</v>
      </c>
      <c r="S1718" s="123"/>
      <c r="T1718" s="123"/>
      <c r="U1718" s="123"/>
      <c r="V1718" s="39">
        <v>2.21</v>
      </c>
      <c r="W1718" s="39">
        <v>1.94</v>
      </c>
      <c r="X1718" s="39">
        <v>4.8600000000000003</v>
      </c>
      <c r="Y1718" s="39">
        <v>4.2699999999999996</v>
      </c>
      <c r="Z1718" s="22">
        <v>400</v>
      </c>
      <c r="AA1718" s="22">
        <v>208</v>
      </c>
      <c r="AB1718" s="22">
        <v>70</v>
      </c>
      <c r="AC1718" s="21">
        <v>15.75</v>
      </c>
      <c r="AD1718" s="21">
        <v>8.19</v>
      </c>
      <c r="AE1718" s="21">
        <v>2.76</v>
      </c>
    </row>
    <row r="1719" spans="1:31" x14ac:dyDescent="0.2">
      <c r="A1719" s="13">
        <v>71035821</v>
      </c>
      <c r="B1719" s="17" t="s">
        <v>21</v>
      </c>
      <c r="C1719" s="13" t="s">
        <v>36</v>
      </c>
      <c r="D1719" s="14" t="s">
        <v>804</v>
      </c>
      <c r="E1719" s="12" t="s">
        <v>538</v>
      </c>
      <c r="F1719" s="12" t="s">
        <v>101</v>
      </c>
      <c r="G1719" s="38">
        <v>0.5</v>
      </c>
      <c r="H1719" s="13" t="s">
        <v>17</v>
      </c>
      <c r="I1719" s="16"/>
      <c r="J1719" s="116">
        <v>229</v>
      </c>
      <c r="K1719" s="18" t="s">
        <v>18</v>
      </c>
      <c r="L1719" s="19">
        <v>4059625138335</v>
      </c>
      <c r="M1719" s="20">
        <v>1</v>
      </c>
      <c r="N1719" s="123" t="s">
        <v>968</v>
      </c>
      <c r="O1719" s="123" t="s">
        <v>1110</v>
      </c>
      <c r="P1719" s="123" t="s">
        <v>1728</v>
      </c>
      <c r="Q1719" s="123" t="s">
        <v>1095</v>
      </c>
      <c r="R1719" s="123" t="s">
        <v>1350</v>
      </c>
      <c r="S1719" s="123"/>
      <c r="T1719" s="123"/>
      <c r="U1719" s="123"/>
      <c r="V1719" s="39">
        <v>2.21</v>
      </c>
      <c r="W1719" s="39">
        <v>1.94</v>
      </c>
      <c r="X1719" s="39">
        <v>4.8600000000000003</v>
      </c>
      <c r="Y1719" s="39">
        <v>4.2699999999999996</v>
      </c>
      <c r="Z1719" s="22">
        <v>400</v>
      </c>
      <c r="AA1719" s="22">
        <v>208</v>
      </c>
      <c r="AB1719" s="22">
        <v>70</v>
      </c>
      <c r="AC1719" s="21">
        <v>15.75</v>
      </c>
      <c r="AD1719" s="21">
        <v>8.19</v>
      </c>
      <c r="AE1719" s="21">
        <v>2.76</v>
      </c>
    </row>
    <row r="1720" spans="1:31" x14ac:dyDescent="0.2">
      <c r="A1720" s="25">
        <v>71070001</v>
      </c>
      <c r="B1720" s="17" t="s">
        <v>21</v>
      </c>
      <c r="C1720" s="12" t="s">
        <v>22</v>
      </c>
      <c r="D1720" s="14" t="s">
        <v>690</v>
      </c>
      <c r="E1720" s="12" t="s">
        <v>102</v>
      </c>
      <c r="F1720" s="12" t="s">
        <v>101</v>
      </c>
      <c r="G1720" s="15">
        <v>1.2</v>
      </c>
      <c r="H1720" s="13" t="s">
        <v>17</v>
      </c>
      <c r="I1720" s="16"/>
      <c r="J1720" s="116">
        <v>181</v>
      </c>
      <c r="K1720" s="18" t="s">
        <v>18</v>
      </c>
      <c r="L1720" s="19">
        <v>4011097755403</v>
      </c>
      <c r="M1720" s="22">
        <v>1</v>
      </c>
      <c r="N1720" s="123" t="s">
        <v>968</v>
      </c>
      <c r="O1720" s="123" t="s">
        <v>1194</v>
      </c>
      <c r="P1720" s="123" t="s">
        <v>1095</v>
      </c>
      <c r="Q1720" s="123" t="s">
        <v>1350</v>
      </c>
      <c r="R1720" s="123"/>
      <c r="S1720" s="123"/>
      <c r="T1720" s="123"/>
      <c r="U1720" s="123"/>
      <c r="V1720" s="50">
        <v>1.92</v>
      </c>
      <c r="W1720" s="50">
        <v>1.7</v>
      </c>
      <c r="X1720" s="50">
        <v>4.22</v>
      </c>
      <c r="Y1720" s="50">
        <v>3.74</v>
      </c>
      <c r="Z1720" s="51">
        <v>545</v>
      </c>
      <c r="AA1720" s="51">
        <v>190</v>
      </c>
      <c r="AB1720" s="51">
        <v>70</v>
      </c>
      <c r="AC1720" s="50">
        <v>21.46</v>
      </c>
      <c r="AD1720" s="50">
        <v>7.48</v>
      </c>
      <c r="AE1720" s="50">
        <v>2.75</v>
      </c>
    </row>
    <row r="1721" spans="1:31" x14ac:dyDescent="0.2">
      <c r="A1721" s="25">
        <v>71070821</v>
      </c>
      <c r="B1721" s="17" t="s">
        <v>21</v>
      </c>
      <c r="C1721" s="12" t="s">
        <v>36</v>
      </c>
      <c r="D1721" s="14" t="s">
        <v>690</v>
      </c>
      <c r="E1721" s="12" t="s">
        <v>102</v>
      </c>
      <c r="F1721" s="12" t="s">
        <v>101</v>
      </c>
      <c r="G1721" s="15">
        <v>1.2</v>
      </c>
      <c r="H1721" s="13" t="s">
        <v>17</v>
      </c>
      <c r="I1721" s="16"/>
      <c r="J1721" s="116">
        <v>227</v>
      </c>
      <c r="K1721" s="18" t="s">
        <v>18</v>
      </c>
      <c r="L1721" s="19">
        <v>4011097755724</v>
      </c>
      <c r="M1721" s="22">
        <v>1</v>
      </c>
      <c r="N1721" s="123" t="s">
        <v>968</v>
      </c>
      <c r="O1721" s="123" t="s">
        <v>1194</v>
      </c>
      <c r="P1721" s="123" t="s">
        <v>1095</v>
      </c>
      <c r="Q1721" s="123" t="s">
        <v>1350</v>
      </c>
      <c r="R1721" s="123"/>
      <c r="S1721" s="123"/>
      <c r="T1721" s="123"/>
      <c r="U1721" s="123"/>
      <c r="V1721" s="50">
        <v>1.92</v>
      </c>
      <c r="W1721" s="50">
        <v>1.7</v>
      </c>
      <c r="X1721" s="50">
        <v>4.22</v>
      </c>
      <c r="Y1721" s="50">
        <v>3.74</v>
      </c>
      <c r="Z1721" s="51">
        <v>545</v>
      </c>
      <c r="AA1721" s="51">
        <v>190</v>
      </c>
      <c r="AB1721" s="51">
        <v>70</v>
      </c>
      <c r="AC1721" s="50">
        <v>21.46</v>
      </c>
      <c r="AD1721" s="50">
        <v>7.48</v>
      </c>
      <c r="AE1721" s="50">
        <v>2.75</v>
      </c>
    </row>
    <row r="1722" spans="1:31" x14ac:dyDescent="0.2">
      <c r="A1722" s="25">
        <v>71078001</v>
      </c>
      <c r="B1722" s="17" t="s">
        <v>21</v>
      </c>
      <c r="C1722" s="12" t="s">
        <v>22</v>
      </c>
      <c r="D1722" s="14" t="s">
        <v>690</v>
      </c>
      <c r="E1722" s="12" t="s">
        <v>565</v>
      </c>
      <c r="F1722" s="12" t="s">
        <v>101</v>
      </c>
      <c r="G1722" s="15">
        <v>1</v>
      </c>
      <c r="H1722" s="13" t="s">
        <v>17</v>
      </c>
      <c r="I1722" s="16"/>
      <c r="J1722" s="116">
        <v>170</v>
      </c>
      <c r="K1722" s="18" t="s">
        <v>18</v>
      </c>
      <c r="L1722" s="19">
        <v>4011097772608</v>
      </c>
      <c r="M1722" s="22">
        <v>1</v>
      </c>
      <c r="N1722" s="123" t="s">
        <v>968</v>
      </c>
      <c r="O1722" s="123" t="s">
        <v>1194</v>
      </c>
      <c r="P1722" s="123" t="s">
        <v>1095</v>
      </c>
      <c r="Q1722" s="123" t="s">
        <v>1796</v>
      </c>
      <c r="R1722" s="123"/>
      <c r="S1722" s="123"/>
      <c r="T1722" s="123"/>
      <c r="U1722" s="123"/>
      <c r="V1722" s="50">
        <v>1.92</v>
      </c>
      <c r="W1722" s="50">
        <v>1.7</v>
      </c>
      <c r="X1722" s="50">
        <v>4.22</v>
      </c>
      <c r="Y1722" s="50">
        <v>3.74</v>
      </c>
      <c r="Z1722" s="51">
        <v>545</v>
      </c>
      <c r="AA1722" s="51">
        <v>190</v>
      </c>
      <c r="AB1722" s="51">
        <v>70</v>
      </c>
      <c r="AC1722" s="50">
        <v>21.46</v>
      </c>
      <c r="AD1722" s="50">
        <v>7.48</v>
      </c>
      <c r="AE1722" s="50">
        <v>2.75</v>
      </c>
    </row>
    <row r="1723" spans="1:31" x14ac:dyDescent="0.2">
      <c r="A1723" s="25">
        <v>71090001</v>
      </c>
      <c r="B1723" s="17" t="s">
        <v>21</v>
      </c>
      <c r="C1723" s="12" t="s">
        <v>22</v>
      </c>
      <c r="D1723" s="14" t="s">
        <v>690</v>
      </c>
      <c r="E1723" s="12" t="s">
        <v>806</v>
      </c>
      <c r="F1723" s="12" t="s">
        <v>101</v>
      </c>
      <c r="G1723" s="15">
        <v>1.2</v>
      </c>
      <c r="H1723" s="13" t="s">
        <v>17</v>
      </c>
      <c r="I1723" s="16"/>
      <c r="J1723" s="116">
        <v>227</v>
      </c>
      <c r="K1723" s="18" t="s">
        <v>18</v>
      </c>
      <c r="L1723" s="19">
        <v>4011097756691</v>
      </c>
      <c r="M1723" s="22">
        <v>1</v>
      </c>
      <c r="N1723" s="123" t="s">
        <v>968</v>
      </c>
      <c r="O1723" s="123" t="s">
        <v>1194</v>
      </c>
      <c r="P1723" s="123" t="s">
        <v>1095</v>
      </c>
      <c r="Q1723" s="123" t="s">
        <v>1350</v>
      </c>
      <c r="R1723" s="123"/>
      <c r="S1723" s="123"/>
      <c r="T1723" s="123"/>
      <c r="U1723" s="123"/>
      <c r="V1723" s="50">
        <v>2.73</v>
      </c>
      <c r="W1723" s="50">
        <v>2.06</v>
      </c>
      <c r="X1723" s="50">
        <v>6.01</v>
      </c>
      <c r="Y1723" s="50">
        <v>4.53</v>
      </c>
      <c r="Z1723" s="51">
        <v>600</v>
      </c>
      <c r="AA1723" s="51">
        <v>343</v>
      </c>
      <c r="AB1723" s="51">
        <v>95</v>
      </c>
      <c r="AC1723" s="50">
        <v>23.75</v>
      </c>
      <c r="AD1723" s="50">
        <v>13.5</v>
      </c>
      <c r="AE1723" s="50">
        <v>3.75</v>
      </c>
    </row>
    <row r="1724" spans="1:31" x14ac:dyDescent="0.2">
      <c r="A1724" s="25">
        <v>71090821</v>
      </c>
      <c r="B1724" s="17" t="s">
        <v>21</v>
      </c>
      <c r="C1724" s="12" t="s">
        <v>36</v>
      </c>
      <c r="D1724" s="14" t="s">
        <v>690</v>
      </c>
      <c r="E1724" s="12" t="s">
        <v>806</v>
      </c>
      <c r="F1724" s="12" t="s">
        <v>101</v>
      </c>
      <c r="G1724" s="15">
        <v>1.2</v>
      </c>
      <c r="H1724" s="13" t="s">
        <v>17</v>
      </c>
      <c r="I1724" s="16"/>
      <c r="J1724" s="116">
        <v>306</v>
      </c>
      <c r="K1724" s="18" t="s">
        <v>18</v>
      </c>
      <c r="L1724" s="19">
        <v>4011097756707</v>
      </c>
      <c r="M1724" s="22">
        <v>1</v>
      </c>
      <c r="N1724" s="123" t="s">
        <v>968</v>
      </c>
      <c r="O1724" s="123" t="s">
        <v>1194</v>
      </c>
      <c r="P1724" s="123" t="s">
        <v>1095</v>
      </c>
      <c r="Q1724" s="123" t="s">
        <v>1350</v>
      </c>
      <c r="R1724" s="123"/>
      <c r="S1724" s="123"/>
      <c r="T1724" s="123"/>
      <c r="U1724" s="123"/>
      <c r="V1724" s="50">
        <v>2.73</v>
      </c>
      <c r="W1724" s="50">
        <v>2.06</v>
      </c>
      <c r="X1724" s="50">
        <v>6.01</v>
      </c>
      <c r="Y1724" s="50">
        <v>4.53</v>
      </c>
      <c r="Z1724" s="51">
        <v>600</v>
      </c>
      <c r="AA1724" s="51">
        <v>343</v>
      </c>
      <c r="AB1724" s="51">
        <v>95</v>
      </c>
      <c r="AC1724" s="50">
        <v>23.75</v>
      </c>
      <c r="AD1724" s="50">
        <v>13.5</v>
      </c>
      <c r="AE1724" s="50">
        <v>3.75</v>
      </c>
    </row>
    <row r="1725" spans="1:31" x14ac:dyDescent="0.2">
      <c r="A1725" s="25">
        <v>71100001</v>
      </c>
      <c r="B1725" s="17" t="s">
        <v>21</v>
      </c>
      <c r="C1725" s="12" t="s">
        <v>22</v>
      </c>
      <c r="D1725" s="14" t="s">
        <v>690</v>
      </c>
      <c r="E1725" s="12" t="s">
        <v>103</v>
      </c>
      <c r="F1725" s="12" t="s">
        <v>101</v>
      </c>
      <c r="G1725" s="15">
        <v>1.2</v>
      </c>
      <c r="H1725" s="13" t="s">
        <v>17</v>
      </c>
      <c r="I1725" s="16"/>
      <c r="J1725" s="116">
        <v>204</v>
      </c>
      <c r="K1725" s="18" t="s">
        <v>18</v>
      </c>
      <c r="L1725" s="19">
        <v>4011097755755</v>
      </c>
      <c r="M1725" s="22">
        <v>1</v>
      </c>
      <c r="N1725" s="123" t="s">
        <v>968</v>
      </c>
      <c r="O1725" s="123" t="s">
        <v>1194</v>
      </c>
      <c r="P1725" s="123" t="s">
        <v>1095</v>
      </c>
      <c r="Q1725" s="123" t="s">
        <v>1350</v>
      </c>
      <c r="R1725" s="123"/>
      <c r="S1725" s="123"/>
      <c r="T1725" s="123"/>
      <c r="U1725" s="123"/>
      <c r="V1725" s="50">
        <v>1.92</v>
      </c>
      <c r="W1725" s="50">
        <v>1.7</v>
      </c>
      <c r="X1725" s="50">
        <v>4.22</v>
      </c>
      <c r="Y1725" s="50">
        <v>3.74</v>
      </c>
      <c r="Z1725" s="51">
        <v>545</v>
      </c>
      <c r="AA1725" s="51">
        <v>190</v>
      </c>
      <c r="AB1725" s="51">
        <v>70</v>
      </c>
      <c r="AC1725" s="50">
        <v>21.46</v>
      </c>
      <c r="AD1725" s="50">
        <v>7.48</v>
      </c>
      <c r="AE1725" s="50">
        <v>2.75</v>
      </c>
    </row>
    <row r="1726" spans="1:31" x14ac:dyDescent="0.2">
      <c r="A1726" s="25">
        <v>71100821</v>
      </c>
      <c r="B1726" s="17" t="s">
        <v>21</v>
      </c>
      <c r="C1726" s="12" t="s">
        <v>36</v>
      </c>
      <c r="D1726" s="14" t="s">
        <v>690</v>
      </c>
      <c r="E1726" s="12" t="s">
        <v>103</v>
      </c>
      <c r="F1726" s="12" t="s">
        <v>101</v>
      </c>
      <c r="G1726" s="15">
        <v>1.2</v>
      </c>
      <c r="H1726" s="13" t="s">
        <v>17</v>
      </c>
      <c r="I1726" s="16"/>
      <c r="J1726" s="116">
        <v>272</v>
      </c>
      <c r="K1726" s="18" t="s">
        <v>18</v>
      </c>
      <c r="L1726" s="19">
        <v>4011097756585</v>
      </c>
      <c r="M1726" s="22">
        <v>1</v>
      </c>
      <c r="N1726" s="123" t="s">
        <v>968</v>
      </c>
      <c r="O1726" s="123" t="s">
        <v>1194</v>
      </c>
      <c r="P1726" s="123" t="s">
        <v>1095</v>
      </c>
      <c r="Q1726" s="123" t="s">
        <v>1350</v>
      </c>
      <c r="R1726" s="123"/>
      <c r="S1726" s="123"/>
      <c r="T1726" s="123"/>
      <c r="U1726" s="123"/>
      <c r="V1726" s="50">
        <v>1.92</v>
      </c>
      <c r="W1726" s="50">
        <v>1.7</v>
      </c>
      <c r="X1726" s="50">
        <v>4.22</v>
      </c>
      <c r="Y1726" s="50">
        <v>3.74</v>
      </c>
      <c r="Z1726" s="51">
        <v>545</v>
      </c>
      <c r="AA1726" s="51">
        <v>190</v>
      </c>
      <c r="AB1726" s="51">
        <v>70</v>
      </c>
      <c r="AC1726" s="50">
        <v>21.46</v>
      </c>
      <c r="AD1726" s="50">
        <v>7.48</v>
      </c>
      <c r="AE1726" s="50">
        <v>2.75</v>
      </c>
    </row>
    <row r="1727" spans="1:31" x14ac:dyDescent="0.2">
      <c r="A1727" s="25">
        <v>71104001</v>
      </c>
      <c r="B1727" s="17" t="s">
        <v>21</v>
      </c>
      <c r="C1727" s="12" t="s">
        <v>22</v>
      </c>
      <c r="D1727" s="14" t="s">
        <v>690</v>
      </c>
      <c r="E1727" s="12" t="s">
        <v>128</v>
      </c>
      <c r="F1727" s="12" t="s">
        <v>101</v>
      </c>
      <c r="G1727" s="15">
        <v>1</v>
      </c>
      <c r="H1727" s="13" t="s">
        <v>17</v>
      </c>
      <c r="I1727" s="16"/>
      <c r="J1727" s="116">
        <v>192</v>
      </c>
      <c r="K1727" s="18" t="s">
        <v>18</v>
      </c>
      <c r="L1727" s="19">
        <v>4011097772615</v>
      </c>
      <c r="M1727" s="22">
        <v>1</v>
      </c>
      <c r="N1727" s="123" t="s">
        <v>968</v>
      </c>
      <c r="O1727" s="123" t="s">
        <v>1194</v>
      </c>
      <c r="P1727" s="123" t="s">
        <v>1095</v>
      </c>
      <c r="Q1727" s="123" t="s">
        <v>1796</v>
      </c>
      <c r="R1727" s="123"/>
      <c r="S1727" s="123"/>
      <c r="T1727" s="123"/>
      <c r="U1727" s="123"/>
      <c r="V1727" s="50">
        <v>1.92</v>
      </c>
      <c r="W1727" s="50">
        <v>1.7</v>
      </c>
      <c r="X1727" s="50">
        <v>4.22</v>
      </c>
      <c r="Y1727" s="50">
        <v>3.74</v>
      </c>
      <c r="Z1727" s="51">
        <v>545</v>
      </c>
      <c r="AA1727" s="51">
        <v>190</v>
      </c>
      <c r="AB1727" s="51">
        <v>70</v>
      </c>
      <c r="AC1727" s="50">
        <v>21.46</v>
      </c>
      <c r="AD1727" s="50">
        <v>7.48</v>
      </c>
      <c r="AE1727" s="50">
        <v>2.75</v>
      </c>
    </row>
    <row r="1728" spans="1:31" x14ac:dyDescent="0.2">
      <c r="A1728" s="13">
        <v>71124001</v>
      </c>
      <c r="B1728" s="17" t="s">
        <v>21</v>
      </c>
      <c r="C1728" s="13" t="s">
        <v>22</v>
      </c>
      <c r="D1728" s="14" t="s">
        <v>804</v>
      </c>
      <c r="E1728" s="12" t="s">
        <v>807</v>
      </c>
      <c r="F1728" s="12" t="s">
        <v>101</v>
      </c>
      <c r="G1728" s="38">
        <v>1.2</v>
      </c>
      <c r="H1728" s="13" t="s">
        <v>17</v>
      </c>
      <c r="I1728" s="16"/>
      <c r="J1728" s="116">
        <v>209</v>
      </c>
      <c r="K1728" s="18" t="s">
        <v>18</v>
      </c>
      <c r="L1728" s="19">
        <v>4059625129944</v>
      </c>
      <c r="M1728" s="20">
        <v>1</v>
      </c>
      <c r="N1728" s="123" t="s">
        <v>968</v>
      </c>
      <c r="O1728" s="123" t="s">
        <v>1110</v>
      </c>
      <c r="P1728" s="123" t="s">
        <v>1389</v>
      </c>
      <c r="Q1728" s="123" t="s">
        <v>1095</v>
      </c>
      <c r="R1728" s="123" t="s">
        <v>1796</v>
      </c>
      <c r="S1728" s="123"/>
      <c r="T1728" s="123"/>
      <c r="U1728" s="123"/>
      <c r="V1728" s="39">
        <v>3.2850000000000001</v>
      </c>
      <c r="W1728" s="39">
        <v>2.15</v>
      </c>
      <c r="X1728" s="39">
        <v>7.23</v>
      </c>
      <c r="Y1728" s="39">
        <v>4.7300000000000004</v>
      </c>
      <c r="Z1728" s="22">
        <v>600</v>
      </c>
      <c r="AA1728" s="22">
        <v>340</v>
      </c>
      <c r="AB1728" s="22">
        <v>100</v>
      </c>
      <c r="AC1728" s="71">
        <v>13.62</v>
      </c>
      <c r="AD1728" s="21">
        <v>13.4</v>
      </c>
      <c r="AE1728" s="21">
        <v>3.94</v>
      </c>
    </row>
    <row r="1729" spans="1:31" x14ac:dyDescent="0.2">
      <c r="A1729" s="13">
        <v>71124821</v>
      </c>
      <c r="B1729" s="17" t="s">
        <v>21</v>
      </c>
      <c r="C1729" s="13" t="s">
        <v>36</v>
      </c>
      <c r="D1729" s="14" t="s">
        <v>804</v>
      </c>
      <c r="E1729" s="12" t="s">
        <v>807</v>
      </c>
      <c r="F1729" s="12" t="s">
        <v>101</v>
      </c>
      <c r="G1729" s="38">
        <v>1.2</v>
      </c>
      <c r="H1729" s="13" t="s">
        <v>17</v>
      </c>
      <c r="I1729" s="16"/>
      <c r="J1729" s="116">
        <v>249</v>
      </c>
      <c r="K1729" s="18" t="s">
        <v>18</v>
      </c>
      <c r="L1729" s="19">
        <v>4059625130001</v>
      </c>
      <c r="M1729" s="20">
        <v>1</v>
      </c>
      <c r="N1729" s="123" t="s">
        <v>968</v>
      </c>
      <c r="O1729" s="123" t="s">
        <v>1110</v>
      </c>
      <c r="P1729" s="123" t="s">
        <v>1389</v>
      </c>
      <c r="Q1729" s="123" t="s">
        <v>1095</v>
      </c>
      <c r="R1729" s="123" t="s">
        <v>1796</v>
      </c>
      <c r="S1729" s="123"/>
      <c r="T1729" s="123"/>
      <c r="U1729" s="123"/>
      <c r="V1729" s="39">
        <v>3.2850000000000001</v>
      </c>
      <c r="W1729" s="39">
        <v>2.15</v>
      </c>
      <c r="X1729" s="39">
        <v>7.23</v>
      </c>
      <c r="Y1729" s="39">
        <v>4.7300000000000004</v>
      </c>
      <c r="Z1729" s="22">
        <v>600</v>
      </c>
      <c r="AA1729" s="22">
        <v>340</v>
      </c>
      <c r="AB1729" s="22">
        <v>100</v>
      </c>
      <c r="AC1729" s="71">
        <v>13.62</v>
      </c>
      <c r="AD1729" s="21">
        <v>13.4</v>
      </c>
      <c r="AE1729" s="21">
        <v>3.94</v>
      </c>
    </row>
    <row r="1730" spans="1:31" x14ac:dyDescent="0.2">
      <c r="A1730" s="25">
        <v>71130001</v>
      </c>
      <c r="B1730" s="17" t="s">
        <v>21</v>
      </c>
      <c r="C1730" s="12" t="s">
        <v>22</v>
      </c>
      <c r="D1730" s="14" t="s">
        <v>690</v>
      </c>
      <c r="E1730" s="12" t="s">
        <v>569</v>
      </c>
      <c r="F1730" s="12" t="s">
        <v>101</v>
      </c>
      <c r="G1730" s="15">
        <v>1.2</v>
      </c>
      <c r="H1730" s="13" t="s">
        <v>17</v>
      </c>
      <c r="I1730" s="16"/>
      <c r="J1730" s="116">
        <v>284</v>
      </c>
      <c r="K1730" s="18" t="s">
        <v>18</v>
      </c>
      <c r="L1730" s="19">
        <v>4011097759357</v>
      </c>
      <c r="M1730" s="22">
        <v>1</v>
      </c>
      <c r="N1730" s="123" t="s">
        <v>968</v>
      </c>
      <c r="O1730" s="123" t="s">
        <v>1194</v>
      </c>
      <c r="P1730" s="123" t="s">
        <v>1389</v>
      </c>
      <c r="Q1730" s="123" t="s">
        <v>1350</v>
      </c>
      <c r="R1730" s="123" t="s">
        <v>1350</v>
      </c>
      <c r="S1730" s="123"/>
      <c r="T1730" s="123"/>
      <c r="U1730" s="123"/>
      <c r="V1730" s="50">
        <v>3.7</v>
      </c>
      <c r="W1730" s="50">
        <v>2.98</v>
      </c>
      <c r="X1730" s="50">
        <v>8.14</v>
      </c>
      <c r="Y1730" s="50">
        <v>6.56</v>
      </c>
      <c r="Z1730" s="51">
        <v>600</v>
      </c>
      <c r="AA1730" s="51">
        <v>343</v>
      </c>
      <c r="AB1730" s="51">
        <v>95</v>
      </c>
      <c r="AC1730" s="50">
        <v>23.75</v>
      </c>
      <c r="AD1730" s="50">
        <v>13.5</v>
      </c>
      <c r="AE1730" s="50">
        <v>3.75</v>
      </c>
    </row>
    <row r="1731" spans="1:31" x14ac:dyDescent="0.2">
      <c r="A1731" s="25">
        <v>71130821</v>
      </c>
      <c r="B1731" s="17" t="s">
        <v>21</v>
      </c>
      <c r="C1731" s="12" t="s">
        <v>36</v>
      </c>
      <c r="D1731" s="14" t="s">
        <v>690</v>
      </c>
      <c r="E1731" s="12" t="s">
        <v>569</v>
      </c>
      <c r="F1731" s="12" t="s">
        <v>101</v>
      </c>
      <c r="G1731" s="15">
        <v>1.2</v>
      </c>
      <c r="H1731" s="13" t="s">
        <v>17</v>
      </c>
      <c r="I1731" s="16"/>
      <c r="J1731" s="116">
        <v>375</v>
      </c>
      <c r="K1731" s="18" t="s">
        <v>18</v>
      </c>
      <c r="L1731" s="19">
        <v>4011097759340</v>
      </c>
      <c r="M1731" s="22">
        <v>1</v>
      </c>
      <c r="N1731" s="123" t="s">
        <v>968</v>
      </c>
      <c r="O1731" s="123" t="s">
        <v>1194</v>
      </c>
      <c r="P1731" s="123" t="s">
        <v>1389</v>
      </c>
      <c r="Q1731" s="123" t="s">
        <v>1350</v>
      </c>
      <c r="R1731" s="123" t="s">
        <v>1350</v>
      </c>
      <c r="S1731" s="123"/>
      <c r="T1731" s="123"/>
      <c r="U1731" s="123"/>
      <c r="V1731" s="50">
        <v>3.7</v>
      </c>
      <c r="W1731" s="50">
        <v>2.98</v>
      </c>
      <c r="X1731" s="50">
        <v>8.14</v>
      </c>
      <c r="Y1731" s="50">
        <v>6.56</v>
      </c>
      <c r="Z1731" s="51">
        <v>600</v>
      </c>
      <c r="AA1731" s="51">
        <v>343</v>
      </c>
      <c r="AB1731" s="51">
        <v>95</v>
      </c>
      <c r="AC1731" s="50">
        <v>23.75</v>
      </c>
      <c r="AD1731" s="50">
        <v>13.5</v>
      </c>
      <c r="AE1731" s="50">
        <v>3.75</v>
      </c>
    </row>
    <row r="1732" spans="1:31" x14ac:dyDescent="0.2">
      <c r="A1732" s="13">
        <v>71140001</v>
      </c>
      <c r="B1732" s="17" t="s">
        <v>21</v>
      </c>
      <c r="C1732" s="13" t="s">
        <v>22</v>
      </c>
      <c r="D1732" s="14" t="s">
        <v>804</v>
      </c>
      <c r="E1732" s="12" t="s">
        <v>100</v>
      </c>
      <c r="F1732" s="12" t="s">
        <v>101</v>
      </c>
      <c r="G1732" s="38">
        <v>1.2</v>
      </c>
      <c r="H1732" s="13" t="s">
        <v>17</v>
      </c>
      <c r="I1732" s="16"/>
      <c r="J1732" s="116">
        <v>299</v>
      </c>
      <c r="K1732" s="18" t="s">
        <v>18</v>
      </c>
      <c r="L1732" s="19">
        <v>4059625129937</v>
      </c>
      <c r="M1732" s="20">
        <v>1</v>
      </c>
      <c r="N1732" s="123" t="s">
        <v>968</v>
      </c>
      <c r="O1732" s="123" t="s">
        <v>1110</v>
      </c>
      <c r="P1732" s="123" t="s">
        <v>1389</v>
      </c>
      <c r="Q1732" s="123" t="s">
        <v>1801</v>
      </c>
      <c r="R1732" s="123" t="s">
        <v>1350</v>
      </c>
      <c r="S1732" s="123"/>
      <c r="T1732" s="123"/>
      <c r="U1732" s="123"/>
      <c r="V1732" s="39">
        <v>3</v>
      </c>
      <c r="W1732" s="39">
        <v>1.45</v>
      </c>
      <c r="X1732" s="39">
        <v>6.6</v>
      </c>
      <c r="Y1732" s="39">
        <v>3.19</v>
      </c>
      <c r="Z1732" s="22">
        <v>405</v>
      </c>
      <c r="AA1732" s="22">
        <v>312</v>
      </c>
      <c r="AB1732" s="22">
        <v>75</v>
      </c>
      <c r="AC1732" s="21">
        <v>15.94</v>
      </c>
      <c r="AD1732" s="21">
        <v>12.28</v>
      </c>
      <c r="AE1732" s="21">
        <v>2.95</v>
      </c>
    </row>
    <row r="1733" spans="1:31" x14ac:dyDescent="0.2">
      <c r="A1733" s="13">
        <v>71140821</v>
      </c>
      <c r="B1733" s="17" t="s">
        <v>21</v>
      </c>
      <c r="C1733" s="13" t="s">
        <v>36</v>
      </c>
      <c r="D1733" s="14" t="s">
        <v>804</v>
      </c>
      <c r="E1733" s="12" t="s">
        <v>100</v>
      </c>
      <c r="F1733" s="12" t="s">
        <v>101</v>
      </c>
      <c r="G1733" s="38">
        <v>1.2</v>
      </c>
      <c r="H1733" s="13" t="s">
        <v>17</v>
      </c>
      <c r="I1733" s="16"/>
      <c r="J1733" s="116">
        <v>359</v>
      </c>
      <c r="K1733" s="18" t="s">
        <v>18</v>
      </c>
      <c r="L1733" s="19">
        <v>4059625131336</v>
      </c>
      <c r="M1733" s="20">
        <v>1</v>
      </c>
      <c r="N1733" s="123" t="s">
        <v>968</v>
      </c>
      <c r="O1733" s="123" t="s">
        <v>1110</v>
      </c>
      <c r="P1733" s="123" t="s">
        <v>1389</v>
      </c>
      <c r="Q1733" s="123" t="s">
        <v>1801</v>
      </c>
      <c r="R1733" s="123" t="s">
        <v>1350</v>
      </c>
      <c r="S1733" s="123"/>
      <c r="T1733" s="123"/>
      <c r="U1733" s="123"/>
      <c r="V1733" s="39">
        <v>3</v>
      </c>
      <c r="W1733" s="39">
        <v>1.45</v>
      </c>
      <c r="X1733" s="39">
        <v>6.6</v>
      </c>
      <c r="Y1733" s="39">
        <v>3.19</v>
      </c>
      <c r="Z1733" s="22">
        <v>405</v>
      </c>
      <c r="AA1733" s="22">
        <v>312</v>
      </c>
      <c r="AB1733" s="22">
        <v>75</v>
      </c>
      <c r="AC1733" s="21">
        <v>15.94</v>
      </c>
      <c r="AD1733" s="21">
        <v>12.28</v>
      </c>
      <c r="AE1733" s="21">
        <v>2.95</v>
      </c>
    </row>
    <row r="1734" spans="1:31" x14ac:dyDescent="0.2">
      <c r="A1734" s="25">
        <v>71200001</v>
      </c>
      <c r="B1734" s="17" t="s">
        <v>21</v>
      </c>
      <c r="C1734" s="12" t="s">
        <v>22</v>
      </c>
      <c r="D1734" s="14" t="s">
        <v>690</v>
      </c>
      <c r="E1734" s="12" t="s">
        <v>300</v>
      </c>
      <c r="F1734" s="12" t="s">
        <v>243</v>
      </c>
      <c r="G1734" s="44"/>
      <c r="H1734" s="13" t="s">
        <v>17</v>
      </c>
      <c r="I1734" s="16"/>
      <c r="J1734" s="116">
        <v>181</v>
      </c>
      <c r="K1734" s="18" t="s">
        <v>18</v>
      </c>
      <c r="L1734" s="19">
        <v>4011097755731</v>
      </c>
      <c r="M1734" s="22">
        <v>1</v>
      </c>
      <c r="N1734" s="123" t="s">
        <v>1199</v>
      </c>
      <c r="O1734" s="123" t="s">
        <v>1095</v>
      </c>
      <c r="P1734" s="123"/>
      <c r="Q1734" s="123"/>
      <c r="R1734" s="123"/>
      <c r="S1734" s="123"/>
      <c r="T1734" s="123"/>
      <c r="U1734" s="123"/>
      <c r="V1734" s="50">
        <v>1.92</v>
      </c>
      <c r="W1734" s="50">
        <v>1.7</v>
      </c>
      <c r="X1734" s="50">
        <v>4.22</v>
      </c>
      <c r="Y1734" s="50">
        <v>3.74</v>
      </c>
      <c r="Z1734" s="51">
        <v>545</v>
      </c>
      <c r="AA1734" s="51">
        <v>190</v>
      </c>
      <c r="AB1734" s="51">
        <v>70</v>
      </c>
      <c r="AC1734" s="50">
        <v>21.46</v>
      </c>
      <c r="AD1734" s="50">
        <v>7.48</v>
      </c>
      <c r="AE1734" s="50">
        <v>2.75</v>
      </c>
    </row>
    <row r="1735" spans="1:31" x14ac:dyDescent="0.2">
      <c r="A1735" s="25">
        <v>71200821</v>
      </c>
      <c r="B1735" s="17" t="s">
        <v>21</v>
      </c>
      <c r="C1735" s="12" t="s">
        <v>36</v>
      </c>
      <c r="D1735" s="14" t="s">
        <v>690</v>
      </c>
      <c r="E1735" s="12" t="s">
        <v>300</v>
      </c>
      <c r="F1735" s="12" t="s">
        <v>243</v>
      </c>
      <c r="G1735" s="44"/>
      <c r="H1735" s="13" t="s">
        <v>17</v>
      </c>
      <c r="I1735" s="16"/>
      <c r="J1735" s="116">
        <v>239</v>
      </c>
      <c r="K1735" s="18" t="s">
        <v>18</v>
      </c>
      <c r="L1735" s="19">
        <v>4011097755748</v>
      </c>
      <c r="M1735" s="22">
        <v>1</v>
      </c>
      <c r="N1735" s="123" t="s">
        <v>1199</v>
      </c>
      <c r="O1735" s="123" t="s">
        <v>1095</v>
      </c>
      <c r="P1735" s="123"/>
      <c r="Q1735" s="123"/>
      <c r="R1735" s="123"/>
      <c r="S1735" s="123"/>
      <c r="T1735" s="123"/>
      <c r="U1735" s="123"/>
      <c r="V1735" s="50">
        <v>1.92</v>
      </c>
      <c r="W1735" s="50">
        <v>1.7</v>
      </c>
      <c r="X1735" s="50">
        <v>4.22</v>
      </c>
      <c r="Y1735" s="50">
        <v>3.74</v>
      </c>
      <c r="Z1735" s="51">
        <v>545</v>
      </c>
      <c r="AA1735" s="51">
        <v>190</v>
      </c>
      <c r="AB1735" s="51">
        <v>70</v>
      </c>
      <c r="AC1735" s="50">
        <v>21.46</v>
      </c>
      <c r="AD1735" s="50">
        <v>7.48</v>
      </c>
      <c r="AE1735" s="50">
        <v>2.75</v>
      </c>
    </row>
    <row r="1736" spans="1:31" x14ac:dyDescent="0.2">
      <c r="A1736" s="25">
        <v>71222001</v>
      </c>
      <c r="B1736" s="17" t="s">
        <v>21</v>
      </c>
      <c r="C1736" s="12" t="s">
        <v>22</v>
      </c>
      <c r="D1736" s="14" t="s">
        <v>690</v>
      </c>
      <c r="E1736" s="12" t="s">
        <v>808</v>
      </c>
      <c r="F1736" s="12" t="s">
        <v>101</v>
      </c>
      <c r="G1736" s="15">
        <v>1.2</v>
      </c>
      <c r="H1736" s="13" t="s">
        <v>17</v>
      </c>
      <c r="I1736" s="16"/>
      <c r="J1736" s="116">
        <v>204</v>
      </c>
      <c r="K1736" s="18" t="s">
        <v>18</v>
      </c>
      <c r="L1736" s="19">
        <v>4011097758411</v>
      </c>
      <c r="M1736" s="22">
        <v>1</v>
      </c>
      <c r="N1736" s="123" t="s">
        <v>968</v>
      </c>
      <c r="O1736" s="123" t="s">
        <v>1194</v>
      </c>
      <c r="P1736" s="123" t="s">
        <v>1357</v>
      </c>
      <c r="Q1736" s="123" t="s">
        <v>1350</v>
      </c>
      <c r="R1736" s="123" t="s">
        <v>1919</v>
      </c>
      <c r="S1736" s="123"/>
      <c r="T1736" s="123"/>
      <c r="U1736" s="123"/>
      <c r="V1736" s="50">
        <v>2.73</v>
      </c>
      <c r="W1736" s="50">
        <v>2.06</v>
      </c>
      <c r="X1736" s="50">
        <v>6.01</v>
      </c>
      <c r="Y1736" s="50">
        <v>4.53</v>
      </c>
      <c r="Z1736" s="51">
        <v>600</v>
      </c>
      <c r="AA1736" s="51">
        <v>343</v>
      </c>
      <c r="AB1736" s="51">
        <v>95</v>
      </c>
      <c r="AC1736" s="96">
        <v>23.75</v>
      </c>
      <c r="AD1736" s="96">
        <v>13.5</v>
      </c>
      <c r="AE1736" s="96">
        <v>3.75</v>
      </c>
    </row>
    <row r="1737" spans="1:31" x14ac:dyDescent="0.2">
      <c r="A1737" s="25">
        <v>71222821</v>
      </c>
      <c r="B1737" s="17" t="s">
        <v>21</v>
      </c>
      <c r="C1737" s="12" t="s">
        <v>36</v>
      </c>
      <c r="D1737" s="14" t="s">
        <v>690</v>
      </c>
      <c r="E1737" s="12" t="s">
        <v>808</v>
      </c>
      <c r="F1737" s="12" t="s">
        <v>101</v>
      </c>
      <c r="G1737" s="15">
        <v>1.2</v>
      </c>
      <c r="H1737" s="13" t="s">
        <v>17</v>
      </c>
      <c r="I1737" s="16"/>
      <c r="J1737" s="116">
        <v>272</v>
      </c>
      <c r="K1737" s="18" t="s">
        <v>18</v>
      </c>
      <c r="L1737" s="19">
        <v>4011097758428</v>
      </c>
      <c r="M1737" s="22">
        <v>1</v>
      </c>
      <c r="N1737" s="123" t="s">
        <v>968</v>
      </c>
      <c r="O1737" s="123" t="s">
        <v>1194</v>
      </c>
      <c r="P1737" s="123" t="s">
        <v>1357</v>
      </c>
      <c r="Q1737" s="123" t="s">
        <v>1350</v>
      </c>
      <c r="R1737" s="123" t="s">
        <v>1919</v>
      </c>
      <c r="S1737" s="123"/>
      <c r="T1737" s="123"/>
      <c r="U1737" s="123"/>
      <c r="V1737" s="50">
        <v>2.73</v>
      </c>
      <c r="W1737" s="50">
        <v>2.06</v>
      </c>
      <c r="X1737" s="50">
        <v>6.01</v>
      </c>
      <c r="Y1737" s="50">
        <v>4.53</v>
      </c>
      <c r="Z1737" s="51">
        <v>600</v>
      </c>
      <c r="AA1737" s="51">
        <v>343</v>
      </c>
      <c r="AB1737" s="51">
        <v>95</v>
      </c>
      <c r="AC1737" s="96">
        <v>23.75</v>
      </c>
      <c r="AD1737" s="96">
        <v>13.5</v>
      </c>
      <c r="AE1737" s="96">
        <v>3.75</v>
      </c>
    </row>
    <row r="1738" spans="1:31" x14ac:dyDescent="0.2">
      <c r="A1738" s="25">
        <v>71270001</v>
      </c>
      <c r="B1738" s="17" t="s">
        <v>21</v>
      </c>
      <c r="C1738" s="12" t="s">
        <v>22</v>
      </c>
      <c r="D1738" s="14" t="s">
        <v>809</v>
      </c>
      <c r="E1738" s="12" t="s">
        <v>808</v>
      </c>
      <c r="F1738" s="12" t="s">
        <v>101</v>
      </c>
      <c r="G1738" s="15">
        <v>1.2</v>
      </c>
      <c r="H1738" s="13" t="s">
        <v>17</v>
      </c>
      <c r="I1738" s="16"/>
      <c r="J1738" s="116">
        <v>194</v>
      </c>
      <c r="K1738" s="18" t="s">
        <v>18</v>
      </c>
      <c r="L1738" s="19">
        <v>4011097783109</v>
      </c>
      <c r="M1738" s="22">
        <v>1</v>
      </c>
      <c r="N1738" s="123" t="s">
        <v>968</v>
      </c>
      <c r="O1738" s="123" t="s">
        <v>1194</v>
      </c>
      <c r="P1738" s="123" t="s">
        <v>1357</v>
      </c>
      <c r="Q1738" s="123" t="s">
        <v>1862</v>
      </c>
      <c r="R1738" s="123" t="s">
        <v>1919</v>
      </c>
      <c r="S1738" s="123"/>
      <c r="T1738" s="123"/>
      <c r="U1738" s="123"/>
      <c r="V1738" s="50">
        <v>2.73</v>
      </c>
      <c r="W1738" s="50">
        <v>2.06</v>
      </c>
      <c r="X1738" s="50">
        <v>6.01</v>
      </c>
      <c r="Y1738" s="50">
        <v>4.53</v>
      </c>
      <c r="Z1738" s="51">
        <v>600</v>
      </c>
      <c r="AA1738" s="51">
        <v>343</v>
      </c>
      <c r="AB1738" s="51">
        <v>95</v>
      </c>
      <c r="AC1738" s="96">
        <v>23.75</v>
      </c>
      <c r="AD1738" s="96">
        <v>13.5</v>
      </c>
      <c r="AE1738" s="96">
        <v>3.75</v>
      </c>
    </row>
    <row r="1739" spans="1:31" x14ac:dyDescent="0.2">
      <c r="A1739" s="25">
        <v>71270821</v>
      </c>
      <c r="B1739" s="17" t="s">
        <v>21</v>
      </c>
      <c r="C1739" s="12" t="s">
        <v>36</v>
      </c>
      <c r="D1739" s="14" t="s">
        <v>809</v>
      </c>
      <c r="E1739" s="12" t="s">
        <v>808</v>
      </c>
      <c r="F1739" s="12" t="s">
        <v>101</v>
      </c>
      <c r="G1739" s="15">
        <v>1.2</v>
      </c>
      <c r="H1739" s="13" t="s">
        <v>17</v>
      </c>
      <c r="I1739" s="16"/>
      <c r="J1739" s="116">
        <v>261</v>
      </c>
      <c r="K1739" s="18" t="s">
        <v>18</v>
      </c>
      <c r="L1739" s="19">
        <v>4011097783116</v>
      </c>
      <c r="M1739" s="22">
        <v>1</v>
      </c>
      <c r="N1739" s="123" t="s">
        <v>968</v>
      </c>
      <c r="O1739" s="123" t="s">
        <v>1194</v>
      </c>
      <c r="P1739" s="123" t="s">
        <v>1357</v>
      </c>
      <c r="Q1739" s="123" t="s">
        <v>1862</v>
      </c>
      <c r="R1739" s="123" t="s">
        <v>1919</v>
      </c>
      <c r="S1739" s="123"/>
      <c r="T1739" s="123"/>
      <c r="U1739" s="123"/>
      <c r="V1739" s="50">
        <v>2.73</v>
      </c>
      <c r="W1739" s="50">
        <v>2.06</v>
      </c>
      <c r="X1739" s="50">
        <v>6.01</v>
      </c>
      <c r="Y1739" s="50">
        <v>4.53</v>
      </c>
      <c r="Z1739" s="51">
        <v>600</v>
      </c>
      <c r="AA1739" s="51">
        <v>343</v>
      </c>
      <c r="AB1739" s="51">
        <v>95</v>
      </c>
      <c r="AC1739" s="96">
        <v>23.75</v>
      </c>
      <c r="AD1739" s="96">
        <v>13.5</v>
      </c>
      <c r="AE1739" s="96">
        <v>3.75</v>
      </c>
    </row>
    <row r="1740" spans="1:31" x14ac:dyDescent="0.2">
      <c r="A1740" s="13">
        <v>71320001</v>
      </c>
      <c r="B1740" s="17" t="s">
        <v>21</v>
      </c>
      <c r="C1740" s="13" t="s">
        <v>22</v>
      </c>
      <c r="D1740" s="14" t="s">
        <v>804</v>
      </c>
      <c r="E1740" s="12" t="s">
        <v>175</v>
      </c>
      <c r="F1740" s="12" t="s">
        <v>175</v>
      </c>
      <c r="G1740" s="38"/>
      <c r="H1740" s="13" t="s">
        <v>17</v>
      </c>
      <c r="I1740" s="16"/>
      <c r="J1740" s="116">
        <v>99</v>
      </c>
      <c r="K1740" s="18" t="s">
        <v>18</v>
      </c>
      <c r="L1740" s="19">
        <v>4059625129951</v>
      </c>
      <c r="M1740" s="20">
        <v>1</v>
      </c>
      <c r="N1740" s="123" t="s">
        <v>968</v>
      </c>
      <c r="O1740" s="123" t="s">
        <v>1465</v>
      </c>
      <c r="P1740" s="123"/>
      <c r="Q1740" s="123"/>
      <c r="R1740" s="123"/>
      <c r="S1740" s="123"/>
      <c r="T1740" s="123"/>
      <c r="U1740" s="123"/>
      <c r="V1740" s="39">
        <v>0.94</v>
      </c>
      <c r="W1740" s="39">
        <v>0.81499999999999995</v>
      </c>
      <c r="X1740" s="39">
        <v>2.0699999999999998</v>
      </c>
      <c r="Y1740" s="39">
        <v>1.79</v>
      </c>
      <c r="Z1740" s="51">
        <v>275</v>
      </c>
      <c r="AA1740" s="51">
        <v>85</v>
      </c>
      <c r="AB1740" s="51">
        <v>85</v>
      </c>
      <c r="AC1740" s="50">
        <v>10.83</v>
      </c>
      <c r="AD1740" s="50">
        <v>3.35</v>
      </c>
      <c r="AE1740" s="50">
        <v>3.35</v>
      </c>
    </row>
    <row r="1741" spans="1:31" x14ac:dyDescent="0.2">
      <c r="A1741" s="13">
        <v>71320821</v>
      </c>
      <c r="B1741" s="17" t="s">
        <v>21</v>
      </c>
      <c r="C1741" s="13" t="s">
        <v>36</v>
      </c>
      <c r="D1741" s="14" t="s">
        <v>804</v>
      </c>
      <c r="E1741" s="12" t="s">
        <v>175</v>
      </c>
      <c r="F1741" s="12" t="s">
        <v>175</v>
      </c>
      <c r="G1741" s="38"/>
      <c r="H1741" s="13" t="s">
        <v>17</v>
      </c>
      <c r="I1741" s="16"/>
      <c r="J1741" s="116">
        <v>129</v>
      </c>
      <c r="K1741" s="18" t="s">
        <v>18</v>
      </c>
      <c r="L1741" s="19">
        <v>4059625130018</v>
      </c>
      <c r="M1741" s="20">
        <v>1</v>
      </c>
      <c r="N1741" s="123" t="s">
        <v>968</v>
      </c>
      <c r="O1741" s="123" t="s">
        <v>1465</v>
      </c>
      <c r="P1741" s="123"/>
      <c r="Q1741" s="123"/>
      <c r="R1741" s="123"/>
      <c r="S1741" s="123"/>
      <c r="T1741" s="123"/>
      <c r="U1741" s="123"/>
      <c r="V1741" s="39">
        <v>0.94</v>
      </c>
      <c r="W1741" s="39">
        <v>0.81499999999999995</v>
      </c>
      <c r="X1741" s="39">
        <v>2.0699999999999998</v>
      </c>
      <c r="Y1741" s="39">
        <v>1.79</v>
      </c>
      <c r="Z1741" s="51">
        <v>275</v>
      </c>
      <c r="AA1741" s="51">
        <v>85</v>
      </c>
      <c r="AB1741" s="51">
        <v>85</v>
      </c>
      <c r="AC1741" s="50">
        <v>10.83</v>
      </c>
      <c r="AD1741" s="50">
        <v>3.35</v>
      </c>
      <c r="AE1741" s="50">
        <v>3.35</v>
      </c>
    </row>
    <row r="1742" spans="1:31" x14ac:dyDescent="0.2">
      <c r="A1742" s="25">
        <v>71323001</v>
      </c>
      <c r="B1742" s="17" t="s">
        <v>21</v>
      </c>
      <c r="C1742" s="12" t="s">
        <v>22</v>
      </c>
      <c r="D1742" s="14" t="s">
        <v>809</v>
      </c>
      <c r="E1742" s="12" t="s">
        <v>571</v>
      </c>
      <c r="F1742" s="12" t="s">
        <v>101</v>
      </c>
      <c r="G1742" s="15">
        <v>1.2</v>
      </c>
      <c r="H1742" s="13" t="s">
        <v>17</v>
      </c>
      <c r="I1742" s="16"/>
      <c r="J1742" s="116">
        <v>330</v>
      </c>
      <c r="K1742" s="18" t="s">
        <v>18</v>
      </c>
      <c r="L1742" s="19">
        <v>4011097783123</v>
      </c>
      <c r="M1742" s="22">
        <v>1</v>
      </c>
      <c r="N1742" s="123" t="s">
        <v>968</v>
      </c>
      <c r="O1742" s="123" t="s">
        <v>1194</v>
      </c>
      <c r="P1742" s="123" t="s">
        <v>1357</v>
      </c>
      <c r="Q1742" s="123" t="s">
        <v>1862</v>
      </c>
      <c r="R1742" s="123"/>
      <c r="S1742" s="123"/>
      <c r="T1742" s="123"/>
      <c r="U1742" s="123"/>
      <c r="V1742" s="50">
        <v>2.9</v>
      </c>
      <c r="W1742" s="50">
        <v>2.86</v>
      </c>
      <c r="X1742" s="50">
        <v>6.38</v>
      </c>
      <c r="Y1742" s="50">
        <v>6.29</v>
      </c>
      <c r="Z1742" s="51">
        <v>460</v>
      </c>
      <c r="AA1742" s="51">
        <v>245</v>
      </c>
      <c r="AB1742" s="51">
        <v>102</v>
      </c>
      <c r="AC1742" s="50">
        <v>18.11</v>
      </c>
      <c r="AD1742" s="50">
        <v>9.65</v>
      </c>
      <c r="AE1742" s="50">
        <v>4.0199999999999996</v>
      </c>
    </row>
    <row r="1743" spans="1:31" x14ac:dyDescent="0.2">
      <c r="A1743" s="25">
        <v>71323821</v>
      </c>
      <c r="B1743" s="17" t="s">
        <v>21</v>
      </c>
      <c r="C1743" s="12" t="s">
        <v>36</v>
      </c>
      <c r="D1743" s="14" t="s">
        <v>809</v>
      </c>
      <c r="E1743" s="12" t="s">
        <v>571</v>
      </c>
      <c r="F1743" s="12" t="s">
        <v>101</v>
      </c>
      <c r="G1743" s="15">
        <v>1.2</v>
      </c>
      <c r="H1743" s="13" t="s">
        <v>17</v>
      </c>
      <c r="I1743" s="16"/>
      <c r="J1743" s="116">
        <v>444</v>
      </c>
      <c r="K1743" s="18" t="s">
        <v>18</v>
      </c>
      <c r="L1743" s="19">
        <v>4011097783130</v>
      </c>
      <c r="M1743" s="22">
        <v>1</v>
      </c>
      <c r="N1743" s="123" t="s">
        <v>968</v>
      </c>
      <c r="O1743" s="123" t="s">
        <v>1194</v>
      </c>
      <c r="P1743" s="123" t="s">
        <v>1357</v>
      </c>
      <c r="Q1743" s="123" t="s">
        <v>1862</v>
      </c>
      <c r="R1743" s="123"/>
      <c r="S1743" s="123"/>
      <c r="T1743" s="123"/>
      <c r="U1743" s="123"/>
      <c r="V1743" s="50">
        <v>2.9</v>
      </c>
      <c r="W1743" s="50">
        <v>2.86</v>
      </c>
      <c r="X1743" s="50">
        <v>6.38</v>
      </c>
      <c r="Y1743" s="50">
        <v>6.29</v>
      </c>
      <c r="Z1743" s="51">
        <v>460</v>
      </c>
      <c r="AA1743" s="51">
        <v>245</v>
      </c>
      <c r="AB1743" s="51">
        <v>102</v>
      </c>
      <c r="AC1743" s="50">
        <v>18.11</v>
      </c>
      <c r="AD1743" s="50">
        <v>9.65</v>
      </c>
      <c r="AE1743" s="50">
        <v>4.0199999999999996</v>
      </c>
    </row>
    <row r="1744" spans="1:31" x14ac:dyDescent="0.2">
      <c r="A1744" s="25">
        <v>71410001</v>
      </c>
      <c r="B1744" s="17" t="s">
        <v>21</v>
      </c>
      <c r="C1744" s="12" t="s">
        <v>22</v>
      </c>
      <c r="D1744" s="14" t="s">
        <v>690</v>
      </c>
      <c r="E1744" s="12" t="s">
        <v>175</v>
      </c>
      <c r="F1744" s="12" t="s">
        <v>175</v>
      </c>
      <c r="G1744" s="44"/>
      <c r="H1744" s="13" t="s">
        <v>17</v>
      </c>
      <c r="I1744" s="16"/>
      <c r="J1744" s="116">
        <v>158</v>
      </c>
      <c r="K1744" s="18" t="s">
        <v>18</v>
      </c>
      <c r="L1744" s="19">
        <v>4011097772806</v>
      </c>
      <c r="M1744" s="22">
        <v>1</v>
      </c>
      <c r="N1744" s="123" t="s">
        <v>968</v>
      </c>
      <c r="O1744" s="123" t="s">
        <v>1517</v>
      </c>
      <c r="P1744" s="123"/>
      <c r="Q1744" s="123"/>
      <c r="R1744" s="123"/>
      <c r="S1744" s="123"/>
      <c r="T1744" s="123"/>
      <c r="U1744" s="123"/>
      <c r="V1744" s="50">
        <v>0.85</v>
      </c>
      <c r="W1744" s="50">
        <v>0.76</v>
      </c>
      <c r="X1744" s="50">
        <v>1.87</v>
      </c>
      <c r="Y1744" s="50">
        <v>1.66</v>
      </c>
      <c r="Z1744" s="51">
        <v>195</v>
      </c>
      <c r="AA1744" s="51">
        <v>75</v>
      </c>
      <c r="AB1744" s="51">
        <v>76</v>
      </c>
      <c r="AC1744" s="50">
        <v>7.68</v>
      </c>
      <c r="AD1744" s="50">
        <v>2.95</v>
      </c>
      <c r="AE1744" s="50">
        <v>3</v>
      </c>
    </row>
    <row r="1745" spans="1:31" x14ac:dyDescent="0.2">
      <c r="A1745" s="25">
        <v>71410821</v>
      </c>
      <c r="B1745" s="17" t="s">
        <v>21</v>
      </c>
      <c r="C1745" s="12" t="s">
        <v>36</v>
      </c>
      <c r="D1745" s="14" t="s">
        <v>690</v>
      </c>
      <c r="E1745" s="12" t="s">
        <v>175</v>
      </c>
      <c r="F1745" s="12" t="s">
        <v>175</v>
      </c>
      <c r="G1745" s="44"/>
      <c r="H1745" s="13" t="s">
        <v>17</v>
      </c>
      <c r="I1745" s="16"/>
      <c r="J1745" s="116">
        <v>215</v>
      </c>
      <c r="K1745" s="18" t="s">
        <v>18</v>
      </c>
      <c r="L1745" s="19">
        <v>4011097772813</v>
      </c>
      <c r="M1745" s="22">
        <v>1</v>
      </c>
      <c r="N1745" s="123" t="s">
        <v>968</v>
      </c>
      <c r="O1745" s="123" t="s">
        <v>1517</v>
      </c>
      <c r="P1745" s="123"/>
      <c r="Q1745" s="123"/>
      <c r="R1745" s="123"/>
      <c r="S1745" s="123"/>
      <c r="T1745" s="123"/>
      <c r="U1745" s="123"/>
      <c r="V1745" s="50">
        <v>0.85</v>
      </c>
      <c r="W1745" s="50">
        <v>0.76</v>
      </c>
      <c r="X1745" s="50">
        <v>1.87</v>
      </c>
      <c r="Y1745" s="50">
        <v>1.66</v>
      </c>
      <c r="Z1745" s="51">
        <v>195</v>
      </c>
      <c r="AA1745" s="51">
        <v>75</v>
      </c>
      <c r="AB1745" s="51">
        <v>76</v>
      </c>
      <c r="AC1745" s="96">
        <v>7.68</v>
      </c>
      <c r="AD1745" s="50">
        <v>2.95</v>
      </c>
      <c r="AE1745" s="50">
        <v>3</v>
      </c>
    </row>
    <row r="1746" spans="1:31" x14ac:dyDescent="0.2">
      <c r="A1746" s="25">
        <v>71412001</v>
      </c>
      <c r="B1746" s="17" t="s">
        <v>21</v>
      </c>
      <c r="C1746" s="12" t="s">
        <v>22</v>
      </c>
      <c r="D1746" s="14" t="s">
        <v>690</v>
      </c>
      <c r="E1746" s="12" t="s">
        <v>176</v>
      </c>
      <c r="F1746" s="12" t="s">
        <v>175</v>
      </c>
      <c r="G1746" s="44"/>
      <c r="H1746" s="13" t="s">
        <v>17</v>
      </c>
      <c r="I1746" s="16"/>
      <c r="J1746" s="116">
        <v>170</v>
      </c>
      <c r="K1746" s="18" t="s">
        <v>18</v>
      </c>
      <c r="L1746" s="19">
        <v>4011097775630</v>
      </c>
      <c r="M1746" s="22">
        <v>1</v>
      </c>
      <c r="N1746" s="123" t="s">
        <v>968</v>
      </c>
      <c r="O1746" s="123" t="s">
        <v>1517</v>
      </c>
      <c r="P1746" s="123"/>
      <c r="Q1746" s="123"/>
      <c r="R1746" s="123"/>
      <c r="S1746" s="123"/>
      <c r="T1746" s="123"/>
      <c r="U1746" s="123"/>
      <c r="V1746" s="50">
        <v>0.85</v>
      </c>
      <c r="W1746" s="50">
        <v>0.8</v>
      </c>
      <c r="X1746" s="50">
        <v>1.87</v>
      </c>
      <c r="Y1746" s="50">
        <v>1.76</v>
      </c>
      <c r="Z1746" s="51">
        <v>195</v>
      </c>
      <c r="AA1746" s="51">
        <v>75</v>
      </c>
      <c r="AB1746" s="51">
        <v>76</v>
      </c>
      <c r="AC1746" s="96">
        <v>7.68</v>
      </c>
      <c r="AD1746" s="50">
        <v>2.95</v>
      </c>
      <c r="AE1746" s="50">
        <v>3</v>
      </c>
    </row>
    <row r="1747" spans="1:31" x14ac:dyDescent="0.2">
      <c r="A1747" s="25">
        <v>71412821</v>
      </c>
      <c r="B1747" s="17" t="s">
        <v>21</v>
      </c>
      <c r="C1747" s="12" t="s">
        <v>36</v>
      </c>
      <c r="D1747" s="14" t="s">
        <v>690</v>
      </c>
      <c r="E1747" s="12" t="s">
        <v>176</v>
      </c>
      <c r="F1747" s="12" t="s">
        <v>175</v>
      </c>
      <c r="G1747" s="44"/>
      <c r="H1747" s="13" t="s">
        <v>17</v>
      </c>
      <c r="I1747" s="16"/>
      <c r="J1747" s="116">
        <v>227</v>
      </c>
      <c r="K1747" s="18" t="s">
        <v>18</v>
      </c>
      <c r="L1747" s="19">
        <v>4011097775647</v>
      </c>
      <c r="M1747" s="22">
        <v>1</v>
      </c>
      <c r="N1747" s="123" t="s">
        <v>968</v>
      </c>
      <c r="O1747" s="123" t="s">
        <v>1517</v>
      </c>
      <c r="P1747" s="123"/>
      <c r="Q1747" s="123"/>
      <c r="R1747" s="123"/>
      <c r="S1747" s="123"/>
      <c r="T1747" s="123"/>
      <c r="U1747" s="123"/>
      <c r="V1747" s="50">
        <v>0.85</v>
      </c>
      <c r="W1747" s="50">
        <v>0.8</v>
      </c>
      <c r="X1747" s="50">
        <v>1.87</v>
      </c>
      <c r="Y1747" s="50">
        <v>1.76</v>
      </c>
      <c r="Z1747" s="51">
        <v>195</v>
      </c>
      <c r="AA1747" s="51">
        <v>75</v>
      </c>
      <c r="AB1747" s="51">
        <v>76</v>
      </c>
      <c r="AC1747" s="96">
        <v>7.68</v>
      </c>
      <c r="AD1747" s="50">
        <v>2.95</v>
      </c>
      <c r="AE1747" s="50">
        <v>3</v>
      </c>
    </row>
    <row r="1748" spans="1:31" x14ac:dyDescent="0.2">
      <c r="A1748" s="25">
        <v>71500001</v>
      </c>
      <c r="B1748" s="17" t="s">
        <v>21</v>
      </c>
      <c r="C1748" s="12" t="s">
        <v>22</v>
      </c>
      <c r="D1748" s="14" t="s">
        <v>690</v>
      </c>
      <c r="E1748" s="12" t="s">
        <v>97</v>
      </c>
      <c r="F1748" s="12" t="s">
        <v>98</v>
      </c>
      <c r="G1748" s="44"/>
      <c r="H1748" s="13" t="s">
        <v>17</v>
      </c>
      <c r="I1748" s="16"/>
      <c r="J1748" s="116">
        <v>452</v>
      </c>
      <c r="K1748" s="18" t="s">
        <v>18</v>
      </c>
      <c r="L1748" s="19">
        <v>4011097776415</v>
      </c>
      <c r="M1748" s="22">
        <v>1</v>
      </c>
      <c r="N1748" s="123" t="s">
        <v>1249</v>
      </c>
      <c r="O1748" s="123" t="s">
        <v>1357</v>
      </c>
      <c r="P1748" s="123"/>
      <c r="Q1748" s="123"/>
      <c r="R1748" s="123"/>
      <c r="S1748" s="123"/>
      <c r="T1748" s="123"/>
      <c r="U1748" s="123"/>
      <c r="V1748" s="50">
        <v>1.65</v>
      </c>
      <c r="W1748" s="50">
        <v>1.45</v>
      </c>
      <c r="X1748" s="50">
        <v>3.63</v>
      </c>
      <c r="Y1748" s="50">
        <v>3.19</v>
      </c>
      <c r="Z1748" s="51">
        <v>300</v>
      </c>
      <c r="AA1748" s="51">
        <v>199</v>
      </c>
      <c r="AB1748" s="51">
        <v>135</v>
      </c>
      <c r="AC1748" s="96">
        <v>11.81</v>
      </c>
      <c r="AD1748" s="50">
        <v>7.83</v>
      </c>
      <c r="AE1748" s="50">
        <v>5.31</v>
      </c>
    </row>
    <row r="1749" spans="1:31" x14ac:dyDescent="0.2">
      <c r="A1749" s="25">
        <v>71500821</v>
      </c>
      <c r="B1749" s="17" t="s">
        <v>21</v>
      </c>
      <c r="C1749" s="12" t="s">
        <v>36</v>
      </c>
      <c r="D1749" s="14" t="s">
        <v>690</v>
      </c>
      <c r="E1749" s="12" t="s">
        <v>97</v>
      </c>
      <c r="F1749" s="12" t="s">
        <v>98</v>
      </c>
      <c r="G1749" s="44"/>
      <c r="H1749" s="13" t="s">
        <v>17</v>
      </c>
      <c r="I1749" s="16"/>
      <c r="J1749" s="116">
        <v>616</v>
      </c>
      <c r="K1749" s="18" t="s">
        <v>18</v>
      </c>
      <c r="L1749" s="19">
        <v>4011097776422</v>
      </c>
      <c r="M1749" s="22">
        <v>1</v>
      </c>
      <c r="N1749" s="123" t="s">
        <v>1249</v>
      </c>
      <c r="O1749" s="123" t="s">
        <v>1357</v>
      </c>
      <c r="P1749" s="123"/>
      <c r="Q1749" s="123"/>
      <c r="R1749" s="123"/>
      <c r="S1749" s="123"/>
      <c r="T1749" s="123"/>
      <c r="U1749" s="123"/>
      <c r="V1749" s="50">
        <v>1.65</v>
      </c>
      <c r="W1749" s="50">
        <v>1.45</v>
      </c>
      <c r="X1749" s="50">
        <v>3.63</v>
      </c>
      <c r="Y1749" s="50">
        <v>3.19</v>
      </c>
      <c r="Z1749" s="51">
        <v>300</v>
      </c>
      <c r="AA1749" s="51">
        <v>199</v>
      </c>
      <c r="AB1749" s="51">
        <v>135</v>
      </c>
      <c r="AC1749" s="96">
        <v>11.81</v>
      </c>
      <c r="AD1749" s="50">
        <v>7.83</v>
      </c>
      <c r="AE1749" s="50">
        <v>5.31</v>
      </c>
    </row>
    <row r="1750" spans="1:31" x14ac:dyDescent="0.2">
      <c r="A1750" s="37">
        <v>71513001</v>
      </c>
      <c r="B1750" s="17" t="s">
        <v>21</v>
      </c>
      <c r="C1750" s="13" t="s">
        <v>22</v>
      </c>
      <c r="D1750" s="14" t="s">
        <v>690</v>
      </c>
      <c r="E1750" s="12" t="s">
        <v>156</v>
      </c>
      <c r="F1750" s="12" t="s">
        <v>98</v>
      </c>
      <c r="G1750" s="52"/>
      <c r="H1750" s="13" t="s">
        <v>17</v>
      </c>
      <c r="I1750" s="16"/>
      <c r="J1750" s="116">
        <v>570</v>
      </c>
      <c r="K1750" s="18" t="s">
        <v>18</v>
      </c>
      <c r="L1750" s="19">
        <v>4059625164150</v>
      </c>
      <c r="M1750" s="20">
        <v>1</v>
      </c>
      <c r="N1750" s="123" t="s">
        <v>1014</v>
      </c>
      <c r="O1750" s="123" t="s">
        <v>1314</v>
      </c>
      <c r="P1750" s="123" t="s">
        <v>968</v>
      </c>
      <c r="Q1750" s="123" t="s">
        <v>1639</v>
      </c>
      <c r="R1750" s="123" t="s">
        <v>1125</v>
      </c>
      <c r="S1750" s="123" t="s">
        <v>1624</v>
      </c>
      <c r="T1750" s="123"/>
      <c r="U1750" s="123"/>
      <c r="V1750" s="39">
        <v>2.8250000000000002</v>
      </c>
      <c r="W1750" s="39">
        <v>1.8340000000000001</v>
      </c>
      <c r="X1750" s="39">
        <v>6.21</v>
      </c>
      <c r="Y1750" s="39">
        <v>4.03</v>
      </c>
      <c r="Z1750" s="39">
        <v>324</v>
      </c>
      <c r="AA1750" s="39">
        <v>276</v>
      </c>
      <c r="AB1750" s="21">
        <v>140</v>
      </c>
      <c r="AC1750" s="72">
        <v>12.75</v>
      </c>
      <c r="AD1750" s="39">
        <v>10.86</v>
      </c>
      <c r="AE1750" s="21">
        <v>5.51</v>
      </c>
    </row>
    <row r="1751" spans="1:31" x14ac:dyDescent="0.2">
      <c r="A1751" s="37">
        <v>71513821</v>
      </c>
      <c r="B1751" s="17" t="s">
        <v>21</v>
      </c>
      <c r="C1751" s="13" t="s">
        <v>36</v>
      </c>
      <c r="D1751" s="14" t="s">
        <v>690</v>
      </c>
      <c r="E1751" s="12" t="s">
        <v>156</v>
      </c>
      <c r="F1751" s="12" t="s">
        <v>98</v>
      </c>
      <c r="G1751" s="52"/>
      <c r="H1751" s="13" t="s">
        <v>17</v>
      </c>
      <c r="I1751" s="16"/>
      <c r="J1751" s="116">
        <v>764</v>
      </c>
      <c r="K1751" s="18" t="s">
        <v>18</v>
      </c>
      <c r="L1751" s="19">
        <v>4059625164143</v>
      </c>
      <c r="M1751" s="20">
        <v>1</v>
      </c>
      <c r="N1751" s="123" t="s">
        <v>1014</v>
      </c>
      <c r="O1751" s="123" t="s">
        <v>1314</v>
      </c>
      <c r="P1751" s="123" t="s">
        <v>968</v>
      </c>
      <c r="Q1751" s="123" t="s">
        <v>1639</v>
      </c>
      <c r="R1751" s="123" t="s">
        <v>1125</v>
      </c>
      <c r="S1751" s="123" t="s">
        <v>1624</v>
      </c>
      <c r="T1751" s="123"/>
      <c r="U1751" s="123"/>
      <c r="V1751" s="39">
        <v>2.8250000000000002</v>
      </c>
      <c r="W1751" s="39">
        <v>1.8340000000000001</v>
      </c>
      <c r="X1751" s="39">
        <v>6.21</v>
      </c>
      <c r="Y1751" s="39">
        <v>4.03</v>
      </c>
      <c r="Z1751" s="39">
        <v>324</v>
      </c>
      <c r="AA1751" s="39">
        <v>276</v>
      </c>
      <c r="AB1751" s="21">
        <v>140</v>
      </c>
      <c r="AC1751" s="39">
        <v>12.75</v>
      </c>
      <c r="AD1751" s="39">
        <v>10.86</v>
      </c>
      <c r="AE1751" s="21">
        <v>5.51</v>
      </c>
    </row>
    <row r="1752" spans="1:31" x14ac:dyDescent="0.2">
      <c r="A1752" s="25">
        <v>71514001</v>
      </c>
      <c r="B1752" s="17" t="s">
        <v>21</v>
      </c>
      <c r="C1752" s="12" t="s">
        <v>22</v>
      </c>
      <c r="D1752" s="14" t="s">
        <v>690</v>
      </c>
      <c r="E1752" s="12" t="s">
        <v>99</v>
      </c>
      <c r="F1752" s="12" t="s">
        <v>98</v>
      </c>
      <c r="G1752" s="15"/>
      <c r="H1752" s="13" t="s">
        <v>17</v>
      </c>
      <c r="I1752" s="16" t="s">
        <v>45</v>
      </c>
      <c r="J1752" s="116">
        <v>570</v>
      </c>
      <c r="K1752" s="18" t="s">
        <v>18</v>
      </c>
      <c r="L1752" s="19">
        <v>4011097775654</v>
      </c>
      <c r="M1752" s="22">
        <v>1</v>
      </c>
      <c r="N1752" s="123" t="s">
        <v>999</v>
      </c>
      <c r="O1752" s="123" t="s">
        <v>1357</v>
      </c>
      <c r="P1752" s="123" t="s">
        <v>1125</v>
      </c>
      <c r="Q1752" s="123" t="s">
        <v>1764</v>
      </c>
      <c r="R1752" s="123"/>
      <c r="S1752" s="123"/>
      <c r="T1752" s="123"/>
      <c r="U1752" s="123"/>
      <c r="V1752" s="50">
        <v>2.75</v>
      </c>
      <c r="W1752" s="50">
        <v>2.6</v>
      </c>
      <c r="X1752" s="50">
        <v>6.05</v>
      </c>
      <c r="Y1752" s="50">
        <v>5.72</v>
      </c>
      <c r="Z1752" s="51">
        <v>505</v>
      </c>
      <c r="AA1752" s="51">
        <v>265</v>
      </c>
      <c r="AB1752" s="51">
        <v>124</v>
      </c>
      <c r="AC1752" s="50">
        <v>19.88</v>
      </c>
      <c r="AD1752" s="50">
        <v>10.43</v>
      </c>
      <c r="AE1752" s="50">
        <v>4.88</v>
      </c>
    </row>
    <row r="1753" spans="1:31" x14ac:dyDescent="0.2">
      <c r="A1753" s="25">
        <v>71514821</v>
      </c>
      <c r="B1753" s="17" t="s">
        <v>21</v>
      </c>
      <c r="C1753" s="12" t="s">
        <v>36</v>
      </c>
      <c r="D1753" s="14" t="s">
        <v>690</v>
      </c>
      <c r="E1753" s="12" t="s">
        <v>99</v>
      </c>
      <c r="F1753" s="12" t="s">
        <v>98</v>
      </c>
      <c r="G1753" s="15"/>
      <c r="H1753" s="13" t="s">
        <v>17</v>
      </c>
      <c r="I1753" s="16" t="s">
        <v>45</v>
      </c>
      <c r="J1753" s="116">
        <v>764</v>
      </c>
      <c r="K1753" s="18" t="s">
        <v>18</v>
      </c>
      <c r="L1753" s="19">
        <v>4011097775661</v>
      </c>
      <c r="M1753" s="22">
        <v>1</v>
      </c>
      <c r="N1753" s="123" t="s">
        <v>999</v>
      </c>
      <c r="O1753" s="123" t="s">
        <v>1357</v>
      </c>
      <c r="P1753" s="123" t="s">
        <v>1125</v>
      </c>
      <c r="Q1753" s="123" t="s">
        <v>1764</v>
      </c>
      <c r="R1753" s="123"/>
      <c r="S1753" s="123"/>
      <c r="T1753" s="123"/>
      <c r="U1753" s="123"/>
      <c r="V1753" s="50">
        <v>2.75</v>
      </c>
      <c r="W1753" s="50">
        <v>2.6</v>
      </c>
      <c r="X1753" s="50">
        <v>6.05</v>
      </c>
      <c r="Y1753" s="50">
        <v>5.72</v>
      </c>
      <c r="Z1753" s="51">
        <v>505</v>
      </c>
      <c r="AA1753" s="51">
        <v>265</v>
      </c>
      <c r="AB1753" s="51">
        <v>124</v>
      </c>
      <c r="AC1753" s="96">
        <v>19.88</v>
      </c>
      <c r="AD1753" s="50">
        <v>10.43</v>
      </c>
      <c r="AE1753" s="50">
        <v>4.88</v>
      </c>
    </row>
    <row r="1754" spans="1:31" x14ac:dyDescent="0.2">
      <c r="A1754" s="25">
        <v>71533001</v>
      </c>
      <c r="B1754" s="17" t="s">
        <v>21</v>
      </c>
      <c r="C1754" s="12" t="s">
        <v>22</v>
      </c>
      <c r="D1754" s="14" t="s">
        <v>690</v>
      </c>
      <c r="E1754" s="12" t="s">
        <v>571</v>
      </c>
      <c r="F1754" s="12" t="s">
        <v>101</v>
      </c>
      <c r="G1754" s="15">
        <v>1.2</v>
      </c>
      <c r="H1754" s="13" t="s">
        <v>17</v>
      </c>
      <c r="I1754" s="16"/>
      <c r="J1754" s="116">
        <v>330</v>
      </c>
      <c r="K1754" s="18" t="s">
        <v>18</v>
      </c>
      <c r="L1754" s="19">
        <v>4011097776439</v>
      </c>
      <c r="M1754" s="22">
        <v>1</v>
      </c>
      <c r="N1754" s="123" t="s">
        <v>968</v>
      </c>
      <c r="O1754" s="123" t="s">
        <v>1194</v>
      </c>
      <c r="P1754" s="123" t="s">
        <v>1357</v>
      </c>
      <c r="Q1754" s="123" t="s">
        <v>1350</v>
      </c>
      <c r="R1754" s="123"/>
      <c r="S1754" s="123"/>
      <c r="T1754" s="123"/>
      <c r="U1754" s="123"/>
      <c r="V1754" s="50">
        <v>2.9</v>
      </c>
      <c r="W1754" s="50">
        <v>2.86</v>
      </c>
      <c r="X1754" s="50">
        <v>6.38</v>
      </c>
      <c r="Y1754" s="50">
        <v>6.29</v>
      </c>
      <c r="Z1754" s="51">
        <v>460</v>
      </c>
      <c r="AA1754" s="51">
        <v>245</v>
      </c>
      <c r="AB1754" s="51">
        <v>102</v>
      </c>
      <c r="AC1754" s="96">
        <v>18.11</v>
      </c>
      <c r="AD1754" s="50">
        <v>9.65</v>
      </c>
      <c r="AE1754" s="50">
        <v>4.0199999999999996</v>
      </c>
    </row>
    <row r="1755" spans="1:31" x14ac:dyDescent="0.2">
      <c r="A1755" s="25">
        <v>71533821</v>
      </c>
      <c r="B1755" s="17" t="s">
        <v>21</v>
      </c>
      <c r="C1755" s="12" t="s">
        <v>36</v>
      </c>
      <c r="D1755" s="14" t="s">
        <v>690</v>
      </c>
      <c r="E1755" s="12" t="s">
        <v>571</v>
      </c>
      <c r="F1755" s="12" t="s">
        <v>101</v>
      </c>
      <c r="G1755" s="15">
        <v>1.2</v>
      </c>
      <c r="H1755" s="13" t="s">
        <v>17</v>
      </c>
      <c r="I1755" s="16"/>
      <c r="J1755" s="116">
        <v>444</v>
      </c>
      <c r="K1755" s="18" t="s">
        <v>18</v>
      </c>
      <c r="L1755" s="19">
        <v>4011097776446</v>
      </c>
      <c r="M1755" s="22">
        <v>1</v>
      </c>
      <c r="N1755" s="123" t="s">
        <v>968</v>
      </c>
      <c r="O1755" s="123" t="s">
        <v>1194</v>
      </c>
      <c r="P1755" s="123" t="s">
        <v>1357</v>
      </c>
      <c r="Q1755" s="123" t="s">
        <v>1350</v>
      </c>
      <c r="R1755" s="123"/>
      <c r="S1755" s="123"/>
      <c r="T1755" s="123"/>
      <c r="U1755" s="123"/>
      <c r="V1755" s="50">
        <v>2.9</v>
      </c>
      <c r="W1755" s="50">
        <v>2.86</v>
      </c>
      <c r="X1755" s="50">
        <v>6.38</v>
      </c>
      <c r="Y1755" s="50">
        <v>6.29</v>
      </c>
      <c r="Z1755" s="51">
        <v>460</v>
      </c>
      <c r="AA1755" s="51">
        <v>245</v>
      </c>
      <c r="AB1755" s="51">
        <v>102</v>
      </c>
      <c r="AC1755" s="50">
        <v>18.11</v>
      </c>
      <c r="AD1755" s="50">
        <v>9.65</v>
      </c>
      <c r="AE1755" s="50">
        <v>4.0199999999999996</v>
      </c>
    </row>
    <row r="1756" spans="1:31" x14ac:dyDescent="0.2">
      <c r="A1756" s="74">
        <v>71700001</v>
      </c>
      <c r="B1756" s="17" t="s">
        <v>21</v>
      </c>
      <c r="C1756" s="35" t="s">
        <v>22</v>
      </c>
      <c r="D1756" s="14" t="s">
        <v>564</v>
      </c>
      <c r="E1756" s="12" t="s">
        <v>298</v>
      </c>
      <c r="F1756" s="12" t="s">
        <v>101</v>
      </c>
      <c r="G1756" s="15">
        <v>1.2</v>
      </c>
      <c r="H1756" s="13" t="s">
        <v>49</v>
      </c>
      <c r="I1756" s="16"/>
      <c r="J1756" s="116">
        <v>170</v>
      </c>
      <c r="K1756" s="18">
        <f t="shared" ref="K1756:K1774" si="52">J1756*0.65</f>
        <v>110.5</v>
      </c>
      <c r="L1756" s="19">
        <v>4011097805047</v>
      </c>
      <c r="M1756" s="20">
        <v>1</v>
      </c>
      <c r="N1756" s="123" t="s">
        <v>968</v>
      </c>
      <c r="O1756" s="123" t="s">
        <v>1194</v>
      </c>
      <c r="P1756" s="123" t="s">
        <v>1095</v>
      </c>
      <c r="Q1756" s="123" t="s">
        <v>1350</v>
      </c>
      <c r="R1756" s="123"/>
      <c r="S1756" s="123"/>
      <c r="T1756" s="123"/>
      <c r="U1756" s="123"/>
      <c r="V1756" s="21">
        <v>2.1</v>
      </c>
      <c r="W1756" s="20">
        <v>1.85</v>
      </c>
      <c r="X1756" s="39">
        <v>4.62</v>
      </c>
      <c r="Y1756" s="39">
        <v>4.07</v>
      </c>
      <c r="Z1756" s="22">
        <v>415</v>
      </c>
      <c r="AA1756" s="22">
        <v>250</v>
      </c>
      <c r="AB1756" s="22">
        <v>70</v>
      </c>
      <c r="AC1756" s="39">
        <v>16.5</v>
      </c>
      <c r="AD1756" s="39">
        <v>10</v>
      </c>
      <c r="AE1756" s="39">
        <v>3</v>
      </c>
    </row>
    <row r="1757" spans="1:31" x14ac:dyDescent="0.2">
      <c r="A1757" s="74">
        <v>71700821</v>
      </c>
      <c r="B1757" s="17" t="s">
        <v>21</v>
      </c>
      <c r="C1757" s="12" t="s">
        <v>36</v>
      </c>
      <c r="D1757" s="14" t="s">
        <v>564</v>
      </c>
      <c r="E1757" s="12" t="s">
        <v>298</v>
      </c>
      <c r="F1757" s="12" t="s">
        <v>101</v>
      </c>
      <c r="G1757" s="15">
        <v>1.2</v>
      </c>
      <c r="H1757" s="13" t="s">
        <v>49</v>
      </c>
      <c r="I1757" s="16"/>
      <c r="J1757" s="116">
        <v>212</v>
      </c>
      <c r="K1757" s="18">
        <f t="shared" si="52"/>
        <v>137.80000000000001</v>
      </c>
      <c r="L1757" s="19">
        <v>4011097805054</v>
      </c>
      <c r="M1757" s="20">
        <v>1</v>
      </c>
      <c r="N1757" s="123" t="s">
        <v>968</v>
      </c>
      <c r="O1757" s="123" t="s">
        <v>1194</v>
      </c>
      <c r="P1757" s="123" t="s">
        <v>1095</v>
      </c>
      <c r="Q1757" s="123" t="s">
        <v>1350</v>
      </c>
      <c r="R1757" s="123"/>
      <c r="S1757" s="123"/>
      <c r="T1757" s="123"/>
      <c r="U1757" s="123"/>
      <c r="V1757" s="21">
        <v>2.1</v>
      </c>
      <c r="W1757" s="20">
        <v>1.85</v>
      </c>
      <c r="X1757" s="39">
        <v>4.62</v>
      </c>
      <c r="Y1757" s="39">
        <v>4.07</v>
      </c>
      <c r="Z1757" s="22">
        <v>415</v>
      </c>
      <c r="AA1757" s="22">
        <v>250</v>
      </c>
      <c r="AB1757" s="22">
        <v>70</v>
      </c>
      <c r="AC1757" s="39">
        <v>16.5</v>
      </c>
      <c r="AD1757" s="39">
        <v>10</v>
      </c>
      <c r="AE1757" s="39">
        <v>3</v>
      </c>
    </row>
    <row r="1758" spans="1:31" x14ac:dyDescent="0.2">
      <c r="A1758" s="74">
        <v>71702001</v>
      </c>
      <c r="B1758" s="17" t="s">
        <v>21</v>
      </c>
      <c r="C1758" s="35" t="s">
        <v>22</v>
      </c>
      <c r="D1758" s="14" t="s">
        <v>564</v>
      </c>
      <c r="E1758" s="12" t="s">
        <v>567</v>
      </c>
      <c r="F1758" s="12" t="s">
        <v>101</v>
      </c>
      <c r="G1758" s="15">
        <v>1.2</v>
      </c>
      <c r="H1758" s="13" t="s">
        <v>49</v>
      </c>
      <c r="I1758" s="16"/>
      <c r="J1758" s="116">
        <v>159</v>
      </c>
      <c r="K1758" s="18">
        <f t="shared" si="52"/>
        <v>103.35000000000001</v>
      </c>
      <c r="L1758" s="19">
        <v>4011097805061</v>
      </c>
      <c r="M1758" s="20">
        <v>1</v>
      </c>
      <c r="N1758" s="123" t="s">
        <v>968</v>
      </c>
      <c r="O1758" s="123" t="s">
        <v>1194</v>
      </c>
      <c r="P1758" s="123" t="s">
        <v>1095</v>
      </c>
      <c r="Q1758" s="123" t="s">
        <v>1796</v>
      </c>
      <c r="R1758" s="123"/>
      <c r="S1758" s="123"/>
      <c r="T1758" s="123"/>
      <c r="U1758" s="123"/>
      <c r="V1758" s="21">
        <v>1.59</v>
      </c>
      <c r="W1758" s="20">
        <v>1.31</v>
      </c>
      <c r="X1758" s="39">
        <v>3.4980000000000002</v>
      </c>
      <c r="Y1758" s="39">
        <v>2.8820000000000001</v>
      </c>
      <c r="Z1758" s="22">
        <v>420</v>
      </c>
      <c r="AA1758" s="22">
        <v>250</v>
      </c>
      <c r="AB1758" s="22">
        <v>70</v>
      </c>
      <c r="AC1758" s="39">
        <v>16.75</v>
      </c>
      <c r="AD1758" s="39">
        <v>10</v>
      </c>
      <c r="AE1758" s="39">
        <v>3</v>
      </c>
    </row>
    <row r="1759" spans="1:31" x14ac:dyDescent="0.2">
      <c r="A1759" s="74">
        <v>71708001</v>
      </c>
      <c r="B1759" s="17" t="s">
        <v>21</v>
      </c>
      <c r="C1759" s="35" t="s">
        <v>22</v>
      </c>
      <c r="D1759" s="14" t="s">
        <v>564</v>
      </c>
      <c r="E1759" s="12" t="s">
        <v>570</v>
      </c>
      <c r="F1759" s="12" t="s">
        <v>101</v>
      </c>
      <c r="G1759" s="15">
        <v>1</v>
      </c>
      <c r="H1759" s="13" t="s">
        <v>49</v>
      </c>
      <c r="I1759" s="16"/>
      <c r="J1759" s="116">
        <v>159</v>
      </c>
      <c r="K1759" s="18">
        <f t="shared" si="52"/>
        <v>103.35000000000001</v>
      </c>
      <c r="L1759" s="19">
        <v>4011097805078</v>
      </c>
      <c r="M1759" s="20">
        <v>1</v>
      </c>
      <c r="N1759" s="123" t="s">
        <v>968</v>
      </c>
      <c r="O1759" s="123" t="s">
        <v>1194</v>
      </c>
      <c r="P1759" s="123" t="s">
        <v>1095</v>
      </c>
      <c r="Q1759" s="123" t="s">
        <v>1796</v>
      </c>
      <c r="R1759" s="123"/>
      <c r="S1759" s="123"/>
      <c r="T1759" s="123"/>
      <c r="U1759" s="123"/>
      <c r="V1759" s="21">
        <v>1.59</v>
      </c>
      <c r="W1759" s="20">
        <v>1.31</v>
      </c>
      <c r="X1759" s="39">
        <v>3.4980000000000002</v>
      </c>
      <c r="Y1759" s="39">
        <v>2.8820000000000001</v>
      </c>
      <c r="Z1759" s="22">
        <v>420</v>
      </c>
      <c r="AA1759" s="22">
        <v>250</v>
      </c>
      <c r="AB1759" s="22">
        <v>70</v>
      </c>
      <c r="AC1759" s="39">
        <v>16.75</v>
      </c>
      <c r="AD1759" s="39">
        <v>10</v>
      </c>
      <c r="AE1759" s="39">
        <v>3</v>
      </c>
    </row>
    <row r="1760" spans="1:31" x14ac:dyDescent="0.2">
      <c r="A1760" s="74">
        <v>71709001</v>
      </c>
      <c r="B1760" s="17" t="s">
        <v>21</v>
      </c>
      <c r="C1760" s="35" t="s">
        <v>22</v>
      </c>
      <c r="D1760" s="14" t="s">
        <v>564</v>
      </c>
      <c r="E1760" s="12" t="s">
        <v>548</v>
      </c>
      <c r="F1760" s="12" t="s">
        <v>101</v>
      </c>
      <c r="G1760" s="15">
        <v>1</v>
      </c>
      <c r="H1760" s="13" t="s">
        <v>49</v>
      </c>
      <c r="I1760" s="16"/>
      <c r="J1760" s="116">
        <v>189</v>
      </c>
      <c r="K1760" s="18">
        <f t="shared" si="52"/>
        <v>122.85000000000001</v>
      </c>
      <c r="L1760" s="19">
        <v>4011097805467</v>
      </c>
      <c r="M1760" s="20">
        <v>1</v>
      </c>
      <c r="N1760" s="123" t="s">
        <v>968</v>
      </c>
      <c r="O1760" s="123" t="s">
        <v>1194</v>
      </c>
      <c r="P1760" s="123" t="s">
        <v>1095</v>
      </c>
      <c r="Q1760" s="123" t="s">
        <v>1796</v>
      </c>
      <c r="R1760" s="123"/>
      <c r="S1760" s="123"/>
      <c r="T1760" s="123"/>
      <c r="U1760" s="123"/>
      <c r="V1760" s="21">
        <v>1.59</v>
      </c>
      <c r="W1760" s="20">
        <v>1.31</v>
      </c>
      <c r="X1760" s="39">
        <v>3.4980000000000002</v>
      </c>
      <c r="Y1760" s="39">
        <v>2.8820000000000001</v>
      </c>
      <c r="Z1760" s="22">
        <v>420</v>
      </c>
      <c r="AA1760" s="22">
        <v>250</v>
      </c>
      <c r="AB1760" s="22">
        <v>70</v>
      </c>
      <c r="AC1760" s="39">
        <v>16.75</v>
      </c>
      <c r="AD1760" s="39">
        <v>10</v>
      </c>
      <c r="AE1760" s="39">
        <v>3</v>
      </c>
    </row>
    <row r="1761" spans="1:31" x14ac:dyDescent="0.2">
      <c r="A1761" s="74">
        <v>71710001</v>
      </c>
      <c r="B1761" s="17" t="s">
        <v>21</v>
      </c>
      <c r="C1761" s="35" t="s">
        <v>22</v>
      </c>
      <c r="D1761" s="14" t="s">
        <v>564</v>
      </c>
      <c r="E1761" s="12" t="s">
        <v>312</v>
      </c>
      <c r="F1761" s="12" t="s">
        <v>101</v>
      </c>
      <c r="G1761" s="15">
        <v>1.2</v>
      </c>
      <c r="H1761" s="13" t="s">
        <v>49</v>
      </c>
      <c r="I1761" s="16"/>
      <c r="J1761" s="116">
        <v>201</v>
      </c>
      <c r="K1761" s="18">
        <f t="shared" si="52"/>
        <v>130.65</v>
      </c>
      <c r="L1761" s="19">
        <v>4011097805450</v>
      </c>
      <c r="M1761" s="20">
        <v>1</v>
      </c>
      <c r="N1761" s="123" t="s">
        <v>968</v>
      </c>
      <c r="O1761" s="123" t="s">
        <v>1194</v>
      </c>
      <c r="P1761" s="123" t="s">
        <v>1095</v>
      </c>
      <c r="Q1761" s="123" t="s">
        <v>1350</v>
      </c>
      <c r="R1761" s="123"/>
      <c r="S1761" s="123"/>
      <c r="T1761" s="123"/>
      <c r="U1761" s="123"/>
      <c r="V1761" s="21">
        <v>1.75</v>
      </c>
      <c r="W1761" s="20">
        <v>1.4</v>
      </c>
      <c r="X1761" s="39">
        <v>3.85</v>
      </c>
      <c r="Y1761" s="39">
        <v>3.08</v>
      </c>
      <c r="Z1761" s="22">
        <v>420</v>
      </c>
      <c r="AA1761" s="22">
        <v>250</v>
      </c>
      <c r="AB1761" s="22">
        <v>70</v>
      </c>
      <c r="AC1761" s="39">
        <v>16.75</v>
      </c>
      <c r="AD1761" s="39">
        <v>10</v>
      </c>
      <c r="AE1761" s="39">
        <v>3</v>
      </c>
    </row>
    <row r="1762" spans="1:31" x14ac:dyDescent="0.2">
      <c r="A1762" s="74">
        <v>71710821</v>
      </c>
      <c r="B1762" s="17" t="s">
        <v>21</v>
      </c>
      <c r="C1762" s="12" t="s">
        <v>36</v>
      </c>
      <c r="D1762" s="14" t="s">
        <v>564</v>
      </c>
      <c r="E1762" s="12" t="s">
        <v>312</v>
      </c>
      <c r="F1762" s="12" t="s">
        <v>101</v>
      </c>
      <c r="G1762" s="15">
        <v>1.2</v>
      </c>
      <c r="H1762" s="13" t="s">
        <v>49</v>
      </c>
      <c r="I1762" s="16"/>
      <c r="J1762" s="116">
        <v>250</v>
      </c>
      <c r="K1762" s="18">
        <f t="shared" si="52"/>
        <v>162.5</v>
      </c>
      <c r="L1762" s="19">
        <v>4011097805498</v>
      </c>
      <c r="M1762" s="20">
        <v>1</v>
      </c>
      <c r="N1762" s="123" t="s">
        <v>968</v>
      </c>
      <c r="O1762" s="123" t="s">
        <v>1194</v>
      </c>
      <c r="P1762" s="123" t="s">
        <v>1095</v>
      </c>
      <c r="Q1762" s="123" t="s">
        <v>1350</v>
      </c>
      <c r="R1762" s="123"/>
      <c r="S1762" s="123"/>
      <c r="T1762" s="123"/>
      <c r="U1762" s="123"/>
      <c r="V1762" s="21">
        <v>1.75</v>
      </c>
      <c r="W1762" s="20">
        <v>1.4</v>
      </c>
      <c r="X1762" s="39">
        <v>3.85</v>
      </c>
      <c r="Y1762" s="39">
        <v>3.08</v>
      </c>
      <c r="Z1762" s="22">
        <v>420</v>
      </c>
      <c r="AA1762" s="22">
        <v>250</v>
      </c>
      <c r="AB1762" s="22">
        <v>70</v>
      </c>
      <c r="AC1762" s="39">
        <v>16.75</v>
      </c>
      <c r="AD1762" s="39">
        <v>10</v>
      </c>
      <c r="AE1762" s="39">
        <v>3</v>
      </c>
    </row>
    <row r="1763" spans="1:31" x14ac:dyDescent="0.2">
      <c r="A1763" s="74">
        <v>71717001</v>
      </c>
      <c r="B1763" s="17" t="s">
        <v>21</v>
      </c>
      <c r="C1763" s="35" t="s">
        <v>22</v>
      </c>
      <c r="D1763" s="14" t="s">
        <v>564</v>
      </c>
      <c r="E1763" s="12" t="s">
        <v>310</v>
      </c>
      <c r="F1763" s="12" t="s">
        <v>101</v>
      </c>
      <c r="G1763" s="15">
        <v>1.2</v>
      </c>
      <c r="H1763" s="13" t="s">
        <v>49</v>
      </c>
      <c r="I1763" s="16"/>
      <c r="J1763" s="116">
        <v>269</v>
      </c>
      <c r="K1763" s="18">
        <f t="shared" si="52"/>
        <v>174.85</v>
      </c>
      <c r="L1763" s="19">
        <v>4011097805443</v>
      </c>
      <c r="M1763" s="20">
        <v>1</v>
      </c>
      <c r="N1763" s="123" t="s">
        <v>968</v>
      </c>
      <c r="O1763" s="123" t="s">
        <v>1194</v>
      </c>
      <c r="P1763" s="123" t="s">
        <v>1095</v>
      </c>
      <c r="Q1763" s="123" t="s">
        <v>1796</v>
      </c>
      <c r="R1763" s="123"/>
      <c r="S1763" s="123"/>
      <c r="T1763" s="123"/>
      <c r="U1763" s="123"/>
      <c r="V1763" s="21">
        <v>2.83</v>
      </c>
      <c r="W1763" s="20">
        <v>2.4300000000000002</v>
      </c>
      <c r="X1763" s="39">
        <v>6.226</v>
      </c>
      <c r="Y1763" s="39">
        <v>5.3460000000000001</v>
      </c>
      <c r="Z1763" s="22">
        <v>603</v>
      </c>
      <c r="AA1763" s="22">
        <v>343</v>
      </c>
      <c r="AB1763" s="22">
        <v>95</v>
      </c>
      <c r="AC1763" s="39">
        <v>23.75</v>
      </c>
      <c r="AD1763" s="39">
        <v>13.75</v>
      </c>
      <c r="AE1763" s="39">
        <v>3.75</v>
      </c>
    </row>
    <row r="1764" spans="1:31" x14ac:dyDescent="0.2">
      <c r="A1764" s="74">
        <v>71717821</v>
      </c>
      <c r="B1764" s="17" t="s">
        <v>21</v>
      </c>
      <c r="C1764" s="12" t="s">
        <v>36</v>
      </c>
      <c r="D1764" s="14" t="s">
        <v>564</v>
      </c>
      <c r="E1764" s="12" t="s">
        <v>310</v>
      </c>
      <c r="F1764" s="12" t="s">
        <v>101</v>
      </c>
      <c r="G1764" s="15">
        <v>1.2</v>
      </c>
      <c r="H1764" s="13" t="s">
        <v>49</v>
      </c>
      <c r="I1764" s="16"/>
      <c r="J1764" s="116">
        <v>335</v>
      </c>
      <c r="K1764" s="18">
        <f t="shared" si="52"/>
        <v>217.75</v>
      </c>
      <c r="L1764" s="19">
        <v>4011097805504</v>
      </c>
      <c r="M1764" s="20">
        <v>1</v>
      </c>
      <c r="N1764" s="123" t="s">
        <v>968</v>
      </c>
      <c r="O1764" s="123" t="s">
        <v>1194</v>
      </c>
      <c r="P1764" s="123" t="s">
        <v>1095</v>
      </c>
      <c r="Q1764" s="123" t="s">
        <v>1796</v>
      </c>
      <c r="R1764" s="123"/>
      <c r="S1764" s="123"/>
      <c r="T1764" s="123"/>
      <c r="U1764" s="123"/>
      <c r="V1764" s="21">
        <v>2.83</v>
      </c>
      <c r="W1764" s="20">
        <v>2.4300000000000002</v>
      </c>
      <c r="X1764" s="39">
        <v>6.226</v>
      </c>
      <c r="Y1764" s="39">
        <v>5.3460000000000001</v>
      </c>
      <c r="Z1764" s="22">
        <v>603</v>
      </c>
      <c r="AA1764" s="22">
        <v>343</v>
      </c>
      <c r="AB1764" s="22">
        <v>95</v>
      </c>
      <c r="AC1764" s="39">
        <v>23.75</v>
      </c>
      <c r="AD1764" s="39">
        <v>13.75</v>
      </c>
      <c r="AE1764" s="39">
        <v>3.75</v>
      </c>
    </row>
    <row r="1765" spans="1:31" x14ac:dyDescent="0.2">
      <c r="A1765" s="74">
        <v>71720001</v>
      </c>
      <c r="B1765" s="17" t="s">
        <v>21</v>
      </c>
      <c r="C1765" s="35" t="s">
        <v>22</v>
      </c>
      <c r="D1765" s="14" t="s">
        <v>564</v>
      </c>
      <c r="E1765" s="12" t="s">
        <v>300</v>
      </c>
      <c r="F1765" s="12" t="s">
        <v>243</v>
      </c>
      <c r="G1765" s="44"/>
      <c r="H1765" s="13" t="s">
        <v>49</v>
      </c>
      <c r="I1765" s="16"/>
      <c r="J1765" s="116">
        <v>194</v>
      </c>
      <c r="K1765" s="18">
        <f t="shared" si="52"/>
        <v>126.10000000000001</v>
      </c>
      <c r="L1765" s="19">
        <v>4011097805603</v>
      </c>
      <c r="M1765" s="20">
        <v>1</v>
      </c>
      <c r="N1765" s="123" t="s">
        <v>1199</v>
      </c>
      <c r="O1765" s="123" t="s">
        <v>1095</v>
      </c>
      <c r="P1765" s="123"/>
      <c r="Q1765" s="123"/>
      <c r="R1765" s="123"/>
      <c r="S1765" s="123"/>
      <c r="T1765" s="123"/>
      <c r="U1765" s="123"/>
      <c r="V1765" s="21">
        <v>1.8</v>
      </c>
      <c r="W1765" s="20">
        <v>1.5620000000000001</v>
      </c>
      <c r="X1765" s="39">
        <v>3.96</v>
      </c>
      <c r="Y1765" s="39">
        <v>3.4363999999999999</v>
      </c>
      <c r="Z1765" s="22">
        <v>415</v>
      </c>
      <c r="AA1765" s="22">
        <v>250</v>
      </c>
      <c r="AB1765" s="22">
        <v>70</v>
      </c>
      <c r="AC1765" s="39">
        <v>16.5</v>
      </c>
      <c r="AD1765" s="39">
        <v>10</v>
      </c>
      <c r="AE1765" s="39">
        <v>3</v>
      </c>
    </row>
    <row r="1766" spans="1:31" x14ac:dyDescent="0.2">
      <c r="A1766" s="74">
        <v>71720821</v>
      </c>
      <c r="B1766" s="17" t="s">
        <v>21</v>
      </c>
      <c r="C1766" s="12" t="s">
        <v>36</v>
      </c>
      <c r="D1766" s="14" t="s">
        <v>564</v>
      </c>
      <c r="E1766" s="12" t="s">
        <v>300</v>
      </c>
      <c r="F1766" s="12" t="s">
        <v>243</v>
      </c>
      <c r="G1766" s="44"/>
      <c r="H1766" s="13" t="s">
        <v>49</v>
      </c>
      <c r="I1766" s="16"/>
      <c r="J1766" s="116">
        <v>242</v>
      </c>
      <c r="K1766" s="18">
        <f t="shared" si="52"/>
        <v>157.30000000000001</v>
      </c>
      <c r="L1766" s="19">
        <v>4011097805610</v>
      </c>
      <c r="M1766" s="20">
        <v>1</v>
      </c>
      <c r="N1766" s="123" t="s">
        <v>1199</v>
      </c>
      <c r="O1766" s="123" t="s">
        <v>1095</v>
      </c>
      <c r="P1766" s="123"/>
      <c r="Q1766" s="123"/>
      <c r="R1766" s="123"/>
      <c r="S1766" s="123"/>
      <c r="T1766" s="123"/>
      <c r="U1766" s="123"/>
      <c r="V1766" s="21">
        <v>1.8</v>
      </c>
      <c r="W1766" s="20">
        <v>1.5620000000000001</v>
      </c>
      <c r="X1766" s="39">
        <v>3.96</v>
      </c>
      <c r="Y1766" s="39">
        <v>3.4363999999999999</v>
      </c>
      <c r="Z1766" s="22">
        <v>415</v>
      </c>
      <c r="AA1766" s="22">
        <v>250</v>
      </c>
      <c r="AB1766" s="22">
        <v>70</v>
      </c>
      <c r="AC1766" s="39">
        <v>16.5</v>
      </c>
      <c r="AD1766" s="39">
        <v>10</v>
      </c>
      <c r="AE1766" s="39">
        <v>3</v>
      </c>
    </row>
    <row r="1767" spans="1:31" x14ac:dyDescent="0.2">
      <c r="A1767" s="74">
        <v>71733001</v>
      </c>
      <c r="B1767" s="17" t="s">
        <v>21</v>
      </c>
      <c r="C1767" s="35" t="s">
        <v>22</v>
      </c>
      <c r="D1767" s="14" t="s">
        <v>564</v>
      </c>
      <c r="E1767" s="12" t="s">
        <v>571</v>
      </c>
      <c r="F1767" s="12" t="s">
        <v>101</v>
      </c>
      <c r="G1767" s="15">
        <v>1.2</v>
      </c>
      <c r="H1767" s="13" t="s">
        <v>49</v>
      </c>
      <c r="I1767" s="16"/>
      <c r="J1767" s="116">
        <v>335</v>
      </c>
      <c r="K1767" s="18">
        <f t="shared" si="52"/>
        <v>217.75</v>
      </c>
      <c r="L1767" s="19">
        <v>4011097805436</v>
      </c>
      <c r="M1767" s="20">
        <v>1</v>
      </c>
      <c r="N1767" s="123" t="s">
        <v>968</v>
      </c>
      <c r="O1767" s="123" t="s">
        <v>1194</v>
      </c>
      <c r="P1767" s="123" t="s">
        <v>1357</v>
      </c>
      <c r="Q1767" s="123" t="s">
        <v>1350</v>
      </c>
      <c r="R1767" s="123"/>
      <c r="S1767" s="123"/>
      <c r="T1767" s="123"/>
      <c r="U1767" s="123"/>
      <c r="V1767" s="21">
        <v>3.76</v>
      </c>
      <c r="W1767" s="20">
        <v>3.12</v>
      </c>
      <c r="X1767" s="39">
        <v>8.2720000000000002</v>
      </c>
      <c r="Y1767" s="39">
        <v>6.8639999999999999</v>
      </c>
      <c r="Z1767" s="22">
        <v>600</v>
      </c>
      <c r="AA1767" s="22">
        <v>340</v>
      </c>
      <c r="AB1767" s="22">
        <v>90</v>
      </c>
      <c r="AC1767" s="39">
        <v>23.75</v>
      </c>
      <c r="AD1767" s="39">
        <v>13.5</v>
      </c>
      <c r="AE1767" s="39">
        <v>3.75</v>
      </c>
    </row>
    <row r="1768" spans="1:31" x14ac:dyDescent="0.2">
      <c r="A1768" s="74">
        <v>71733821</v>
      </c>
      <c r="B1768" s="17" t="s">
        <v>21</v>
      </c>
      <c r="C1768" s="12" t="s">
        <v>36</v>
      </c>
      <c r="D1768" s="14" t="s">
        <v>564</v>
      </c>
      <c r="E1768" s="12" t="s">
        <v>571</v>
      </c>
      <c r="F1768" s="12" t="s">
        <v>101</v>
      </c>
      <c r="G1768" s="15">
        <v>1.2</v>
      </c>
      <c r="H1768" s="13" t="s">
        <v>49</v>
      </c>
      <c r="I1768" s="16"/>
      <c r="J1768" s="116">
        <v>419</v>
      </c>
      <c r="K1768" s="18">
        <f t="shared" si="52"/>
        <v>272.35000000000002</v>
      </c>
      <c r="L1768" s="19">
        <v>4011097805399</v>
      </c>
      <c r="M1768" s="20">
        <v>1</v>
      </c>
      <c r="N1768" s="123" t="s">
        <v>968</v>
      </c>
      <c r="O1768" s="123" t="s">
        <v>1194</v>
      </c>
      <c r="P1768" s="123" t="s">
        <v>1357</v>
      </c>
      <c r="Q1768" s="123" t="s">
        <v>1350</v>
      </c>
      <c r="R1768" s="123"/>
      <c r="S1768" s="123"/>
      <c r="T1768" s="123"/>
      <c r="U1768" s="123"/>
      <c r="V1768" s="21">
        <v>3.76</v>
      </c>
      <c r="W1768" s="20">
        <v>3.12</v>
      </c>
      <c r="X1768" s="39">
        <v>8.2720000000000002</v>
      </c>
      <c r="Y1768" s="39">
        <v>6.8639999999999999</v>
      </c>
      <c r="Z1768" s="22">
        <v>600</v>
      </c>
      <c r="AA1768" s="22">
        <v>340</v>
      </c>
      <c r="AB1768" s="22">
        <v>90</v>
      </c>
      <c r="AC1768" s="39">
        <v>23.75</v>
      </c>
      <c r="AD1768" s="39">
        <v>13.5</v>
      </c>
      <c r="AE1768" s="39">
        <v>3.75</v>
      </c>
    </row>
    <row r="1769" spans="1:31" x14ac:dyDescent="0.2">
      <c r="A1769" s="74">
        <v>71734001</v>
      </c>
      <c r="B1769" s="17" t="s">
        <v>21</v>
      </c>
      <c r="C1769" s="35" t="s">
        <v>22</v>
      </c>
      <c r="D1769" s="14" t="s">
        <v>564</v>
      </c>
      <c r="E1769" s="12" t="s">
        <v>314</v>
      </c>
      <c r="F1769" s="12" t="s">
        <v>101</v>
      </c>
      <c r="G1769" s="15">
        <v>1.2</v>
      </c>
      <c r="H1769" s="13" t="s">
        <v>49</v>
      </c>
      <c r="I1769" s="16"/>
      <c r="J1769" s="116">
        <v>261</v>
      </c>
      <c r="K1769" s="18">
        <f t="shared" si="52"/>
        <v>169.65</v>
      </c>
      <c r="L1769" s="19">
        <v>4011097805429</v>
      </c>
      <c r="M1769" s="20">
        <v>1</v>
      </c>
      <c r="N1769" s="123" t="s">
        <v>968</v>
      </c>
      <c r="O1769" s="123" t="s">
        <v>1194</v>
      </c>
      <c r="P1769" s="123" t="s">
        <v>1095</v>
      </c>
      <c r="Q1769" s="123" t="s">
        <v>1796</v>
      </c>
      <c r="R1769" s="123"/>
      <c r="S1769" s="123"/>
      <c r="T1769" s="123"/>
      <c r="U1769" s="123"/>
      <c r="V1769" s="21">
        <v>2.42</v>
      </c>
      <c r="W1769" s="20">
        <v>1.9139999999999999</v>
      </c>
      <c r="X1769" s="39">
        <v>5.3239999999999998</v>
      </c>
      <c r="Y1769" s="39">
        <v>4.2107999999999999</v>
      </c>
      <c r="Z1769" s="22">
        <v>460</v>
      </c>
      <c r="AA1769" s="22">
        <v>250</v>
      </c>
      <c r="AB1769" s="22">
        <v>110</v>
      </c>
      <c r="AC1769" s="39">
        <v>18.25</v>
      </c>
      <c r="AD1769" s="39">
        <v>10</v>
      </c>
      <c r="AE1769" s="39">
        <v>4.5</v>
      </c>
    </row>
    <row r="1770" spans="1:31" x14ac:dyDescent="0.2">
      <c r="A1770" s="74">
        <v>71734821</v>
      </c>
      <c r="B1770" s="17" t="s">
        <v>21</v>
      </c>
      <c r="C1770" s="12" t="s">
        <v>36</v>
      </c>
      <c r="D1770" s="14" t="s">
        <v>564</v>
      </c>
      <c r="E1770" s="12" t="s">
        <v>314</v>
      </c>
      <c r="F1770" s="12" t="s">
        <v>101</v>
      </c>
      <c r="G1770" s="15">
        <v>1.2</v>
      </c>
      <c r="H1770" s="13" t="s">
        <v>49</v>
      </c>
      <c r="I1770" s="16"/>
      <c r="J1770" s="116">
        <v>328</v>
      </c>
      <c r="K1770" s="18">
        <f t="shared" si="52"/>
        <v>213.20000000000002</v>
      </c>
      <c r="L1770" s="19">
        <v>4011097808147</v>
      </c>
      <c r="M1770" s="20">
        <v>1</v>
      </c>
      <c r="N1770" s="123" t="s">
        <v>968</v>
      </c>
      <c r="O1770" s="123" t="s">
        <v>1194</v>
      </c>
      <c r="P1770" s="123" t="s">
        <v>1095</v>
      </c>
      <c r="Q1770" s="123" t="s">
        <v>1796</v>
      </c>
      <c r="R1770" s="123"/>
      <c r="S1770" s="123"/>
      <c r="T1770" s="123"/>
      <c r="U1770" s="123"/>
      <c r="V1770" s="21">
        <v>2.42</v>
      </c>
      <c r="W1770" s="20">
        <v>1.9139999999999999</v>
      </c>
      <c r="X1770" s="39">
        <v>5.3239999999999998</v>
      </c>
      <c r="Y1770" s="39">
        <v>4.2107999999999999</v>
      </c>
      <c r="Z1770" s="22">
        <v>460</v>
      </c>
      <c r="AA1770" s="22">
        <v>250</v>
      </c>
      <c r="AB1770" s="22">
        <v>110</v>
      </c>
      <c r="AC1770" s="39">
        <v>18.25</v>
      </c>
      <c r="AD1770" s="39">
        <v>10</v>
      </c>
      <c r="AE1770" s="39">
        <v>4.5</v>
      </c>
    </row>
    <row r="1771" spans="1:31" x14ac:dyDescent="0.2">
      <c r="A1771" s="37">
        <v>71744001</v>
      </c>
      <c r="B1771" s="17" t="s">
        <v>21</v>
      </c>
      <c r="C1771" s="13" t="s">
        <v>22</v>
      </c>
      <c r="D1771" s="14" t="s">
        <v>564</v>
      </c>
      <c r="E1771" s="12" t="s">
        <v>156</v>
      </c>
      <c r="F1771" s="12" t="s">
        <v>98</v>
      </c>
      <c r="G1771" s="52"/>
      <c r="H1771" s="13" t="s">
        <v>49</v>
      </c>
      <c r="I1771" s="16"/>
      <c r="J1771" s="116">
        <v>457</v>
      </c>
      <c r="K1771" s="18">
        <f t="shared" si="52"/>
        <v>297.05</v>
      </c>
      <c r="L1771" s="19">
        <v>4059625164136</v>
      </c>
      <c r="M1771" s="20">
        <v>1</v>
      </c>
      <c r="N1771" s="123" t="s">
        <v>1014</v>
      </c>
      <c r="O1771" s="123" t="s">
        <v>1314</v>
      </c>
      <c r="P1771" s="123" t="s">
        <v>968</v>
      </c>
      <c r="Q1771" s="123" t="s">
        <v>1639</v>
      </c>
      <c r="R1771" s="123" t="s">
        <v>1125</v>
      </c>
      <c r="S1771" s="123" t="s">
        <v>1624</v>
      </c>
      <c r="T1771" s="123"/>
      <c r="U1771" s="123"/>
      <c r="V1771" s="39">
        <v>2.8250000000000002</v>
      </c>
      <c r="W1771" s="39">
        <v>1.8340000000000001</v>
      </c>
      <c r="X1771" s="39">
        <v>6.21</v>
      </c>
      <c r="Y1771" s="39">
        <v>4.03</v>
      </c>
      <c r="Z1771" s="39">
        <v>321</v>
      </c>
      <c r="AA1771" s="39">
        <v>274</v>
      </c>
      <c r="AB1771" s="21">
        <v>140</v>
      </c>
      <c r="AC1771" s="39">
        <v>12.63</v>
      </c>
      <c r="AD1771" s="39">
        <v>10.78</v>
      </c>
      <c r="AE1771" s="21">
        <v>5.51</v>
      </c>
    </row>
    <row r="1772" spans="1:31" x14ac:dyDescent="0.2">
      <c r="A1772" s="37">
        <v>71744821</v>
      </c>
      <c r="B1772" s="17" t="s">
        <v>21</v>
      </c>
      <c r="C1772" s="13" t="s">
        <v>36</v>
      </c>
      <c r="D1772" s="14" t="s">
        <v>564</v>
      </c>
      <c r="E1772" s="12" t="s">
        <v>156</v>
      </c>
      <c r="F1772" s="12" t="s">
        <v>98</v>
      </c>
      <c r="G1772" s="52"/>
      <c r="H1772" s="13" t="s">
        <v>49</v>
      </c>
      <c r="I1772" s="16"/>
      <c r="J1772" s="116">
        <v>571</v>
      </c>
      <c r="K1772" s="18">
        <f t="shared" si="52"/>
        <v>371.15000000000003</v>
      </c>
      <c r="L1772" s="19">
        <v>4059625164129</v>
      </c>
      <c r="M1772" s="20">
        <v>1</v>
      </c>
      <c r="N1772" s="123" t="s">
        <v>1014</v>
      </c>
      <c r="O1772" s="123" t="s">
        <v>1314</v>
      </c>
      <c r="P1772" s="123" t="s">
        <v>968</v>
      </c>
      <c r="Q1772" s="123" t="s">
        <v>1639</v>
      </c>
      <c r="R1772" s="123" t="s">
        <v>1125</v>
      </c>
      <c r="S1772" s="123" t="s">
        <v>1624</v>
      </c>
      <c r="T1772" s="123"/>
      <c r="U1772" s="123"/>
      <c r="V1772" s="39">
        <v>2.8250000000000002</v>
      </c>
      <c r="W1772" s="39">
        <v>1.8340000000000001</v>
      </c>
      <c r="X1772" s="39">
        <v>6.21</v>
      </c>
      <c r="Y1772" s="39">
        <v>4.03</v>
      </c>
      <c r="Z1772" s="39">
        <v>321</v>
      </c>
      <c r="AA1772" s="39">
        <v>274</v>
      </c>
      <c r="AB1772" s="21">
        <v>140</v>
      </c>
      <c r="AC1772" s="39">
        <v>12.63</v>
      </c>
      <c r="AD1772" s="39">
        <v>10.78</v>
      </c>
      <c r="AE1772" s="21">
        <v>5.51</v>
      </c>
    </row>
    <row r="1773" spans="1:31" x14ac:dyDescent="0.2">
      <c r="A1773" s="74">
        <v>71747001</v>
      </c>
      <c r="B1773" s="17" t="s">
        <v>21</v>
      </c>
      <c r="C1773" s="35" t="s">
        <v>22</v>
      </c>
      <c r="D1773" s="14" t="s">
        <v>564</v>
      </c>
      <c r="E1773" s="12" t="s">
        <v>97</v>
      </c>
      <c r="F1773" s="12" t="s">
        <v>98</v>
      </c>
      <c r="G1773" s="44"/>
      <c r="H1773" s="13" t="s">
        <v>49</v>
      </c>
      <c r="I1773" s="16"/>
      <c r="J1773" s="116">
        <v>337</v>
      </c>
      <c r="K1773" s="18">
        <f t="shared" si="52"/>
        <v>219.05</v>
      </c>
      <c r="L1773" s="19">
        <v>4011097757629</v>
      </c>
      <c r="M1773" s="20">
        <v>1</v>
      </c>
      <c r="N1773" s="123" t="s">
        <v>1249</v>
      </c>
      <c r="O1773" s="123" t="s">
        <v>1357</v>
      </c>
      <c r="P1773" s="123"/>
      <c r="Q1773" s="123"/>
      <c r="R1773" s="123"/>
      <c r="S1773" s="123"/>
      <c r="T1773" s="123"/>
      <c r="U1773" s="123"/>
      <c r="V1773" s="21">
        <v>2.88</v>
      </c>
      <c r="W1773" s="20">
        <v>2.38</v>
      </c>
      <c r="X1773" s="39">
        <v>6.3360000000000003</v>
      </c>
      <c r="Y1773" s="39">
        <v>5.2359999999999998</v>
      </c>
      <c r="Z1773" s="22">
        <v>320</v>
      </c>
      <c r="AA1773" s="22">
        <v>270</v>
      </c>
      <c r="AB1773" s="22">
        <v>135</v>
      </c>
      <c r="AC1773" s="39">
        <v>12.75</v>
      </c>
      <c r="AD1773" s="39">
        <v>10.75</v>
      </c>
      <c r="AE1773" s="39">
        <v>5.5</v>
      </c>
    </row>
    <row r="1774" spans="1:31" x14ac:dyDescent="0.2">
      <c r="A1774" s="74">
        <v>71747821</v>
      </c>
      <c r="B1774" s="17" t="s">
        <v>21</v>
      </c>
      <c r="C1774" s="12" t="s">
        <v>36</v>
      </c>
      <c r="D1774" s="14" t="s">
        <v>564</v>
      </c>
      <c r="E1774" s="12" t="s">
        <v>97</v>
      </c>
      <c r="F1774" s="12" t="s">
        <v>98</v>
      </c>
      <c r="G1774" s="44"/>
      <c r="H1774" s="13" t="s">
        <v>49</v>
      </c>
      <c r="I1774" s="16"/>
      <c r="J1774" s="116">
        <v>421</v>
      </c>
      <c r="K1774" s="18">
        <f t="shared" si="52"/>
        <v>273.65000000000003</v>
      </c>
      <c r="L1774" s="19">
        <v>4011097757636</v>
      </c>
      <c r="M1774" s="20">
        <v>1</v>
      </c>
      <c r="N1774" s="123" t="s">
        <v>1249</v>
      </c>
      <c r="O1774" s="123" t="s">
        <v>1357</v>
      </c>
      <c r="P1774" s="123"/>
      <c r="Q1774" s="123"/>
      <c r="R1774" s="123"/>
      <c r="S1774" s="123"/>
      <c r="T1774" s="123"/>
      <c r="U1774" s="123"/>
      <c r="V1774" s="21">
        <v>2.88</v>
      </c>
      <c r="W1774" s="20">
        <v>2.38</v>
      </c>
      <c r="X1774" s="39">
        <v>6.3360000000000003</v>
      </c>
      <c r="Y1774" s="39">
        <v>5.2359999999999998</v>
      </c>
      <c r="Z1774" s="22">
        <v>320</v>
      </c>
      <c r="AA1774" s="22">
        <v>270</v>
      </c>
      <c r="AB1774" s="22">
        <v>135</v>
      </c>
      <c r="AC1774" s="39">
        <v>12.75</v>
      </c>
      <c r="AD1774" s="39">
        <v>10.75</v>
      </c>
      <c r="AE1774" s="39">
        <v>5.5</v>
      </c>
    </row>
    <row r="1775" spans="1:31" x14ac:dyDescent="0.2">
      <c r="A1775" s="74">
        <v>71748001</v>
      </c>
      <c r="B1775" s="17" t="s">
        <v>21</v>
      </c>
      <c r="C1775" s="35" t="s">
        <v>22</v>
      </c>
      <c r="D1775" s="14" t="s">
        <v>564</v>
      </c>
      <c r="E1775" s="12" t="s">
        <v>99</v>
      </c>
      <c r="F1775" s="12" t="s">
        <v>98</v>
      </c>
      <c r="G1775" s="15"/>
      <c r="H1775" s="13" t="s">
        <v>17</v>
      </c>
      <c r="I1775" s="16" t="s">
        <v>45</v>
      </c>
      <c r="J1775" s="116">
        <v>457</v>
      </c>
      <c r="K1775" s="18" t="s">
        <v>18</v>
      </c>
      <c r="L1775" s="19">
        <v>4011097758398</v>
      </c>
      <c r="M1775" s="20">
        <v>1</v>
      </c>
      <c r="N1775" s="123" t="s">
        <v>999</v>
      </c>
      <c r="O1775" s="123" t="s">
        <v>1357</v>
      </c>
      <c r="P1775" s="123" t="s">
        <v>1125</v>
      </c>
      <c r="Q1775" s="123" t="s">
        <v>1764</v>
      </c>
      <c r="R1775" s="123"/>
      <c r="S1775" s="123"/>
      <c r="T1775" s="123"/>
      <c r="U1775" s="123"/>
      <c r="V1775" s="21">
        <v>2.83</v>
      </c>
      <c r="W1775" s="20">
        <v>1.8340000000000001</v>
      </c>
      <c r="X1775" s="39">
        <v>6.226</v>
      </c>
      <c r="Y1775" s="39">
        <v>4.0347999999999997</v>
      </c>
      <c r="Z1775" s="22">
        <v>320</v>
      </c>
      <c r="AA1775" s="22">
        <v>270</v>
      </c>
      <c r="AB1775" s="22">
        <v>135</v>
      </c>
      <c r="AC1775" s="39">
        <v>12.75</v>
      </c>
      <c r="AD1775" s="39">
        <v>10.75</v>
      </c>
      <c r="AE1775" s="39">
        <v>5.5</v>
      </c>
    </row>
    <row r="1776" spans="1:31" x14ac:dyDescent="0.2">
      <c r="A1776" s="74">
        <v>71748821</v>
      </c>
      <c r="B1776" s="17" t="s">
        <v>21</v>
      </c>
      <c r="C1776" s="12" t="s">
        <v>36</v>
      </c>
      <c r="D1776" s="14" t="s">
        <v>564</v>
      </c>
      <c r="E1776" s="12" t="s">
        <v>99</v>
      </c>
      <c r="F1776" s="12" t="s">
        <v>98</v>
      </c>
      <c r="G1776" s="15"/>
      <c r="H1776" s="13" t="s">
        <v>17</v>
      </c>
      <c r="I1776" s="16" t="s">
        <v>45</v>
      </c>
      <c r="J1776" s="116">
        <v>571</v>
      </c>
      <c r="K1776" s="18" t="s">
        <v>18</v>
      </c>
      <c r="L1776" s="19">
        <v>4011097758404</v>
      </c>
      <c r="M1776" s="20">
        <v>1</v>
      </c>
      <c r="N1776" s="123" t="s">
        <v>999</v>
      </c>
      <c r="O1776" s="123" t="s">
        <v>1357</v>
      </c>
      <c r="P1776" s="123" t="s">
        <v>1125</v>
      </c>
      <c r="Q1776" s="123" t="s">
        <v>1764</v>
      </c>
      <c r="R1776" s="123"/>
      <c r="S1776" s="123"/>
      <c r="T1776" s="123"/>
      <c r="U1776" s="123"/>
      <c r="V1776" s="21">
        <v>2.83</v>
      </c>
      <c r="W1776" s="20">
        <v>1.8340000000000001</v>
      </c>
      <c r="X1776" s="39">
        <v>6.226</v>
      </c>
      <c r="Y1776" s="39">
        <v>4.0347999999999997</v>
      </c>
      <c r="Z1776" s="22">
        <v>320</v>
      </c>
      <c r="AA1776" s="22">
        <v>270</v>
      </c>
      <c r="AB1776" s="22">
        <v>135</v>
      </c>
      <c r="AC1776" s="39">
        <v>12.75</v>
      </c>
      <c r="AD1776" s="39">
        <v>10.75</v>
      </c>
      <c r="AE1776" s="39">
        <v>5.5</v>
      </c>
    </row>
    <row r="1777" spans="1:31" x14ac:dyDescent="0.2">
      <c r="A1777" s="74">
        <v>71750001</v>
      </c>
      <c r="B1777" s="17" t="s">
        <v>21</v>
      </c>
      <c r="C1777" s="35" t="s">
        <v>22</v>
      </c>
      <c r="D1777" s="14" t="s">
        <v>810</v>
      </c>
      <c r="E1777" s="12" t="s">
        <v>312</v>
      </c>
      <c r="F1777" s="12" t="s">
        <v>101</v>
      </c>
      <c r="G1777" s="15">
        <v>1.2</v>
      </c>
      <c r="H1777" s="13" t="s">
        <v>49</v>
      </c>
      <c r="I1777" s="16"/>
      <c r="J1777" s="116">
        <v>246</v>
      </c>
      <c r="K1777" s="18">
        <f t="shared" ref="K1777:K1812" si="53">J1777*0.65</f>
        <v>159.9</v>
      </c>
      <c r="L1777" s="19">
        <v>4011097785233</v>
      </c>
      <c r="M1777" s="20">
        <v>1</v>
      </c>
      <c r="N1777" s="123" t="s">
        <v>1250</v>
      </c>
      <c r="O1777" s="123" t="s">
        <v>968</v>
      </c>
      <c r="P1777" s="123" t="s">
        <v>1389</v>
      </c>
      <c r="Q1777" s="123" t="s">
        <v>1350</v>
      </c>
      <c r="R1777" s="123"/>
      <c r="S1777" s="123"/>
      <c r="T1777" s="123"/>
      <c r="U1777" s="123"/>
      <c r="V1777" s="21">
        <v>2.2599999999999998</v>
      </c>
      <c r="W1777" s="20">
        <v>2.02</v>
      </c>
      <c r="X1777" s="39">
        <v>4.9720000000000004</v>
      </c>
      <c r="Y1777" s="39">
        <v>4.444</v>
      </c>
      <c r="Z1777" s="22">
        <v>350</v>
      </c>
      <c r="AA1777" s="22">
        <v>176</v>
      </c>
      <c r="AB1777" s="22">
        <v>70</v>
      </c>
      <c r="AC1777" s="39">
        <v>14</v>
      </c>
      <c r="AD1777" s="39">
        <v>7</v>
      </c>
      <c r="AE1777" s="39">
        <v>3</v>
      </c>
    </row>
    <row r="1778" spans="1:31" x14ac:dyDescent="0.2">
      <c r="A1778" s="74">
        <v>71750821</v>
      </c>
      <c r="B1778" s="17" t="s">
        <v>21</v>
      </c>
      <c r="C1778" s="12" t="s">
        <v>36</v>
      </c>
      <c r="D1778" s="14" t="s">
        <v>810</v>
      </c>
      <c r="E1778" s="12" t="s">
        <v>312</v>
      </c>
      <c r="F1778" s="12" t="s">
        <v>101</v>
      </c>
      <c r="G1778" s="15">
        <v>1.2</v>
      </c>
      <c r="H1778" s="13" t="s">
        <v>49</v>
      </c>
      <c r="I1778" s="16"/>
      <c r="J1778" s="116">
        <v>307</v>
      </c>
      <c r="K1778" s="18">
        <f t="shared" si="53"/>
        <v>199.55</v>
      </c>
      <c r="L1778" s="19">
        <v>4011097785219</v>
      </c>
      <c r="M1778" s="20">
        <v>1</v>
      </c>
      <c r="N1778" s="123" t="s">
        <v>1250</v>
      </c>
      <c r="O1778" s="123" t="s">
        <v>968</v>
      </c>
      <c r="P1778" s="123" t="s">
        <v>1389</v>
      </c>
      <c r="Q1778" s="123" t="s">
        <v>1350</v>
      </c>
      <c r="R1778" s="123"/>
      <c r="S1778" s="123"/>
      <c r="T1778" s="123"/>
      <c r="U1778" s="123"/>
      <c r="V1778" s="21">
        <v>2.2599999999999998</v>
      </c>
      <c r="W1778" s="20">
        <v>2.02</v>
      </c>
      <c r="X1778" s="39">
        <v>4.9720000000000004</v>
      </c>
      <c r="Y1778" s="39">
        <v>4.444</v>
      </c>
      <c r="Z1778" s="22">
        <v>350</v>
      </c>
      <c r="AA1778" s="22">
        <v>176</v>
      </c>
      <c r="AB1778" s="22">
        <v>70</v>
      </c>
      <c r="AC1778" s="39">
        <v>14</v>
      </c>
      <c r="AD1778" s="39">
        <v>7</v>
      </c>
      <c r="AE1778" s="39">
        <v>3</v>
      </c>
    </row>
    <row r="1779" spans="1:31" x14ac:dyDescent="0.2">
      <c r="A1779" s="74">
        <v>71753001</v>
      </c>
      <c r="B1779" s="17" t="s">
        <v>21</v>
      </c>
      <c r="C1779" s="35" t="s">
        <v>22</v>
      </c>
      <c r="D1779" s="14" t="s">
        <v>810</v>
      </c>
      <c r="E1779" s="12" t="s">
        <v>310</v>
      </c>
      <c r="F1779" s="12" t="s">
        <v>101</v>
      </c>
      <c r="G1779" s="15">
        <v>1.2</v>
      </c>
      <c r="H1779" s="13" t="s">
        <v>49</v>
      </c>
      <c r="I1779" s="16"/>
      <c r="J1779" s="116">
        <v>349</v>
      </c>
      <c r="K1779" s="18">
        <f t="shared" si="53"/>
        <v>226.85</v>
      </c>
      <c r="L1779" s="19">
        <v>4011097785196</v>
      </c>
      <c r="M1779" s="20">
        <v>1</v>
      </c>
      <c r="N1779" s="123" t="s">
        <v>1250</v>
      </c>
      <c r="O1779" s="123" t="s">
        <v>968</v>
      </c>
      <c r="P1779" s="123" t="s">
        <v>1389</v>
      </c>
      <c r="Q1779" s="123" t="s">
        <v>1796</v>
      </c>
      <c r="R1779" s="123"/>
      <c r="S1779" s="123"/>
      <c r="T1779" s="123"/>
      <c r="U1779" s="123"/>
      <c r="V1779" s="21">
        <v>2.78</v>
      </c>
      <c r="W1779" s="20">
        <v>2.2450000000000001</v>
      </c>
      <c r="X1779" s="39">
        <v>6.1159999999999997</v>
      </c>
      <c r="Y1779" s="39">
        <v>4.9390000000000001</v>
      </c>
      <c r="Z1779" s="22">
        <v>465</v>
      </c>
      <c r="AA1779" s="22">
        <v>245</v>
      </c>
      <c r="AB1779" s="22">
        <v>80</v>
      </c>
      <c r="AC1779" s="39">
        <v>18.5</v>
      </c>
      <c r="AD1779" s="39">
        <v>9.75</v>
      </c>
      <c r="AE1779" s="39">
        <v>3.25</v>
      </c>
    </row>
    <row r="1780" spans="1:31" x14ac:dyDescent="0.2">
      <c r="A1780" s="74">
        <v>71753821</v>
      </c>
      <c r="B1780" s="17" t="s">
        <v>21</v>
      </c>
      <c r="C1780" s="12" t="s">
        <v>36</v>
      </c>
      <c r="D1780" s="14" t="s">
        <v>810</v>
      </c>
      <c r="E1780" s="12" t="s">
        <v>310</v>
      </c>
      <c r="F1780" s="12" t="s">
        <v>101</v>
      </c>
      <c r="G1780" s="15">
        <v>1.2</v>
      </c>
      <c r="H1780" s="13" t="s">
        <v>49</v>
      </c>
      <c r="I1780" s="16"/>
      <c r="J1780" s="116">
        <v>436</v>
      </c>
      <c r="K1780" s="18">
        <f t="shared" si="53"/>
        <v>283.40000000000003</v>
      </c>
      <c r="L1780" s="19">
        <v>4011097785172</v>
      </c>
      <c r="M1780" s="20">
        <v>1</v>
      </c>
      <c r="N1780" s="123" t="s">
        <v>1250</v>
      </c>
      <c r="O1780" s="123" t="s">
        <v>968</v>
      </c>
      <c r="P1780" s="123" t="s">
        <v>1389</v>
      </c>
      <c r="Q1780" s="123" t="s">
        <v>1796</v>
      </c>
      <c r="R1780" s="123"/>
      <c r="S1780" s="123"/>
      <c r="T1780" s="123"/>
      <c r="U1780" s="123"/>
      <c r="V1780" s="21">
        <v>2.78</v>
      </c>
      <c r="W1780" s="20">
        <v>2.2450000000000001</v>
      </c>
      <c r="X1780" s="39">
        <v>6.1159999999999997</v>
      </c>
      <c r="Y1780" s="39">
        <v>4.9390000000000001</v>
      </c>
      <c r="Z1780" s="22">
        <v>465</v>
      </c>
      <c r="AA1780" s="22">
        <v>245</v>
      </c>
      <c r="AB1780" s="22">
        <v>80</v>
      </c>
      <c r="AC1780" s="39">
        <v>18.5</v>
      </c>
      <c r="AD1780" s="39">
        <v>9.75</v>
      </c>
      <c r="AE1780" s="39">
        <v>3.25</v>
      </c>
    </row>
    <row r="1781" spans="1:31" x14ac:dyDescent="0.2">
      <c r="A1781" s="74">
        <v>71754001</v>
      </c>
      <c r="B1781" s="17" t="s">
        <v>21</v>
      </c>
      <c r="C1781" s="35" t="s">
        <v>22</v>
      </c>
      <c r="D1781" s="14" t="s">
        <v>564</v>
      </c>
      <c r="E1781" s="12" t="s">
        <v>811</v>
      </c>
      <c r="F1781" s="12" t="s">
        <v>101</v>
      </c>
      <c r="G1781" s="15">
        <v>1.2</v>
      </c>
      <c r="H1781" s="13" t="s">
        <v>49</v>
      </c>
      <c r="I1781" s="16"/>
      <c r="J1781" s="116">
        <v>340</v>
      </c>
      <c r="K1781" s="18">
        <f t="shared" si="53"/>
        <v>221</v>
      </c>
      <c r="L1781" s="19">
        <v>4011097794365</v>
      </c>
      <c r="M1781" s="20">
        <v>1</v>
      </c>
      <c r="N1781" s="123" t="s">
        <v>968</v>
      </c>
      <c r="O1781" s="123" t="s">
        <v>1194</v>
      </c>
      <c r="P1781" s="123" t="s">
        <v>1389</v>
      </c>
      <c r="Q1781" s="123" t="s">
        <v>1350</v>
      </c>
      <c r="R1781" s="123"/>
      <c r="S1781" s="123"/>
      <c r="T1781" s="123"/>
      <c r="U1781" s="123"/>
      <c r="V1781" s="21">
        <v>3.06</v>
      </c>
      <c r="W1781" s="20">
        <v>2.3050000000000002</v>
      </c>
      <c r="X1781" s="39">
        <v>6.7320000000000002</v>
      </c>
      <c r="Y1781" s="39">
        <v>5.0709999999999997</v>
      </c>
      <c r="Z1781" s="22">
        <v>510</v>
      </c>
      <c r="AA1781" s="22">
        <v>260</v>
      </c>
      <c r="AB1781" s="22">
        <v>135</v>
      </c>
      <c r="AC1781" s="39">
        <v>20.25</v>
      </c>
      <c r="AD1781" s="39">
        <v>10.25</v>
      </c>
      <c r="AE1781" s="39">
        <v>5.5</v>
      </c>
    </row>
    <row r="1782" spans="1:31" x14ac:dyDescent="0.2">
      <c r="A1782" s="74">
        <v>71754821</v>
      </c>
      <c r="B1782" s="17" t="s">
        <v>21</v>
      </c>
      <c r="C1782" s="12" t="s">
        <v>36</v>
      </c>
      <c r="D1782" s="14" t="s">
        <v>564</v>
      </c>
      <c r="E1782" s="12" t="s">
        <v>811</v>
      </c>
      <c r="F1782" s="12" t="s">
        <v>101</v>
      </c>
      <c r="G1782" s="15">
        <v>1.2</v>
      </c>
      <c r="H1782" s="13" t="s">
        <v>49</v>
      </c>
      <c r="I1782" s="16"/>
      <c r="J1782" s="116">
        <v>425</v>
      </c>
      <c r="K1782" s="18">
        <f t="shared" si="53"/>
        <v>276.25</v>
      </c>
      <c r="L1782" s="19">
        <v>4011097794372</v>
      </c>
      <c r="M1782" s="20">
        <v>1</v>
      </c>
      <c r="N1782" s="123" t="s">
        <v>968</v>
      </c>
      <c r="O1782" s="123" t="s">
        <v>1194</v>
      </c>
      <c r="P1782" s="123" t="s">
        <v>1389</v>
      </c>
      <c r="Q1782" s="123" t="s">
        <v>1350</v>
      </c>
      <c r="R1782" s="123"/>
      <c r="S1782" s="123"/>
      <c r="T1782" s="123"/>
      <c r="U1782" s="123"/>
      <c r="V1782" s="21">
        <v>3.06</v>
      </c>
      <c r="W1782" s="20">
        <v>2.3050000000000002</v>
      </c>
      <c r="X1782" s="39">
        <v>6.7320000000000002</v>
      </c>
      <c r="Y1782" s="39">
        <v>5.0709999999999997</v>
      </c>
      <c r="Z1782" s="22">
        <v>510</v>
      </c>
      <c r="AA1782" s="22">
        <v>260</v>
      </c>
      <c r="AB1782" s="22">
        <v>135</v>
      </c>
      <c r="AC1782" s="39">
        <v>20.25</v>
      </c>
      <c r="AD1782" s="39">
        <v>10.25</v>
      </c>
      <c r="AE1782" s="39">
        <v>5.5</v>
      </c>
    </row>
    <row r="1783" spans="1:31" x14ac:dyDescent="0.2">
      <c r="A1783" s="74">
        <v>72010001</v>
      </c>
      <c r="B1783" s="17" t="s">
        <v>21</v>
      </c>
      <c r="C1783" s="35" t="s">
        <v>22</v>
      </c>
      <c r="D1783" s="14" t="s">
        <v>23</v>
      </c>
      <c r="E1783" s="12" t="s">
        <v>298</v>
      </c>
      <c r="F1783" s="12" t="s">
        <v>101</v>
      </c>
      <c r="G1783" s="15">
        <v>1.2</v>
      </c>
      <c r="H1783" s="13" t="s">
        <v>49</v>
      </c>
      <c r="I1783" s="16"/>
      <c r="J1783" s="116">
        <v>218</v>
      </c>
      <c r="K1783" s="18">
        <f t="shared" si="53"/>
        <v>141.70000000000002</v>
      </c>
      <c r="L1783" s="19">
        <v>4011097805412</v>
      </c>
      <c r="M1783" s="20">
        <v>1</v>
      </c>
      <c r="N1783" s="123" t="s">
        <v>968</v>
      </c>
      <c r="O1783" s="123" t="s">
        <v>1194</v>
      </c>
      <c r="P1783" s="123" t="s">
        <v>1389</v>
      </c>
      <c r="Q1783" s="123" t="s">
        <v>1350</v>
      </c>
      <c r="R1783" s="123"/>
      <c r="S1783" s="123"/>
      <c r="T1783" s="123"/>
      <c r="U1783" s="123"/>
      <c r="V1783" s="21">
        <v>1.88</v>
      </c>
      <c r="W1783" s="20">
        <v>1.65</v>
      </c>
      <c r="X1783" s="39">
        <v>4.1360000000000001</v>
      </c>
      <c r="Y1783" s="39">
        <v>3.63</v>
      </c>
      <c r="Z1783" s="22">
        <v>419</v>
      </c>
      <c r="AA1783" s="22">
        <v>248</v>
      </c>
      <c r="AB1783" s="22">
        <v>76</v>
      </c>
      <c r="AC1783" s="39">
        <v>16.5</v>
      </c>
      <c r="AD1783" s="39">
        <v>10</v>
      </c>
      <c r="AE1783" s="39">
        <v>3</v>
      </c>
    </row>
    <row r="1784" spans="1:31" x14ac:dyDescent="0.2">
      <c r="A1784" s="74">
        <v>72010821</v>
      </c>
      <c r="B1784" s="17" t="s">
        <v>21</v>
      </c>
      <c r="C1784" s="12" t="s">
        <v>36</v>
      </c>
      <c r="D1784" s="14" t="s">
        <v>23</v>
      </c>
      <c r="E1784" s="12" t="s">
        <v>298</v>
      </c>
      <c r="F1784" s="12" t="s">
        <v>101</v>
      </c>
      <c r="G1784" s="15">
        <v>1.2</v>
      </c>
      <c r="H1784" s="13" t="s">
        <v>49</v>
      </c>
      <c r="I1784" s="16"/>
      <c r="J1784" s="116">
        <v>273</v>
      </c>
      <c r="K1784" s="18">
        <f t="shared" si="53"/>
        <v>177.45000000000002</v>
      </c>
      <c r="L1784" s="19">
        <v>4011097805832</v>
      </c>
      <c r="M1784" s="20">
        <v>1</v>
      </c>
      <c r="N1784" s="123" t="s">
        <v>968</v>
      </c>
      <c r="O1784" s="123" t="s">
        <v>1194</v>
      </c>
      <c r="P1784" s="123" t="s">
        <v>1389</v>
      </c>
      <c r="Q1784" s="123" t="s">
        <v>1350</v>
      </c>
      <c r="R1784" s="123"/>
      <c r="S1784" s="123"/>
      <c r="T1784" s="123"/>
      <c r="U1784" s="123"/>
      <c r="V1784" s="21">
        <v>1.88</v>
      </c>
      <c r="W1784" s="20">
        <v>1.65</v>
      </c>
      <c r="X1784" s="39">
        <v>4.1360000000000001</v>
      </c>
      <c r="Y1784" s="39">
        <v>3.63</v>
      </c>
      <c r="Z1784" s="22">
        <v>419</v>
      </c>
      <c r="AA1784" s="22">
        <v>248</v>
      </c>
      <c r="AB1784" s="22">
        <v>76</v>
      </c>
      <c r="AC1784" s="39">
        <v>16.5</v>
      </c>
      <c r="AD1784" s="39">
        <v>10</v>
      </c>
      <c r="AE1784" s="39">
        <v>3</v>
      </c>
    </row>
    <row r="1785" spans="1:31" x14ac:dyDescent="0.2">
      <c r="A1785" s="74">
        <v>72018001</v>
      </c>
      <c r="B1785" s="17" t="s">
        <v>21</v>
      </c>
      <c r="C1785" s="35" t="s">
        <v>22</v>
      </c>
      <c r="D1785" s="14" t="s">
        <v>23</v>
      </c>
      <c r="E1785" s="12" t="s">
        <v>570</v>
      </c>
      <c r="F1785" s="12" t="s">
        <v>101</v>
      </c>
      <c r="G1785" s="15">
        <v>1</v>
      </c>
      <c r="H1785" s="13" t="s">
        <v>49</v>
      </c>
      <c r="I1785" s="16"/>
      <c r="J1785" s="116">
        <v>207</v>
      </c>
      <c r="K1785" s="18">
        <f t="shared" si="53"/>
        <v>134.55000000000001</v>
      </c>
      <c r="L1785" s="19">
        <v>4011097805849</v>
      </c>
      <c r="M1785" s="20">
        <v>1</v>
      </c>
      <c r="N1785" s="123" t="s">
        <v>968</v>
      </c>
      <c r="O1785" s="123" t="s">
        <v>1194</v>
      </c>
      <c r="P1785" s="123" t="s">
        <v>1389</v>
      </c>
      <c r="Q1785" s="123" t="s">
        <v>1796</v>
      </c>
      <c r="R1785" s="123"/>
      <c r="S1785" s="123"/>
      <c r="T1785" s="123"/>
      <c r="U1785" s="123"/>
      <c r="V1785" s="21">
        <v>1.56</v>
      </c>
      <c r="W1785" s="20">
        <v>1.3340000000000001</v>
      </c>
      <c r="X1785" s="39">
        <v>3.4319999999999999</v>
      </c>
      <c r="Y1785" s="39">
        <v>2.9348000000000001</v>
      </c>
      <c r="Z1785" s="22">
        <v>350</v>
      </c>
      <c r="AA1785" s="22">
        <v>180</v>
      </c>
      <c r="AB1785" s="22">
        <v>76</v>
      </c>
      <c r="AC1785" s="39">
        <v>14</v>
      </c>
      <c r="AD1785" s="39">
        <v>7.25</v>
      </c>
      <c r="AE1785" s="39">
        <v>3</v>
      </c>
    </row>
    <row r="1786" spans="1:31" x14ac:dyDescent="0.2">
      <c r="A1786" s="74">
        <v>72020001</v>
      </c>
      <c r="B1786" s="17" t="s">
        <v>21</v>
      </c>
      <c r="C1786" s="35" t="s">
        <v>22</v>
      </c>
      <c r="D1786" s="14" t="s">
        <v>23</v>
      </c>
      <c r="E1786" s="12" t="s">
        <v>103</v>
      </c>
      <c r="F1786" s="12" t="s">
        <v>101</v>
      </c>
      <c r="G1786" s="15">
        <v>1.2</v>
      </c>
      <c r="H1786" s="13" t="s">
        <v>49</v>
      </c>
      <c r="I1786" s="16"/>
      <c r="J1786" s="116">
        <v>255</v>
      </c>
      <c r="K1786" s="18">
        <f t="shared" si="53"/>
        <v>165.75</v>
      </c>
      <c r="L1786" s="19">
        <v>4011097805405</v>
      </c>
      <c r="M1786" s="20">
        <v>1</v>
      </c>
      <c r="N1786" s="123" t="s">
        <v>968</v>
      </c>
      <c r="O1786" s="123" t="s">
        <v>1194</v>
      </c>
      <c r="P1786" s="123" t="s">
        <v>1095</v>
      </c>
      <c r="Q1786" s="123" t="s">
        <v>1350</v>
      </c>
      <c r="R1786" s="123"/>
      <c r="S1786" s="123"/>
      <c r="T1786" s="123"/>
      <c r="U1786" s="123"/>
      <c r="V1786" s="21">
        <v>2.1</v>
      </c>
      <c r="W1786" s="20">
        <v>1.835</v>
      </c>
      <c r="X1786" s="39">
        <v>4.62</v>
      </c>
      <c r="Y1786" s="39">
        <v>4.0369999999999999</v>
      </c>
      <c r="Z1786" s="22">
        <v>355</v>
      </c>
      <c r="AA1786" s="22">
        <v>180</v>
      </c>
      <c r="AB1786" s="22">
        <v>75</v>
      </c>
      <c r="AC1786" s="39">
        <v>14</v>
      </c>
      <c r="AD1786" s="39">
        <v>7.25</v>
      </c>
      <c r="AE1786" s="39">
        <v>3</v>
      </c>
    </row>
    <row r="1787" spans="1:31" x14ac:dyDescent="0.2">
      <c r="A1787" s="74">
        <v>72020821</v>
      </c>
      <c r="B1787" s="17" t="s">
        <v>21</v>
      </c>
      <c r="C1787" s="12" t="s">
        <v>36</v>
      </c>
      <c r="D1787" s="14" t="s">
        <v>23</v>
      </c>
      <c r="E1787" s="12" t="s">
        <v>103</v>
      </c>
      <c r="F1787" s="12" t="s">
        <v>101</v>
      </c>
      <c r="G1787" s="15">
        <v>1.2</v>
      </c>
      <c r="H1787" s="13" t="s">
        <v>49</v>
      </c>
      <c r="I1787" s="16"/>
      <c r="J1787" s="116">
        <v>320</v>
      </c>
      <c r="K1787" s="18">
        <f t="shared" si="53"/>
        <v>208</v>
      </c>
      <c r="L1787" s="19">
        <v>4011097805757</v>
      </c>
      <c r="M1787" s="20">
        <v>1</v>
      </c>
      <c r="N1787" s="123" t="s">
        <v>968</v>
      </c>
      <c r="O1787" s="123" t="s">
        <v>1194</v>
      </c>
      <c r="P1787" s="123" t="s">
        <v>1095</v>
      </c>
      <c r="Q1787" s="123" t="s">
        <v>1350</v>
      </c>
      <c r="R1787" s="123"/>
      <c r="S1787" s="123"/>
      <c r="T1787" s="123"/>
      <c r="U1787" s="123"/>
      <c r="V1787" s="21">
        <v>2.1</v>
      </c>
      <c r="W1787" s="20">
        <v>1.835</v>
      </c>
      <c r="X1787" s="39">
        <v>4.62</v>
      </c>
      <c r="Y1787" s="39">
        <v>4.0369999999999999</v>
      </c>
      <c r="Z1787" s="22">
        <v>355</v>
      </c>
      <c r="AA1787" s="22">
        <v>180</v>
      </c>
      <c r="AB1787" s="22">
        <v>75</v>
      </c>
      <c r="AC1787" s="39">
        <v>14</v>
      </c>
      <c r="AD1787" s="39">
        <v>7.25</v>
      </c>
      <c r="AE1787" s="39">
        <v>3</v>
      </c>
    </row>
    <row r="1788" spans="1:31" x14ac:dyDescent="0.2">
      <c r="A1788" s="74">
        <v>72025001</v>
      </c>
      <c r="B1788" s="17" t="s">
        <v>21</v>
      </c>
      <c r="C1788" s="35" t="s">
        <v>22</v>
      </c>
      <c r="D1788" s="14" t="s">
        <v>23</v>
      </c>
      <c r="E1788" s="12" t="s">
        <v>128</v>
      </c>
      <c r="F1788" s="12" t="s">
        <v>101</v>
      </c>
      <c r="G1788" s="15">
        <v>1</v>
      </c>
      <c r="H1788" s="13" t="s">
        <v>49</v>
      </c>
      <c r="I1788" s="16"/>
      <c r="J1788" s="116">
        <v>244</v>
      </c>
      <c r="K1788" s="18">
        <f t="shared" si="53"/>
        <v>158.6</v>
      </c>
      <c r="L1788" s="19">
        <v>4011097804989</v>
      </c>
      <c r="M1788" s="20">
        <v>1</v>
      </c>
      <c r="N1788" s="123" t="s">
        <v>968</v>
      </c>
      <c r="O1788" s="123" t="s">
        <v>1194</v>
      </c>
      <c r="P1788" s="123" t="s">
        <v>1095</v>
      </c>
      <c r="Q1788" s="123" t="s">
        <v>1796</v>
      </c>
      <c r="R1788" s="123"/>
      <c r="S1788" s="123"/>
      <c r="T1788" s="123"/>
      <c r="U1788" s="123"/>
      <c r="V1788" s="21">
        <v>2.1</v>
      </c>
      <c r="W1788" s="20">
        <v>1.835</v>
      </c>
      <c r="X1788" s="39">
        <v>4.62</v>
      </c>
      <c r="Y1788" s="39">
        <v>4.0369999999999999</v>
      </c>
      <c r="Z1788" s="22">
        <v>355</v>
      </c>
      <c r="AA1788" s="22">
        <v>180</v>
      </c>
      <c r="AB1788" s="22">
        <v>75</v>
      </c>
      <c r="AC1788" s="39">
        <v>14</v>
      </c>
      <c r="AD1788" s="39">
        <v>7.25</v>
      </c>
      <c r="AE1788" s="39">
        <v>3</v>
      </c>
    </row>
    <row r="1789" spans="1:31" x14ac:dyDescent="0.2">
      <c r="A1789" s="74">
        <v>72032001</v>
      </c>
      <c r="B1789" s="17" t="s">
        <v>21</v>
      </c>
      <c r="C1789" s="35" t="s">
        <v>22</v>
      </c>
      <c r="D1789" s="14" t="s">
        <v>23</v>
      </c>
      <c r="E1789" s="12" t="s">
        <v>812</v>
      </c>
      <c r="F1789" s="12" t="s">
        <v>101</v>
      </c>
      <c r="G1789" s="15">
        <v>1.2</v>
      </c>
      <c r="H1789" s="13" t="s">
        <v>49</v>
      </c>
      <c r="I1789" s="16"/>
      <c r="J1789" s="116">
        <v>383</v>
      </c>
      <c r="K1789" s="18">
        <f t="shared" si="53"/>
        <v>248.95000000000002</v>
      </c>
      <c r="L1789" s="19">
        <v>4011097794389</v>
      </c>
      <c r="M1789" s="20">
        <v>1</v>
      </c>
      <c r="N1789" s="123" t="s">
        <v>968</v>
      </c>
      <c r="O1789" s="123" t="s">
        <v>1194</v>
      </c>
      <c r="P1789" s="123" t="s">
        <v>1095</v>
      </c>
      <c r="Q1789" s="123" t="s">
        <v>1796</v>
      </c>
      <c r="R1789" s="123"/>
      <c r="S1789" s="123"/>
      <c r="T1789" s="123"/>
      <c r="U1789" s="123"/>
      <c r="V1789" s="21">
        <v>2.34</v>
      </c>
      <c r="W1789" s="20">
        <v>1.8939999999999999</v>
      </c>
      <c r="X1789" s="39">
        <v>5.1479999999999997</v>
      </c>
      <c r="Y1789" s="39">
        <v>4.1668000000000003</v>
      </c>
      <c r="Z1789" s="22">
        <v>545</v>
      </c>
      <c r="AA1789" s="22">
        <v>190</v>
      </c>
      <c r="AB1789" s="22">
        <v>70</v>
      </c>
      <c r="AC1789" s="39">
        <v>21.5</v>
      </c>
      <c r="AD1789" s="39">
        <v>7.5</v>
      </c>
      <c r="AE1789" s="39">
        <v>3</v>
      </c>
    </row>
    <row r="1790" spans="1:31" x14ac:dyDescent="0.2">
      <c r="A1790" s="74">
        <v>72032821</v>
      </c>
      <c r="B1790" s="17" t="s">
        <v>21</v>
      </c>
      <c r="C1790" s="12" t="s">
        <v>36</v>
      </c>
      <c r="D1790" s="14" t="s">
        <v>23</v>
      </c>
      <c r="E1790" s="12" t="s">
        <v>812</v>
      </c>
      <c r="F1790" s="12" t="s">
        <v>101</v>
      </c>
      <c r="G1790" s="15">
        <v>1.2</v>
      </c>
      <c r="H1790" s="13" t="s">
        <v>49</v>
      </c>
      <c r="I1790" s="16"/>
      <c r="J1790" s="116">
        <v>479</v>
      </c>
      <c r="K1790" s="18">
        <f t="shared" si="53"/>
        <v>311.35000000000002</v>
      </c>
      <c r="L1790" s="19">
        <v>4011097797366</v>
      </c>
      <c r="M1790" s="20">
        <v>1</v>
      </c>
      <c r="N1790" s="123" t="s">
        <v>968</v>
      </c>
      <c r="O1790" s="123" t="s">
        <v>1194</v>
      </c>
      <c r="P1790" s="123" t="s">
        <v>1095</v>
      </c>
      <c r="Q1790" s="123" t="s">
        <v>1796</v>
      </c>
      <c r="R1790" s="123"/>
      <c r="S1790" s="123"/>
      <c r="T1790" s="123"/>
      <c r="U1790" s="123"/>
      <c r="V1790" s="21">
        <v>2.34</v>
      </c>
      <c r="W1790" s="20">
        <v>1.8939999999999999</v>
      </c>
      <c r="X1790" s="39">
        <v>5.1479999999999997</v>
      </c>
      <c r="Y1790" s="39">
        <v>4.1668000000000003</v>
      </c>
      <c r="Z1790" s="22">
        <v>545</v>
      </c>
      <c r="AA1790" s="22">
        <v>190</v>
      </c>
      <c r="AB1790" s="22">
        <v>70</v>
      </c>
      <c r="AC1790" s="39">
        <v>21.5</v>
      </c>
      <c r="AD1790" s="39">
        <v>7.5</v>
      </c>
      <c r="AE1790" s="39">
        <v>3</v>
      </c>
    </row>
    <row r="1791" spans="1:31" x14ac:dyDescent="0.2">
      <c r="A1791" s="74">
        <v>72040001</v>
      </c>
      <c r="B1791" s="17" t="s">
        <v>21</v>
      </c>
      <c r="C1791" s="35" t="s">
        <v>22</v>
      </c>
      <c r="D1791" s="14" t="s">
        <v>813</v>
      </c>
      <c r="E1791" s="12" t="s">
        <v>298</v>
      </c>
      <c r="F1791" s="12" t="s">
        <v>101</v>
      </c>
      <c r="G1791" s="15">
        <v>1.2</v>
      </c>
      <c r="H1791" s="13" t="s">
        <v>49</v>
      </c>
      <c r="I1791" s="16"/>
      <c r="J1791" s="116">
        <v>261</v>
      </c>
      <c r="K1791" s="18">
        <f t="shared" si="53"/>
        <v>169.65</v>
      </c>
      <c r="L1791" s="19">
        <v>4011097785486</v>
      </c>
      <c r="M1791" s="20">
        <v>1</v>
      </c>
      <c r="N1791" s="123" t="s">
        <v>1250</v>
      </c>
      <c r="O1791" s="123" t="s">
        <v>968</v>
      </c>
      <c r="P1791" s="123" t="s">
        <v>1389</v>
      </c>
      <c r="Q1791" s="123" t="s">
        <v>1350</v>
      </c>
      <c r="R1791" s="123"/>
      <c r="S1791" s="123"/>
      <c r="T1791" s="123"/>
      <c r="U1791" s="123"/>
      <c r="V1791" s="21">
        <v>2.09</v>
      </c>
      <c r="W1791" s="20">
        <v>1.855</v>
      </c>
      <c r="X1791" s="39">
        <v>4.5979999999999999</v>
      </c>
      <c r="Y1791" s="39">
        <v>4.0810000000000004</v>
      </c>
      <c r="Z1791" s="22">
        <v>350</v>
      </c>
      <c r="AA1791" s="22">
        <v>180</v>
      </c>
      <c r="AB1791" s="22">
        <v>75</v>
      </c>
      <c r="AC1791" s="39">
        <v>14</v>
      </c>
      <c r="AD1791" s="39">
        <v>7.25</v>
      </c>
      <c r="AE1791" s="39">
        <v>3</v>
      </c>
    </row>
    <row r="1792" spans="1:31" x14ac:dyDescent="0.2">
      <c r="A1792" s="74">
        <v>72040821</v>
      </c>
      <c r="B1792" s="17" t="s">
        <v>21</v>
      </c>
      <c r="C1792" s="12" t="s">
        <v>36</v>
      </c>
      <c r="D1792" s="14" t="s">
        <v>813</v>
      </c>
      <c r="E1792" s="12" t="s">
        <v>298</v>
      </c>
      <c r="F1792" s="12" t="s">
        <v>101</v>
      </c>
      <c r="G1792" s="15">
        <v>1.2</v>
      </c>
      <c r="H1792" s="13" t="s">
        <v>49</v>
      </c>
      <c r="I1792" s="16"/>
      <c r="J1792" s="116">
        <v>326</v>
      </c>
      <c r="K1792" s="18">
        <f t="shared" si="53"/>
        <v>211.9</v>
      </c>
      <c r="L1792" s="19">
        <v>4011097785462</v>
      </c>
      <c r="M1792" s="20">
        <v>1</v>
      </c>
      <c r="N1792" s="123" t="s">
        <v>1250</v>
      </c>
      <c r="O1792" s="123" t="s">
        <v>968</v>
      </c>
      <c r="P1792" s="123" t="s">
        <v>1389</v>
      </c>
      <c r="Q1792" s="123" t="s">
        <v>1350</v>
      </c>
      <c r="R1792" s="123"/>
      <c r="S1792" s="123"/>
      <c r="T1792" s="123"/>
      <c r="U1792" s="123"/>
      <c r="V1792" s="21">
        <v>2.09</v>
      </c>
      <c r="W1792" s="20">
        <v>1.855</v>
      </c>
      <c r="X1792" s="39">
        <v>4.5979999999999999</v>
      </c>
      <c r="Y1792" s="39">
        <v>4.0810000000000004</v>
      </c>
      <c r="Z1792" s="22">
        <v>350</v>
      </c>
      <c r="AA1792" s="22">
        <v>180</v>
      </c>
      <c r="AB1792" s="22">
        <v>75</v>
      </c>
      <c r="AC1792" s="39">
        <v>14</v>
      </c>
      <c r="AD1792" s="39">
        <v>7.25</v>
      </c>
      <c r="AE1792" s="39">
        <v>3</v>
      </c>
    </row>
    <row r="1793" spans="1:31" x14ac:dyDescent="0.2">
      <c r="A1793" s="74">
        <v>72042001</v>
      </c>
      <c r="B1793" s="17" t="s">
        <v>21</v>
      </c>
      <c r="C1793" s="35" t="s">
        <v>22</v>
      </c>
      <c r="D1793" s="14" t="s">
        <v>813</v>
      </c>
      <c r="E1793" s="12" t="s">
        <v>103</v>
      </c>
      <c r="F1793" s="12" t="s">
        <v>101</v>
      </c>
      <c r="G1793" s="15">
        <v>1.2</v>
      </c>
      <c r="H1793" s="13" t="s">
        <v>49</v>
      </c>
      <c r="I1793" s="16"/>
      <c r="J1793" s="116">
        <v>307</v>
      </c>
      <c r="K1793" s="18">
        <f t="shared" si="53"/>
        <v>199.55</v>
      </c>
      <c r="L1793" s="19">
        <v>4011097785448</v>
      </c>
      <c r="M1793" s="20">
        <v>1</v>
      </c>
      <c r="N1793" s="123" t="s">
        <v>1250</v>
      </c>
      <c r="O1793" s="123" t="s">
        <v>968</v>
      </c>
      <c r="P1793" s="123" t="s">
        <v>1389</v>
      </c>
      <c r="Q1793" s="123" t="s">
        <v>1350</v>
      </c>
      <c r="R1793" s="123"/>
      <c r="S1793" s="123"/>
      <c r="T1793" s="123"/>
      <c r="U1793" s="123"/>
      <c r="V1793" s="21">
        <v>2.23</v>
      </c>
      <c r="W1793" s="20">
        <v>1.94</v>
      </c>
      <c r="X1793" s="39">
        <v>4.9059999999999997</v>
      </c>
      <c r="Y1793" s="39">
        <v>4.2679999999999998</v>
      </c>
      <c r="Z1793" s="22">
        <v>335</v>
      </c>
      <c r="AA1793" s="22">
        <v>180</v>
      </c>
      <c r="AB1793" s="22">
        <v>75</v>
      </c>
      <c r="AC1793" s="39">
        <v>13.25</v>
      </c>
      <c r="AD1793" s="39">
        <v>7.25</v>
      </c>
      <c r="AE1793" s="39">
        <v>3</v>
      </c>
    </row>
    <row r="1794" spans="1:31" x14ac:dyDescent="0.2">
      <c r="A1794" s="74">
        <v>72042821</v>
      </c>
      <c r="B1794" s="17" t="s">
        <v>21</v>
      </c>
      <c r="C1794" s="12" t="s">
        <v>36</v>
      </c>
      <c r="D1794" s="14" t="s">
        <v>813</v>
      </c>
      <c r="E1794" s="12" t="s">
        <v>103</v>
      </c>
      <c r="F1794" s="12" t="s">
        <v>101</v>
      </c>
      <c r="G1794" s="15">
        <v>1.2</v>
      </c>
      <c r="H1794" s="13" t="s">
        <v>49</v>
      </c>
      <c r="I1794" s="16"/>
      <c r="J1794" s="116">
        <v>385</v>
      </c>
      <c r="K1794" s="18">
        <f t="shared" si="53"/>
        <v>250.25</v>
      </c>
      <c r="L1794" s="19">
        <v>4011097785424</v>
      </c>
      <c r="M1794" s="20">
        <v>1</v>
      </c>
      <c r="N1794" s="123" t="s">
        <v>1250</v>
      </c>
      <c r="O1794" s="123" t="s">
        <v>968</v>
      </c>
      <c r="P1794" s="123" t="s">
        <v>1389</v>
      </c>
      <c r="Q1794" s="123" t="s">
        <v>1350</v>
      </c>
      <c r="R1794" s="123"/>
      <c r="S1794" s="123"/>
      <c r="T1794" s="123"/>
      <c r="U1794" s="123"/>
      <c r="V1794" s="21">
        <v>2.23</v>
      </c>
      <c r="W1794" s="20">
        <v>1.94</v>
      </c>
      <c r="X1794" s="39">
        <v>4.9059999999999997</v>
      </c>
      <c r="Y1794" s="39">
        <v>4.2679999999999998</v>
      </c>
      <c r="Z1794" s="22">
        <v>335</v>
      </c>
      <c r="AA1794" s="22">
        <v>180</v>
      </c>
      <c r="AB1794" s="22">
        <v>75</v>
      </c>
      <c r="AC1794" s="39">
        <v>13.25</v>
      </c>
      <c r="AD1794" s="39">
        <v>7.25</v>
      </c>
      <c r="AE1794" s="39">
        <v>3</v>
      </c>
    </row>
    <row r="1795" spans="1:31" x14ac:dyDescent="0.2">
      <c r="A1795" s="74">
        <v>72045001</v>
      </c>
      <c r="B1795" s="17" t="s">
        <v>21</v>
      </c>
      <c r="C1795" s="35" t="s">
        <v>22</v>
      </c>
      <c r="D1795" s="14" t="s">
        <v>813</v>
      </c>
      <c r="E1795" s="12" t="s">
        <v>812</v>
      </c>
      <c r="F1795" s="12" t="s">
        <v>101</v>
      </c>
      <c r="G1795" s="15">
        <v>1.2</v>
      </c>
      <c r="H1795" s="13" t="s">
        <v>49</v>
      </c>
      <c r="I1795" s="16"/>
      <c r="J1795" s="116">
        <v>385</v>
      </c>
      <c r="K1795" s="18">
        <f t="shared" si="53"/>
        <v>250.25</v>
      </c>
      <c r="L1795" s="19">
        <v>4011097785400</v>
      </c>
      <c r="M1795" s="20">
        <v>1</v>
      </c>
      <c r="N1795" s="123" t="s">
        <v>1250</v>
      </c>
      <c r="O1795" s="123" t="s">
        <v>968</v>
      </c>
      <c r="P1795" s="123" t="s">
        <v>1389</v>
      </c>
      <c r="Q1795" s="123" t="s">
        <v>1796</v>
      </c>
      <c r="R1795" s="123"/>
      <c r="S1795" s="123"/>
      <c r="T1795" s="123"/>
      <c r="U1795" s="123"/>
      <c r="V1795" s="21">
        <v>2.2999999999999998</v>
      </c>
      <c r="W1795" s="20">
        <v>1.825</v>
      </c>
      <c r="X1795" s="39">
        <v>5.0599999999999996</v>
      </c>
      <c r="Y1795" s="39">
        <v>4.0149999999999997</v>
      </c>
      <c r="Z1795" s="22">
        <v>545</v>
      </c>
      <c r="AA1795" s="22">
        <v>190</v>
      </c>
      <c r="AB1795" s="22">
        <v>70</v>
      </c>
      <c r="AC1795" s="39">
        <v>21.5</v>
      </c>
      <c r="AD1795" s="39">
        <v>7.5</v>
      </c>
      <c r="AE1795" s="39">
        <v>3</v>
      </c>
    </row>
    <row r="1796" spans="1:31" x14ac:dyDescent="0.2">
      <c r="A1796" s="74">
        <v>72045821</v>
      </c>
      <c r="B1796" s="17" t="s">
        <v>21</v>
      </c>
      <c r="C1796" s="12" t="s">
        <v>36</v>
      </c>
      <c r="D1796" s="14" t="s">
        <v>813</v>
      </c>
      <c r="E1796" s="12" t="s">
        <v>812</v>
      </c>
      <c r="F1796" s="12" t="s">
        <v>101</v>
      </c>
      <c r="G1796" s="15">
        <v>1.2</v>
      </c>
      <c r="H1796" s="13" t="s">
        <v>49</v>
      </c>
      <c r="I1796" s="16"/>
      <c r="J1796" s="116">
        <v>481</v>
      </c>
      <c r="K1796" s="18">
        <f t="shared" si="53"/>
        <v>312.65000000000003</v>
      </c>
      <c r="L1796" s="19">
        <v>4011097785387</v>
      </c>
      <c r="M1796" s="20">
        <v>1</v>
      </c>
      <c r="N1796" s="123" t="s">
        <v>1250</v>
      </c>
      <c r="O1796" s="123" t="s">
        <v>968</v>
      </c>
      <c r="P1796" s="123" t="s">
        <v>1389</v>
      </c>
      <c r="Q1796" s="123" t="s">
        <v>1796</v>
      </c>
      <c r="R1796" s="123"/>
      <c r="S1796" s="123"/>
      <c r="T1796" s="123"/>
      <c r="U1796" s="123"/>
      <c r="V1796" s="21">
        <v>2.2999999999999998</v>
      </c>
      <c r="W1796" s="20">
        <v>1.825</v>
      </c>
      <c r="X1796" s="39">
        <v>5.0599999999999996</v>
      </c>
      <c r="Y1796" s="39">
        <v>4.0149999999999997</v>
      </c>
      <c r="Z1796" s="22">
        <v>545</v>
      </c>
      <c r="AA1796" s="22">
        <v>190</v>
      </c>
      <c r="AB1796" s="22">
        <v>70</v>
      </c>
      <c r="AC1796" s="39">
        <v>21.5</v>
      </c>
      <c r="AD1796" s="39">
        <v>7.5</v>
      </c>
      <c r="AE1796" s="39">
        <v>3</v>
      </c>
    </row>
    <row r="1797" spans="1:31" x14ac:dyDescent="0.2">
      <c r="A1797" s="74">
        <v>72105001</v>
      </c>
      <c r="B1797" s="17" t="s">
        <v>21</v>
      </c>
      <c r="C1797" s="35" t="s">
        <v>22</v>
      </c>
      <c r="D1797" s="14" t="s">
        <v>23</v>
      </c>
      <c r="E1797" s="12" t="s">
        <v>569</v>
      </c>
      <c r="F1797" s="12" t="s">
        <v>101</v>
      </c>
      <c r="G1797" s="15">
        <v>1.2</v>
      </c>
      <c r="H1797" s="13" t="s">
        <v>49</v>
      </c>
      <c r="I1797" s="16"/>
      <c r="J1797" s="116">
        <v>432</v>
      </c>
      <c r="K1797" s="18">
        <f t="shared" si="53"/>
        <v>280.8</v>
      </c>
      <c r="L1797" s="19">
        <v>4011097794396</v>
      </c>
      <c r="M1797" s="20">
        <v>1</v>
      </c>
      <c r="N1797" s="123" t="s">
        <v>968</v>
      </c>
      <c r="O1797" s="123" t="s">
        <v>1194</v>
      </c>
      <c r="P1797" s="123" t="s">
        <v>1095</v>
      </c>
      <c r="Q1797" s="123" t="s">
        <v>1350</v>
      </c>
      <c r="R1797" s="123" t="s">
        <v>1919</v>
      </c>
      <c r="S1797" s="123"/>
      <c r="T1797" s="123"/>
      <c r="U1797" s="123"/>
      <c r="V1797" s="21">
        <v>3.21</v>
      </c>
      <c r="W1797" s="20">
        <v>2.7</v>
      </c>
      <c r="X1797" s="39">
        <v>7.0620000000000003</v>
      </c>
      <c r="Y1797" s="39">
        <v>5.94</v>
      </c>
      <c r="Z1797" s="22">
        <v>500</v>
      </c>
      <c r="AA1797" s="22">
        <v>265</v>
      </c>
      <c r="AB1797" s="22">
        <v>130</v>
      </c>
      <c r="AC1797" s="39">
        <v>19.75</v>
      </c>
      <c r="AD1797" s="39">
        <v>10.5</v>
      </c>
      <c r="AE1797" s="39">
        <v>5.25</v>
      </c>
    </row>
    <row r="1798" spans="1:31" x14ac:dyDescent="0.2">
      <c r="A1798" s="74">
        <v>72105821</v>
      </c>
      <c r="B1798" s="17" t="s">
        <v>21</v>
      </c>
      <c r="C1798" s="12" t="s">
        <v>36</v>
      </c>
      <c r="D1798" s="14" t="s">
        <v>23</v>
      </c>
      <c r="E1798" s="12" t="s">
        <v>569</v>
      </c>
      <c r="F1798" s="12" t="s">
        <v>101</v>
      </c>
      <c r="G1798" s="15">
        <v>1.2</v>
      </c>
      <c r="H1798" s="13" t="s">
        <v>49</v>
      </c>
      <c r="I1798" s="16"/>
      <c r="J1798" s="116">
        <v>539</v>
      </c>
      <c r="K1798" s="18">
        <f t="shared" si="53"/>
        <v>350.35</v>
      </c>
      <c r="L1798" s="19">
        <v>4011097794402</v>
      </c>
      <c r="M1798" s="20">
        <v>1</v>
      </c>
      <c r="N1798" s="123" t="s">
        <v>968</v>
      </c>
      <c r="O1798" s="123" t="s">
        <v>1194</v>
      </c>
      <c r="P1798" s="123" t="s">
        <v>1095</v>
      </c>
      <c r="Q1798" s="123" t="s">
        <v>1350</v>
      </c>
      <c r="R1798" s="123" t="s">
        <v>1919</v>
      </c>
      <c r="S1798" s="123"/>
      <c r="T1798" s="123"/>
      <c r="U1798" s="123"/>
      <c r="V1798" s="21">
        <v>3.21</v>
      </c>
      <c r="W1798" s="20">
        <v>2.7</v>
      </c>
      <c r="X1798" s="39">
        <v>7.0620000000000003</v>
      </c>
      <c r="Y1798" s="39">
        <v>5.94</v>
      </c>
      <c r="Z1798" s="22">
        <v>500</v>
      </c>
      <c r="AA1798" s="22">
        <v>265</v>
      </c>
      <c r="AB1798" s="22">
        <v>130</v>
      </c>
      <c r="AC1798" s="39">
        <v>19.75</v>
      </c>
      <c r="AD1798" s="39">
        <v>10.5</v>
      </c>
      <c r="AE1798" s="39">
        <v>5.25</v>
      </c>
    </row>
    <row r="1799" spans="1:31" x14ac:dyDescent="0.2">
      <c r="A1799" s="74">
        <v>72111001</v>
      </c>
      <c r="B1799" s="17" t="s">
        <v>21</v>
      </c>
      <c r="C1799" s="35" t="s">
        <v>22</v>
      </c>
      <c r="D1799" s="14" t="s">
        <v>23</v>
      </c>
      <c r="E1799" s="12" t="s">
        <v>314</v>
      </c>
      <c r="F1799" s="12" t="s">
        <v>101</v>
      </c>
      <c r="G1799" s="15">
        <v>1.2</v>
      </c>
      <c r="H1799" s="13" t="s">
        <v>49</v>
      </c>
      <c r="I1799" s="16"/>
      <c r="J1799" s="116">
        <v>335</v>
      </c>
      <c r="K1799" s="18">
        <f t="shared" si="53"/>
        <v>217.75</v>
      </c>
      <c r="L1799" s="19">
        <v>4011097805825</v>
      </c>
      <c r="M1799" s="20">
        <v>1</v>
      </c>
      <c r="N1799" s="123" t="s">
        <v>968</v>
      </c>
      <c r="O1799" s="123" t="s">
        <v>1194</v>
      </c>
      <c r="P1799" s="123" t="s">
        <v>1095</v>
      </c>
      <c r="Q1799" s="123" t="s">
        <v>1796</v>
      </c>
      <c r="R1799" s="123"/>
      <c r="S1799" s="123"/>
      <c r="T1799" s="123"/>
      <c r="U1799" s="123"/>
      <c r="V1799" s="21">
        <v>2.09</v>
      </c>
      <c r="W1799" s="20">
        <v>1.83</v>
      </c>
      <c r="X1799" s="39">
        <v>4.5979999999999999</v>
      </c>
      <c r="Y1799" s="39">
        <v>4.0259999999999998</v>
      </c>
      <c r="Z1799" s="22">
        <v>460</v>
      </c>
      <c r="AA1799" s="22">
        <v>245</v>
      </c>
      <c r="AB1799" s="22">
        <v>105</v>
      </c>
      <c r="AC1799" s="39">
        <v>18.25</v>
      </c>
      <c r="AD1799" s="39">
        <v>9.75</v>
      </c>
      <c r="AE1799" s="39">
        <v>4.25</v>
      </c>
    </row>
    <row r="1800" spans="1:31" x14ac:dyDescent="0.2">
      <c r="A1800" s="74">
        <v>72111821</v>
      </c>
      <c r="B1800" s="17" t="s">
        <v>21</v>
      </c>
      <c r="C1800" s="12" t="s">
        <v>36</v>
      </c>
      <c r="D1800" s="14" t="s">
        <v>23</v>
      </c>
      <c r="E1800" s="12" t="s">
        <v>314</v>
      </c>
      <c r="F1800" s="12" t="s">
        <v>101</v>
      </c>
      <c r="G1800" s="15">
        <v>1.2</v>
      </c>
      <c r="H1800" s="13" t="s">
        <v>49</v>
      </c>
      <c r="I1800" s="16"/>
      <c r="J1800" s="116">
        <v>419</v>
      </c>
      <c r="K1800" s="18">
        <f t="shared" si="53"/>
        <v>272.35000000000002</v>
      </c>
      <c r="L1800" s="19">
        <v>4011097808130</v>
      </c>
      <c r="M1800" s="20">
        <v>1</v>
      </c>
      <c r="N1800" s="123" t="s">
        <v>968</v>
      </c>
      <c r="O1800" s="123" t="s">
        <v>1194</v>
      </c>
      <c r="P1800" s="123" t="s">
        <v>1095</v>
      </c>
      <c r="Q1800" s="123" t="s">
        <v>1796</v>
      </c>
      <c r="R1800" s="123"/>
      <c r="S1800" s="123"/>
      <c r="T1800" s="123"/>
      <c r="U1800" s="123"/>
      <c r="V1800" s="21">
        <v>2.09</v>
      </c>
      <c r="W1800" s="20">
        <v>1.83</v>
      </c>
      <c r="X1800" s="39">
        <v>4.5979999999999999</v>
      </c>
      <c r="Y1800" s="39">
        <v>4.0259999999999998</v>
      </c>
      <c r="Z1800" s="22">
        <v>460</v>
      </c>
      <c r="AA1800" s="22">
        <v>245</v>
      </c>
      <c r="AB1800" s="22">
        <v>105</v>
      </c>
      <c r="AC1800" s="39">
        <v>18.25</v>
      </c>
      <c r="AD1800" s="39">
        <v>9.75</v>
      </c>
      <c r="AE1800" s="39">
        <v>4.25</v>
      </c>
    </row>
    <row r="1801" spans="1:31" x14ac:dyDescent="0.2">
      <c r="A1801" s="74">
        <v>72113001</v>
      </c>
      <c r="B1801" s="17" t="s">
        <v>21</v>
      </c>
      <c r="C1801" s="35" t="s">
        <v>22</v>
      </c>
      <c r="D1801" s="14" t="s">
        <v>23</v>
      </c>
      <c r="E1801" s="12" t="s">
        <v>814</v>
      </c>
      <c r="F1801" s="12" t="s">
        <v>101</v>
      </c>
      <c r="G1801" s="15">
        <v>1.2</v>
      </c>
      <c r="H1801" s="13" t="s">
        <v>49</v>
      </c>
      <c r="I1801" s="16"/>
      <c r="J1801" s="116">
        <v>432</v>
      </c>
      <c r="K1801" s="18">
        <f t="shared" si="53"/>
        <v>280.8</v>
      </c>
      <c r="L1801" s="19">
        <v>4011097794419</v>
      </c>
      <c r="M1801" s="20">
        <v>1</v>
      </c>
      <c r="N1801" s="123" t="s">
        <v>968</v>
      </c>
      <c r="O1801" s="123" t="s">
        <v>1194</v>
      </c>
      <c r="P1801" s="123" t="s">
        <v>1095</v>
      </c>
      <c r="Q1801" s="123" t="s">
        <v>1350</v>
      </c>
      <c r="R1801" s="123"/>
      <c r="S1801" s="123"/>
      <c r="T1801" s="123"/>
      <c r="U1801" s="123"/>
      <c r="V1801" s="21">
        <v>3.12</v>
      </c>
      <c r="W1801" s="20">
        <v>2.36</v>
      </c>
      <c r="X1801" s="39">
        <v>6.8639999999999999</v>
      </c>
      <c r="Y1801" s="39">
        <v>5.1920000000000002</v>
      </c>
      <c r="Z1801" s="22">
        <v>510</v>
      </c>
      <c r="AA1801" s="22">
        <v>260</v>
      </c>
      <c r="AB1801" s="22">
        <v>130</v>
      </c>
      <c r="AC1801" s="39">
        <v>20.25</v>
      </c>
      <c r="AD1801" s="39">
        <v>10.25</v>
      </c>
      <c r="AE1801" s="39">
        <v>5.25</v>
      </c>
    </row>
    <row r="1802" spans="1:31" x14ac:dyDescent="0.2">
      <c r="A1802" s="74">
        <v>72113821</v>
      </c>
      <c r="B1802" s="17" t="s">
        <v>21</v>
      </c>
      <c r="C1802" s="12" t="s">
        <v>36</v>
      </c>
      <c r="D1802" s="14" t="s">
        <v>23</v>
      </c>
      <c r="E1802" s="12" t="s">
        <v>814</v>
      </c>
      <c r="F1802" s="12" t="s">
        <v>101</v>
      </c>
      <c r="G1802" s="15">
        <v>1.2</v>
      </c>
      <c r="H1802" s="13" t="s">
        <v>49</v>
      </c>
      <c r="I1802" s="16"/>
      <c r="J1802" s="116">
        <v>539</v>
      </c>
      <c r="K1802" s="18">
        <f t="shared" si="53"/>
        <v>350.35</v>
      </c>
      <c r="L1802" s="19">
        <v>4011097794426</v>
      </c>
      <c r="M1802" s="20">
        <v>1</v>
      </c>
      <c r="N1802" s="123" t="s">
        <v>968</v>
      </c>
      <c r="O1802" s="123" t="s">
        <v>1194</v>
      </c>
      <c r="P1802" s="123" t="s">
        <v>1095</v>
      </c>
      <c r="Q1802" s="123" t="s">
        <v>1350</v>
      </c>
      <c r="R1802" s="123"/>
      <c r="S1802" s="123"/>
      <c r="T1802" s="123"/>
      <c r="U1802" s="123"/>
      <c r="V1802" s="21">
        <v>3.12</v>
      </c>
      <c r="W1802" s="20">
        <v>2.36</v>
      </c>
      <c r="X1802" s="39">
        <v>6.8639999999999999</v>
      </c>
      <c r="Y1802" s="39">
        <v>5.1920000000000002</v>
      </c>
      <c r="Z1802" s="22">
        <v>510</v>
      </c>
      <c r="AA1802" s="22">
        <v>260</v>
      </c>
      <c r="AB1802" s="22">
        <v>130</v>
      </c>
      <c r="AC1802" s="39">
        <v>20.25</v>
      </c>
      <c r="AD1802" s="39">
        <v>10.25</v>
      </c>
      <c r="AE1802" s="39">
        <v>5.25</v>
      </c>
    </row>
    <row r="1803" spans="1:31" x14ac:dyDescent="0.2">
      <c r="A1803" s="74">
        <v>72116001</v>
      </c>
      <c r="B1803" s="17" t="s">
        <v>21</v>
      </c>
      <c r="C1803" s="35" t="s">
        <v>22</v>
      </c>
      <c r="D1803" s="14" t="s">
        <v>23</v>
      </c>
      <c r="E1803" s="12" t="s">
        <v>815</v>
      </c>
      <c r="F1803" s="12" t="s">
        <v>101</v>
      </c>
      <c r="G1803" s="15">
        <v>1.2</v>
      </c>
      <c r="H1803" s="13" t="s">
        <v>49</v>
      </c>
      <c r="I1803" s="16"/>
      <c r="J1803" s="116">
        <v>518</v>
      </c>
      <c r="K1803" s="18">
        <f t="shared" si="53"/>
        <v>336.7</v>
      </c>
      <c r="L1803" s="19">
        <v>4011097794433</v>
      </c>
      <c r="M1803" s="20">
        <v>1</v>
      </c>
      <c r="N1803" s="123" t="s">
        <v>968</v>
      </c>
      <c r="O1803" s="123" t="s">
        <v>1194</v>
      </c>
      <c r="P1803" s="123" t="s">
        <v>1095</v>
      </c>
      <c r="Q1803" s="123" t="s">
        <v>1796</v>
      </c>
      <c r="R1803" s="123"/>
      <c r="S1803" s="123"/>
      <c r="T1803" s="123"/>
      <c r="U1803" s="123"/>
      <c r="V1803" s="21">
        <v>3.1</v>
      </c>
      <c r="W1803" s="20">
        <v>2.3450000000000002</v>
      </c>
      <c r="X1803" s="39">
        <v>6.82</v>
      </c>
      <c r="Y1803" s="39">
        <v>5.1589999999999998</v>
      </c>
      <c r="Z1803" s="22">
        <v>505</v>
      </c>
      <c r="AA1803" s="22">
        <v>265</v>
      </c>
      <c r="AB1803" s="22">
        <v>130</v>
      </c>
      <c r="AC1803" s="39">
        <v>20</v>
      </c>
      <c r="AD1803" s="39">
        <v>10.5</v>
      </c>
      <c r="AE1803" s="39">
        <v>5.25</v>
      </c>
    </row>
    <row r="1804" spans="1:31" x14ac:dyDescent="0.2">
      <c r="A1804" s="74">
        <v>72116821</v>
      </c>
      <c r="B1804" s="17" t="s">
        <v>21</v>
      </c>
      <c r="C1804" s="12" t="s">
        <v>36</v>
      </c>
      <c r="D1804" s="14" t="s">
        <v>23</v>
      </c>
      <c r="E1804" s="12" t="s">
        <v>815</v>
      </c>
      <c r="F1804" s="12" t="s">
        <v>101</v>
      </c>
      <c r="G1804" s="15">
        <v>1.2</v>
      </c>
      <c r="H1804" s="13" t="s">
        <v>49</v>
      </c>
      <c r="I1804" s="16"/>
      <c r="J1804" s="116">
        <v>640</v>
      </c>
      <c r="K1804" s="18">
        <f t="shared" si="53"/>
        <v>416</v>
      </c>
      <c r="L1804" s="19">
        <v>4011097794440</v>
      </c>
      <c r="M1804" s="20">
        <v>1</v>
      </c>
      <c r="N1804" s="123" t="s">
        <v>968</v>
      </c>
      <c r="O1804" s="123" t="s">
        <v>1194</v>
      </c>
      <c r="P1804" s="123" t="s">
        <v>1095</v>
      </c>
      <c r="Q1804" s="123" t="s">
        <v>1796</v>
      </c>
      <c r="R1804" s="123"/>
      <c r="S1804" s="123"/>
      <c r="T1804" s="123"/>
      <c r="U1804" s="123"/>
      <c r="V1804" s="21">
        <v>3.1</v>
      </c>
      <c r="W1804" s="20">
        <v>2.3450000000000002</v>
      </c>
      <c r="X1804" s="39">
        <v>6.82</v>
      </c>
      <c r="Y1804" s="39">
        <v>5.1589999999999998</v>
      </c>
      <c r="Z1804" s="22">
        <v>505</v>
      </c>
      <c r="AA1804" s="22">
        <v>265</v>
      </c>
      <c r="AB1804" s="22">
        <v>130</v>
      </c>
      <c r="AC1804" s="39">
        <v>20</v>
      </c>
      <c r="AD1804" s="39">
        <v>10.5</v>
      </c>
      <c r="AE1804" s="39">
        <v>5.25</v>
      </c>
    </row>
    <row r="1805" spans="1:31" x14ac:dyDescent="0.2">
      <c r="A1805" s="74">
        <v>72130001</v>
      </c>
      <c r="B1805" s="17" t="s">
        <v>21</v>
      </c>
      <c r="C1805" s="35" t="s">
        <v>22</v>
      </c>
      <c r="D1805" s="14" t="s">
        <v>23</v>
      </c>
      <c r="E1805" s="12" t="s">
        <v>571</v>
      </c>
      <c r="F1805" s="12" t="s">
        <v>101</v>
      </c>
      <c r="G1805" s="15">
        <v>1.2</v>
      </c>
      <c r="H1805" s="13" t="s">
        <v>49</v>
      </c>
      <c r="I1805" s="16"/>
      <c r="J1805" s="116">
        <v>430</v>
      </c>
      <c r="K1805" s="18">
        <f t="shared" si="53"/>
        <v>279.5</v>
      </c>
      <c r="L1805" s="19">
        <v>4011097804972</v>
      </c>
      <c r="M1805" s="20">
        <v>1</v>
      </c>
      <c r="N1805" s="123" t="s">
        <v>968</v>
      </c>
      <c r="O1805" s="123" t="s">
        <v>1194</v>
      </c>
      <c r="P1805" s="123" t="s">
        <v>1357</v>
      </c>
      <c r="Q1805" s="123" t="s">
        <v>1350</v>
      </c>
      <c r="R1805" s="123"/>
      <c r="S1805" s="123"/>
      <c r="T1805" s="123"/>
      <c r="U1805" s="123"/>
      <c r="V1805" s="21">
        <v>3.19</v>
      </c>
      <c r="W1805" s="20">
        <v>2.6230000000000002</v>
      </c>
      <c r="X1805" s="39">
        <v>7.0179999999999998</v>
      </c>
      <c r="Y1805" s="39">
        <v>5.7706</v>
      </c>
      <c r="Z1805" s="22">
        <v>603</v>
      </c>
      <c r="AA1805" s="22">
        <v>343</v>
      </c>
      <c r="AB1805" s="22">
        <v>95</v>
      </c>
      <c r="AC1805" s="39">
        <v>23.75</v>
      </c>
      <c r="AD1805" s="39">
        <v>13.75</v>
      </c>
      <c r="AE1805" s="39">
        <v>3.75</v>
      </c>
    </row>
    <row r="1806" spans="1:31" x14ac:dyDescent="0.2">
      <c r="A1806" s="74">
        <v>72130821</v>
      </c>
      <c r="B1806" s="17" t="s">
        <v>21</v>
      </c>
      <c r="C1806" s="12" t="s">
        <v>36</v>
      </c>
      <c r="D1806" s="14" t="s">
        <v>23</v>
      </c>
      <c r="E1806" s="12" t="s">
        <v>571</v>
      </c>
      <c r="F1806" s="12" t="s">
        <v>101</v>
      </c>
      <c r="G1806" s="15">
        <v>1.2</v>
      </c>
      <c r="H1806" s="13" t="s">
        <v>49</v>
      </c>
      <c r="I1806" s="16"/>
      <c r="J1806" s="116">
        <v>537</v>
      </c>
      <c r="K1806" s="18">
        <f t="shared" si="53"/>
        <v>349.05</v>
      </c>
      <c r="L1806" s="19">
        <v>4011097805771</v>
      </c>
      <c r="M1806" s="20">
        <v>1</v>
      </c>
      <c r="N1806" s="123" t="s">
        <v>968</v>
      </c>
      <c r="O1806" s="123" t="s">
        <v>1194</v>
      </c>
      <c r="P1806" s="123" t="s">
        <v>1357</v>
      </c>
      <c r="Q1806" s="123" t="s">
        <v>1350</v>
      </c>
      <c r="R1806" s="123"/>
      <c r="S1806" s="123"/>
      <c r="T1806" s="123"/>
      <c r="U1806" s="123"/>
      <c r="V1806" s="21">
        <v>3.19</v>
      </c>
      <c r="W1806" s="20">
        <v>2.6230000000000002</v>
      </c>
      <c r="X1806" s="39">
        <v>7.0179999999999998</v>
      </c>
      <c r="Y1806" s="39">
        <v>5.7706</v>
      </c>
      <c r="Z1806" s="22">
        <v>603</v>
      </c>
      <c r="AA1806" s="22">
        <v>343</v>
      </c>
      <c r="AB1806" s="22">
        <v>95</v>
      </c>
      <c r="AC1806" s="39">
        <v>23.75</v>
      </c>
      <c r="AD1806" s="39">
        <v>13.75</v>
      </c>
      <c r="AE1806" s="39">
        <v>3.75</v>
      </c>
    </row>
    <row r="1807" spans="1:31" x14ac:dyDescent="0.2">
      <c r="A1807" s="74">
        <v>72200001</v>
      </c>
      <c r="B1807" s="17" t="s">
        <v>21</v>
      </c>
      <c r="C1807" s="35" t="s">
        <v>22</v>
      </c>
      <c r="D1807" s="14" t="s">
        <v>23</v>
      </c>
      <c r="E1807" s="12" t="s">
        <v>300</v>
      </c>
      <c r="F1807" s="12" t="s">
        <v>243</v>
      </c>
      <c r="G1807" s="44"/>
      <c r="H1807" s="13" t="s">
        <v>49</v>
      </c>
      <c r="I1807" s="16"/>
      <c r="J1807" s="116">
        <v>251</v>
      </c>
      <c r="K1807" s="18">
        <f t="shared" si="53"/>
        <v>163.15</v>
      </c>
      <c r="L1807" s="19">
        <v>4011097805818</v>
      </c>
      <c r="M1807" s="20">
        <v>1</v>
      </c>
      <c r="N1807" s="123" t="s">
        <v>1199</v>
      </c>
      <c r="O1807" s="123" t="s">
        <v>1095</v>
      </c>
      <c r="P1807" s="123"/>
      <c r="Q1807" s="123"/>
      <c r="R1807" s="123"/>
      <c r="S1807" s="123"/>
      <c r="T1807" s="123"/>
      <c r="U1807" s="123"/>
      <c r="V1807" s="21">
        <v>1.97</v>
      </c>
      <c r="W1807" s="20">
        <v>1.74</v>
      </c>
      <c r="X1807" s="39">
        <v>4.3339999999999996</v>
      </c>
      <c r="Y1807" s="39">
        <v>3.8279999999999998</v>
      </c>
      <c r="Z1807" s="22">
        <v>419</v>
      </c>
      <c r="AA1807" s="22">
        <v>248</v>
      </c>
      <c r="AB1807" s="22">
        <v>76</v>
      </c>
      <c r="AC1807" s="39">
        <v>16.5</v>
      </c>
      <c r="AD1807" s="39">
        <v>10</v>
      </c>
      <c r="AE1807" s="39">
        <v>3</v>
      </c>
    </row>
    <row r="1808" spans="1:31" x14ac:dyDescent="0.2">
      <c r="A1808" s="74">
        <v>72200821</v>
      </c>
      <c r="B1808" s="17" t="s">
        <v>21</v>
      </c>
      <c r="C1808" s="12" t="s">
        <v>36</v>
      </c>
      <c r="D1808" s="14" t="s">
        <v>23</v>
      </c>
      <c r="E1808" s="12" t="s">
        <v>300</v>
      </c>
      <c r="F1808" s="12" t="s">
        <v>243</v>
      </c>
      <c r="G1808" s="44"/>
      <c r="H1808" s="13" t="s">
        <v>49</v>
      </c>
      <c r="I1808" s="16"/>
      <c r="J1808" s="116">
        <v>314</v>
      </c>
      <c r="K1808" s="18">
        <f t="shared" si="53"/>
        <v>204.1</v>
      </c>
      <c r="L1808" s="19">
        <v>4011097805764</v>
      </c>
      <c r="M1808" s="20">
        <v>1</v>
      </c>
      <c r="N1808" s="123" t="s">
        <v>1199</v>
      </c>
      <c r="O1808" s="123" t="s">
        <v>1095</v>
      </c>
      <c r="P1808" s="123"/>
      <c r="Q1808" s="123"/>
      <c r="R1808" s="123"/>
      <c r="S1808" s="123"/>
      <c r="T1808" s="123"/>
      <c r="U1808" s="123"/>
      <c r="V1808" s="21">
        <v>1.97</v>
      </c>
      <c r="W1808" s="20">
        <v>1.74</v>
      </c>
      <c r="X1808" s="39">
        <v>4.3339999999999996</v>
      </c>
      <c r="Y1808" s="39">
        <v>3.8279999999999998</v>
      </c>
      <c r="Z1808" s="22">
        <v>419</v>
      </c>
      <c r="AA1808" s="22">
        <v>248</v>
      </c>
      <c r="AB1808" s="22">
        <v>76</v>
      </c>
      <c r="AC1808" s="39">
        <v>16.5</v>
      </c>
      <c r="AD1808" s="39">
        <v>10</v>
      </c>
      <c r="AE1808" s="39">
        <v>3</v>
      </c>
    </row>
    <row r="1809" spans="1:31" x14ac:dyDescent="0.2">
      <c r="A1809" s="74">
        <v>72410001</v>
      </c>
      <c r="B1809" s="17" t="s">
        <v>21</v>
      </c>
      <c r="C1809" s="35" t="s">
        <v>22</v>
      </c>
      <c r="D1809" s="14" t="s">
        <v>23</v>
      </c>
      <c r="E1809" s="12" t="s">
        <v>175</v>
      </c>
      <c r="F1809" s="12" t="s">
        <v>175</v>
      </c>
      <c r="G1809" s="44"/>
      <c r="H1809" s="13" t="s">
        <v>49</v>
      </c>
      <c r="I1809" s="16"/>
      <c r="J1809" s="116">
        <v>153</v>
      </c>
      <c r="K1809" s="18">
        <f t="shared" si="53"/>
        <v>99.45</v>
      </c>
      <c r="L1809" s="19">
        <v>4011097785349</v>
      </c>
      <c r="M1809" s="20">
        <v>1</v>
      </c>
      <c r="N1809" s="123" t="s">
        <v>968</v>
      </c>
      <c r="O1809" s="123" t="s">
        <v>1517</v>
      </c>
      <c r="P1809" s="123"/>
      <c r="Q1809" s="123"/>
      <c r="R1809" s="123"/>
      <c r="S1809" s="123"/>
      <c r="T1809" s="123"/>
      <c r="U1809" s="123"/>
      <c r="V1809" s="21">
        <v>0.92</v>
      </c>
      <c r="W1809" s="20">
        <v>0.81499999999999995</v>
      </c>
      <c r="X1809" s="39">
        <v>2.024</v>
      </c>
      <c r="Y1809" s="39">
        <v>1.7929999999999999</v>
      </c>
      <c r="Z1809" s="22">
        <v>270</v>
      </c>
      <c r="AA1809" s="22">
        <v>85</v>
      </c>
      <c r="AB1809" s="22">
        <v>90</v>
      </c>
      <c r="AC1809" s="39">
        <v>10.75</v>
      </c>
      <c r="AD1809" s="39">
        <v>3.5</v>
      </c>
      <c r="AE1809" s="39">
        <v>3.75</v>
      </c>
    </row>
    <row r="1810" spans="1:31" x14ac:dyDescent="0.2">
      <c r="A1810" s="74">
        <v>72410821</v>
      </c>
      <c r="B1810" s="17" t="s">
        <v>21</v>
      </c>
      <c r="C1810" s="12" t="s">
        <v>36</v>
      </c>
      <c r="D1810" s="14" t="s">
        <v>23</v>
      </c>
      <c r="E1810" s="12" t="s">
        <v>175</v>
      </c>
      <c r="F1810" s="12" t="s">
        <v>175</v>
      </c>
      <c r="G1810" s="44"/>
      <c r="H1810" s="13" t="s">
        <v>49</v>
      </c>
      <c r="I1810" s="16"/>
      <c r="J1810" s="116">
        <v>190</v>
      </c>
      <c r="K1810" s="18">
        <f t="shared" si="53"/>
        <v>123.5</v>
      </c>
      <c r="L1810" s="19">
        <v>4011097785332</v>
      </c>
      <c r="M1810" s="20">
        <v>1</v>
      </c>
      <c r="N1810" s="123" t="s">
        <v>968</v>
      </c>
      <c r="O1810" s="123" t="s">
        <v>1517</v>
      </c>
      <c r="P1810" s="123"/>
      <c r="Q1810" s="123"/>
      <c r="R1810" s="123"/>
      <c r="S1810" s="123"/>
      <c r="T1810" s="123"/>
      <c r="U1810" s="123"/>
      <c r="V1810" s="21">
        <v>0.92</v>
      </c>
      <c r="W1810" s="20">
        <v>0.81499999999999995</v>
      </c>
      <c r="X1810" s="39">
        <v>2.024</v>
      </c>
      <c r="Y1810" s="39">
        <v>1.7929999999999999</v>
      </c>
      <c r="Z1810" s="22">
        <v>270</v>
      </c>
      <c r="AA1810" s="22">
        <v>85</v>
      </c>
      <c r="AB1810" s="22">
        <v>90</v>
      </c>
      <c r="AC1810" s="39">
        <v>10.75</v>
      </c>
      <c r="AD1810" s="39">
        <v>3.5</v>
      </c>
      <c r="AE1810" s="39">
        <v>3.75</v>
      </c>
    </row>
    <row r="1811" spans="1:31" x14ac:dyDescent="0.2">
      <c r="A1811" s="74">
        <v>72411001</v>
      </c>
      <c r="B1811" s="17" t="s">
        <v>21</v>
      </c>
      <c r="C1811" s="35" t="s">
        <v>22</v>
      </c>
      <c r="D1811" s="14" t="s">
        <v>23</v>
      </c>
      <c r="E1811" s="12" t="s">
        <v>176</v>
      </c>
      <c r="F1811" s="12" t="s">
        <v>175</v>
      </c>
      <c r="G1811" s="44"/>
      <c r="H1811" s="13" t="s">
        <v>49</v>
      </c>
      <c r="I1811" s="16"/>
      <c r="J1811" s="116">
        <v>183</v>
      </c>
      <c r="K1811" s="18">
        <f t="shared" si="53"/>
        <v>118.95</v>
      </c>
      <c r="L1811" s="19">
        <v>4011097805801</v>
      </c>
      <c r="M1811" s="20">
        <v>1</v>
      </c>
      <c r="N1811" s="123" t="s">
        <v>968</v>
      </c>
      <c r="O1811" s="123" t="s">
        <v>1517</v>
      </c>
      <c r="P1811" s="123"/>
      <c r="Q1811" s="123"/>
      <c r="R1811" s="123"/>
      <c r="S1811" s="123"/>
      <c r="T1811" s="123"/>
      <c r="U1811" s="123"/>
      <c r="V1811" s="21">
        <v>0.92</v>
      </c>
      <c r="W1811" s="20">
        <v>0.81499999999999995</v>
      </c>
      <c r="X1811" s="39">
        <v>2.024</v>
      </c>
      <c r="Y1811" s="39">
        <v>1.7929999999999999</v>
      </c>
      <c r="Z1811" s="22">
        <v>270</v>
      </c>
      <c r="AA1811" s="22">
        <v>85</v>
      </c>
      <c r="AB1811" s="22">
        <v>90</v>
      </c>
      <c r="AC1811" s="39">
        <v>10.75</v>
      </c>
      <c r="AD1811" s="39">
        <v>3.5</v>
      </c>
      <c r="AE1811" s="39">
        <v>3.75</v>
      </c>
    </row>
    <row r="1812" spans="1:31" x14ac:dyDescent="0.2">
      <c r="A1812" s="74">
        <v>72411821</v>
      </c>
      <c r="B1812" s="17" t="s">
        <v>21</v>
      </c>
      <c r="C1812" s="12" t="s">
        <v>36</v>
      </c>
      <c r="D1812" s="14" t="s">
        <v>23</v>
      </c>
      <c r="E1812" s="12" t="s">
        <v>176</v>
      </c>
      <c r="F1812" s="12" t="s">
        <v>175</v>
      </c>
      <c r="G1812" s="44"/>
      <c r="H1812" s="13" t="s">
        <v>49</v>
      </c>
      <c r="I1812" s="16"/>
      <c r="J1812" s="116">
        <v>229</v>
      </c>
      <c r="K1812" s="18">
        <f t="shared" si="53"/>
        <v>148.85</v>
      </c>
      <c r="L1812" s="19">
        <v>4011097806235</v>
      </c>
      <c r="M1812" s="20">
        <v>1</v>
      </c>
      <c r="N1812" s="123" t="s">
        <v>968</v>
      </c>
      <c r="O1812" s="123" t="s">
        <v>1517</v>
      </c>
      <c r="P1812" s="123"/>
      <c r="Q1812" s="123"/>
      <c r="R1812" s="123"/>
      <c r="S1812" s="123"/>
      <c r="T1812" s="123"/>
      <c r="U1812" s="123"/>
      <c r="V1812" s="21">
        <v>0.92</v>
      </c>
      <c r="W1812" s="20">
        <v>0.81499999999999995</v>
      </c>
      <c r="X1812" s="39">
        <v>2.024</v>
      </c>
      <c r="Y1812" s="39">
        <v>1.7929999999999999</v>
      </c>
      <c r="Z1812" s="22">
        <v>270</v>
      </c>
      <c r="AA1812" s="22">
        <v>85</v>
      </c>
      <c r="AB1812" s="22">
        <v>90</v>
      </c>
      <c r="AC1812" s="39">
        <v>10.75</v>
      </c>
      <c r="AD1812" s="39">
        <v>3.5</v>
      </c>
      <c r="AE1812" s="39">
        <v>3.75</v>
      </c>
    </row>
    <row r="1813" spans="1:31" x14ac:dyDescent="0.2">
      <c r="A1813" s="74">
        <v>72412001</v>
      </c>
      <c r="B1813" s="17" t="s">
        <v>21</v>
      </c>
      <c r="C1813" s="35" t="s">
        <v>22</v>
      </c>
      <c r="D1813" s="14" t="s">
        <v>23</v>
      </c>
      <c r="E1813" s="12" t="s">
        <v>319</v>
      </c>
      <c r="F1813" s="12" t="s">
        <v>98</v>
      </c>
      <c r="G1813" s="15"/>
      <c r="H1813" s="13" t="s">
        <v>17</v>
      </c>
      <c r="I1813" s="16" t="s">
        <v>45</v>
      </c>
      <c r="J1813" s="116">
        <v>847</v>
      </c>
      <c r="K1813" s="18" t="s">
        <v>18</v>
      </c>
      <c r="L1813" s="19">
        <v>4011097801100</v>
      </c>
      <c r="M1813" s="20">
        <v>1</v>
      </c>
      <c r="N1813" s="123" t="s">
        <v>999</v>
      </c>
      <c r="O1813" s="123" t="s">
        <v>1095</v>
      </c>
      <c r="P1813" s="123" t="s">
        <v>1125</v>
      </c>
      <c r="Q1813" s="123" t="s">
        <v>1764</v>
      </c>
      <c r="R1813" s="123"/>
      <c r="S1813" s="123"/>
      <c r="T1813" s="123"/>
      <c r="U1813" s="123"/>
      <c r="V1813" s="21">
        <v>12.31</v>
      </c>
      <c r="W1813" s="20">
        <v>8.7899999999999991</v>
      </c>
      <c r="X1813" s="39">
        <v>27.082000000000001</v>
      </c>
      <c r="Y1813" s="39">
        <v>19.338000000000001</v>
      </c>
      <c r="Z1813" s="22">
        <v>1195</v>
      </c>
      <c r="AA1813" s="22">
        <v>375</v>
      </c>
      <c r="AB1813" s="22">
        <v>230</v>
      </c>
      <c r="AC1813" s="39">
        <v>47.25</v>
      </c>
      <c r="AD1813" s="39">
        <v>15</v>
      </c>
      <c r="AE1813" s="39">
        <v>9.25</v>
      </c>
    </row>
    <row r="1814" spans="1:31" x14ac:dyDescent="0.2">
      <c r="A1814" s="74">
        <v>72412821</v>
      </c>
      <c r="B1814" s="17" t="s">
        <v>21</v>
      </c>
      <c r="C1814" s="12" t="s">
        <v>36</v>
      </c>
      <c r="D1814" s="14" t="s">
        <v>23</v>
      </c>
      <c r="E1814" s="12" t="s">
        <v>319</v>
      </c>
      <c r="F1814" s="12" t="s">
        <v>98</v>
      </c>
      <c r="G1814" s="15"/>
      <c r="H1814" s="13" t="s">
        <v>17</v>
      </c>
      <c r="I1814" s="16" t="s">
        <v>45</v>
      </c>
      <c r="J1814" s="116">
        <v>1059</v>
      </c>
      <c r="K1814" s="18" t="s">
        <v>18</v>
      </c>
      <c r="L1814" s="19">
        <v>4011097801094</v>
      </c>
      <c r="M1814" s="20">
        <v>1</v>
      </c>
      <c r="N1814" s="123" t="s">
        <v>999</v>
      </c>
      <c r="O1814" s="123" t="s">
        <v>1095</v>
      </c>
      <c r="P1814" s="123" t="s">
        <v>1125</v>
      </c>
      <c r="Q1814" s="123" t="s">
        <v>1764</v>
      </c>
      <c r="R1814" s="123"/>
      <c r="S1814" s="123"/>
      <c r="T1814" s="123"/>
      <c r="U1814" s="123"/>
      <c r="V1814" s="21">
        <v>12.31</v>
      </c>
      <c r="W1814" s="20">
        <v>8.7899999999999991</v>
      </c>
      <c r="X1814" s="39">
        <v>27.082000000000001</v>
      </c>
      <c r="Y1814" s="39">
        <v>19.338000000000001</v>
      </c>
      <c r="Z1814" s="22">
        <v>1195</v>
      </c>
      <c r="AA1814" s="22">
        <v>375</v>
      </c>
      <c r="AB1814" s="22">
        <v>230</v>
      </c>
      <c r="AC1814" s="39">
        <v>47.25</v>
      </c>
      <c r="AD1814" s="39">
        <v>15</v>
      </c>
      <c r="AE1814" s="39">
        <v>9.25</v>
      </c>
    </row>
    <row r="1815" spans="1:31" x14ac:dyDescent="0.2">
      <c r="A1815" s="37">
        <v>72413001</v>
      </c>
      <c r="B1815" s="17" t="s">
        <v>21</v>
      </c>
      <c r="C1815" s="13" t="s">
        <v>22</v>
      </c>
      <c r="D1815" s="14" t="s">
        <v>23</v>
      </c>
      <c r="E1815" s="12" t="s">
        <v>320</v>
      </c>
      <c r="F1815" s="12" t="s">
        <v>98</v>
      </c>
      <c r="G1815" s="52"/>
      <c r="H1815" s="13" t="s">
        <v>49</v>
      </c>
      <c r="I1815" s="16"/>
      <c r="J1815" s="116">
        <v>847</v>
      </c>
      <c r="K1815" s="18">
        <f t="shared" ref="K1815:K1820" si="54">J1815*0.65</f>
        <v>550.55000000000007</v>
      </c>
      <c r="L1815" s="19">
        <v>4059625164112</v>
      </c>
      <c r="M1815" s="20">
        <v>1</v>
      </c>
      <c r="N1815" s="123" t="s">
        <v>1068</v>
      </c>
      <c r="O1815" s="123" t="s">
        <v>1354</v>
      </c>
      <c r="P1815" s="123" t="s">
        <v>1095</v>
      </c>
      <c r="Q1815" s="123" t="s">
        <v>968</v>
      </c>
      <c r="R1815" s="123" t="s">
        <v>1125</v>
      </c>
      <c r="S1815" s="123"/>
      <c r="T1815" s="123"/>
      <c r="U1815" s="123"/>
      <c r="V1815" s="39">
        <v>12.31</v>
      </c>
      <c r="W1815" s="39">
        <v>8.7899999999999991</v>
      </c>
      <c r="X1815" s="39">
        <v>27.08</v>
      </c>
      <c r="Y1815" s="39">
        <v>19.329999999999998</v>
      </c>
      <c r="Z1815" s="39">
        <v>1195</v>
      </c>
      <c r="AA1815" s="39">
        <v>375</v>
      </c>
      <c r="AB1815" s="39">
        <v>230</v>
      </c>
      <c r="AC1815" s="39">
        <v>47.04</v>
      </c>
      <c r="AD1815" s="39">
        <v>14.76</v>
      </c>
      <c r="AE1815" s="39">
        <v>9.0500000000000007</v>
      </c>
    </row>
    <row r="1816" spans="1:31" x14ac:dyDescent="0.2">
      <c r="A1816" s="37">
        <v>72413821</v>
      </c>
      <c r="B1816" s="17" t="s">
        <v>21</v>
      </c>
      <c r="C1816" s="13" t="s">
        <v>36</v>
      </c>
      <c r="D1816" s="14" t="s">
        <v>23</v>
      </c>
      <c r="E1816" s="12" t="s">
        <v>320</v>
      </c>
      <c r="F1816" s="12" t="s">
        <v>98</v>
      </c>
      <c r="G1816" s="52"/>
      <c r="H1816" s="13" t="s">
        <v>49</v>
      </c>
      <c r="I1816" s="16"/>
      <c r="J1816" s="116">
        <v>1059</v>
      </c>
      <c r="K1816" s="18">
        <f t="shared" si="54"/>
        <v>688.35</v>
      </c>
      <c r="L1816" s="19">
        <v>4059625164105</v>
      </c>
      <c r="M1816" s="20">
        <v>1</v>
      </c>
      <c r="N1816" s="123" t="s">
        <v>1075</v>
      </c>
      <c r="O1816" s="123" t="s">
        <v>1354</v>
      </c>
      <c r="P1816" s="123" t="s">
        <v>1095</v>
      </c>
      <c r="Q1816" s="123" t="s">
        <v>968</v>
      </c>
      <c r="R1816" s="123" t="s">
        <v>1125</v>
      </c>
      <c r="S1816" s="123"/>
      <c r="T1816" s="123"/>
      <c r="U1816" s="123"/>
      <c r="V1816" s="39">
        <v>12.31</v>
      </c>
      <c r="W1816" s="39">
        <v>8.7899999999999991</v>
      </c>
      <c r="X1816" s="39">
        <v>27.08</v>
      </c>
      <c r="Y1816" s="39">
        <v>19.329999999999998</v>
      </c>
      <c r="Z1816" s="39">
        <v>1195</v>
      </c>
      <c r="AA1816" s="39">
        <v>375</v>
      </c>
      <c r="AB1816" s="39">
        <v>230</v>
      </c>
      <c r="AC1816" s="39">
        <v>47.04</v>
      </c>
      <c r="AD1816" s="39">
        <v>14.76</v>
      </c>
      <c r="AE1816" s="39">
        <v>9.0500000000000007</v>
      </c>
    </row>
    <row r="1817" spans="1:31" x14ac:dyDescent="0.2">
      <c r="A1817" s="37">
        <v>72414001</v>
      </c>
      <c r="B1817" s="17" t="s">
        <v>21</v>
      </c>
      <c r="C1817" s="13" t="s">
        <v>22</v>
      </c>
      <c r="D1817" s="14" t="s">
        <v>23</v>
      </c>
      <c r="E1817" s="12" t="s">
        <v>156</v>
      </c>
      <c r="F1817" s="12" t="s">
        <v>98</v>
      </c>
      <c r="G1817" s="52"/>
      <c r="H1817" s="13" t="s">
        <v>49</v>
      </c>
      <c r="I1817" s="16"/>
      <c r="J1817" s="116">
        <v>550</v>
      </c>
      <c r="K1817" s="18">
        <f t="shared" si="54"/>
        <v>357.5</v>
      </c>
      <c r="L1817" s="19">
        <v>4059625164099</v>
      </c>
      <c r="M1817" s="20">
        <v>1</v>
      </c>
      <c r="N1817" s="123" t="s">
        <v>1014</v>
      </c>
      <c r="O1817" s="123" t="s">
        <v>1314</v>
      </c>
      <c r="P1817" s="123" t="s">
        <v>968</v>
      </c>
      <c r="Q1817" s="123" t="s">
        <v>1639</v>
      </c>
      <c r="R1817" s="123" t="s">
        <v>1125</v>
      </c>
      <c r="S1817" s="123" t="s">
        <v>1624</v>
      </c>
      <c r="T1817" s="123"/>
      <c r="U1817" s="123"/>
      <c r="V1817" s="39">
        <v>2.97</v>
      </c>
      <c r="W1817" s="39">
        <v>2.54</v>
      </c>
      <c r="X1817" s="39">
        <v>6.53</v>
      </c>
      <c r="Y1817" s="39">
        <v>5.58</v>
      </c>
      <c r="Z1817" s="39">
        <v>324</v>
      </c>
      <c r="AA1817" s="39">
        <v>273</v>
      </c>
      <c r="AB1817" s="21">
        <v>140</v>
      </c>
      <c r="AC1817" s="39">
        <v>12.75</v>
      </c>
      <c r="AD1817" s="39">
        <v>10.74</v>
      </c>
      <c r="AE1817" s="21">
        <v>5.51</v>
      </c>
    </row>
    <row r="1818" spans="1:31" x14ac:dyDescent="0.2">
      <c r="A1818" s="37">
        <v>72414821</v>
      </c>
      <c r="B1818" s="17" t="s">
        <v>21</v>
      </c>
      <c r="C1818" s="13" t="s">
        <v>36</v>
      </c>
      <c r="D1818" s="14" t="s">
        <v>23</v>
      </c>
      <c r="E1818" s="12" t="s">
        <v>156</v>
      </c>
      <c r="F1818" s="12" t="s">
        <v>98</v>
      </c>
      <c r="G1818" s="52"/>
      <c r="H1818" s="13" t="s">
        <v>49</v>
      </c>
      <c r="I1818" s="16"/>
      <c r="J1818" s="116">
        <v>688</v>
      </c>
      <c r="K1818" s="18">
        <f t="shared" si="54"/>
        <v>447.2</v>
      </c>
      <c r="L1818" s="19">
        <v>4059625164082</v>
      </c>
      <c r="M1818" s="20">
        <v>1</v>
      </c>
      <c r="N1818" s="123" t="s">
        <v>1014</v>
      </c>
      <c r="O1818" s="123" t="s">
        <v>1314</v>
      </c>
      <c r="P1818" s="123" t="s">
        <v>968</v>
      </c>
      <c r="Q1818" s="123" t="s">
        <v>1639</v>
      </c>
      <c r="R1818" s="123" t="s">
        <v>1125</v>
      </c>
      <c r="S1818" s="123" t="s">
        <v>1624</v>
      </c>
      <c r="T1818" s="123"/>
      <c r="U1818" s="123"/>
      <c r="V1818" s="39">
        <v>2.97</v>
      </c>
      <c r="W1818" s="39">
        <v>2.54</v>
      </c>
      <c r="X1818" s="39">
        <v>6.53</v>
      </c>
      <c r="Y1818" s="39">
        <v>5.58</v>
      </c>
      <c r="Z1818" s="39">
        <v>324</v>
      </c>
      <c r="AA1818" s="39">
        <v>273</v>
      </c>
      <c r="AB1818" s="21">
        <v>140</v>
      </c>
      <c r="AC1818" s="39">
        <v>12.75</v>
      </c>
      <c r="AD1818" s="39">
        <v>10.74</v>
      </c>
      <c r="AE1818" s="21">
        <v>5.51</v>
      </c>
    </row>
    <row r="1819" spans="1:31" x14ac:dyDescent="0.2">
      <c r="A1819" s="74">
        <v>72415001</v>
      </c>
      <c r="B1819" s="17" t="s">
        <v>21</v>
      </c>
      <c r="C1819" s="35" t="s">
        <v>22</v>
      </c>
      <c r="D1819" s="14" t="s">
        <v>23</v>
      </c>
      <c r="E1819" s="12" t="s">
        <v>97</v>
      </c>
      <c r="F1819" s="12" t="s">
        <v>98</v>
      </c>
      <c r="G1819" s="44"/>
      <c r="H1819" s="13" t="s">
        <v>49</v>
      </c>
      <c r="I1819" s="16"/>
      <c r="J1819" s="116">
        <v>433</v>
      </c>
      <c r="K1819" s="18">
        <f t="shared" si="54"/>
        <v>281.45</v>
      </c>
      <c r="L1819" s="19">
        <v>4011097805092</v>
      </c>
      <c r="M1819" s="20">
        <v>1</v>
      </c>
      <c r="N1819" s="123" t="s">
        <v>1249</v>
      </c>
      <c r="O1819" s="123" t="s">
        <v>1357</v>
      </c>
      <c r="P1819" s="123"/>
      <c r="Q1819" s="123"/>
      <c r="R1819" s="123"/>
      <c r="S1819" s="123"/>
      <c r="T1819" s="123"/>
      <c r="U1819" s="123"/>
      <c r="V1819" s="21">
        <v>2.0299999999999998</v>
      </c>
      <c r="W1819" s="20">
        <v>1.66</v>
      </c>
      <c r="X1819" s="39">
        <v>4.4660000000000002</v>
      </c>
      <c r="Y1819" s="39">
        <v>3.6520000000000001</v>
      </c>
      <c r="Z1819" s="22">
        <v>318</v>
      </c>
      <c r="AA1819" s="22">
        <v>273</v>
      </c>
      <c r="AB1819" s="22">
        <v>140</v>
      </c>
      <c r="AC1819" s="39">
        <v>12.75</v>
      </c>
      <c r="AD1819" s="39">
        <v>10.75</v>
      </c>
      <c r="AE1819" s="39">
        <v>5.75</v>
      </c>
    </row>
    <row r="1820" spans="1:31" x14ac:dyDescent="0.2">
      <c r="A1820" s="74">
        <v>72415821</v>
      </c>
      <c r="B1820" s="17" t="s">
        <v>21</v>
      </c>
      <c r="C1820" s="12" t="s">
        <v>36</v>
      </c>
      <c r="D1820" s="14" t="s">
        <v>23</v>
      </c>
      <c r="E1820" s="12" t="s">
        <v>97</v>
      </c>
      <c r="F1820" s="12" t="s">
        <v>98</v>
      </c>
      <c r="G1820" s="44"/>
      <c r="H1820" s="13" t="s">
        <v>49</v>
      </c>
      <c r="I1820" s="16"/>
      <c r="J1820" s="116">
        <v>541</v>
      </c>
      <c r="K1820" s="18">
        <f t="shared" si="54"/>
        <v>351.65000000000003</v>
      </c>
      <c r="L1820" s="19">
        <v>4011097806013</v>
      </c>
      <c r="M1820" s="20">
        <v>1</v>
      </c>
      <c r="N1820" s="123" t="s">
        <v>1249</v>
      </c>
      <c r="O1820" s="123" t="s">
        <v>1357</v>
      </c>
      <c r="P1820" s="123"/>
      <c r="Q1820" s="123"/>
      <c r="R1820" s="123"/>
      <c r="S1820" s="123"/>
      <c r="T1820" s="123"/>
      <c r="U1820" s="123"/>
      <c r="V1820" s="21">
        <v>2.0299999999999998</v>
      </c>
      <c r="W1820" s="20">
        <v>1.66</v>
      </c>
      <c r="X1820" s="39">
        <v>4.4660000000000002</v>
      </c>
      <c r="Y1820" s="39">
        <v>3.6520000000000001</v>
      </c>
      <c r="Z1820" s="22">
        <v>318</v>
      </c>
      <c r="AA1820" s="22">
        <v>273</v>
      </c>
      <c r="AB1820" s="22">
        <v>140</v>
      </c>
      <c r="AC1820" s="39">
        <v>12.75</v>
      </c>
      <c r="AD1820" s="39">
        <v>10.75</v>
      </c>
      <c r="AE1820" s="39">
        <v>5.75</v>
      </c>
    </row>
    <row r="1821" spans="1:31" x14ac:dyDescent="0.2">
      <c r="A1821" s="74">
        <v>72419001</v>
      </c>
      <c r="B1821" s="17" t="s">
        <v>21</v>
      </c>
      <c r="C1821" s="35" t="s">
        <v>22</v>
      </c>
      <c r="D1821" s="14" t="s">
        <v>23</v>
      </c>
      <c r="E1821" s="12" t="s">
        <v>99</v>
      </c>
      <c r="F1821" s="12" t="s">
        <v>98</v>
      </c>
      <c r="G1821" s="15"/>
      <c r="H1821" s="13" t="s">
        <v>17</v>
      </c>
      <c r="I1821" s="16" t="s">
        <v>45</v>
      </c>
      <c r="J1821" s="116">
        <v>550</v>
      </c>
      <c r="K1821" s="18" t="s">
        <v>18</v>
      </c>
      <c r="L1821" s="19">
        <v>4011097805085</v>
      </c>
      <c r="M1821" s="20">
        <v>1</v>
      </c>
      <c r="N1821" s="123" t="s">
        <v>999</v>
      </c>
      <c r="O1821" s="123" t="s">
        <v>1357</v>
      </c>
      <c r="P1821" s="123" t="s">
        <v>1125</v>
      </c>
      <c r="Q1821" s="123" t="s">
        <v>1764</v>
      </c>
      <c r="R1821" s="123"/>
      <c r="S1821" s="123"/>
      <c r="T1821" s="123"/>
      <c r="U1821" s="123"/>
      <c r="V1821" s="21">
        <v>3.19</v>
      </c>
      <c r="W1821" s="20">
        <v>2.25</v>
      </c>
      <c r="X1821" s="39">
        <v>7.0179999999999998</v>
      </c>
      <c r="Y1821" s="39">
        <v>4.95</v>
      </c>
      <c r="Z1821" s="22">
        <v>318</v>
      </c>
      <c r="AA1821" s="22">
        <v>273</v>
      </c>
      <c r="AB1821" s="22">
        <v>140</v>
      </c>
      <c r="AC1821" s="39">
        <v>12.75</v>
      </c>
      <c r="AD1821" s="39">
        <v>10.75</v>
      </c>
      <c r="AE1821" s="39">
        <v>5.75</v>
      </c>
    </row>
    <row r="1822" spans="1:31" x14ac:dyDescent="0.2">
      <c r="A1822" s="74">
        <v>72419821</v>
      </c>
      <c r="B1822" s="17" t="s">
        <v>21</v>
      </c>
      <c r="C1822" s="12" t="s">
        <v>36</v>
      </c>
      <c r="D1822" s="14" t="s">
        <v>23</v>
      </c>
      <c r="E1822" s="12" t="s">
        <v>99</v>
      </c>
      <c r="F1822" s="12" t="s">
        <v>98</v>
      </c>
      <c r="G1822" s="15"/>
      <c r="H1822" s="13" t="s">
        <v>17</v>
      </c>
      <c r="I1822" s="16" t="s">
        <v>45</v>
      </c>
      <c r="J1822" s="116">
        <v>688</v>
      </c>
      <c r="K1822" s="18" t="s">
        <v>18</v>
      </c>
      <c r="L1822" s="19">
        <v>4011097806020</v>
      </c>
      <c r="M1822" s="20">
        <v>1</v>
      </c>
      <c r="N1822" s="123" t="s">
        <v>999</v>
      </c>
      <c r="O1822" s="123" t="s">
        <v>1357</v>
      </c>
      <c r="P1822" s="123" t="s">
        <v>1125</v>
      </c>
      <c r="Q1822" s="123" t="s">
        <v>1764</v>
      </c>
      <c r="R1822" s="123"/>
      <c r="S1822" s="123"/>
      <c r="T1822" s="123"/>
      <c r="U1822" s="123"/>
      <c r="V1822" s="21">
        <v>3.19</v>
      </c>
      <c r="W1822" s="20">
        <v>2.25</v>
      </c>
      <c r="X1822" s="39">
        <v>7.0179999999999998</v>
      </c>
      <c r="Y1822" s="39">
        <v>4.95</v>
      </c>
      <c r="Z1822" s="22">
        <v>318</v>
      </c>
      <c r="AA1822" s="22">
        <v>273</v>
      </c>
      <c r="AB1822" s="22">
        <v>140</v>
      </c>
      <c r="AC1822" s="39">
        <v>12.75</v>
      </c>
      <c r="AD1822" s="39">
        <v>10.75</v>
      </c>
      <c r="AE1822" s="39">
        <v>5.75</v>
      </c>
    </row>
    <row r="1823" spans="1:31" x14ac:dyDescent="0.2">
      <c r="A1823" s="74">
        <v>72813001</v>
      </c>
      <c r="B1823" s="17" t="s">
        <v>21</v>
      </c>
      <c r="C1823" s="35" t="s">
        <v>22</v>
      </c>
      <c r="D1823" s="14" t="s">
        <v>23</v>
      </c>
      <c r="E1823" s="12" t="s">
        <v>30</v>
      </c>
      <c r="F1823" s="12" t="s">
        <v>25</v>
      </c>
      <c r="G1823" s="17">
        <v>1.75</v>
      </c>
      <c r="H1823" s="13" t="s">
        <v>49</v>
      </c>
      <c r="I1823" s="16"/>
      <c r="J1823" s="116">
        <v>589</v>
      </c>
      <c r="K1823" s="18">
        <f t="shared" ref="K1823:K1852" si="55">J1823*0.65</f>
        <v>382.85</v>
      </c>
      <c r="L1823" s="19">
        <v>4011097801087</v>
      </c>
      <c r="M1823" s="20">
        <v>1</v>
      </c>
      <c r="N1823" s="123" t="s">
        <v>976</v>
      </c>
      <c r="O1823" s="123" t="s">
        <v>1301</v>
      </c>
      <c r="P1823" s="123" t="s">
        <v>1625</v>
      </c>
      <c r="Q1823" s="123" t="s">
        <v>1612</v>
      </c>
      <c r="R1823" s="123" t="s">
        <v>1095</v>
      </c>
      <c r="S1823" s="123" t="s">
        <v>1125</v>
      </c>
      <c r="T1823" s="123"/>
      <c r="U1823" s="123"/>
      <c r="V1823" s="21">
        <v>3.74</v>
      </c>
      <c r="W1823" s="20">
        <v>3.04</v>
      </c>
      <c r="X1823" s="39">
        <v>8.2279999999999998</v>
      </c>
      <c r="Y1823" s="39">
        <v>6.6879999999999997</v>
      </c>
      <c r="Z1823" s="22">
        <v>560</v>
      </c>
      <c r="AA1823" s="22">
        <v>310</v>
      </c>
      <c r="AB1823" s="22">
        <v>85</v>
      </c>
      <c r="AC1823" s="39">
        <v>22.25</v>
      </c>
      <c r="AD1823" s="39">
        <v>12.25</v>
      </c>
      <c r="AE1823" s="39">
        <v>3.5</v>
      </c>
    </row>
    <row r="1824" spans="1:31" x14ac:dyDescent="0.2">
      <c r="A1824" s="74">
        <v>72813801</v>
      </c>
      <c r="B1824" s="17" t="s">
        <v>21</v>
      </c>
      <c r="C1824" s="35" t="s">
        <v>26</v>
      </c>
      <c r="D1824" s="14" t="s">
        <v>23</v>
      </c>
      <c r="E1824" s="12" t="s">
        <v>30</v>
      </c>
      <c r="F1824" s="12" t="s">
        <v>25</v>
      </c>
      <c r="G1824" s="17">
        <v>1.75</v>
      </c>
      <c r="H1824" s="13" t="s">
        <v>49</v>
      </c>
      <c r="I1824" s="16"/>
      <c r="J1824" s="116">
        <v>700</v>
      </c>
      <c r="K1824" s="18">
        <f t="shared" si="55"/>
        <v>455</v>
      </c>
      <c r="L1824" s="19">
        <v>4011097801070</v>
      </c>
      <c r="M1824" s="20">
        <v>1</v>
      </c>
      <c r="N1824" s="123" t="s">
        <v>976</v>
      </c>
      <c r="O1824" s="123" t="s">
        <v>1301</v>
      </c>
      <c r="P1824" s="123" t="s">
        <v>1625</v>
      </c>
      <c r="Q1824" s="123" t="s">
        <v>1612</v>
      </c>
      <c r="R1824" s="123" t="s">
        <v>1095</v>
      </c>
      <c r="S1824" s="123" t="s">
        <v>1125</v>
      </c>
      <c r="T1824" s="123"/>
      <c r="U1824" s="123"/>
      <c r="V1824" s="21">
        <v>3.74</v>
      </c>
      <c r="W1824" s="20">
        <v>3.04</v>
      </c>
      <c r="X1824" s="39">
        <v>8.2279999999999998</v>
      </c>
      <c r="Y1824" s="39">
        <v>6.6879999999999997</v>
      </c>
      <c r="Z1824" s="22">
        <v>560</v>
      </c>
      <c r="AA1824" s="22">
        <v>310</v>
      </c>
      <c r="AB1824" s="22">
        <v>85</v>
      </c>
      <c r="AC1824" s="39">
        <v>22.25</v>
      </c>
      <c r="AD1824" s="39">
        <v>12.25</v>
      </c>
      <c r="AE1824" s="39">
        <v>3.5</v>
      </c>
    </row>
    <row r="1825" spans="1:31" x14ac:dyDescent="0.2">
      <c r="A1825" s="25">
        <v>72815001</v>
      </c>
      <c r="B1825" s="17" t="s">
        <v>21</v>
      </c>
      <c r="C1825" s="17" t="s">
        <v>22</v>
      </c>
      <c r="D1825" s="14" t="s">
        <v>23</v>
      </c>
      <c r="E1825" s="12" t="s">
        <v>61</v>
      </c>
      <c r="F1825" s="12" t="s">
        <v>25</v>
      </c>
      <c r="G1825" s="17">
        <v>1.75</v>
      </c>
      <c r="H1825" s="13" t="s">
        <v>49</v>
      </c>
      <c r="I1825" s="16"/>
      <c r="J1825" s="116">
        <v>533</v>
      </c>
      <c r="K1825" s="18">
        <f t="shared" si="55"/>
        <v>346.45</v>
      </c>
      <c r="L1825" s="19">
        <v>4059625031155</v>
      </c>
      <c r="M1825" s="20">
        <v>1</v>
      </c>
      <c r="N1825" s="123" t="s">
        <v>1118</v>
      </c>
      <c r="O1825" s="123" t="s">
        <v>1301</v>
      </c>
      <c r="P1825" s="123" t="s">
        <v>1729</v>
      </c>
      <c r="Q1825" s="123" t="s">
        <v>1612</v>
      </c>
      <c r="R1825" s="123" t="s">
        <v>1625</v>
      </c>
      <c r="S1825" s="123" t="s">
        <v>1549</v>
      </c>
      <c r="T1825" s="123" t="s">
        <v>1095</v>
      </c>
      <c r="U1825" s="123" t="s">
        <v>1125</v>
      </c>
      <c r="V1825" s="21">
        <v>3.01</v>
      </c>
      <c r="W1825" s="21">
        <v>2.2799999999999998</v>
      </c>
      <c r="X1825" s="21">
        <v>6.64</v>
      </c>
      <c r="Y1825" s="21">
        <v>5.03</v>
      </c>
      <c r="Z1825" s="22">
        <v>560</v>
      </c>
      <c r="AA1825" s="22">
        <v>310</v>
      </c>
      <c r="AB1825" s="22">
        <v>90</v>
      </c>
      <c r="AC1825" s="39">
        <v>22.25</v>
      </c>
      <c r="AD1825" s="39">
        <v>12.25</v>
      </c>
      <c r="AE1825" s="39">
        <v>3.75</v>
      </c>
    </row>
    <row r="1826" spans="1:31" x14ac:dyDescent="0.2">
      <c r="A1826" s="25">
        <v>72815801</v>
      </c>
      <c r="B1826" s="17" t="s">
        <v>21</v>
      </c>
      <c r="C1826" s="17" t="s">
        <v>26</v>
      </c>
      <c r="D1826" s="14" t="s">
        <v>23</v>
      </c>
      <c r="E1826" s="12" t="s">
        <v>61</v>
      </c>
      <c r="F1826" s="12" t="s">
        <v>25</v>
      </c>
      <c r="G1826" s="17">
        <v>1.75</v>
      </c>
      <c r="H1826" s="13" t="s">
        <v>49</v>
      </c>
      <c r="I1826" s="16"/>
      <c r="J1826" s="116">
        <v>643</v>
      </c>
      <c r="K1826" s="18">
        <f t="shared" si="55"/>
        <v>417.95</v>
      </c>
      <c r="L1826" s="19">
        <v>4059625031148</v>
      </c>
      <c r="M1826" s="20">
        <v>1</v>
      </c>
      <c r="N1826" s="123" t="s">
        <v>1118</v>
      </c>
      <c r="O1826" s="123" t="s">
        <v>1301</v>
      </c>
      <c r="P1826" s="123" t="s">
        <v>1729</v>
      </c>
      <c r="Q1826" s="123" t="s">
        <v>1612</v>
      </c>
      <c r="R1826" s="123" t="s">
        <v>1625</v>
      </c>
      <c r="S1826" s="123" t="s">
        <v>1549</v>
      </c>
      <c r="T1826" s="123" t="s">
        <v>1095</v>
      </c>
      <c r="U1826" s="123" t="s">
        <v>1125</v>
      </c>
      <c r="V1826" s="21">
        <v>3.01</v>
      </c>
      <c r="W1826" s="21">
        <v>2.2799999999999998</v>
      </c>
      <c r="X1826" s="21">
        <v>6.64</v>
      </c>
      <c r="Y1826" s="21">
        <v>5.03</v>
      </c>
      <c r="Z1826" s="22">
        <v>560</v>
      </c>
      <c r="AA1826" s="22">
        <v>310</v>
      </c>
      <c r="AB1826" s="22">
        <v>90</v>
      </c>
      <c r="AC1826" s="39">
        <v>22.25</v>
      </c>
      <c r="AD1826" s="39">
        <v>12.25</v>
      </c>
      <c r="AE1826" s="39">
        <v>3.75</v>
      </c>
    </row>
    <row r="1827" spans="1:31" x14ac:dyDescent="0.2">
      <c r="A1827" s="74">
        <v>72821001</v>
      </c>
      <c r="B1827" s="17" t="s">
        <v>21</v>
      </c>
      <c r="C1827" s="35" t="s">
        <v>22</v>
      </c>
      <c r="D1827" s="14" t="s">
        <v>813</v>
      </c>
      <c r="E1827" s="12" t="s">
        <v>307</v>
      </c>
      <c r="F1827" s="12" t="s">
        <v>25</v>
      </c>
      <c r="G1827" s="17">
        <v>1.75</v>
      </c>
      <c r="H1827" s="13" t="s">
        <v>49</v>
      </c>
      <c r="I1827" s="16"/>
      <c r="J1827" s="116">
        <v>661</v>
      </c>
      <c r="K1827" s="18">
        <f t="shared" si="55"/>
        <v>429.65000000000003</v>
      </c>
      <c r="L1827" s="19">
        <v>4011097801063</v>
      </c>
      <c r="M1827" s="20">
        <v>1</v>
      </c>
      <c r="N1827" s="123" t="s">
        <v>1093</v>
      </c>
      <c r="O1827" s="123" t="s">
        <v>976</v>
      </c>
      <c r="P1827" s="123" t="s">
        <v>1612</v>
      </c>
      <c r="Q1827" s="123" t="s">
        <v>1095</v>
      </c>
      <c r="R1827" s="123" t="s">
        <v>1125</v>
      </c>
      <c r="S1827" s="123"/>
      <c r="T1827" s="123"/>
      <c r="U1827" s="123"/>
      <c r="V1827" s="21">
        <v>4.0199999999999996</v>
      </c>
      <c r="W1827" s="20">
        <v>3.3210000000000002</v>
      </c>
      <c r="X1827" s="39">
        <v>8.8439999999999994</v>
      </c>
      <c r="Y1827" s="39">
        <v>7.3061999999999996</v>
      </c>
      <c r="Z1827" s="22">
        <v>560</v>
      </c>
      <c r="AA1827" s="22">
        <v>312</v>
      </c>
      <c r="AB1827" s="22">
        <v>82</v>
      </c>
      <c r="AC1827" s="39">
        <v>22.25</v>
      </c>
      <c r="AD1827" s="39">
        <v>12.5</v>
      </c>
      <c r="AE1827" s="39">
        <v>3.25</v>
      </c>
    </row>
    <row r="1828" spans="1:31" x14ac:dyDescent="0.2">
      <c r="A1828" s="74">
        <v>72821801</v>
      </c>
      <c r="B1828" s="17" t="s">
        <v>21</v>
      </c>
      <c r="C1828" s="35" t="s">
        <v>26</v>
      </c>
      <c r="D1828" s="14" t="s">
        <v>813</v>
      </c>
      <c r="E1828" s="12" t="s">
        <v>307</v>
      </c>
      <c r="F1828" s="12" t="s">
        <v>25</v>
      </c>
      <c r="G1828" s="17">
        <v>1.75</v>
      </c>
      <c r="H1828" s="13" t="s">
        <v>49</v>
      </c>
      <c r="I1828" s="16"/>
      <c r="J1828" s="116">
        <v>829</v>
      </c>
      <c r="K1828" s="18">
        <f t="shared" si="55"/>
        <v>538.85</v>
      </c>
      <c r="L1828" s="19">
        <v>4011097801056</v>
      </c>
      <c r="M1828" s="20">
        <v>1</v>
      </c>
      <c r="N1828" s="123" t="s">
        <v>1093</v>
      </c>
      <c r="O1828" s="123" t="s">
        <v>976</v>
      </c>
      <c r="P1828" s="123" t="s">
        <v>1612</v>
      </c>
      <c r="Q1828" s="123" t="s">
        <v>1095</v>
      </c>
      <c r="R1828" s="123" t="s">
        <v>1125</v>
      </c>
      <c r="S1828" s="123"/>
      <c r="T1828" s="123"/>
      <c r="U1828" s="123"/>
      <c r="V1828" s="21">
        <v>4.0199999999999996</v>
      </c>
      <c r="W1828" s="20">
        <v>3.3210000000000002</v>
      </c>
      <c r="X1828" s="39">
        <v>8.8439999999999994</v>
      </c>
      <c r="Y1828" s="39">
        <v>7.3061999999999996</v>
      </c>
      <c r="Z1828" s="22">
        <v>560</v>
      </c>
      <c r="AA1828" s="22">
        <v>312</v>
      </c>
      <c r="AB1828" s="22">
        <v>82</v>
      </c>
      <c r="AC1828" s="39">
        <v>22.25</v>
      </c>
      <c r="AD1828" s="39">
        <v>12.5</v>
      </c>
      <c r="AE1828" s="39">
        <v>3.25</v>
      </c>
    </row>
    <row r="1829" spans="1:31" x14ac:dyDescent="0.2">
      <c r="A1829" s="25">
        <v>72822001</v>
      </c>
      <c r="B1829" s="17" t="s">
        <v>21</v>
      </c>
      <c r="C1829" s="17" t="s">
        <v>22</v>
      </c>
      <c r="D1829" s="14" t="s">
        <v>813</v>
      </c>
      <c r="E1829" s="12" t="s">
        <v>305</v>
      </c>
      <c r="F1829" s="12" t="s">
        <v>25</v>
      </c>
      <c r="G1829" s="17">
        <v>1.75</v>
      </c>
      <c r="H1829" s="13" t="s">
        <v>49</v>
      </c>
      <c r="I1829" s="16"/>
      <c r="J1829" s="116">
        <v>593</v>
      </c>
      <c r="K1829" s="18">
        <f t="shared" si="55"/>
        <v>385.45</v>
      </c>
      <c r="L1829" s="19">
        <v>4059625031131</v>
      </c>
      <c r="M1829" s="20">
        <v>1</v>
      </c>
      <c r="N1829" s="123" t="s">
        <v>1118</v>
      </c>
      <c r="O1829" s="123" t="s">
        <v>1110</v>
      </c>
      <c r="P1829" s="123" t="s">
        <v>1093</v>
      </c>
      <c r="Q1829" s="123" t="s">
        <v>1549</v>
      </c>
      <c r="R1829" s="123" t="s">
        <v>1612</v>
      </c>
      <c r="S1829" s="123" t="s">
        <v>1095</v>
      </c>
      <c r="T1829" s="123" t="s">
        <v>1976</v>
      </c>
      <c r="U1829" s="123" t="s">
        <v>1125</v>
      </c>
      <c r="V1829" s="21">
        <v>3.2</v>
      </c>
      <c r="W1829" s="21">
        <v>2.5499999999999998</v>
      </c>
      <c r="X1829" s="21">
        <v>7.04</v>
      </c>
      <c r="Y1829" s="21">
        <v>5.61</v>
      </c>
      <c r="Z1829" s="22">
        <v>550</v>
      </c>
      <c r="AA1829" s="22">
        <v>315</v>
      </c>
      <c r="AB1829" s="22">
        <v>80</v>
      </c>
      <c r="AC1829" s="21">
        <v>21.65</v>
      </c>
      <c r="AD1829" s="21">
        <v>12.4</v>
      </c>
      <c r="AE1829" s="39">
        <v>3.25</v>
      </c>
    </row>
    <row r="1830" spans="1:31" x14ac:dyDescent="0.2">
      <c r="A1830" s="25">
        <v>72822801</v>
      </c>
      <c r="B1830" s="17" t="s">
        <v>21</v>
      </c>
      <c r="C1830" s="17" t="s">
        <v>26</v>
      </c>
      <c r="D1830" s="14" t="s">
        <v>813</v>
      </c>
      <c r="E1830" s="12" t="s">
        <v>305</v>
      </c>
      <c r="F1830" s="12" t="s">
        <v>25</v>
      </c>
      <c r="G1830" s="17">
        <v>1.75</v>
      </c>
      <c r="H1830" s="13" t="s">
        <v>49</v>
      </c>
      <c r="I1830" s="16"/>
      <c r="J1830" s="116">
        <v>712</v>
      </c>
      <c r="K1830" s="18">
        <f t="shared" si="55"/>
        <v>462.8</v>
      </c>
      <c r="L1830" s="19">
        <v>4059625031124</v>
      </c>
      <c r="M1830" s="20">
        <v>1</v>
      </c>
      <c r="N1830" s="123" t="s">
        <v>1118</v>
      </c>
      <c r="O1830" s="123" t="s">
        <v>1110</v>
      </c>
      <c r="P1830" s="123" t="s">
        <v>1093</v>
      </c>
      <c r="Q1830" s="123" t="s">
        <v>1549</v>
      </c>
      <c r="R1830" s="123" t="s">
        <v>1612</v>
      </c>
      <c r="S1830" s="123" t="s">
        <v>1095</v>
      </c>
      <c r="T1830" s="123" t="s">
        <v>1976</v>
      </c>
      <c r="U1830" s="123" t="s">
        <v>1125</v>
      </c>
      <c r="V1830" s="21">
        <v>3.2</v>
      </c>
      <c r="W1830" s="21">
        <v>2.5499999999999998</v>
      </c>
      <c r="X1830" s="21">
        <v>7.04</v>
      </c>
      <c r="Y1830" s="21">
        <v>5.61</v>
      </c>
      <c r="Z1830" s="22">
        <v>550</v>
      </c>
      <c r="AA1830" s="22">
        <v>315</v>
      </c>
      <c r="AB1830" s="22">
        <v>80</v>
      </c>
      <c r="AC1830" s="21">
        <v>21.65</v>
      </c>
      <c r="AD1830" s="21">
        <v>12.4</v>
      </c>
      <c r="AE1830" s="39">
        <v>3.25</v>
      </c>
    </row>
    <row r="1831" spans="1:31" x14ac:dyDescent="0.2">
      <c r="A1831" s="25">
        <v>74505001</v>
      </c>
      <c r="B1831" s="17" t="s">
        <v>21</v>
      </c>
      <c r="C1831" s="17" t="s">
        <v>22</v>
      </c>
      <c r="D1831" s="14" t="s">
        <v>572</v>
      </c>
      <c r="E1831" s="12" t="s">
        <v>816</v>
      </c>
      <c r="F1831" s="12" t="s">
        <v>101</v>
      </c>
      <c r="G1831" s="15">
        <v>1.2</v>
      </c>
      <c r="H1831" s="13" t="s">
        <v>49</v>
      </c>
      <c r="I1831" s="16"/>
      <c r="J1831" s="116">
        <v>366</v>
      </c>
      <c r="K1831" s="18">
        <f t="shared" si="55"/>
        <v>237.9</v>
      </c>
      <c r="L1831" s="19">
        <v>4011097813172</v>
      </c>
      <c r="M1831" s="20">
        <v>1</v>
      </c>
      <c r="N1831" s="123" t="s">
        <v>968</v>
      </c>
      <c r="O1831" s="123" t="s">
        <v>1110</v>
      </c>
      <c r="P1831" s="123" t="s">
        <v>1389</v>
      </c>
      <c r="Q1831" s="123" t="s">
        <v>1095</v>
      </c>
      <c r="R1831" s="123" t="s">
        <v>1796</v>
      </c>
      <c r="S1831" s="123"/>
      <c r="T1831" s="123"/>
      <c r="U1831" s="123"/>
      <c r="V1831" s="21">
        <v>2.024</v>
      </c>
      <c r="W1831" s="21">
        <v>1.786</v>
      </c>
      <c r="X1831" s="21">
        <v>4.46</v>
      </c>
      <c r="Y1831" s="21">
        <v>3.94</v>
      </c>
      <c r="Z1831" s="22">
        <v>400</v>
      </c>
      <c r="AA1831" s="22">
        <v>208</v>
      </c>
      <c r="AB1831" s="22">
        <v>70</v>
      </c>
      <c r="AC1831" s="21">
        <v>15.75</v>
      </c>
      <c r="AD1831" s="21">
        <v>8.19</v>
      </c>
      <c r="AE1831" s="21">
        <v>2.76</v>
      </c>
    </row>
    <row r="1832" spans="1:31" x14ac:dyDescent="0.2">
      <c r="A1832" s="25">
        <v>74505821</v>
      </c>
      <c r="B1832" s="17" t="s">
        <v>21</v>
      </c>
      <c r="C1832" s="17" t="s">
        <v>36</v>
      </c>
      <c r="D1832" s="14" t="s">
        <v>572</v>
      </c>
      <c r="E1832" s="12" t="s">
        <v>816</v>
      </c>
      <c r="F1832" s="12" t="s">
        <v>101</v>
      </c>
      <c r="G1832" s="15">
        <v>1.2</v>
      </c>
      <c r="H1832" s="13" t="s">
        <v>49</v>
      </c>
      <c r="I1832" s="16"/>
      <c r="J1832" s="116">
        <v>438</v>
      </c>
      <c r="K1832" s="18">
        <f t="shared" si="55"/>
        <v>284.7</v>
      </c>
      <c r="L1832" s="19">
        <v>4011097813158</v>
      </c>
      <c r="M1832" s="20">
        <v>1</v>
      </c>
      <c r="N1832" s="123" t="s">
        <v>968</v>
      </c>
      <c r="O1832" s="123" t="s">
        <v>1110</v>
      </c>
      <c r="P1832" s="123" t="s">
        <v>1389</v>
      </c>
      <c r="Q1832" s="123" t="s">
        <v>1095</v>
      </c>
      <c r="R1832" s="123" t="s">
        <v>1796</v>
      </c>
      <c r="S1832" s="123"/>
      <c r="T1832" s="123"/>
      <c r="U1832" s="123"/>
      <c r="V1832" s="21">
        <v>2.024</v>
      </c>
      <c r="W1832" s="21">
        <v>1.786</v>
      </c>
      <c r="X1832" s="21">
        <v>4.46</v>
      </c>
      <c r="Y1832" s="21">
        <v>3.94</v>
      </c>
      <c r="Z1832" s="22">
        <v>400</v>
      </c>
      <c r="AA1832" s="22">
        <v>208</v>
      </c>
      <c r="AB1832" s="22">
        <v>70</v>
      </c>
      <c r="AC1832" s="21">
        <v>15.75</v>
      </c>
      <c r="AD1832" s="21">
        <v>8.19</v>
      </c>
      <c r="AE1832" s="21">
        <v>2.76</v>
      </c>
    </row>
    <row r="1833" spans="1:31" x14ac:dyDescent="0.2">
      <c r="A1833" s="25">
        <v>74506001</v>
      </c>
      <c r="B1833" s="17" t="s">
        <v>21</v>
      </c>
      <c r="C1833" s="17" t="s">
        <v>22</v>
      </c>
      <c r="D1833" s="14" t="s">
        <v>572</v>
      </c>
      <c r="E1833" s="12" t="s">
        <v>817</v>
      </c>
      <c r="F1833" s="12" t="s">
        <v>101</v>
      </c>
      <c r="G1833" s="15">
        <v>1.2</v>
      </c>
      <c r="H1833" s="13" t="s">
        <v>49</v>
      </c>
      <c r="I1833" s="16"/>
      <c r="J1833" s="116">
        <v>412</v>
      </c>
      <c r="K1833" s="18">
        <f t="shared" si="55"/>
        <v>267.8</v>
      </c>
      <c r="L1833" s="19">
        <v>4011097813134</v>
      </c>
      <c r="M1833" s="20">
        <v>1</v>
      </c>
      <c r="N1833" s="123" t="s">
        <v>968</v>
      </c>
      <c r="O1833" s="123" t="s">
        <v>1110</v>
      </c>
      <c r="P1833" s="123" t="s">
        <v>1389</v>
      </c>
      <c r="Q1833" s="123" t="s">
        <v>1095</v>
      </c>
      <c r="R1833" s="123" t="s">
        <v>1350</v>
      </c>
      <c r="S1833" s="123"/>
      <c r="T1833" s="123"/>
      <c r="U1833" s="123"/>
      <c r="V1833" s="21">
        <v>2.5259999999999998</v>
      </c>
      <c r="W1833" s="21">
        <v>2.2879999999999998</v>
      </c>
      <c r="X1833" s="21">
        <v>5.57</v>
      </c>
      <c r="Y1833" s="21">
        <v>5.05</v>
      </c>
      <c r="Z1833" s="22">
        <v>400</v>
      </c>
      <c r="AA1833" s="22">
        <v>208</v>
      </c>
      <c r="AB1833" s="22">
        <v>70</v>
      </c>
      <c r="AC1833" s="21">
        <v>15.75</v>
      </c>
      <c r="AD1833" s="21">
        <v>8.19</v>
      </c>
      <c r="AE1833" s="21">
        <v>2.76</v>
      </c>
    </row>
    <row r="1834" spans="1:31" x14ac:dyDescent="0.2">
      <c r="A1834" s="25">
        <v>74506821</v>
      </c>
      <c r="B1834" s="17" t="s">
        <v>21</v>
      </c>
      <c r="C1834" s="17" t="s">
        <v>36</v>
      </c>
      <c r="D1834" s="14" t="s">
        <v>572</v>
      </c>
      <c r="E1834" s="12" t="s">
        <v>817</v>
      </c>
      <c r="F1834" s="12" t="s">
        <v>101</v>
      </c>
      <c r="G1834" s="15">
        <v>1.2</v>
      </c>
      <c r="H1834" s="13" t="s">
        <v>49</v>
      </c>
      <c r="I1834" s="16"/>
      <c r="J1834" s="116">
        <v>494</v>
      </c>
      <c r="K1834" s="18">
        <f t="shared" si="55"/>
        <v>321.10000000000002</v>
      </c>
      <c r="L1834" s="19">
        <v>4011097813110</v>
      </c>
      <c r="M1834" s="20">
        <v>1</v>
      </c>
      <c r="N1834" s="123" t="s">
        <v>968</v>
      </c>
      <c r="O1834" s="123" t="s">
        <v>1110</v>
      </c>
      <c r="P1834" s="123" t="s">
        <v>1389</v>
      </c>
      <c r="Q1834" s="123" t="s">
        <v>1095</v>
      </c>
      <c r="R1834" s="123" t="s">
        <v>1350</v>
      </c>
      <c r="S1834" s="123"/>
      <c r="T1834" s="123"/>
      <c r="U1834" s="123"/>
      <c r="V1834" s="21">
        <v>2.5259999999999998</v>
      </c>
      <c r="W1834" s="21">
        <v>2.2879999999999998</v>
      </c>
      <c r="X1834" s="21">
        <v>5.57</v>
      </c>
      <c r="Y1834" s="21">
        <v>5.05</v>
      </c>
      <c r="Z1834" s="22">
        <v>400</v>
      </c>
      <c r="AA1834" s="22">
        <v>208</v>
      </c>
      <c r="AB1834" s="22">
        <v>70</v>
      </c>
      <c r="AC1834" s="21">
        <v>15.75</v>
      </c>
      <c r="AD1834" s="21">
        <v>8.19</v>
      </c>
      <c r="AE1834" s="21">
        <v>2.76</v>
      </c>
    </row>
    <row r="1835" spans="1:31" x14ac:dyDescent="0.2">
      <c r="A1835" s="25">
        <v>74510001</v>
      </c>
      <c r="B1835" s="17" t="s">
        <v>21</v>
      </c>
      <c r="C1835" s="17" t="s">
        <v>22</v>
      </c>
      <c r="D1835" s="14" t="s">
        <v>572</v>
      </c>
      <c r="E1835" s="12" t="s">
        <v>818</v>
      </c>
      <c r="F1835" s="12" t="s">
        <v>101</v>
      </c>
      <c r="G1835" s="15">
        <v>1.2</v>
      </c>
      <c r="H1835" s="13" t="s">
        <v>49</v>
      </c>
      <c r="I1835" s="16"/>
      <c r="J1835" s="116">
        <v>371</v>
      </c>
      <c r="K1835" s="18">
        <f t="shared" si="55"/>
        <v>241.15</v>
      </c>
      <c r="L1835" s="19">
        <v>4011097813080</v>
      </c>
      <c r="M1835" s="20">
        <v>1</v>
      </c>
      <c r="N1835" s="123" t="s">
        <v>968</v>
      </c>
      <c r="O1835" s="123" t="s">
        <v>1110</v>
      </c>
      <c r="P1835" s="123" t="s">
        <v>1389</v>
      </c>
      <c r="Q1835" s="123" t="s">
        <v>1095</v>
      </c>
      <c r="R1835" s="123" t="s">
        <v>1796</v>
      </c>
      <c r="S1835" s="123"/>
      <c r="T1835" s="123"/>
      <c r="U1835" s="123"/>
      <c r="V1835" s="21">
        <v>2.0459999999999998</v>
      </c>
      <c r="W1835" s="21">
        <v>1.8080000000000001</v>
      </c>
      <c r="X1835" s="21">
        <v>4.51</v>
      </c>
      <c r="Y1835" s="21">
        <v>3.99</v>
      </c>
      <c r="Z1835" s="22">
        <v>400</v>
      </c>
      <c r="AA1835" s="22">
        <v>208</v>
      </c>
      <c r="AB1835" s="22">
        <v>70</v>
      </c>
      <c r="AC1835" s="21">
        <v>15.75</v>
      </c>
      <c r="AD1835" s="21">
        <v>8.19</v>
      </c>
      <c r="AE1835" s="21">
        <v>2.76</v>
      </c>
    </row>
    <row r="1836" spans="1:31" x14ac:dyDescent="0.2">
      <c r="A1836" s="25">
        <v>74510821</v>
      </c>
      <c r="B1836" s="17" t="s">
        <v>21</v>
      </c>
      <c r="C1836" s="17" t="s">
        <v>36</v>
      </c>
      <c r="D1836" s="14" t="s">
        <v>572</v>
      </c>
      <c r="E1836" s="12" t="s">
        <v>818</v>
      </c>
      <c r="F1836" s="12" t="s">
        <v>101</v>
      </c>
      <c r="G1836" s="15">
        <v>1.2</v>
      </c>
      <c r="H1836" s="13" t="s">
        <v>49</v>
      </c>
      <c r="I1836" s="16"/>
      <c r="J1836" s="116">
        <v>448</v>
      </c>
      <c r="K1836" s="18">
        <f t="shared" si="55"/>
        <v>291.2</v>
      </c>
      <c r="L1836" s="19">
        <v>4011097813073</v>
      </c>
      <c r="M1836" s="20">
        <v>1</v>
      </c>
      <c r="N1836" s="123" t="s">
        <v>968</v>
      </c>
      <c r="O1836" s="123" t="s">
        <v>1110</v>
      </c>
      <c r="P1836" s="123" t="s">
        <v>1389</v>
      </c>
      <c r="Q1836" s="123" t="s">
        <v>1095</v>
      </c>
      <c r="R1836" s="123" t="s">
        <v>1796</v>
      </c>
      <c r="S1836" s="123"/>
      <c r="T1836" s="123"/>
      <c r="U1836" s="123"/>
      <c r="V1836" s="21">
        <v>2.0459999999999998</v>
      </c>
      <c r="W1836" s="21">
        <v>1.8080000000000001</v>
      </c>
      <c r="X1836" s="21">
        <v>4.51</v>
      </c>
      <c r="Y1836" s="21">
        <v>3.99</v>
      </c>
      <c r="Z1836" s="22">
        <v>400</v>
      </c>
      <c r="AA1836" s="22">
        <v>208</v>
      </c>
      <c r="AB1836" s="22">
        <v>70</v>
      </c>
      <c r="AC1836" s="21">
        <v>15.75</v>
      </c>
      <c r="AD1836" s="21">
        <v>8.19</v>
      </c>
      <c r="AE1836" s="21">
        <v>2.76</v>
      </c>
    </row>
    <row r="1837" spans="1:31" x14ac:dyDescent="0.2">
      <c r="A1837" s="25">
        <v>74511001</v>
      </c>
      <c r="B1837" s="17" t="s">
        <v>21</v>
      </c>
      <c r="C1837" s="17" t="s">
        <v>22</v>
      </c>
      <c r="D1837" s="14" t="s">
        <v>572</v>
      </c>
      <c r="E1837" s="12" t="s">
        <v>868</v>
      </c>
      <c r="F1837" s="12" t="s">
        <v>101</v>
      </c>
      <c r="G1837" s="15">
        <v>1.2</v>
      </c>
      <c r="H1837" s="13" t="s">
        <v>49</v>
      </c>
      <c r="I1837" s="16"/>
      <c r="J1837" s="116">
        <v>500</v>
      </c>
      <c r="K1837" s="18">
        <f t="shared" si="55"/>
        <v>325</v>
      </c>
      <c r="L1837" s="19">
        <v>4011097813059</v>
      </c>
      <c r="M1837" s="20">
        <v>1</v>
      </c>
      <c r="N1837" s="123" t="s">
        <v>968</v>
      </c>
      <c r="O1837" s="123" t="s">
        <v>1110</v>
      </c>
      <c r="P1837" s="123" t="s">
        <v>1389</v>
      </c>
      <c r="Q1837" s="123" t="s">
        <v>1095</v>
      </c>
      <c r="R1837" s="123" t="s">
        <v>1796</v>
      </c>
      <c r="S1837" s="123" t="s">
        <v>1969</v>
      </c>
      <c r="T1837" s="123"/>
      <c r="U1837" s="123"/>
      <c r="V1837" s="21">
        <v>1.45</v>
      </c>
      <c r="W1837" s="21">
        <v>1.45</v>
      </c>
      <c r="X1837" s="21">
        <v>3.2</v>
      </c>
      <c r="Y1837" s="21">
        <v>3.2</v>
      </c>
      <c r="Z1837" s="22">
        <v>500</v>
      </c>
      <c r="AA1837" s="22">
        <v>265</v>
      </c>
      <c r="AB1837" s="22">
        <v>130</v>
      </c>
      <c r="AC1837" s="21">
        <v>19.690000000000001</v>
      </c>
      <c r="AD1837" s="21">
        <v>10.43</v>
      </c>
      <c r="AE1837" s="21">
        <v>5.12</v>
      </c>
    </row>
    <row r="1838" spans="1:31" x14ac:dyDescent="0.2">
      <c r="A1838" s="25">
        <v>74511821</v>
      </c>
      <c r="B1838" s="17" t="s">
        <v>21</v>
      </c>
      <c r="C1838" s="17" t="s">
        <v>36</v>
      </c>
      <c r="D1838" s="14" t="s">
        <v>572</v>
      </c>
      <c r="E1838" s="12" t="s">
        <v>868</v>
      </c>
      <c r="F1838" s="12" t="s">
        <v>101</v>
      </c>
      <c r="G1838" s="15">
        <v>1.2</v>
      </c>
      <c r="H1838" s="13" t="s">
        <v>49</v>
      </c>
      <c r="I1838" s="16"/>
      <c r="J1838" s="116">
        <v>597</v>
      </c>
      <c r="K1838" s="18">
        <f t="shared" si="55"/>
        <v>388.05</v>
      </c>
      <c r="L1838" s="19">
        <v>4011097813035</v>
      </c>
      <c r="M1838" s="20">
        <v>1</v>
      </c>
      <c r="N1838" s="123" t="s">
        <v>968</v>
      </c>
      <c r="O1838" s="123" t="s">
        <v>1110</v>
      </c>
      <c r="P1838" s="123" t="s">
        <v>1389</v>
      </c>
      <c r="Q1838" s="123" t="s">
        <v>1095</v>
      </c>
      <c r="R1838" s="123" t="s">
        <v>1796</v>
      </c>
      <c r="S1838" s="123" t="s">
        <v>1969</v>
      </c>
      <c r="T1838" s="123"/>
      <c r="U1838" s="123"/>
      <c r="V1838" s="21">
        <v>1.45</v>
      </c>
      <c r="W1838" s="21">
        <v>1.45</v>
      </c>
      <c r="X1838" s="21">
        <v>3.2</v>
      </c>
      <c r="Y1838" s="21">
        <v>3.2</v>
      </c>
      <c r="Z1838" s="22">
        <v>500</v>
      </c>
      <c r="AA1838" s="22">
        <v>265</v>
      </c>
      <c r="AB1838" s="22">
        <v>130</v>
      </c>
      <c r="AC1838" s="21">
        <v>19.690000000000001</v>
      </c>
      <c r="AD1838" s="21">
        <v>10.43</v>
      </c>
      <c r="AE1838" s="21">
        <v>5.12</v>
      </c>
    </row>
    <row r="1839" spans="1:31" x14ac:dyDescent="0.2">
      <c r="A1839" s="25">
        <v>74513001</v>
      </c>
      <c r="B1839" s="17" t="s">
        <v>21</v>
      </c>
      <c r="C1839" s="17" t="s">
        <v>22</v>
      </c>
      <c r="D1839" s="14" t="s">
        <v>572</v>
      </c>
      <c r="E1839" s="12" t="s">
        <v>819</v>
      </c>
      <c r="F1839" s="12" t="s">
        <v>101</v>
      </c>
      <c r="G1839" s="15">
        <v>1.2</v>
      </c>
      <c r="H1839" s="13" t="s">
        <v>49</v>
      </c>
      <c r="I1839" s="16"/>
      <c r="J1839" s="116">
        <v>577</v>
      </c>
      <c r="K1839" s="18">
        <f t="shared" si="55"/>
        <v>375.05</v>
      </c>
      <c r="L1839" s="19">
        <v>4011097812991</v>
      </c>
      <c r="M1839" s="20">
        <v>1</v>
      </c>
      <c r="N1839" s="123" t="s">
        <v>968</v>
      </c>
      <c r="O1839" s="123" t="s">
        <v>1110</v>
      </c>
      <c r="P1839" s="123" t="s">
        <v>1389</v>
      </c>
      <c r="Q1839" s="123" t="s">
        <v>1095</v>
      </c>
      <c r="R1839" s="123" t="s">
        <v>1796</v>
      </c>
      <c r="S1839" s="123"/>
      <c r="T1839" s="123"/>
      <c r="U1839" s="123"/>
      <c r="V1839" s="21">
        <v>3.161</v>
      </c>
      <c r="W1839" s="21">
        <v>2.766</v>
      </c>
      <c r="X1839" s="21">
        <v>6.97</v>
      </c>
      <c r="Y1839" s="21">
        <v>6.1</v>
      </c>
      <c r="Z1839" s="22">
        <v>555</v>
      </c>
      <c r="AA1839" s="22">
        <v>310</v>
      </c>
      <c r="AB1839" s="22">
        <v>80</v>
      </c>
      <c r="AC1839" s="21">
        <v>21.85</v>
      </c>
      <c r="AD1839" s="21">
        <v>12.2</v>
      </c>
      <c r="AE1839" s="21">
        <v>3.15</v>
      </c>
    </row>
    <row r="1840" spans="1:31" x14ac:dyDescent="0.2">
      <c r="A1840" s="25">
        <v>74513821</v>
      </c>
      <c r="B1840" s="17" t="s">
        <v>21</v>
      </c>
      <c r="C1840" s="17" t="s">
        <v>36</v>
      </c>
      <c r="D1840" s="14" t="s">
        <v>572</v>
      </c>
      <c r="E1840" s="12" t="s">
        <v>819</v>
      </c>
      <c r="F1840" s="12" t="s">
        <v>101</v>
      </c>
      <c r="G1840" s="15">
        <v>1.2</v>
      </c>
      <c r="H1840" s="13" t="s">
        <v>49</v>
      </c>
      <c r="I1840" s="16"/>
      <c r="J1840" s="116">
        <v>690</v>
      </c>
      <c r="K1840" s="18">
        <f t="shared" si="55"/>
        <v>448.5</v>
      </c>
      <c r="L1840" s="19">
        <v>4011097812977</v>
      </c>
      <c r="M1840" s="20">
        <v>1</v>
      </c>
      <c r="N1840" s="123" t="s">
        <v>968</v>
      </c>
      <c r="O1840" s="123" t="s">
        <v>1110</v>
      </c>
      <c r="P1840" s="123" t="s">
        <v>1389</v>
      </c>
      <c r="Q1840" s="123" t="s">
        <v>1095</v>
      </c>
      <c r="R1840" s="123" t="s">
        <v>1796</v>
      </c>
      <c r="S1840" s="123"/>
      <c r="T1840" s="123"/>
      <c r="U1840" s="123"/>
      <c r="V1840" s="21">
        <v>3.161</v>
      </c>
      <c r="W1840" s="21">
        <v>2.766</v>
      </c>
      <c r="X1840" s="21">
        <v>6.97</v>
      </c>
      <c r="Y1840" s="21">
        <v>6.1</v>
      </c>
      <c r="Z1840" s="22">
        <v>555</v>
      </c>
      <c r="AA1840" s="22">
        <v>310</v>
      </c>
      <c r="AB1840" s="22">
        <v>80</v>
      </c>
      <c r="AC1840" s="21">
        <v>21.85</v>
      </c>
      <c r="AD1840" s="21">
        <v>12.2</v>
      </c>
      <c r="AE1840" s="21">
        <v>3.15</v>
      </c>
    </row>
    <row r="1841" spans="1:31" x14ac:dyDescent="0.2">
      <c r="A1841" s="25">
        <v>74516001</v>
      </c>
      <c r="B1841" s="17" t="s">
        <v>21</v>
      </c>
      <c r="C1841" s="17" t="s">
        <v>22</v>
      </c>
      <c r="D1841" s="14" t="s">
        <v>572</v>
      </c>
      <c r="E1841" s="12" t="s">
        <v>820</v>
      </c>
      <c r="F1841" s="12" t="s">
        <v>101</v>
      </c>
      <c r="G1841" s="15">
        <v>1.2</v>
      </c>
      <c r="H1841" s="13" t="s">
        <v>49</v>
      </c>
      <c r="I1841" s="16"/>
      <c r="J1841" s="116">
        <v>690</v>
      </c>
      <c r="K1841" s="18">
        <f t="shared" si="55"/>
        <v>448.5</v>
      </c>
      <c r="L1841" s="19">
        <v>4011097849584</v>
      </c>
      <c r="M1841" s="20">
        <v>1</v>
      </c>
      <c r="N1841" s="123" t="s">
        <v>968</v>
      </c>
      <c r="O1841" s="123" t="s">
        <v>1110</v>
      </c>
      <c r="P1841" s="123" t="s">
        <v>1389</v>
      </c>
      <c r="Q1841" s="123" t="s">
        <v>1801</v>
      </c>
      <c r="R1841" s="123" t="s">
        <v>1350</v>
      </c>
      <c r="S1841" s="123"/>
      <c r="T1841" s="123"/>
      <c r="U1841" s="123"/>
      <c r="V1841" s="21">
        <v>2.8</v>
      </c>
      <c r="W1841" s="21">
        <v>2.3109999999999999</v>
      </c>
      <c r="X1841" s="21">
        <v>6.17</v>
      </c>
      <c r="Y1841" s="21">
        <v>5.0999999999999996</v>
      </c>
      <c r="Z1841" s="22">
        <v>405</v>
      </c>
      <c r="AA1841" s="22">
        <v>312</v>
      </c>
      <c r="AB1841" s="22">
        <v>75</v>
      </c>
      <c r="AC1841" s="21">
        <v>15.94</v>
      </c>
      <c r="AD1841" s="21">
        <v>12.28</v>
      </c>
      <c r="AE1841" s="21">
        <v>2.95</v>
      </c>
    </row>
    <row r="1842" spans="1:31" x14ac:dyDescent="0.2">
      <c r="A1842" s="25">
        <v>74516821</v>
      </c>
      <c r="B1842" s="17" t="s">
        <v>21</v>
      </c>
      <c r="C1842" s="17" t="s">
        <v>36</v>
      </c>
      <c r="D1842" s="14" t="s">
        <v>572</v>
      </c>
      <c r="E1842" s="12" t="s">
        <v>820</v>
      </c>
      <c r="F1842" s="12" t="s">
        <v>101</v>
      </c>
      <c r="G1842" s="15">
        <v>1.2</v>
      </c>
      <c r="H1842" s="13" t="s">
        <v>49</v>
      </c>
      <c r="I1842" s="16"/>
      <c r="J1842" s="116">
        <v>829</v>
      </c>
      <c r="K1842" s="18">
        <f t="shared" si="55"/>
        <v>538.85</v>
      </c>
      <c r="L1842" s="19">
        <v>4011097849577</v>
      </c>
      <c r="M1842" s="20">
        <v>1</v>
      </c>
      <c r="N1842" s="123" t="s">
        <v>968</v>
      </c>
      <c r="O1842" s="123" t="s">
        <v>1110</v>
      </c>
      <c r="P1842" s="123" t="s">
        <v>1389</v>
      </c>
      <c r="Q1842" s="123" t="s">
        <v>1801</v>
      </c>
      <c r="R1842" s="123" t="s">
        <v>1350</v>
      </c>
      <c r="S1842" s="123"/>
      <c r="T1842" s="123"/>
      <c r="U1842" s="123"/>
      <c r="V1842" s="21">
        <v>2.8</v>
      </c>
      <c r="W1842" s="21">
        <v>2.3109999999999999</v>
      </c>
      <c r="X1842" s="21">
        <v>6.17</v>
      </c>
      <c r="Y1842" s="21">
        <v>5.0999999999999996</v>
      </c>
      <c r="Z1842" s="22">
        <v>405</v>
      </c>
      <c r="AA1842" s="22">
        <v>312</v>
      </c>
      <c r="AB1842" s="22">
        <v>75</v>
      </c>
      <c r="AC1842" s="21">
        <v>15.94</v>
      </c>
      <c r="AD1842" s="21">
        <v>12.28</v>
      </c>
      <c r="AE1842" s="21">
        <v>2.95</v>
      </c>
    </row>
    <row r="1843" spans="1:31" x14ac:dyDescent="0.2">
      <c r="A1843" s="25">
        <v>74517001</v>
      </c>
      <c r="B1843" s="17" t="s">
        <v>21</v>
      </c>
      <c r="C1843" s="17" t="s">
        <v>22</v>
      </c>
      <c r="D1843" s="14" t="s">
        <v>572</v>
      </c>
      <c r="E1843" s="12" t="s">
        <v>821</v>
      </c>
      <c r="F1843" s="12" t="s">
        <v>101</v>
      </c>
      <c r="G1843" s="15">
        <v>1.2</v>
      </c>
      <c r="H1843" s="13" t="s">
        <v>49</v>
      </c>
      <c r="I1843" s="16"/>
      <c r="J1843" s="116">
        <v>762</v>
      </c>
      <c r="K1843" s="18">
        <f t="shared" si="55"/>
        <v>495.3</v>
      </c>
      <c r="L1843" s="19">
        <v>4011097849560</v>
      </c>
      <c r="M1843" s="20">
        <v>1</v>
      </c>
      <c r="N1843" s="123" t="s">
        <v>968</v>
      </c>
      <c r="O1843" s="123" t="s">
        <v>1110</v>
      </c>
      <c r="P1843" s="123" t="s">
        <v>1389</v>
      </c>
      <c r="Q1843" s="123" t="s">
        <v>1801</v>
      </c>
      <c r="R1843" s="123" t="s">
        <v>1350</v>
      </c>
      <c r="S1843" s="123"/>
      <c r="T1843" s="123"/>
      <c r="U1843" s="123"/>
      <c r="V1843" s="21">
        <v>3.0190000000000001</v>
      </c>
      <c r="W1843" s="21">
        <v>2.5299999999999998</v>
      </c>
      <c r="X1843" s="21">
        <v>6.66</v>
      </c>
      <c r="Y1843" s="21">
        <v>5.58</v>
      </c>
      <c r="Z1843" s="22">
        <v>405</v>
      </c>
      <c r="AA1843" s="22">
        <v>312</v>
      </c>
      <c r="AB1843" s="22">
        <v>75</v>
      </c>
      <c r="AC1843" s="21">
        <v>15.94</v>
      </c>
      <c r="AD1843" s="21">
        <v>12.28</v>
      </c>
      <c r="AE1843" s="21">
        <v>2.95</v>
      </c>
    </row>
    <row r="1844" spans="1:31" x14ac:dyDescent="0.2">
      <c r="A1844" s="25">
        <v>74517821</v>
      </c>
      <c r="B1844" s="17" t="s">
        <v>21</v>
      </c>
      <c r="C1844" s="17" t="s">
        <v>36</v>
      </c>
      <c r="D1844" s="14" t="s">
        <v>572</v>
      </c>
      <c r="E1844" s="12" t="s">
        <v>821</v>
      </c>
      <c r="F1844" s="12" t="s">
        <v>101</v>
      </c>
      <c r="G1844" s="15">
        <v>1.2</v>
      </c>
      <c r="H1844" s="13" t="s">
        <v>49</v>
      </c>
      <c r="I1844" s="16"/>
      <c r="J1844" s="116">
        <v>912</v>
      </c>
      <c r="K1844" s="18">
        <f t="shared" si="55"/>
        <v>592.80000000000007</v>
      </c>
      <c r="L1844" s="19">
        <v>4011097849553</v>
      </c>
      <c r="M1844" s="20">
        <v>1</v>
      </c>
      <c r="N1844" s="123" t="s">
        <v>968</v>
      </c>
      <c r="O1844" s="123" t="s">
        <v>1110</v>
      </c>
      <c r="P1844" s="123" t="s">
        <v>1389</v>
      </c>
      <c r="Q1844" s="123" t="s">
        <v>1801</v>
      </c>
      <c r="R1844" s="123" t="s">
        <v>1350</v>
      </c>
      <c r="S1844" s="123"/>
      <c r="T1844" s="123"/>
      <c r="U1844" s="123"/>
      <c r="V1844" s="21">
        <v>3.0190000000000001</v>
      </c>
      <c r="W1844" s="21">
        <v>2.5299999999999998</v>
      </c>
      <c r="X1844" s="21">
        <v>6.66</v>
      </c>
      <c r="Y1844" s="21">
        <v>5.58</v>
      </c>
      <c r="Z1844" s="22">
        <v>405</v>
      </c>
      <c r="AA1844" s="22">
        <v>312</v>
      </c>
      <c r="AB1844" s="22">
        <v>75</v>
      </c>
      <c r="AC1844" s="21">
        <v>15.94</v>
      </c>
      <c r="AD1844" s="21">
        <v>12.28</v>
      </c>
      <c r="AE1844" s="21">
        <v>2.95</v>
      </c>
    </row>
    <row r="1845" spans="1:31" x14ac:dyDescent="0.2">
      <c r="A1845" s="25">
        <v>74518001</v>
      </c>
      <c r="B1845" s="17" t="s">
        <v>21</v>
      </c>
      <c r="C1845" s="17" t="s">
        <v>22</v>
      </c>
      <c r="D1845" s="14" t="s">
        <v>572</v>
      </c>
      <c r="E1845" s="12" t="s">
        <v>822</v>
      </c>
      <c r="F1845" s="12" t="s">
        <v>101</v>
      </c>
      <c r="G1845" s="15">
        <v>1.2</v>
      </c>
      <c r="H1845" s="13" t="s">
        <v>49</v>
      </c>
      <c r="I1845" s="16"/>
      <c r="J1845" s="116">
        <v>623</v>
      </c>
      <c r="K1845" s="18">
        <f t="shared" si="55"/>
        <v>404.95</v>
      </c>
      <c r="L1845" s="19">
        <v>4011097849546</v>
      </c>
      <c r="M1845" s="20">
        <v>1</v>
      </c>
      <c r="N1845" s="123" t="s">
        <v>968</v>
      </c>
      <c r="O1845" s="123" t="s">
        <v>1110</v>
      </c>
      <c r="P1845" s="123" t="s">
        <v>1389</v>
      </c>
      <c r="Q1845" s="123" t="s">
        <v>1801</v>
      </c>
      <c r="R1845" s="123" t="s">
        <v>1796</v>
      </c>
      <c r="S1845" s="123"/>
      <c r="T1845" s="123"/>
      <c r="U1845" s="123"/>
      <c r="V1845" s="21">
        <v>2.3199999999999998</v>
      </c>
      <c r="W1845" s="21">
        <v>1.831</v>
      </c>
      <c r="X1845" s="21">
        <v>5.12</v>
      </c>
      <c r="Y1845" s="21">
        <v>4.04</v>
      </c>
      <c r="Z1845" s="22">
        <v>405</v>
      </c>
      <c r="AA1845" s="22">
        <v>312</v>
      </c>
      <c r="AB1845" s="22">
        <v>75</v>
      </c>
      <c r="AC1845" s="21">
        <v>15.94</v>
      </c>
      <c r="AD1845" s="21">
        <v>12.28</v>
      </c>
      <c r="AE1845" s="21">
        <v>2.95</v>
      </c>
    </row>
    <row r="1846" spans="1:31" x14ac:dyDescent="0.2">
      <c r="A1846" s="25">
        <v>74518821</v>
      </c>
      <c r="B1846" s="17" t="s">
        <v>21</v>
      </c>
      <c r="C1846" s="17" t="s">
        <v>36</v>
      </c>
      <c r="D1846" s="14" t="s">
        <v>572</v>
      </c>
      <c r="E1846" s="12" t="s">
        <v>822</v>
      </c>
      <c r="F1846" s="12" t="s">
        <v>101</v>
      </c>
      <c r="G1846" s="15">
        <v>1.2</v>
      </c>
      <c r="H1846" s="13" t="s">
        <v>49</v>
      </c>
      <c r="I1846" s="16"/>
      <c r="J1846" s="116">
        <v>747</v>
      </c>
      <c r="K1846" s="18">
        <f t="shared" si="55"/>
        <v>485.55</v>
      </c>
      <c r="L1846" s="19">
        <v>4011097849539</v>
      </c>
      <c r="M1846" s="20">
        <v>1</v>
      </c>
      <c r="N1846" s="123" t="s">
        <v>968</v>
      </c>
      <c r="O1846" s="123" t="s">
        <v>1110</v>
      </c>
      <c r="P1846" s="123" t="s">
        <v>1389</v>
      </c>
      <c r="Q1846" s="123" t="s">
        <v>1801</v>
      </c>
      <c r="R1846" s="123" t="s">
        <v>1796</v>
      </c>
      <c r="S1846" s="123"/>
      <c r="T1846" s="123"/>
      <c r="U1846" s="123"/>
      <c r="V1846" s="21">
        <v>2.3199999999999998</v>
      </c>
      <c r="W1846" s="21">
        <v>1.831</v>
      </c>
      <c r="X1846" s="21">
        <v>5.12</v>
      </c>
      <c r="Y1846" s="21">
        <v>4.04</v>
      </c>
      <c r="Z1846" s="22">
        <v>405</v>
      </c>
      <c r="AA1846" s="22">
        <v>312</v>
      </c>
      <c r="AB1846" s="22">
        <v>75</v>
      </c>
      <c r="AC1846" s="21">
        <v>15.94</v>
      </c>
      <c r="AD1846" s="21">
        <v>12.28</v>
      </c>
      <c r="AE1846" s="21">
        <v>2.95</v>
      </c>
    </row>
    <row r="1847" spans="1:31" x14ac:dyDescent="0.2">
      <c r="A1847" s="25">
        <v>74519001</v>
      </c>
      <c r="B1847" s="17" t="s">
        <v>21</v>
      </c>
      <c r="C1847" s="17" t="s">
        <v>22</v>
      </c>
      <c r="D1847" s="14" t="s">
        <v>572</v>
      </c>
      <c r="E1847" s="12" t="s">
        <v>823</v>
      </c>
      <c r="F1847" s="12" t="s">
        <v>101</v>
      </c>
      <c r="G1847" s="15">
        <v>1.2</v>
      </c>
      <c r="H1847" s="13" t="s">
        <v>49</v>
      </c>
      <c r="I1847" s="16"/>
      <c r="J1847" s="116">
        <v>685</v>
      </c>
      <c r="K1847" s="18">
        <f t="shared" si="55"/>
        <v>445.25</v>
      </c>
      <c r="L1847" s="19">
        <v>4011097849522</v>
      </c>
      <c r="M1847" s="20">
        <v>1</v>
      </c>
      <c r="N1847" s="123" t="s">
        <v>968</v>
      </c>
      <c r="O1847" s="123" t="s">
        <v>1110</v>
      </c>
      <c r="P1847" s="123" t="s">
        <v>1389</v>
      </c>
      <c r="Q1847" s="123" t="s">
        <v>1801</v>
      </c>
      <c r="R1847" s="123" t="s">
        <v>1796</v>
      </c>
      <c r="S1847" s="123"/>
      <c r="T1847" s="123"/>
      <c r="U1847" s="123"/>
      <c r="V1847" s="21">
        <v>2.5390000000000001</v>
      </c>
      <c r="W1847" s="21">
        <v>2.0499999999999998</v>
      </c>
      <c r="X1847" s="21">
        <v>5.6</v>
      </c>
      <c r="Y1847" s="21">
        <v>4.5199999999999996</v>
      </c>
      <c r="Z1847" s="22">
        <v>405</v>
      </c>
      <c r="AA1847" s="22">
        <v>312</v>
      </c>
      <c r="AB1847" s="22">
        <v>75</v>
      </c>
      <c r="AC1847" s="21">
        <v>15.94</v>
      </c>
      <c r="AD1847" s="21">
        <v>12.28</v>
      </c>
      <c r="AE1847" s="21">
        <v>2.95</v>
      </c>
    </row>
    <row r="1848" spans="1:31" x14ac:dyDescent="0.2">
      <c r="A1848" s="25">
        <v>74519821</v>
      </c>
      <c r="B1848" s="17" t="s">
        <v>21</v>
      </c>
      <c r="C1848" s="17" t="s">
        <v>36</v>
      </c>
      <c r="D1848" s="12" t="s">
        <v>572</v>
      </c>
      <c r="E1848" s="12" t="s">
        <v>823</v>
      </c>
      <c r="F1848" s="12" t="s">
        <v>101</v>
      </c>
      <c r="G1848" s="15">
        <v>1.2</v>
      </c>
      <c r="H1848" s="13" t="s">
        <v>49</v>
      </c>
      <c r="I1848" s="16"/>
      <c r="J1848" s="116">
        <v>824</v>
      </c>
      <c r="K1848" s="18">
        <f t="shared" si="55"/>
        <v>535.6</v>
      </c>
      <c r="L1848" s="19">
        <v>4011097849515</v>
      </c>
      <c r="M1848" s="20">
        <v>1</v>
      </c>
      <c r="N1848" s="123" t="s">
        <v>968</v>
      </c>
      <c r="O1848" s="123" t="s">
        <v>1110</v>
      </c>
      <c r="P1848" s="123" t="s">
        <v>1389</v>
      </c>
      <c r="Q1848" s="123" t="s">
        <v>1801</v>
      </c>
      <c r="R1848" s="123" t="s">
        <v>1796</v>
      </c>
      <c r="S1848" s="123"/>
      <c r="T1848" s="123"/>
      <c r="U1848" s="123"/>
      <c r="V1848" s="21">
        <v>2.5390000000000001</v>
      </c>
      <c r="W1848" s="21">
        <v>2.0499999999999998</v>
      </c>
      <c r="X1848" s="21">
        <v>5.6</v>
      </c>
      <c r="Y1848" s="21">
        <v>4.5199999999999996</v>
      </c>
      <c r="Z1848" s="22">
        <v>405</v>
      </c>
      <c r="AA1848" s="22">
        <v>312</v>
      </c>
      <c r="AB1848" s="22">
        <v>75</v>
      </c>
      <c r="AC1848" s="21">
        <v>15.94</v>
      </c>
      <c r="AD1848" s="21">
        <v>12.28</v>
      </c>
      <c r="AE1848" s="21">
        <v>2.95</v>
      </c>
    </row>
    <row r="1849" spans="1:31" x14ac:dyDescent="0.2">
      <c r="A1849" s="25">
        <v>74526001</v>
      </c>
      <c r="B1849" s="17" t="s">
        <v>21</v>
      </c>
      <c r="C1849" s="17" t="s">
        <v>22</v>
      </c>
      <c r="D1849" s="12" t="s">
        <v>572</v>
      </c>
      <c r="E1849" s="12" t="s">
        <v>824</v>
      </c>
      <c r="F1849" s="12" t="s">
        <v>101</v>
      </c>
      <c r="G1849" s="15">
        <v>1.2</v>
      </c>
      <c r="H1849" s="13" t="s">
        <v>49</v>
      </c>
      <c r="I1849" s="16"/>
      <c r="J1849" s="116">
        <v>412</v>
      </c>
      <c r="K1849" s="18">
        <f t="shared" si="55"/>
        <v>267.8</v>
      </c>
      <c r="L1849" s="19">
        <v>4059625007563</v>
      </c>
      <c r="M1849" s="20">
        <v>1</v>
      </c>
      <c r="N1849" s="123" t="s">
        <v>1110</v>
      </c>
      <c r="O1849" s="123" t="s">
        <v>1389</v>
      </c>
      <c r="P1849" s="123" t="s">
        <v>1095</v>
      </c>
      <c r="Q1849" s="123" t="s">
        <v>1796</v>
      </c>
      <c r="R1849" s="123"/>
      <c r="S1849" s="123"/>
      <c r="T1849" s="123"/>
      <c r="U1849" s="123"/>
      <c r="V1849" s="21">
        <v>2.819</v>
      </c>
      <c r="W1849" s="21">
        <v>2.569</v>
      </c>
      <c r="X1849" s="21">
        <v>6.22</v>
      </c>
      <c r="Y1849" s="21">
        <v>5.66</v>
      </c>
      <c r="Z1849" s="22">
        <v>246</v>
      </c>
      <c r="AA1849" s="22">
        <v>80</v>
      </c>
      <c r="AB1849" s="22">
        <v>47</v>
      </c>
      <c r="AC1849" s="21">
        <v>9.69</v>
      </c>
      <c r="AD1849" s="21">
        <v>3.15</v>
      </c>
      <c r="AE1849" s="21">
        <v>1.85</v>
      </c>
    </row>
    <row r="1850" spans="1:31" x14ac:dyDescent="0.2">
      <c r="A1850" s="25">
        <v>74526821</v>
      </c>
      <c r="B1850" s="17" t="s">
        <v>21</v>
      </c>
      <c r="C1850" s="17" t="s">
        <v>36</v>
      </c>
      <c r="D1850" s="12" t="s">
        <v>572</v>
      </c>
      <c r="E1850" s="12" t="s">
        <v>824</v>
      </c>
      <c r="F1850" s="12" t="s">
        <v>101</v>
      </c>
      <c r="G1850" s="15">
        <v>1.2</v>
      </c>
      <c r="H1850" s="13" t="s">
        <v>49</v>
      </c>
      <c r="I1850" s="16"/>
      <c r="J1850" s="116">
        <v>494</v>
      </c>
      <c r="K1850" s="18">
        <f t="shared" si="55"/>
        <v>321.10000000000002</v>
      </c>
      <c r="L1850" s="19">
        <v>4059625007556</v>
      </c>
      <c r="M1850" s="20">
        <v>1</v>
      </c>
      <c r="N1850" s="123" t="s">
        <v>1110</v>
      </c>
      <c r="O1850" s="123" t="s">
        <v>1389</v>
      </c>
      <c r="P1850" s="123" t="s">
        <v>1095</v>
      </c>
      <c r="Q1850" s="123" t="s">
        <v>1796</v>
      </c>
      <c r="R1850" s="123"/>
      <c r="S1850" s="123"/>
      <c r="T1850" s="123"/>
      <c r="U1850" s="123"/>
      <c r="V1850" s="21">
        <v>2.819</v>
      </c>
      <c r="W1850" s="21">
        <v>2.569</v>
      </c>
      <c r="X1850" s="21">
        <v>6.22</v>
      </c>
      <c r="Y1850" s="21">
        <v>5.66</v>
      </c>
      <c r="Z1850" s="22">
        <v>246</v>
      </c>
      <c r="AA1850" s="22">
        <v>80</v>
      </c>
      <c r="AB1850" s="22">
        <v>47</v>
      </c>
      <c r="AC1850" s="21">
        <v>9.69</v>
      </c>
      <c r="AD1850" s="21">
        <v>3.15</v>
      </c>
      <c r="AE1850" s="21">
        <v>1.85</v>
      </c>
    </row>
    <row r="1851" spans="1:31" x14ac:dyDescent="0.2">
      <c r="A1851" s="25">
        <v>74532001</v>
      </c>
      <c r="B1851" s="17" t="s">
        <v>21</v>
      </c>
      <c r="C1851" s="17" t="s">
        <v>22</v>
      </c>
      <c r="D1851" s="12" t="s">
        <v>572</v>
      </c>
      <c r="E1851" s="12" t="s">
        <v>825</v>
      </c>
      <c r="F1851" s="12" t="s">
        <v>98</v>
      </c>
      <c r="G1851" s="44"/>
      <c r="H1851" s="13" t="s">
        <v>49</v>
      </c>
      <c r="I1851" s="16"/>
      <c r="J1851" s="116">
        <v>2369</v>
      </c>
      <c r="K1851" s="18">
        <f t="shared" si="55"/>
        <v>1539.8500000000001</v>
      </c>
      <c r="L1851" s="19">
        <v>4059625007549</v>
      </c>
      <c r="M1851" s="20">
        <v>1</v>
      </c>
      <c r="N1851" s="123" t="s">
        <v>968</v>
      </c>
      <c r="O1851" s="123" t="s">
        <v>1464</v>
      </c>
      <c r="P1851" s="123" t="s">
        <v>1095</v>
      </c>
      <c r="Q1851" s="123" t="s">
        <v>1125</v>
      </c>
      <c r="R1851" s="123"/>
      <c r="S1851" s="123"/>
      <c r="T1851" s="123"/>
      <c r="U1851" s="123"/>
      <c r="V1851" s="21">
        <v>11.491</v>
      </c>
      <c r="W1851" s="21">
        <v>7.431</v>
      </c>
      <c r="X1851" s="21">
        <v>25.34</v>
      </c>
      <c r="Y1851" s="21">
        <v>16.39</v>
      </c>
      <c r="Z1851" s="22">
        <v>1200</v>
      </c>
      <c r="AA1851" s="22">
        <v>390</v>
      </c>
      <c r="AB1851" s="22">
        <v>235</v>
      </c>
      <c r="AC1851" s="21">
        <v>47.24</v>
      </c>
      <c r="AD1851" s="21">
        <v>15.35</v>
      </c>
      <c r="AE1851" s="21">
        <v>9.25</v>
      </c>
    </row>
    <row r="1852" spans="1:31" x14ac:dyDescent="0.2">
      <c r="A1852" s="25">
        <v>74532821</v>
      </c>
      <c r="B1852" s="17" t="s">
        <v>21</v>
      </c>
      <c r="C1852" s="17" t="s">
        <v>36</v>
      </c>
      <c r="D1852" s="12" t="s">
        <v>572</v>
      </c>
      <c r="E1852" s="12" t="s">
        <v>825</v>
      </c>
      <c r="F1852" s="12" t="s">
        <v>98</v>
      </c>
      <c r="G1852" s="44"/>
      <c r="H1852" s="13" t="s">
        <v>49</v>
      </c>
      <c r="I1852" s="16"/>
      <c r="J1852" s="116">
        <v>2843</v>
      </c>
      <c r="K1852" s="18">
        <f t="shared" si="55"/>
        <v>1847.95</v>
      </c>
      <c r="L1852" s="19">
        <v>4059625007532</v>
      </c>
      <c r="M1852" s="20">
        <v>1</v>
      </c>
      <c r="N1852" s="123" t="s">
        <v>968</v>
      </c>
      <c r="O1852" s="123" t="s">
        <v>1464</v>
      </c>
      <c r="P1852" s="123" t="s">
        <v>1095</v>
      </c>
      <c r="Q1852" s="123" t="s">
        <v>1125</v>
      </c>
      <c r="R1852" s="123"/>
      <c r="S1852" s="123"/>
      <c r="T1852" s="123"/>
      <c r="U1852" s="123"/>
      <c r="V1852" s="21">
        <v>11.491</v>
      </c>
      <c r="W1852" s="21">
        <v>7.431</v>
      </c>
      <c r="X1852" s="21">
        <v>25.34</v>
      </c>
      <c r="Y1852" s="21">
        <v>16.39</v>
      </c>
      <c r="Z1852" s="22">
        <v>1200</v>
      </c>
      <c r="AA1852" s="22">
        <v>390</v>
      </c>
      <c r="AB1852" s="22">
        <v>235</v>
      </c>
      <c r="AC1852" s="21">
        <v>47.24</v>
      </c>
      <c r="AD1852" s="21">
        <v>15.35</v>
      </c>
      <c r="AE1852" s="21">
        <v>9.25</v>
      </c>
    </row>
    <row r="1853" spans="1:31" x14ac:dyDescent="0.2">
      <c r="A1853" s="25">
        <v>74551001</v>
      </c>
      <c r="B1853" s="17" t="s">
        <v>21</v>
      </c>
      <c r="C1853" s="17" t="s">
        <v>22</v>
      </c>
      <c r="D1853" s="12" t="s">
        <v>572</v>
      </c>
      <c r="E1853" s="12" t="s">
        <v>826</v>
      </c>
      <c r="F1853" s="12" t="s">
        <v>98</v>
      </c>
      <c r="G1853" s="15"/>
      <c r="H1853" s="13" t="s">
        <v>17</v>
      </c>
      <c r="I1853" s="16" t="s">
        <v>45</v>
      </c>
      <c r="J1853" s="116">
        <v>778</v>
      </c>
      <c r="K1853" s="18" t="s">
        <v>18</v>
      </c>
      <c r="L1853" s="19">
        <v>4011097849508</v>
      </c>
      <c r="M1853" s="20">
        <v>1</v>
      </c>
      <c r="N1853" s="123" t="s">
        <v>968</v>
      </c>
      <c r="O1853" s="123" t="s">
        <v>1464</v>
      </c>
      <c r="P1853" s="123" t="s">
        <v>1095</v>
      </c>
      <c r="Q1853" s="123" t="s">
        <v>1840</v>
      </c>
      <c r="R1853" s="123"/>
      <c r="S1853" s="123"/>
      <c r="T1853" s="123"/>
      <c r="U1853" s="123"/>
      <c r="V1853" s="21">
        <v>3.9660000000000002</v>
      </c>
      <c r="W1853" s="21">
        <v>3.2610000000000001</v>
      </c>
      <c r="X1853" s="21">
        <v>8.75</v>
      </c>
      <c r="Y1853" s="21">
        <v>7.19</v>
      </c>
      <c r="Z1853" s="22">
        <v>477</v>
      </c>
      <c r="AA1853" s="22">
        <v>257</v>
      </c>
      <c r="AB1853" s="22">
        <v>124</v>
      </c>
      <c r="AC1853" s="21">
        <v>18.78</v>
      </c>
      <c r="AD1853" s="21">
        <v>10.119999999999999</v>
      </c>
      <c r="AE1853" s="21">
        <v>4.88</v>
      </c>
    </row>
    <row r="1854" spans="1:31" x14ac:dyDescent="0.2">
      <c r="A1854" s="25">
        <v>74551821</v>
      </c>
      <c r="B1854" s="17" t="s">
        <v>21</v>
      </c>
      <c r="C1854" s="17" t="s">
        <v>36</v>
      </c>
      <c r="D1854" s="12" t="s">
        <v>572</v>
      </c>
      <c r="E1854" s="12" t="s">
        <v>826</v>
      </c>
      <c r="F1854" s="12" t="s">
        <v>98</v>
      </c>
      <c r="G1854" s="15"/>
      <c r="H1854" s="13" t="s">
        <v>17</v>
      </c>
      <c r="I1854" s="16" t="s">
        <v>45</v>
      </c>
      <c r="J1854" s="116">
        <v>932</v>
      </c>
      <c r="K1854" s="18" t="s">
        <v>18</v>
      </c>
      <c r="L1854" s="19">
        <v>4011097849492</v>
      </c>
      <c r="M1854" s="20">
        <v>1</v>
      </c>
      <c r="N1854" s="123" t="s">
        <v>968</v>
      </c>
      <c r="O1854" s="123" t="s">
        <v>1464</v>
      </c>
      <c r="P1854" s="123" t="s">
        <v>1095</v>
      </c>
      <c r="Q1854" s="123" t="s">
        <v>1840</v>
      </c>
      <c r="R1854" s="123"/>
      <c r="S1854" s="123"/>
      <c r="T1854" s="123"/>
      <c r="U1854" s="123"/>
      <c r="V1854" s="21">
        <v>3.9660000000000002</v>
      </c>
      <c r="W1854" s="21">
        <v>3.2610000000000001</v>
      </c>
      <c r="X1854" s="21">
        <v>8.75</v>
      </c>
      <c r="Y1854" s="21">
        <v>7.19</v>
      </c>
      <c r="Z1854" s="22">
        <v>477</v>
      </c>
      <c r="AA1854" s="22">
        <v>257</v>
      </c>
      <c r="AB1854" s="22">
        <v>124</v>
      </c>
      <c r="AC1854" s="21">
        <v>18.78</v>
      </c>
      <c r="AD1854" s="21">
        <v>10.119999999999999</v>
      </c>
      <c r="AE1854" s="21">
        <v>4.88</v>
      </c>
    </row>
    <row r="1855" spans="1:31" x14ac:dyDescent="0.2">
      <c r="A1855" s="25">
        <v>74553001</v>
      </c>
      <c r="B1855" s="17" t="s">
        <v>21</v>
      </c>
      <c r="C1855" s="17" t="s">
        <v>22</v>
      </c>
      <c r="D1855" s="12" t="s">
        <v>572</v>
      </c>
      <c r="E1855" s="12" t="s">
        <v>827</v>
      </c>
      <c r="F1855" s="12" t="s">
        <v>98</v>
      </c>
      <c r="G1855" s="15"/>
      <c r="H1855" s="13" t="s">
        <v>17</v>
      </c>
      <c r="I1855" s="16" t="s">
        <v>45</v>
      </c>
      <c r="J1855" s="116">
        <v>927</v>
      </c>
      <c r="K1855" s="18" t="s">
        <v>18</v>
      </c>
      <c r="L1855" s="19">
        <v>4059625007518</v>
      </c>
      <c r="M1855" s="20">
        <v>1</v>
      </c>
      <c r="N1855" s="123" t="s">
        <v>968</v>
      </c>
      <c r="O1855" s="123" t="s">
        <v>1464</v>
      </c>
      <c r="P1855" s="123" t="s">
        <v>1611</v>
      </c>
      <c r="Q1855" s="123"/>
      <c r="R1855" s="123"/>
      <c r="S1855" s="123"/>
      <c r="T1855" s="123"/>
      <c r="U1855" s="123"/>
      <c r="V1855" s="21">
        <v>4.3410000000000002</v>
      </c>
      <c r="W1855" s="21">
        <v>3.6360000000000001</v>
      </c>
      <c r="X1855" s="21">
        <v>9.57</v>
      </c>
      <c r="Y1855" s="21">
        <v>8.02</v>
      </c>
      <c r="Z1855" s="22">
        <v>477</v>
      </c>
      <c r="AA1855" s="22">
        <v>257</v>
      </c>
      <c r="AB1855" s="22">
        <v>124</v>
      </c>
      <c r="AC1855" s="21">
        <v>18.78</v>
      </c>
      <c r="AD1855" s="21">
        <v>10.119999999999999</v>
      </c>
      <c r="AE1855" s="21">
        <v>4.88</v>
      </c>
    </row>
    <row r="1856" spans="1:31" x14ac:dyDescent="0.2">
      <c r="A1856" s="25">
        <v>74553821</v>
      </c>
      <c r="B1856" s="17" t="s">
        <v>21</v>
      </c>
      <c r="C1856" s="17" t="s">
        <v>36</v>
      </c>
      <c r="D1856" s="12" t="s">
        <v>572</v>
      </c>
      <c r="E1856" s="12" t="s">
        <v>827</v>
      </c>
      <c r="F1856" s="12" t="s">
        <v>98</v>
      </c>
      <c r="G1856" s="15"/>
      <c r="H1856" s="13" t="s">
        <v>17</v>
      </c>
      <c r="I1856" s="16" t="s">
        <v>45</v>
      </c>
      <c r="J1856" s="116">
        <v>1112</v>
      </c>
      <c r="K1856" s="18" t="s">
        <v>18</v>
      </c>
      <c r="L1856" s="19">
        <v>4059625007501</v>
      </c>
      <c r="M1856" s="20">
        <v>1</v>
      </c>
      <c r="N1856" s="123" t="s">
        <v>968</v>
      </c>
      <c r="O1856" s="123" t="s">
        <v>1464</v>
      </c>
      <c r="P1856" s="123" t="s">
        <v>1611</v>
      </c>
      <c r="Q1856" s="123"/>
      <c r="R1856" s="123"/>
      <c r="S1856" s="123"/>
      <c r="T1856" s="123"/>
      <c r="U1856" s="123"/>
      <c r="V1856" s="21">
        <v>4.3410000000000002</v>
      </c>
      <c r="W1856" s="21">
        <v>3.6360000000000001</v>
      </c>
      <c r="X1856" s="21">
        <v>9.57</v>
      </c>
      <c r="Y1856" s="21">
        <v>8.02</v>
      </c>
      <c r="Z1856" s="22">
        <v>477</v>
      </c>
      <c r="AA1856" s="22">
        <v>257</v>
      </c>
      <c r="AB1856" s="22">
        <v>124</v>
      </c>
      <c r="AC1856" s="21">
        <v>18.78</v>
      </c>
      <c r="AD1856" s="21">
        <v>10.119999999999999</v>
      </c>
      <c r="AE1856" s="21">
        <v>4.88</v>
      </c>
    </row>
    <row r="1857" spans="1:31" x14ac:dyDescent="0.2">
      <c r="A1857" s="37">
        <v>74554001</v>
      </c>
      <c r="B1857" s="17" t="s">
        <v>21</v>
      </c>
      <c r="C1857" s="13" t="s">
        <v>22</v>
      </c>
      <c r="D1857" s="12" t="s">
        <v>572</v>
      </c>
      <c r="E1857" s="12" t="s">
        <v>828</v>
      </c>
      <c r="F1857" s="12" t="s">
        <v>98</v>
      </c>
      <c r="G1857" s="52"/>
      <c r="H1857" s="13" t="s">
        <v>49</v>
      </c>
      <c r="I1857" s="16"/>
      <c r="J1857" s="116">
        <v>778</v>
      </c>
      <c r="K1857" s="18">
        <f>J1857*0.65</f>
        <v>505.70000000000005</v>
      </c>
      <c r="L1857" s="19">
        <v>4059625164075</v>
      </c>
      <c r="M1857" s="20">
        <v>1</v>
      </c>
      <c r="N1857" s="123" t="s">
        <v>1097</v>
      </c>
      <c r="O1857" s="123" t="s">
        <v>1466</v>
      </c>
      <c r="P1857" s="123" t="s">
        <v>968</v>
      </c>
      <c r="Q1857" s="123" t="s">
        <v>1639</v>
      </c>
      <c r="R1857" s="123" t="s">
        <v>1095</v>
      </c>
      <c r="S1857" s="123" t="s">
        <v>1970</v>
      </c>
      <c r="T1857" s="123"/>
      <c r="U1857" s="123"/>
      <c r="V1857" s="39">
        <v>3.9049999999999998</v>
      </c>
      <c r="W1857" s="39">
        <v>3.1549999999999998</v>
      </c>
      <c r="X1857" s="39">
        <v>8.59</v>
      </c>
      <c r="Y1857" s="39">
        <v>6.94</v>
      </c>
      <c r="Z1857" s="39">
        <v>500</v>
      </c>
      <c r="AA1857" s="39">
        <v>265</v>
      </c>
      <c r="AB1857" s="39">
        <v>135</v>
      </c>
      <c r="AC1857" s="39">
        <v>19.68</v>
      </c>
      <c r="AD1857" s="39">
        <v>10.43</v>
      </c>
      <c r="AE1857" s="39">
        <v>5.31</v>
      </c>
    </row>
    <row r="1858" spans="1:31" x14ac:dyDescent="0.2">
      <c r="A1858" s="37">
        <v>74554821</v>
      </c>
      <c r="B1858" s="17" t="s">
        <v>21</v>
      </c>
      <c r="C1858" s="13" t="s">
        <v>36</v>
      </c>
      <c r="D1858" s="12" t="s">
        <v>572</v>
      </c>
      <c r="E1858" s="12" t="s">
        <v>828</v>
      </c>
      <c r="F1858" s="12" t="s">
        <v>98</v>
      </c>
      <c r="G1858" s="52"/>
      <c r="H1858" s="13" t="s">
        <v>49</v>
      </c>
      <c r="I1858" s="16"/>
      <c r="J1858" s="116">
        <v>932</v>
      </c>
      <c r="K1858" s="18">
        <f>J1858*0.65</f>
        <v>605.80000000000007</v>
      </c>
      <c r="L1858" s="19">
        <v>4059625164068</v>
      </c>
      <c r="M1858" s="20">
        <v>1</v>
      </c>
      <c r="N1858" s="123" t="s">
        <v>1098</v>
      </c>
      <c r="O1858" s="123" t="s">
        <v>1466</v>
      </c>
      <c r="P1858" s="123" t="s">
        <v>968</v>
      </c>
      <c r="Q1858" s="123" t="s">
        <v>1639</v>
      </c>
      <c r="R1858" s="123" t="s">
        <v>1095</v>
      </c>
      <c r="S1858" s="123" t="s">
        <v>1970</v>
      </c>
      <c r="T1858" s="123"/>
      <c r="U1858" s="123"/>
      <c r="V1858" s="39">
        <v>3.9049999999999998</v>
      </c>
      <c r="W1858" s="39">
        <v>2.8340000000000001</v>
      </c>
      <c r="X1858" s="39">
        <v>8.59</v>
      </c>
      <c r="Y1858" s="39">
        <v>6.23</v>
      </c>
      <c r="Z1858" s="39">
        <v>500</v>
      </c>
      <c r="AA1858" s="39">
        <v>265</v>
      </c>
      <c r="AB1858" s="39">
        <v>135</v>
      </c>
      <c r="AC1858" s="39">
        <v>19.68</v>
      </c>
      <c r="AD1858" s="39">
        <v>10.43</v>
      </c>
      <c r="AE1858" s="39">
        <v>5.31</v>
      </c>
    </row>
    <row r="1859" spans="1:31" x14ac:dyDescent="0.2">
      <c r="A1859" s="37">
        <v>74555001</v>
      </c>
      <c r="B1859" s="17" t="s">
        <v>21</v>
      </c>
      <c r="C1859" s="13" t="s">
        <v>22</v>
      </c>
      <c r="D1859" s="12" t="s">
        <v>572</v>
      </c>
      <c r="E1859" s="12" t="s">
        <v>829</v>
      </c>
      <c r="F1859" s="12" t="s">
        <v>98</v>
      </c>
      <c r="G1859" s="52"/>
      <c r="H1859" s="13" t="s">
        <v>49</v>
      </c>
      <c r="I1859" s="16"/>
      <c r="J1859" s="116">
        <v>927</v>
      </c>
      <c r="K1859" s="18">
        <f>J1859*0.65</f>
        <v>602.55000000000007</v>
      </c>
      <c r="L1859" s="19">
        <v>4059625164051</v>
      </c>
      <c r="M1859" s="20">
        <v>1</v>
      </c>
      <c r="N1859" s="123" t="s">
        <v>1097</v>
      </c>
      <c r="O1859" s="123" t="s">
        <v>1314</v>
      </c>
      <c r="P1859" s="123" t="s">
        <v>968</v>
      </c>
      <c r="Q1859" s="123" t="s">
        <v>1639</v>
      </c>
      <c r="R1859" s="123" t="s">
        <v>1624</v>
      </c>
      <c r="S1859" s="123"/>
      <c r="T1859" s="123"/>
      <c r="U1859" s="123"/>
      <c r="V1859" s="39">
        <v>4.335</v>
      </c>
      <c r="W1859" s="39">
        <v>3.57</v>
      </c>
      <c r="X1859" s="39">
        <v>9.5299999999999994</v>
      </c>
      <c r="Y1859" s="39">
        <v>7.85</v>
      </c>
      <c r="Z1859" s="39">
        <v>510</v>
      </c>
      <c r="AA1859" s="39">
        <v>265</v>
      </c>
      <c r="AB1859" s="39">
        <v>130</v>
      </c>
      <c r="AC1859" s="39">
        <v>20.02</v>
      </c>
      <c r="AD1859" s="39">
        <v>10.43</v>
      </c>
      <c r="AE1859" s="39">
        <v>5.12</v>
      </c>
    </row>
    <row r="1860" spans="1:31" x14ac:dyDescent="0.2">
      <c r="A1860" s="37">
        <v>74555821</v>
      </c>
      <c r="B1860" s="17" t="s">
        <v>21</v>
      </c>
      <c r="C1860" s="13" t="s">
        <v>36</v>
      </c>
      <c r="D1860" s="12" t="s">
        <v>572</v>
      </c>
      <c r="E1860" s="12" t="s">
        <v>829</v>
      </c>
      <c r="F1860" s="12" t="s">
        <v>98</v>
      </c>
      <c r="G1860" s="52"/>
      <c r="H1860" s="13" t="s">
        <v>49</v>
      </c>
      <c r="I1860" s="16"/>
      <c r="J1860" s="116">
        <v>1112</v>
      </c>
      <c r="K1860" s="18">
        <f>J1860*0.65</f>
        <v>722.80000000000007</v>
      </c>
      <c r="L1860" s="19">
        <v>4059625164044</v>
      </c>
      <c r="M1860" s="20">
        <v>1</v>
      </c>
      <c r="N1860" s="123" t="s">
        <v>1098</v>
      </c>
      <c r="O1860" s="123" t="s">
        <v>1314</v>
      </c>
      <c r="P1860" s="123" t="s">
        <v>968</v>
      </c>
      <c r="Q1860" s="123" t="s">
        <v>1639</v>
      </c>
      <c r="R1860" s="123" t="s">
        <v>1624</v>
      </c>
      <c r="S1860" s="123"/>
      <c r="T1860" s="123"/>
      <c r="U1860" s="123"/>
      <c r="V1860" s="39">
        <v>4.335</v>
      </c>
      <c r="W1860" s="39">
        <v>3.57</v>
      </c>
      <c r="X1860" s="39">
        <v>9.5299999999999994</v>
      </c>
      <c r="Y1860" s="39">
        <v>7.85</v>
      </c>
      <c r="Z1860" s="39">
        <v>510</v>
      </c>
      <c r="AA1860" s="39">
        <v>265</v>
      </c>
      <c r="AB1860" s="39">
        <v>130</v>
      </c>
      <c r="AC1860" s="39">
        <v>20.07</v>
      </c>
      <c r="AD1860" s="39">
        <v>10.43</v>
      </c>
      <c r="AE1860" s="39">
        <v>5.12</v>
      </c>
    </row>
    <row r="1861" spans="1:31" x14ac:dyDescent="0.2">
      <c r="A1861" s="23">
        <v>88590000</v>
      </c>
      <c r="B1861" s="17" t="s">
        <v>21</v>
      </c>
      <c r="C1861" s="12" t="s">
        <v>22</v>
      </c>
      <c r="D1861" s="12"/>
      <c r="E1861" s="12" t="s">
        <v>830</v>
      </c>
      <c r="F1861" s="12" t="s">
        <v>831</v>
      </c>
      <c r="G1861" s="15"/>
      <c r="H1861" s="13" t="s">
        <v>17</v>
      </c>
      <c r="I1861" s="16"/>
      <c r="J1861" s="116">
        <v>39</v>
      </c>
      <c r="K1861" s="18" t="s">
        <v>18</v>
      </c>
      <c r="L1861" s="19">
        <v>4011097497617</v>
      </c>
      <c r="M1861" s="20">
        <v>1</v>
      </c>
      <c r="N1861" s="123" t="s">
        <v>1251</v>
      </c>
      <c r="O1861" s="123" t="s">
        <v>1318</v>
      </c>
      <c r="P1861" s="123"/>
      <c r="Q1861" s="123"/>
      <c r="R1861" s="123"/>
      <c r="S1861" s="123"/>
      <c r="T1861" s="123"/>
      <c r="U1861" s="123"/>
      <c r="V1861" s="21">
        <v>0.2</v>
      </c>
      <c r="W1861" s="21">
        <v>0.2</v>
      </c>
      <c r="X1861" s="21">
        <v>0.44</v>
      </c>
      <c r="Y1861" s="21">
        <v>0.44</v>
      </c>
      <c r="Z1861" s="22">
        <v>125</v>
      </c>
      <c r="AA1861" s="22">
        <v>82</v>
      </c>
      <c r="AB1861" s="22">
        <v>45</v>
      </c>
      <c r="AC1861" s="21">
        <v>5</v>
      </c>
      <c r="AD1861" s="21">
        <v>3.25</v>
      </c>
      <c r="AE1861" s="21">
        <v>1.75</v>
      </c>
    </row>
    <row r="1862" spans="1:31" x14ac:dyDescent="0.2">
      <c r="A1862" s="23">
        <v>88590620</v>
      </c>
      <c r="B1862" s="17" t="s">
        <v>21</v>
      </c>
      <c r="C1862" s="12" t="s">
        <v>832</v>
      </c>
      <c r="D1862" s="12"/>
      <c r="E1862" s="12" t="s">
        <v>830</v>
      </c>
      <c r="F1862" s="12" t="s">
        <v>831</v>
      </c>
      <c r="G1862" s="15"/>
      <c r="H1862" s="13" t="s">
        <v>17</v>
      </c>
      <c r="I1862" s="16"/>
      <c r="J1862" s="116">
        <v>46</v>
      </c>
      <c r="K1862" s="18" t="s">
        <v>18</v>
      </c>
      <c r="L1862" s="19">
        <v>4011097572338</v>
      </c>
      <c r="M1862" s="20">
        <v>1</v>
      </c>
      <c r="N1862" s="123" t="s">
        <v>1251</v>
      </c>
      <c r="O1862" s="123" t="s">
        <v>1518</v>
      </c>
      <c r="P1862" s="123"/>
      <c r="Q1862" s="123"/>
      <c r="R1862" s="123"/>
      <c r="S1862" s="123"/>
      <c r="T1862" s="123"/>
      <c r="U1862" s="123"/>
      <c r="V1862" s="21">
        <v>0.2</v>
      </c>
      <c r="W1862" s="21">
        <v>0.2</v>
      </c>
      <c r="X1862" s="21">
        <v>0.44</v>
      </c>
      <c r="Y1862" s="21">
        <v>0.44</v>
      </c>
      <c r="Z1862" s="22">
        <v>125</v>
      </c>
      <c r="AA1862" s="22">
        <v>82</v>
      </c>
      <c r="AB1862" s="22">
        <v>45</v>
      </c>
      <c r="AC1862" s="21">
        <v>5</v>
      </c>
      <c r="AD1862" s="21">
        <v>3.25</v>
      </c>
      <c r="AE1862" s="21">
        <v>1.75</v>
      </c>
    </row>
    <row r="1863" spans="1:31" x14ac:dyDescent="0.2">
      <c r="A1863" s="23">
        <v>88590820</v>
      </c>
      <c r="B1863" s="17" t="s">
        <v>21</v>
      </c>
      <c r="C1863" s="12" t="s">
        <v>36</v>
      </c>
      <c r="D1863" s="12"/>
      <c r="E1863" s="12" t="s">
        <v>830</v>
      </c>
      <c r="F1863" s="12" t="s">
        <v>831</v>
      </c>
      <c r="G1863" s="15"/>
      <c r="H1863" s="13" t="s">
        <v>17</v>
      </c>
      <c r="I1863" s="16"/>
      <c r="J1863" s="116">
        <v>45</v>
      </c>
      <c r="K1863" s="18" t="s">
        <v>18</v>
      </c>
      <c r="L1863" s="19">
        <v>4011097504315</v>
      </c>
      <c r="M1863" s="20">
        <v>1</v>
      </c>
      <c r="N1863" s="123" t="s">
        <v>1251</v>
      </c>
      <c r="O1863" s="123" t="s">
        <v>1028</v>
      </c>
      <c r="P1863" s="123"/>
      <c r="Q1863" s="123"/>
      <c r="R1863" s="123"/>
      <c r="S1863" s="123"/>
      <c r="T1863" s="123"/>
      <c r="U1863" s="123"/>
      <c r="V1863" s="21">
        <v>0.2</v>
      </c>
      <c r="W1863" s="21">
        <v>0.2</v>
      </c>
      <c r="X1863" s="21">
        <v>0.44</v>
      </c>
      <c r="Y1863" s="21">
        <v>0.44</v>
      </c>
      <c r="Z1863" s="22">
        <v>125</v>
      </c>
      <c r="AA1863" s="22">
        <v>82</v>
      </c>
      <c r="AB1863" s="22">
        <v>45</v>
      </c>
      <c r="AC1863" s="21">
        <v>5</v>
      </c>
      <c r="AD1863" s="21">
        <v>3.25</v>
      </c>
      <c r="AE1863" s="21">
        <v>1.75</v>
      </c>
    </row>
    <row r="1864" spans="1:31" x14ac:dyDescent="0.2">
      <c r="A1864" s="23">
        <v>88590830</v>
      </c>
      <c r="B1864" s="17" t="s">
        <v>21</v>
      </c>
      <c r="C1864" s="12" t="s">
        <v>37</v>
      </c>
      <c r="D1864" s="12"/>
      <c r="E1864" s="12" t="s">
        <v>830</v>
      </c>
      <c r="F1864" s="12" t="s">
        <v>831</v>
      </c>
      <c r="G1864" s="15"/>
      <c r="H1864" s="13" t="s">
        <v>17</v>
      </c>
      <c r="I1864" s="16"/>
      <c r="J1864" s="116">
        <v>44</v>
      </c>
      <c r="K1864" s="18" t="s">
        <v>18</v>
      </c>
      <c r="L1864" s="19">
        <v>4011097504322</v>
      </c>
      <c r="M1864" s="20">
        <v>1</v>
      </c>
      <c r="N1864" s="123" t="s">
        <v>1251</v>
      </c>
      <c r="O1864" s="123" t="s">
        <v>1273</v>
      </c>
      <c r="P1864" s="123"/>
      <c r="Q1864" s="123"/>
      <c r="R1864" s="123"/>
      <c r="S1864" s="123"/>
      <c r="T1864" s="123"/>
      <c r="U1864" s="123"/>
      <c r="V1864" s="21">
        <v>0.2</v>
      </c>
      <c r="W1864" s="21">
        <v>0.2</v>
      </c>
      <c r="X1864" s="21">
        <v>0.44</v>
      </c>
      <c r="Y1864" s="21">
        <v>0.44</v>
      </c>
      <c r="Z1864" s="22">
        <v>125</v>
      </c>
      <c r="AA1864" s="22">
        <v>82</v>
      </c>
      <c r="AB1864" s="22">
        <v>45</v>
      </c>
      <c r="AC1864" s="21">
        <v>5</v>
      </c>
      <c r="AD1864" s="21">
        <v>3.25</v>
      </c>
      <c r="AE1864" s="21">
        <v>1.75</v>
      </c>
    </row>
    <row r="1865" spans="1:31" x14ac:dyDescent="0.2">
      <c r="A1865" s="23">
        <v>88590920</v>
      </c>
      <c r="B1865" s="17" t="s">
        <v>21</v>
      </c>
      <c r="C1865" s="12" t="s">
        <v>38</v>
      </c>
      <c r="D1865" s="12"/>
      <c r="E1865" s="12" t="s">
        <v>830</v>
      </c>
      <c r="F1865" s="12" t="s">
        <v>831</v>
      </c>
      <c r="G1865" s="15"/>
      <c r="H1865" s="13" t="s">
        <v>17</v>
      </c>
      <c r="I1865" s="16"/>
      <c r="J1865" s="116">
        <v>46</v>
      </c>
      <c r="K1865" s="18" t="s">
        <v>18</v>
      </c>
      <c r="L1865" s="19">
        <v>4011097666303</v>
      </c>
      <c r="M1865" s="20">
        <v>1</v>
      </c>
      <c r="N1865" s="123" t="s">
        <v>1251</v>
      </c>
      <c r="O1865" s="123" t="s">
        <v>980</v>
      </c>
      <c r="P1865" s="123"/>
      <c r="Q1865" s="123"/>
      <c r="R1865" s="123"/>
      <c r="S1865" s="123"/>
      <c r="T1865" s="123"/>
      <c r="U1865" s="123"/>
      <c r="V1865" s="21">
        <v>0.2</v>
      </c>
      <c r="W1865" s="21">
        <v>0.2</v>
      </c>
      <c r="X1865" s="21">
        <v>0.44</v>
      </c>
      <c r="Y1865" s="21">
        <v>0.44</v>
      </c>
      <c r="Z1865" s="22">
        <v>125</v>
      </c>
      <c r="AA1865" s="22">
        <v>82</v>
      </c>
      <c r="AB1865" s="22">
        <v>45</v>
      </c>
      <c r="AC1865" s="21">
        <v>5</v>
      </c>
      <c r="AD1865" s="21">
        <v>3.25</v>
      </c>
      <c r="AE1865" s="21">
        <v>1.75</v>
      </c>
    </row>
    <row r="1866" spans="1:31" x14ac:dyDescent="0.2">
      <c r="A1866" s="23">
        <v>88590930</v>
      </c>
      <c r="B1866" s="17" t="s">
        <v>21</v>
      </c>
      <c r="C1866" s="12" t="s">
        <v>468</v>
      </c>
      <c r="D1866" s="12"/>
      <c r="E1866" s="12" t="s">
        <v>830</v>
      </c>
      <c r="F1866" s="12" t="s">
        <v>831</v>
      </c>
      <c r="G1866" s="15"/>
      <c r="H1866" s="13" t="s">
        <v>17</v>
      </c>
      <c r="I1866" s="16"/>
      <c r="J1866" s="116">
        <v>44</v>
      </c>
      <c r="K1866" s="18" t="s">
        <v>18</v>
      </c>
      <c r="L1866" s="19">
        <v>4011097504339</v>
      </c>
      <c r="M1866" s="20">
        <v>1</v>
      </c>
      <c r="N1866" s="123" t="s">
        <v>1251</v>
      </c>
      <c r="O1866" s="123" t="s">
        <v>1519</v>
      </c>
      <c r="P1866" s="123"/>
      <c r="Q1866" s="123"/>
      <c r="R1866" s="123"/>
      <c r="S1866" s="123"/>
      <c r="T1866" s="123"/>
      <c r="U1866" s="123"/>
      <c r="V1866" s="21">
        <v>0.2</v>
      </c>
      <c r="W1866" s="21">
        <v>0.2</v>
      </c>
      <c r="X1866" s="21">
        <v>0.44</v>
      </c>
      <c r="Y1866" s="21">
        <v>0.44</v>
      </c>
      <c r="Z1866" s="22">
        <v>125</v>
      </c>
      <c r="AA1866" s="22">
        <v>82</v>
      </c>
      <c r="AB1866" s="22">
        <v>45</v>
      </c>
      <c r="AC1866" s="21">
        <v>5</v>
      </c>
      <c r="AD1866" s="21">
        <v>3.25</v>
      </c>
      <c r="AE1866" s="21">
        <v>1.75</v>
      </c>
    </row>
    <row r="1867" spans="1:31" x14ac:dyDescent="0.2">
      <c r="A1867" s="23">
        <v>88624000</v>
      </c>
      <c r="B1867" s="17" t="s">
        <v>21</v>
      </c>
      <c r="C1867" s="12" t="s">
        <v>850</v>
      </c>
      <c r="D1867" s="12"/>
      <c r="E1867" s="12" t="s">
        <v>833</v>
      </c>
      <c r="F1867" s="12" t="s">
        <v>831</v>
      </c>
      <c r="G1867" s="15"/>
      <c r="H1867" s="13" t="s">
        <v>17</v>
      </c>
      <c r="I1867" s="16"/>
      <c r="J1867" s="116">
        <v>77</v>
      </c>
      <c r="K1867" s="18" t="s">
        <v>18</v>
      </c>
      <c r="L1867" s="19">
        <v>4011097525167</v>
      </c>
      <c r="M1867" s="20">
        <v>1</v>
      </c>
      <c r="N1867" s="123" t="s">
        <v>1252</v>
      </c>
      <c r="O1867" s="123" t="s">
        <v>1520</v>
      </c>
      <c r="P1867" s="123"/>
      <c r="Q1867" s="123"/>
      <c r="R1867" s="123"/>
      <c r="S1867" s="123"/>
      <c r="T1867" s="123"/>
      <c r="U1867" s="123"/>
      <c r="V1867" s="21">
        <v>0.3</v>
      </c>
      <c r="W1867" s="21">
        <v>0.3</v>
      </c>
      <c r="X1867" s="21">
        <v>0.66</v>
      </c>
      <c r="Y1867" s="21">
        <v>0.66</v>
      </c>
      <c r="Z1867" s="22">
        <v>228</v>
      </c>
      <c r="AA1867" s="22">
        <v>228</v>
      </c>
      <c r="AB1867" s="22">
        <v>45</v>
      </c>
      <c r="AC1867" s="21">
        <v>9</v>
      </c>
      <c r="AD1867" s="21">
        <v>9</v>
      </c>
      <c r="AE1867" s="21">
        <v>1.75</v>
      </c>
    </row>
    <row r="1868" spans="1:31" x14ac:dyDescent="0.2">
      <c r="A1868" s="23">
        <v>88722000</v>
      </c>
      <c r="B1868" s="17" t="s">
        <v>21</v>
      </c>
      <c r="C1868" s="12" t="s">
        <v>850</v>
      </c>
      <c r="D1868" s="12" t="s">
        <v>851</v>
      </c>
      <c r="E1868" s="12" t="s">
        <v>834</v>
      </c>
      <c r="F1868" s="12" t="s">
        <v>831</v>
      </c>
      <c r="G1868" s="15"/>
      <c r="H1868" s="13" t="s">
        <v>17</v>
      </c>
      <c r="I1868" s="16"/>
      <c r="J1868" s="116">
        <v>127</v>
      </c>
      <c r="K1868" s="18" t="s">
        <v>18</v>
      </c>
      <c r="L1868" s="19">
        <v>4011097605531</v>
      </c>
      <c r="M1868" s="20">
        <v>1</v>
      </c>
      <c r="N1868" s="123" t="s">
        <v>1253</v>
      </c>
      <c r="O1868" s="123"/>
      <c r="P1868" s="123"/>
      <c r="Q1868" s="123"/>
      <c r="R1868" s="123"/>
      <c r="S1868" s="123"/>
      <c r="T1868" s="123"/>
      <c r="U1868" s="123"/>
      <c r="V1868" s="21">
        <v>0.44</v>
      </c>
      <c r="W1868" s="21">
        <v>0.4</v>
      </c>
      <c r="X1868" s="21">
        <v>0.97</v>
      </c>
      <c r="Y1868" s="21">
        <v>0.88</v>
      </c>
      <c r="Z1868" s="22">
        <v>146</v>
      </c>
      <c r="AA1868" s="22">
        <v>82</v>
      </c>
      <c r="AB1868" s="22">
        <v>82</v>
      </c>
      <c r="AC1868" s="21">
        <v>5.75</v>
      </c>
      <c r="AD1868" s="21">
        <v>3.25</v>
      </c>
      <c r="AE1868" s="21">
        <v>3.25</v>
      </c>
    </row>
    <row r="1869" spans="1:31" x14ac:dyDescent="0.2">
      <c r="A1869" s="23">
        <v>88723000</v>
      </c>
      <c r="B1869" s="17" t="s">
        <v>21</v>
      </c>
      <c r="C1869" s="12" t="s">
        <v>850</v>
      </c>
      <c r="D1869" s="12" t="s">
        <v>851</v>
      </c>
      <c r="E1869" s="12" t="s">
        <v>835</v>
      </c>
      <c r="F1869" s="12" t="s">
        <v>831</v>
      </c>
      <c r="G1869" s="15"/>
      <c r="H1869" s="13" t="s">
        <v>17</v>
      </c>
      <c r="I1869" s="16"/>
      <c r="J1869" s="116">
        <v>127</v>
      </c>
      <c r="K1869" s="18" t="s">
        <v>18</v>
      </c>
      <c r="L1869" s="19">
        <v>4011097605562</v>
      </c>
      <c r="M1869" s="20">
        <v>1</v>
      </c>
      <c r="N1869" s="123" t="s">
        <v>1253</v>
      </c>
      <c r="O1869" s="123"/>
      <c r="P1869" s="123"/>
      <c r="Q1869" s="123"/>
      <c r="R1869" s="123"/>
      <c r="S1869" s="123"/>
      <c r="T1869" s="123"/>
      <c r="U1869" s="123"/>
      <c r="V1869" s="21">
        <v>0.44</v>
      </c>
      <c r="W1869" s="21">
        <v>0.4</v>
      </c>
      <c r="X1869" s="21">
        <v>0.97</v>
      </c>
      <c r="Y1869" s="21">
        <v>0.88</v>
      </c>
      <c r="Z1869" s="22">
        <v>146</v>
      </c>
      <c r="AA1869" s="22">
        <v>82</v>
      </c>
      <c r="AB1869" s="22">
        <v>82</v>
      </c>
      <c r="AC1869" s="21">
        <v>5.75</v>
      </c>
      <c r="AD1869" s="21">
        <v>3.25</v>
      </c>
      <c r="AE1869" s="21">
        <v>3.25</v>
      </c>
    </row>
    <row r="1870" spans="1:31" x14ac:dyDescent="0.2">
      <c r="A1870" s="23">
        <v>88724000</v>
      </c>
      <c r="B1870" s="17" t="s">
        <v>21</v>
      </c>
      <c r="C1870" s="12" t="s">
        <v>850</v>
      </c>
      <c r="D1870" s="12" t="s">
        <v>851</v>
      </c>
      <c r="E1870" s="12" t="s">
        <v>836</v>
      </c>
      <c r="F1870" s="12" t="s">
        <v>831</v>
      </c>
      <c r="G1870" s="15"/>
      <c r="H1870" s="13" t="s">
        <v>17</v>
      </c>
      <c r="I1870" s="16"/>
      <c r="J1870" s="116">
        <v>127</v>
      </c>
      <c r="K1870" s="18" t="s">
        <v>18</v>
      </c>
      <c r="L1870" s="19">
        <v>4011097605548</v>
      </c>
      <c r="M1870" s="20">
        <v>1</v>
      </c>
      <c r="N1870" s="123" t="s">
        <v>1253</v>
      </c>
      <c r="O1870" s="123"/>
      <c r="P1870" s="123"/>
      <c r="Q1870" s="123"/>
      <c r="R1870" s="123"/>
      <c r="S1870" s="123"/>
      <c r="T1870" s="123"/>
      <c r="U1870" s="123"/>
      <c r="V1870" s="21">
        <v>0.44</v>
      </c>
      <c r="W1870" s="21">
        <v>0.4</v>
      </c>
      <c r="X1870" s="21">
        <v>0.97</v>
      </c>
      <c r="Y1870" s="21">
        <v>0.88</v>
      </c>
      <c r="Z1870" s="22">
        <v>146</v>
      </c>
      <c r="AA1870" s="22">
        <v>82</v>
      </c>
      <c r="AB1870" s="22">
        <v>82</v>
      </c>
      <c r="AC1870" s="21">
        <v>5.75</v>
      </c>
      <c r="AD1870" s="21">
        <v>3.25</v>
      </c>
      <c r="AE1870" s="21">
        <v>3.25</v>
      </c>
    </row>
    <row r="1871" spans="1:31" x14ac:dyDescent="0.2">
      <c r="A1871" s="55">
        <v>92615000</v>
      </c>
      <c r="B1871" s="17" t="s">
        <v>21</v>
      </c>
      <c r="C1871" s="35" t="s">
        <v>850</v>
      </c>
      <c r="D1871" s="12"/>
      <c r="E1871" s="12" t="s">
        <v>837</v>
      </c>
      <c r="F1871" s="12" t="s">
        <v>79</v>
      </c>
      <c r="G1871" s="15"/>
      <c r="H1871" s="13" t="s">
        <v>17</v>
      </c>
      <c r="I1871" s="16"/>
      <c r="J1871" s="116">
        <v>45</v>
      </c>
      <c r="K1871" s="18" t="s">
        <v>18</v>
      </c>
      <c r="L1871" s="19">
        <v>4011097235455</v>
      </c>
      <c r="M1871" s="20">
        <v>1</v>
      </c>
      <c r="N1871" s="123" t="s">
        <v>1254</v>
      </c>
      <c r="O1871" s="123" t="s">
        <v>1521</v>
      </c>
      <c r="P1871" s="123" t="s">
        <v>1730</v>
      </c>
      <c r="Q1871" s="123" t="s">
        <v>1787</v>
      </c>
      <c r="R1871" s="123"/>
      <c r="S1871" s="123"/>
      <c r="T1871" s="123"/>
      <c r="U1871" s="123"/>
      <c r="V1871" s="21">
        <v>0.15</v>
      </c>
      <c r="W1871" s="21">
        <v>0.14000000000000001</v>
      </c>
      <c r="X1871" s="21">
        <v>0.33</v>
      </c>
      <c r="Y1871" s="21">
        <v>0.31</v>
      </c>
      <c r="Z1871" s="22">
        <v>100</v>
      </c>
      <c r="AA1871" s="22">
        <v>65</v>
      </c>
      <c r="AB1871" s="22">
        <v>65</v>
      </c>
      <c r="AC1871" s="21">
        <v>3.94</v>
      </c>
      <c r="AD1871" s="21">
        <v>2.56</v>
      </c>
      <c r="AE1871" s="21">
        <v>2.56</v>
      </c>
    </row>
    <row r="1872" spans="1:31" x14ac:dyDescent="0.2">
      <c r="A1872" s="23">
        <v>92730000</v>
      </c>
      <c r="B1872" s="17" t="s">
        <v>21</v>
      </c>
      <c r="C1872" s="12" t="s">
        <v>850</v>
      </c>
      <c r="D1872" s="12"/>
      <c r="E1872" s="12" t="s">
        <v>838</v>
      </c>
      <c r="F1872" s="12" t="s">
        <v>831</v>
      </c>
      <c r="G1872" s="15"/>
      <c r="H1872" s="13" t="s">
        <v>17</v>
      </c>
      <c r="I1872" s="16"/>
      <c r="J1872" s="116">
        <v>65</v>
      </c>
      <c r="K1872" s="18" t="s">
        <v>18</v>
      </c>
      <c r="L1872" s="19">
        <v>4011097222776</v>
      </c>
      <c r="M1872" s="20">
        <v>3</v>
      </c>
      <c r="N1872" s="123" t="s">
        <v>1095</v>
      </c>
      <c r="O1872" s="123" t="s">
        <v>1522</v>
      </c>
      <c r="P1872" s="123"/>
      <c r="Q1872" s="123"/>
      <c r="R1872" s="123"/>
      <c r="S1872" s="123"/>
      <c r="T1872" s="123"/>
      <c r="U1872" s="123"/>
      <c r="V1872" s="21">
        <v>0.12</v>
      </c>
      <c r="W1872" s="21">
        <v>0.11</v>
      </c>
      <c r="X1872" s="21">
        <v>0.26</v>
      </c>
      <c r="Y1872" s="21">
        <v>0.24</v>
      </c>
      <c r="Z1872" s="22">
        <v>173</v>
      </c>
      <c r="AA1872" s="22">
        <v>120</v>
      </c>
      <c r="AB1872" s="22">
        <v>45</v>
      </c>
      <c r="AC1872" s="21">
        <v>6.75</v>
      </c>
      <c r="AD1872" s="21">
        <v>4.75</v>
      </c>
      <c r="AE1872" s="21">
        <v>1.75</v>
      </c>
    </row>
    <row r="1873" spans="1:31" x14ac:dyDescent="0.2">
      <c r="A1873" s="23">
        <v>94008000</v>
      </c>
      <c r="B1873" s="17" t="s">
        <v>21</v>
      </c>
      <c r="C1873" s="12" t="s">
        <v>850</v>
      </c>
      <c r="D1873" s="12"/>
      <c r="E1873" s="12" t="s">
        <v>839</v>
      </c>
      <c r="F1873" s="12" t="s">
        <v>79</v>
      </c>
      <c r="G1873" s="15"/>
      <c r="H1873" s="13" t="s">
        <v>17</v>
      </c>
      <c r="I1873" s="16"/>
      <c r="J1873" s="116">
        <v>43</v>
      </c>
      <c r="K1873" s="18" t="s">
        <v>18</v>
      </c>
      <c r="L1873" s="19">
        <v>4011097326849</v>
      </c>
      <c r="M1873" s="20">
        <v>3</v>
      </c>
      <c r="N1873" s="123" t="s">
        <v>1255</v>
      </c>
      <c r="O1873" s="123" t="s">
        <v>1523</v>
      </c>
      <c r="P1873" s="123"/>
      <c r="Q1873" s="123"/>
      <c r="R1873" s="123"/>
      <c r="S1873" s="123"/>
      <c r="T1873" s="123"/>
      <c r="U1873" s="123"/>
      <c r="V1873" s="21">
        <v>0.09</v>
      </c>
      <c r="W1873" s="21">
        <v>7.0000000000000007E-2</v>
      </c>
      <c r="X1873" s="21">
        <v>0.2</v>
      </c>
      <c r="Y1873" s="21">
        <v>0.15</v>
      </c>
      <c r="Z1873" s="22">
        <v>173</v>
      </c>
      <c r="AA1873" s="22">
        <v>120</v>
      </c>
      <c r="AB1873" s="22">
        <v>45</v>
      </c>
      <c r="AC1873" s="21">
        <v>6.75</v>
      </c>
      <c r="AD1873" s="21">
        <v>4.75</v>
      </c>
      <c r="AE1873" s="21">
        <v>1.75</v>
      </c>
    </row>
    <row r="1874" spans="1:31" x14ac:dyDescent="0.2">
      <c r="A1874" s="23">
        <v>94009000</v>
      </c>
      <c r="B1874" s="17" t="s">
        <v>21</v>
      </c>
      <c r="C1874" s="12" t="s">
        <v>850</v>
      </c>
      <c r="D1874" s="12"/>
      <c r="E1874" s="12" t="s">
        <v>840</v>
      </c>
      <c r="F1874" s="12" t="s">
        <v>79</v>
      </c>
      <c r="G1874" s="15"/>
      <c r="H1874" s="13" t="s">
        <v>17</v>
      </c>
      <c r="I1874" s="16"/>
      <c r="J1874" s="116">
        <v>43</v>
      </c>
      <c r="K1874" s="18" t="s">
        <v>18</v>
      </c>
      <c r="L1874" s="19">
        <v>4011097326894</v>
      </c>
      <c r="M1874" s="20">
        <v>3</v>
      </c>
      <c r="N1874" s="123" t="s">
        <v>1256</v>
      </c>
      <c r="O1874" s="123" t="s">
        <v>1523</v>
      </c>
      <c r="P1874" s="123"/>
      <c r="Q1874" s="123"/>
      <c r="R1874" s="123"/>
      <c r="S1874" s="123"/>
      <c r="T1874" s="123"/>
      <c r="U1874" s="123"/>
      <c r="V1874" s="21">
        <v>0.09</v>
      </c>
      <c r="W1874" s="21">
        <v>7.0000000000000007E-2</v>
      </c>
      <c r="X1874" s="21">
        <v>0.2</v>
      </c>
      <c r="Y1874" s="21">
        <v>0.15</v>
      </c>
      <c r="Z1874" s="22">
        <v>173</v>
      </c>
      <c r="AA1874" s="22">
        <v>120</v>
      </c>
      <c r="AB1874" s="22">
        <v>45</v>
      </c>
      <c r="AC1874" s="21">
        <v>6.75</v>
      </c>
      <c r="AD1874" s="21">
        <v>4.75</v>
      </c>
      <c r="AE1874" s="21">
        <v>1.75</v>
      </c>
    </row>
    <row r="1875" spans="1:31" x14ac:dyDescent="0.2">
      <c r="A1875" s="23">
        <v>94282000</v>
      </c>
      <c r="B1875" s="17" t="s">
        <v>21</v>
      </c>
      <c r="C1875" s="12" t="s">
        <v>850</v>
      </c>
      <c r="D1875" s="12"/>
      <c r="E1875" s="12" t="s">
        <v>841</v>
      </c>
      <c r="F1875" s="12" t="s">
        <v>831</v>
      </c>
      <c r="G1875" s="15"/>
      <c r="H1875" s="13" t="s">
        <v>17</v>
      </c>
      <c r="I1875" s="16"/>
      <c r="J1875" s="116">
        <v>107</v>
      </c>
      <c r="K1875" s="18" t="s">
        <v>18</v>
      </c>
      <c r="L1875" s="19">
        <v>4011097239040</v>
      </c>
      <c r="M1875" s="20">
        <v>1</v>
      </c>
      <c r="N1875" s="123" t="s">
        <v>1257</v>
      </c>
      <c r="O1875" s="123" t="s">
        <v>1524</v>
      </c>
      <c r="P1875" s="123" t="s">
        <v>1731</v>
      </c>
      <c r="Q1875" s="123" t="s">
        <v>1863</v>
      </c>
      <c r="R1875" s="123"/>
      <c r="S1875" s="123"/>
      <c r="T1875" s="123"/>
      <c r="U1875" s="123"/>
      <c r="V1875" s="21">
        <v>0.23</v>
      </c>
      <c r="W1875" s="21">
        <v>0.17</v>
      </c>
      <c r="X1875" s="21">
        <v>0.51</v>
      </c>
      <c r="Y1875" s="21">
        <v>0.37</v>
      </c>
      <c r="Z1875" s="22">
        <v>110</v>
      </c>
      <c r="AA1875" s="22">
        <v>45</v>
      </c>
      <c r="AB1875" s="22">
        <v>45</v>
      </c>
      <c r="AC1875" s="21">
        <v>4.25</v>
      </c>
      <c r="AD1875" s="21">
        <v>1.75</v>
      </c>
      <c r="AE1875" s="21">
        <v>1.75</v>
      </c>
    </row>
    <row r="1876" spans="1:31" x14ac:dyDescent="0.2">
      <c r="A1876" s="23">
        <v>96099000</v>
      </c>
      <c r="B1876" s="17" t="s">
        <v>21</v>
      </c>
      <c r="C1876" s="12" t="s">
        <v>850</v>
      </c>
      <c r="D1876" s="12"/>
      <c r="E1876" s="12" t="s">
        <v>842</v>
      </c>
      <c r="F1876" s="12" t="s">
        <v>566</v>
      </c>
      <c r="G1876" s="15"/>
      <c r="H1876" s="13" t="s">
        <v>17</v>
      </c>
      <c r="I1876" s="16"/>
      <c r="J1876" s="116">
        <v>11</v>
      </c>
      <c r="K1876" s="18" t="s">
        <v>18</v>
      </c>
      <c r="L1876" s="19">
        <v>4011097256931</v>
      </c>
      <c r="M1876" s="20">
        <v>3</v>
      </c>
      <c r="N1876" s="123" t="s">
        <v>1258</v>
      </c>
      <c r="O1876" s="123"/>
      <c r="P1876" s="123"/>
      <c r="Q1876" s="123"/>
      <c r="R1876" s="123"/>
      <c r="S1876" s="123"/>
      <c r="T1876" s="123"/>
      <c r="U1876" s="123"/>
      <c r="V1876" s="21">
        <v>0.28000000000000003</v>
      </c>
      <c r="W1876" s="21">
        <v>0.26</v>
      </c>
      <c r="X1876" s="21">
        <v>0.62</v>
      </c>
      <c r="Y1876" s="21">
        <v>0.56999999999999995</v>
      </c>
      <c r="Z1876" s="22">
        <v>228</v>
      </c>
      <c r="AA1876" s="22">
        <v>228</v>
      </c>
      <c r="AB1876" s="22">
        <v>45</v>
      </c>
      <c r="AC1876" s="21">
        <v>9</v>
      </c>
      <c r="AD1876" s="21">
        <v>9</v>
      </c>
      <c r="AE1876" s="21">
        <v>1.75</v>
      </c>
    </row>
    <row r="1877" spans="1:31" x14ac:dyDescent="0.2">
      <c r="A1877" s="23">
        <v>96259000</v>
      </c>
      <c r="B1877" s="17" t="s">
        <v>76</v>
      </c>
      <c r="C1877" s="12" t="s">
        <v>850</v>
      </c>
      <c r="D1877" s="12" t="s">
        <v>74</v>
      </c>
      <c r="E1877" s="12" t="s">
        <v>843</v>
      </c>
      <c r="F1877" s="12" t="s">
        <v>79</v>
      </c>
      <c r="G1877" s="15"/>
      <c r="H1877" s="13" t="s">
        <v>17</v>
      </c>
      <c r="I1877" s="16"/>
      <c r="J1877" s="116">
        <v>58</v>
      </c>
      <c r="K1877" s="36" t="s">
        <v>18</v>
      </c>
      <c r="L1877" s="19">
        <v>4011097422640</v>
      </c>
      <c r="M1877" s="20">
        <v>1</v>
      </c>
      <c r="N1877" s="123"/>
      <c r="O1877" s="123"/>
      <c r="P1877" s="123"/>
      <c r="Q1877" s="123"/>
      <c r="R1877" s="123"/>
      <c r="S1877" s="123"/>
      <c r="T1877" s="123"/>
      <c r="U1877" s="123"/>
      <c r="V1877" s="39">
        <v>0.16200000000000001</v>
      </c>
      <c r="W1877" s="39">
        <v>0.16200000000000001</v>
      </c>
      <c r="X1877" s="39">
        <v>0.37</v>
      </c>
      <c r="Y1877" s="39">
        <v>0.37</v>
      </c>
      <c r="Z1877" s="39">
        <v>41</v>
      </c>
      <c r="AA1877" s="39">
        <v>95</v>
      </c>
      <c r="AB1877" s="21">
        <v>48</v>
      </c>
      <c r="AC1877" s="39">
        <v>1.61</v>
      </c>
      <c r="AD1877" s="39">
        <v>3.74</v>
      </c>
      <c r="AE1877" s="21">
        <v>1.89</v>
      </c>
    </row>
    <row r="1878" spans="1:31" x14ac:dyDescent="0.2">
      <c r="A1878" s="25">
        <v>96370000</v>
      </c>
      <c r="B1878" s="17" t="s">
        <v>21</v>
      </c>
      <c r="C1878" s="12" t="s">
        <v>850</v>
      </c>
      <c r="D1878" s="12"/>
      <c r="E1878" s="12" t="s">
        <v>844</v>
      </c>
      <c r="F1878" s="12" t="s">
        <v>79</v>
      </c>
      <c r="G1878" s="15"/>
      <c r="H1878" s="13" t="s">
        <v>17</v>
      </c>
      <c r="I1878" s="16"/>
      <c r="J1878" s="116">
        <v>65</v>
      </c>
      <c r="K1878" s="18" t="s">
        <v>18</v>
      </c>
      <c r="L1878" s="19">
        <v>4011097345000</v>
      </c>
      <c r="M1878" s="20">
        <v>1</v>
      </c>
      <c r="N1878" s="123" t="s">
        <v>1259</v>
      </c>
      <c r="O1878" s="123" t="s">
        <v>1525</v>
      </c>
      <c r="P1878" s="123"/>
      <c r="Q1878" s="123"/>
      <c r="R1878" s="123"/>
      <c r="S1878" s="123"/>
      <c r="T1878" s="123"/>
      <c r="U1878" s="123"/>
      <c r="V1878" s="21">
        <v>0.9</v>
      </c>
      <c r="W1878" s="21">
        <v>0.9</v>
      </c>
      <c r="X1878" s="21">
        <v>1.98</v>
      </c>
      <c r="Y1878" s="21">
        <v>1.98</v>
      </c>
      <c r="Z1878" s="22">
        <v>63</v>
      </c>
      <c r="AA1878" s="22">
        <v>63</v>
      </c>
      <c r="AB1878" s="22">
        <v>52</v>
      </c>
      <c r="AC1878" s="21">
        <v>2.48</v>
      </c>
      <c r="AD1878" s="21">
        <v>2.48</v>
      </c>
      <c r="AE1878" s="21">
        <v>2.0499999999999998</v>
      </c>
    </row>
    <row r="1879" spans="1:31" x14ac:dyDescent="0.2">
      <c r="A1879" s="25">
        <v>96615000</v>
      </c>
      <c r="B1879" s="17" t="s">
        <v>21</v>
      </c>
      <c r="C1879" s="12" t="s">
        <v>850</v>
      </c>
      <c r="D1879" s="12"/>
      <c r="E1879" s="12" t="s">
        <v>845</v>
      </c>
      <c r="F1879" s="12" t="s">
        <v>831</v>
      </c>
      <c r="G1879" s="15"/>
      <c r="H1879" s="13" t="s">
        <v>17</v>
      </c>
      <c r="I1879" s="16"/>
      <c r="J1879" s="116">
        <v>45</v>
      </c>
      <c r="K1879" s="18" t="s">
        <v>18</v>
      </c>
      <c r="L1879" s="19">
        <v>4011097391502</v>
      </c>
      <c r="M1879" s="20">
        <v>1</v>
      </c>
      <c r="N1879" s="123" t="s">
        <v>1260</v>
      </c>
      <c r="O1879" s="123" t="s">
        <v>1526</v>
      </c>
      <c r="P1879" s="123"/>
      <c r="Q1879" s="123"/>
      <c r="R1879" s="123"/>
      <c r="S1879" s="123"/>
      <c r="T1879" s="123"/>
      <c r="U1879" s="123"/>
      <c r="V1879" s="21">
        <v>0.59</v>
      </c>
      <c r="W1879" s="21">
        <v>0.59</v>
      </c>
      <c r="X1879" s="21">
        <v>1.3</v>
      </c>
      <c r="Y1879" s="21">
        <v>1.3</v>
      </c>
      <c r="Z1879" s="22">
        <v>630</v>
      </c>
      <c r="AA1879" s="22">
        <v>98</v>
      </c>
      <c r="AB1879" s="22">
        <v>60</v>
      </c>
      <c r="AC1879" s="21">
        <v>24.8</v>
      </c>
      <c r="AD1879" s="21">
        <v>3.86</v>
      </c>
      <c r="AE1879" s="21">
        <v>2.36</v>
      </c>
    </row>
    <row r="1880" spans="1:31" x14ac:dyDescent="0.2">
      <c r="A1880" s="37">
        <v>96633000</v>
      </c>
      <c r="B1880" s="17" t="s">
        <v>21</v>
      </c>
      <c r="C1880" s="13" t="s">
        <v>850</v>
      </c>
      <c r="D1880" s="12"/>
      <c r="E1880" s="12" t="s">
        <v>846</v>
      </c>
      <c r="F1880" s="12" t="s">
        <v>831</v>
      </c>
      <c r="G1880" s="52"/>
      <c r="H1880" s="13" t="s">
        <v>17</v>
      </c>
      <c r="I1880" s="16"/>
      <c r="J1880" s="116">
        <v>129</v>
      </c>
      <c r="K1880" s="18" t="s">
        <v>18</v>
      </c>
      <c r="L1880" s="19">
        <v>4011097450681</v>
      </c>
      <c r="M1880" s="20">
        <v>1</v>
      </c>
      <c r="N1880" s="123" t="s">
        <v>1261</v>
      </c>
      <c r="O1880" s="123" t="s">
        <v>1527</v>
      </c>
      <c r="P1880" s="123"/>
      <c r="Q1880" s="123"/>
      <c r="R1880" s="123"/>
      <c r="S1880" s="123"/>
      <c r="T1880" s="123"/>
      <c r="U1880" s="123"/>
      <c r="V1880" s="39">
        <v>0.435</v>
      </c>
      <c r="W1880" s="39">
        <v>0.38900000000000001</v>
      </c>
      <c r="X1880" s="39">
        <v>0.96</v>
      </c>
      <c r="Y1880" s="39">
        <v>0.86</v>
      </c>
      <c r="Z1880" s="39">
        <v>135</v>
      </c>
      <c r="AA1880" s="39">
        <v>89</v>
      </c>
      <c r="AB1880" s="39">
        <v>65</v>
      </c>
      <c r="AC1880" s="39">
        <v>5.31</v>
      </c>
      <c r="AD1880" s="39">
        <v>3.5</v>
      </c>
      <c r="AE1880" s="39">
        <v>2.56</v>
      </c>
    </row>
    <row r="1881" spans="1:31" x14ac:dyDescent="0.2">
      <c r="A1881" s="25">
        <v>97407000</v>
      </c>
      <c r="B1881" s="17" t="s">
        <v>76</v>
      </c>
      <c r="C1881" s="12" t="s">
        <v>22</v>
      </c>
      <c r="D1881" s="12" t="s">
        <v>472</v>
      </c>
      <c r="E1881" s="12" t="s">
        <v>847</v>
      </c>
      <c r="F1881" s="12" t="s">
        <v>566</v>
      </c>
      <c r="G1881" s="15"/>
      <c r="H1881" s="13" t="s">
        <v>17</v>
      </c>
      <c r="I1881" s="16"/>
      <c r="J1881" s="116">
        <v>88</v>
      </c>
      <c r="K1881" s="18" t="s">
        <v>18</v>
      </c>
      <c r="L1881" s="19">
        <v>4011097532073</v>
      </c>
      <c r="M1881" s="20">
        <v>1</v>
      </c>
      <c r="N1881" s="123" t="s">
        <v>1262</v>
      </c>
      <c r="O1881" s="123" t="s">
        <v>1528</v>
      </c>
      <c r="P1881" s="123"/>
      <c r="Q1881" s="123"/>
      <c r="R1881" s="123"/>
      <c r="S1881" s="123"/>
      <c r="T1881" s="123"/>
      <c r="U1881" s="123"/>
      <c r="V1881" s="21">
        <v>0.28000000000000003</v>
      </c>
      <c r="W1881" s="21">
        <v>0.28000000000000003</v>
      </c>
      <c r="X1881" s="21">
        <v>0.62</v>
      </c>
      <c r="Y1881" s="21">
        <v>0.62</v>
      </c>
      <c r="Z1881" s="22">
        <v>240</v>
      </c>
      <c r="AA1881" s="22">
        <v>226</v>
      </c>
      <c r="AB1881" s="22">
        <v>60</v>
      </c>
      <c r="AC1881" s="21">
        <v>9.4499999999999993</v>
      </c>
      <c r="AD1881" s="21">
        <v>8.9</v>
      </c>
      <c r="AE1881" s="21">
        <v>2.36</v>
      </c>
    </row>
    <row r="1882" spans="1:31" x14ac:dyDescent="0.2">
      <c r="A1882" s="25">
        <v>97686000</v>
      </c>
      <c r="B1882" s="17" t="s">
        <v>76</v>
      </c>
      <c r="C1882" s="12" t="s">
        <v>22</v>
      </c>
      <c r="D1882" s="12" t="s">
        <v>74</v>
      </c>
      <c r="E1882" s="12" t="s">
        <v>848</v>
      </c>
      <c r="F1882" s="12" t="s">
        <v>566</v>
      </c>
      <c r="G1882" s="15"/>
      <c r="H1882" s="13" t="s">
        <v>49</v>
      </c>
      <c r="I1882" s="16"/>
      <c r="J1882" s="116">
        <v>355</v>
      </c>
      <c r="K1882" s="36">
        <f>J1882*0.72</f>
        <v>255.6</v>
      </c>
      <c r="L1882" s="19">
        <v>4011097502779</v>
      </c>
      <c r="M1882" s="20">
        <v>1</v>
      </c>
      <c r="N1882" s="123" t="s">
        <v>1263</v>
      </c>
      <c r="O1882" s="123"/>
      <c r="P1882" s="123"/>
      <c r="Q1882" s="123"/>
      <c r="R1882" s="123"/>
      <c r="S1882" s="123"/>
      <c r="T1882" s="123"/>
      <c r="U1882" s="123"/>
      <c r="V1882" s="21">
        <v>1.39</v>
      </c>
      <c r="W1882" s="21">
        <v>1.29</v>
      </c>
      <c r="X1882" s="21">
        <v>3.06</v>
      </c>
      <c r="Y1882" s="21">
        <v>2.84</v>
      </c>
      <c r="Z1882" s="22">
        <v>260</v>
      </c>
      <c r="AA1882" s="22">
        <v>85</v>
      </c>
      <c r="AB1882" s="22">
        <v>80</v>
      </c>
      <c r="AC1882" s="21">
        <v>10.24</v>
      </c>
      <c r="AD1882" s="21">
        <v>3.35</v>
      </c>
      <c r="AE1882" s="21">
        <v>3.15</v>
      </c>
    </row>
    <row r="1883" spans="1:31" x14ac:dyDescent="0.2">
      <c r="A1883" s="25">
        <v>98860000</v>
      </c>
      <c r="B1883" s="17" t="s">
        <v>76</v>
      </c>
      <c r="C1883" s="12" t="s">
        <v>22</v>
      </c>
      <c r="D1883" s="12"/>
      <c r="E1883" s="12" t="s">
        <v>294</v>
      </c>
      <c r="F1883" s="12" t="s">
        <v>566</v>
      </c>
      <c r="G1883" s="15"/>
      <c r="H1883" s="13" t="s">
        <v>17</v>
      </c>
      <c r="I1883" s="16"/>
      <c r="J1883" s="116">
        <v>88</v>
      </c>
      <c r="K1883" s="40" t="s">
        <v>18</v>
      </c>
      <c r="L1883" s="19">
        <v>4011097571065</v>
      </c>
      <c r="M1883" s="20">
        <v>1</v>
      </c>
      <c r="N1883" s="123" t="s">
        <v>1264</v>
      </c>
      <c r="O1883" s="123" t="s">
        <v>1528</v>
      </c>
      <c r="P1883" s="123"/>
      <c r="Q1883" s="123"/>
      <c r="R1883" s="123"/>
      <c r="S1883" s="123"/>
      <c r="T1883" s="123"/>
      <c r="U1883" s="123"/>
      <c r="V1883" s="21">
        <v>0.33</v>
      </c>
      <c r="W1883" s="21">
        <v>0.18</v>
      </c>
      <c r="X1883" s="21">
        <v>0.73</v>
      </c>
      <c r="Y1883" s="21">
        <v>0.4</v>
      </c>
      <c r="Z1883" s="22">
        <v>240</v>
      </c>
      <c r="AA1883" s="22">
        <v>226</v>
      </c>
      <c r="AB1883" s="22">
        <v>60</v>
      </c>
      <c r="AC1883" s="21">
        <v>9.4499999999999993</v>
      </c>
      <c r="AD1883" s="21">
        <v>8.9</v>
      </c>
      <c r="AE1883" s="21">
        <v>2.36</v>
      </c>
    </row>
  </sheetData>
  <sheetProtection password="8B62" sheet="1" objects="1" scenarios="1" formatColumns="0" formatRows="0" deleteColumns="0" deleteRows="0" sort="0" autoFilter="0" pivotTables="0"/>
  <autoFilter ref="A1:AE1883">
    <sortState ref="A2:W1883">
      <sortCondition ref="A1:A1883"/>
    </sortState>
  </autoFilter>
  <conditionalFormatting sqref="A1377:A1384">
    <cfRule type="duplicateValues" dxfId="264" priority="53"/>
  </conditionalFormatting>
  <conditionalFormatting sqref="A1385">
    <cfRule type="duplicateValues" dxfId="263" priority="54"/>
  </conditionalFormatting>
  <conditionalFormatting sqref="A1443:A1478">
    <cfRule type="duplicateValues" dxfId="262" priority="55"/>
  </conditionalFormatting>
  <conditionalFormatting sqref="A1479:A1492">
    <cfRule type="duplicateValues" dxfId="261" priority="56"/>
  </conditionalFormatting>
  <conditionalFormatting sqref="A1493">
    <cfRule type="duplicateValues" dxfId="260" priority="57"/>
  </conditionalFormatting>
  <conditionalFormatting sqref="A1494:A1517">
    <cfRule type="duplicateValues" dxfId="259" priority="58"/>
  </conditionalFormatting>
  <conditionalFormatting sqref="A1518:A1534">
    <cfRule type="duplicateValues" dxfId="258" priority="59"/>
  </conditionalFormatting>
  <conditionalFormatting sqref="A1535:A1554">
    <cfRule type="duplicateValues" dxfId="257" priority="60"/>
  </conditionalFormatting>
  <conditionalFormatting sqref="A1555:A1562">
    <cfRule type="duplicateValues" dxfId="256" priority="61"/>
  </conditionalFormatting>
  <conditionalFormatting sqref="A1563:A1568">
    <cfRule type="duplicateValues" dxfId="255" priority="62"/>
  </conditionalFormatting>
  <conditionalFormatting sqref="A1569:A1572">
    <cfRule type="duplicateValues" dxfId="254" priority="64"/>
  </conditionalFormatting>
  <conditionalFormatting sqref="A1573:A1636">
    <cfRule type="duplicateValues" dxfId="253" priority="66"/>
  </conditionalFormatting>
  <conditionalFormatting sqref="A1637">
    <cfRule type="duplicateValues" dxfId="252" priority="68"/>
  </conditionalFormatting>
  <conditionalFormatting sqref="A1386:A1442">
    <cfRule type="duplicateValues" dxfId="251" priority="127"/>
  </conditionalFormatting>
  <conditionalFormatting sqref="A1755:A1778">
    <cfRule type="duplicateValues" dxfId="250" priority="52"/>
  </conditionalFormatting>
  <conditionalFormatting sqref="A1755:A1778">
    <cfRule type="duplicateValues" dxfId="249" priority="51"/>
  </conditionalFormatting>
  <conditionalFormatting sqref="A1755:A1778">
    <cfRule type="duplicateValues" dxfId="248" priority="50"/>
  </conditionalFormatting>
  <conditionalFormatting sqref="A1779:A1780">
    <cfRule type="duplicateValues" dxfId="247" priority="49"/>
  </conditionalFormatting>
  <conditionalFormatting sqref="A1779:A1780">
    <cfRule type="duplicateValues" dxfId="246" priority="48"/>
  </conditionalFormatting>
  <conditionalFormatting sqref="A1779:A1780">
    <cfRule type="duplicateValues" dxfId="245" priority="47"/>
  </conditionalFormatting>
  <conditionalFormatting sqref="A1781:A1790">
    <cfRule type="duplicateValues" dxfId="244" priority="46"/>
  </conditionalFormatting>
  <conditionalFormatting sqref="A1781:A1790">
    <cfRule type="duplicateValues" dxfId="243" priority="45"/>
  </conditionalFormatting>
  <conditionalFormatting sqref="A1781:A1790">
    <cfRule type="duplicateValues" dxfId="242" priority="44"/>
  </conditionalFormatting>
  <conditionalFormatting sqref="A1791">
    <cfRule type="duplicateValues" dxfId="241" priority="43"/>
  </conditionalFormatting>
  <conditionalFormatting sqref="A1791">
    <cfRule type="duplicateValues" dxfId="240" priority="42"/>
  </conditionalFormatting>
  <conditionalFormatting sqref="A1791">
    <cfRule type="duplicateValues" dxfId="239" priority="41"/>
  </conditionalFormatting>
  <conditionalFormatting sqref="A1792">
    <cfRule type="duplicateValues" dxfId="238" priority="34"/>
  </conditionalFormatting>
  <conditionalFormatting sqref="A1792">
    <cfRule type="duplicateValues" dxfId="237" priority="35"/>
  </conditionalFormatting>
  <conditionalFormatting sqref="A1792">
    <cfRule type="duplicateValues" dxfId="236" priority="36"/>
  </conditionalFormatting>
  <conditionalFormatting sqref="A1792">
    <cfRule type="duplicateValues" dxfId="235" priority="37"/>
  </conditionalFormatting>
  <conditionalFormatting sqref="A1792">
    <cfRule type="duplicateValues" dxfId="234" priority="38"/>
  </conditionalFormatting>
  <conditionalFormatting sqref="A1792">
    <cfRule type="duplicateValues" dxfId="233" priority="39"/>
  </conditionalFormatting>
  <conditionalFormatting sqref="A1792">
    <cfRule type="duplicateValues" dxfId="232" priority="40"/>
  </conditionalFormatting>
  <conditionalFormatting sqref="A1793">
    <cfRule type="duplicateValues" dxfId="231" priority="33"/>
  </conditionalFormatting>
  <conditionalFormatting sqref="A1792:A1793">
    <cfRule type="duplicateValues" dxfId="230" priority="32"/>
  </conditionalFormatting>
  <conditionalFormatting sqref="A1792:A1793">
    <cfRule type="duplicateValues" dxfId="229" priority="31"/>
  </conditionalFormatting>
  <conditionalFormatting sqref="F1">
    <cfRule type="duplicateValues" dxfId="228" priority="28"/>
    <cfRule type="duplicateValues" dxfId="227" priority="29"/>
  </conditionalFormatting>
  <conditionalFormatting sqref="F1">
    <cfRule type="duplicateValues" dxfId="226" priority="30"/>
  </conditionalFormatting>
  <conditionalFormatting sqref="A1799:A1830">
    <cfRule type="duplicateValues" dxfId="225" priority="793"/>
  </conditionalFormatting>
  <conditionalFormatting sqref="A1665">
    <cfRule type="duplicateValues" dxfId="224" priority="1105"/>
  </conditionalFormatting>
  <conditionalFormatting sqref="A1660:A1664 A1654:A1657">
    <cfRule type="duplicateValues" dxfId="223" priority="1178"/>
  </conditionalFormatting>
  <conditionalFormatting sqref="A1658">
    <cfRule type="duplicateValues" dxfId="222" priority="1193"/>
  </conditionalFormatting>
  <conditionalFormatting sqref="A1666:A1745">
    <cfRule type="duplicateValues" dxfId="221" priority="1411"/>
  </conditionalFormatting>
  <conditionalFormatting sqref="A2:A1745">
    <cfRule type="duplicateValues" dxfId="220" priority="1444"/>
  </conditionalFormatting>
  <conditionalFormatting sqref="L2:L1048576">
    <cfRule type="duplicateValues" dxfId="219" priority="1448"/>
    <cfRule type="duplicateValues" dxfId="218" priority="1449"/>
  </conditionalFormatting>
  <conditionalFormatting sqref="L2:L1048576">
    <cfRule type="duplicateValues" dxfId="217" priority="1450"/>
  </conditionalFormatting>
  <conditionalFormatting sqref="A1746:A1754 A1638:A1653 A1794:A1798 A1:A1376 A1831:A1048576">
    <cfRule type="duplicateValues" dxfId="216" priority="1451"/>
  </conditionalFormatting>
  <conditionalFormatting sqref="A1746:A1754 A1638:A1653 A1794:A1798 A1:A1636 A1831:A1048576">
    <cfRule type="duplicateValues" dxfId="215" priority="1458"/>
  </conditionalFormatting>
  <conditionalFormatting sqref="A1746:A1754 A1794:A1798 A1:A1653 A1831:A1048576">
    <cfRule type="duplicateValues" dxfId="214" priority="1465"/>
  </conditionalFormatting>
  <conditionalFormatting sqref="A1794:A1798 A1:A1754 A1831:A1048576">
    <cfRule type="duplicateValues" dxfId="213" priority="1471"/>
  </conditionalFormatting>
  <conditionalFormatting sqref="A1794:A1798 A1:A1754 A1831:A1048576">
    <cfRule type="duplicateValues" dxfId="212" priority="1476"/>
  </conditionalFormatting>
  <conditionalFormatting sqref="A1:A1048576">
    <cfRule type="duplicateValues" dxfId="211" priority="1481"/>
  </conditionalFormatting>
  <dataValidations disablePrompts="1" count="1">
    <dataValidation type="textLength" operator="lessThanOrEqual" allowBlank="1" showInputMessage="1" showErrorMessage="1" sqref="G1430:G1442">
      <formula1>40</formula1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workbookViewId="0">
      <selection activeCell="D34" sqref="D34"/>
    </sheetView>
  </sheetViews>
  <sheetFormatPr defaultRowHeight="14.25" x14ac:dyDescent="0.2"/>
  <cols>
    <col min="1" max="1" width="6.875" bestFit="1" customWidth="1"/>
    <col min="3" max="3" width="10.25" bestFit="1" customWidth="1"/>
    <col min="4" max="4" width="50.125" bestFit="1" customWidth="1"/>
    <col min="5" max="5" width="14" bestFit="1" customWidth="1"/>
  </cols>
  <sheetData>
    <row r="1" spans="1:6" ht="22.5" x14ac:dyDescent="0.2">
      <c r="A1" s="1" t="s">
        <v>0</v>
      </c>
      <c r="B1" s="1" t="s">
        <v>4</v>
      </c>
      <c r="C1" s="1" t="s">
        <v>2</v>
      </c>
      <c r="D1" s="1" t="s">
        <v>910</v>
      </c>
      <c r="E1" s="1" t="s">
        <v>5</v>
      </c>
    </row>
    <row r="2" spans="1:6" x14ac:dyDescent="0.2">
      <c r="A2" s="91">
        <v>4190003</v>
      </c>
      <c r="B2" s="89" t="s">
        <v>21</v>
      </c>
      <c r="C2" s="88" t="s">
        <v>22</v>
      </c>
      <c r="D2" s="100" t="s">
        <v>874</v>
      </c>
      <c r="E2" s="90">
        <v>4011097595368</v>
      </c>
    </row>
    <row r="3" spans="1:6" x14ac:dyDescent="0.2">
      <c r="A3" s="91">
        <v>4190823</v>
      </c>
      <c r="B3" s="89" t="s">
        <v>21</v>
      </c>
      <c r="C3" s="88" t="s">
        <v>36</v>
      </c>
      <c r="D3" s="100" t="s">
        <v>874</v>
      </c>
      <c r="E3" s="90">
        <v>4011097595375</v>
      </c>
      <c r="F3" s="87"/>
    </row>
    <row r="4" spans="1:6" x14ac:dyDescent="0.2">
      <c r="A4" s="91">
        <v>4190923</v>
      </c>
      <c r="B4" s="89" t="s">
        <v>21</v>
      </c>
      <c r="C4" s="88" t="s">
        <v>38</v>
      </c>
      <c r="D4" s="100" t="s">
        <v>874</v>
      </c>
      <c r="E4" s="90">
        <v>4011097595382</v>
      </c>
      <c r="F4" s="87"/>
    </row>
    <row r="5" spans="1:6" x14ac:dyDescent="0.2">
      <c r="A5" s="91">
        <v>4218920</v>
      </c>
      <c r="B5" s="92" t="s">
        <v>21</v>
      </c>
      <c r="C5" s="88" t="s">
        <v>38</v>
      </c>
      <c r="D5" s="92" t="s">
        <v>904</v>
      </c>
      <c r="E5" s="90">
        <v>4011097660004</v>
      </c>
      <c r="F5" s="87"/>
    </row>
    <row r="6" spans="1:6" x14ac:dyDescent="0.2">
      <c r="A6" s="91">
        <v>4219920</v>
      </c>
      <c r="B6" s="89" t="s">
        <v>21</v>
      </c>
      <c r="C6" s="88" t="s">
        <v>38</v>
      </c>
      <c r="D6" s="92" t="s">
        <v>905</v>
      </c>
      <c r="E6" s="90">
        <v>4011097660035</v>
      </c>
      <c r="F6" s="87"/>
    </row>
    <row r="7" spans="1:6" x14ac:dyDescent="0.2">
      <c r="A7" s="91">
        <v>4265000</v>
      </c>
      <c r="B7" s="89" t="s">
        <v>21</v>
      </c>
      <c r="C7" s="88" t="s">
        <v>22</v>
      </c>
      <c r="D7" s="100" t="s">
        <v>875</v>
      </c>
      <c r="E7" s="90">
        <v>4011097617879</v>
      </c>
      <c r="F7" s="87"/>
    </row>
    <row r="8" spans="1:6" x14ac:dyDescent="0.2">
      <c r="A8" s="91">
        <v>4265820</v>
      </c>
      <c r="B8" s="89" t="s">
        <v>21</v>
      </c>
      <c r="C8" s="88" t="s">
        <v>36</v>
      </c>
      <c r="D8" s="100" t="s">
        <v>875</v>
      </c>
      <c r="E8" s="90">
        <v>4011097617886</v>
      </c>
      <c r="F8" s="87"/>
    </row>
    <row r="9" spans="1:6" x14ac:dyDescent="0.2">
      <c r="A9" s="91">
        <v>4302920</v>
      </c>
      <c r="B9" s="89" t="s">
        <v>21</v>
      </c>
      <c r="C9" s="88" t="s">
        <v>38</v>
      </c>
      <c r="D9" s="92" t="s">
        <v>903</v>
      </c>
      <c r="E9" s="90">
        <v>4011097660103</v>
      </c>
      <c r="F9" s="87"/>
    </row>
    <row r="10" spans="1:6" x14ac:dyDescent="0.2">
      <c r="A10" s="91">
        <v>6126000</v>
      </c>
      <c r="B10" s="89" t="s">
        <v>21</v>
      </c>
      <c r="C10" s="88" t="s">
        <v>22</v>
      </c>
      <c r="D10" s="93" t="s">
        <v>876</v>
      </c>
      <c r="E10" s="90">
        <v>4011097452913</v>
      </c>
      <c r="F10" s="87"/>
    </row>
    <row r="11" spans="1:6" x14ac:dyDescent="0.2">
      <c r="A11" s="91">
        <v>6126820</v>
      </c>
      <c r="B11" s="89" t="s">
        <v>21</v>
      </c>
      <c r="C11" s="88" t="s">
        <v>36</v>
      </c>
      <c r="D11" s="93" t="s">
        <v>876</v>
      </c>
      <c r="E11" s="90">
        <v>4011097452890</v>
      </c>
      <c r="F11" s="87"/>
    </row>
    <row r="12" spans="1:6" x14ac:dyDescent="0.2">
      <c r="A12" s="91">
        <v>6126830</v>
      </c>
      <c r="B12" s="89" t="s">
        <v>21</v>
      </c>
      <c r="C12" s="88" t="s">
        <v>37</v>
      </c>
      <c r="D12" s="93" t="s">
        <v>876</v>
      </c>
      <c r="E12" s="90">
        <v>4011097452883</v>
      </c>
      <c r="F12" s="87"/>
    </row>
    <row r="13" spans="1:6" x14ac:dyDescent="0.2">
      <c r="A13" s="91">
        <v>6126930</v>
      </c>
      <c r="B13" s="89" t="s">
        <v>21</v>
      </c>
      <c r="C13" s="88" t="s">
        <v>468</v>
      </c>
      <c r="D13" s="93" t="s">
        <v>876</v>
      </c>
      <c r="E13" s="90">
        <v>4011097452876</v>
      </c>
      <c r="F13" s="87"/>
    </row>
    <row r="14" spans="1:6" x14ac:dyDescent="0.2">
      <c r="A14" s="91">
        <v>6127000</v>
      </c>
      <c r="B14" s="89" t="s">
        <v>21</v>
      </c>
      <c r="C14" s="88" t="s">
        <v>22</v>
      </c>
      <c r="D14" s="93" t="s">
        <v>877</v>
      </c>
      <c r="E14" s="90">
        <v>4011097452869</v>
      </c>
      <c r="F14" s="87"/>
    </row>
    <row r="15" spans="1:6" x14ac:dyDescent="0.2">
      <c r="A15" s="91">
        <v>6127820</v>
      </c>
      <c r="B15" s="89" t="s">
        <v>21</v>
      </c>
      <c r="C15" s="88" t="s">
        <v>36</v>
      </c>
      <c r="D15" s="93" t="s">
        <v>877</v>
      </c>
      <c r="E15" s="90">
        <v>4011097452845</v>
      </c>
      <c r="F15" s="87"/>
    </row>
    <row r="16" spans="1:6" x14ac:dyDescent="0.2">
      <c r="A16" s="91">
        <v>6127830</v>
      </c>
      <c r="B16" s="89" t="s">
        <v>21</v>
      </c>
      <c r="C16" s="88" t="s">
        <v>37</v>
      </c>
      <c r="D16" s="93" t="s">
        <v>877</v>
      </c>
      <c r="E16" s="90">
        <v>4011097452838</v>
      </c>
      <c r="F16" s="87"/>
    </row>
    <row r="17" spans="1:6" x14ac:dyDescent="0.2">
      <c r="A17" s="91">
        <v>6127930</v>
      </c>
      <c r="B17" s="89" t="s">
        <v>21</v>
      </c>
      <c r="C17" s="88" t="s">
        <v>468</v>
      </c>
      <c r="D17" s="93" t="s">
        <v>877</v>
      </c>
      <c r="E17" s="90">
        <v>4011097452821</v>
      </c>
      <c r="F17" s="87"/>
    </row>
    <row r="18" spans="1:6" x14ac:dyDescent="0.2">
      <c r="A18" s="91">
        <v>6425005</v>
      </c>
      <c r="B18" s="89" t="s">
        <v>21</v>
      </c>
      <c r="C18" s="88" t="s">
        <v>22</v>
      </c>
      <c r="D18" s="93" t="s">
        <v>878</v>
      </c>
      <c r="E18" s="90">
        <v>4011097549958</v>
      </c>
      <c r="F18" s="87"/>
    </row>
    <row r="19" spans="1:6" x14ac:dyDescent="0.2">
      <c r="A19" s="91">
        <v>6494000</v>
      </c>
      <c r="B19" s="89" t="s">
        <v>21</v>
      </c>
      <c r="C19" s="88" t="s">
        <v>22</v>
      </c>
      <c r="D19" s="93" t="s">
        <v>879</v>
      </c>
      <c r="E19" s="90">
        <v>4011097550824</v>
      </c>
      <c r="F19" s="87"/>
    </row>
    <row r="20" spans="1:6" x14ac:dyDescent="0.2">
      <c r="A20" s="91">
        <v>6494820</v>
      </c>
      <c r="B20" s="89" t="s">
        <v>21</v>
      </c>
      <c r="C20" s="88" t="s">
        <v>36</v>
      </c>
      <c r="D20" s="93" t="s">
        <v>879</v>
      </c>
      <c r="E20" s="90">
        <v>4011097553931</v>
      </c>
      <c r="F20" s="87"/>
    </row>
    <row r="21" spans="1:6" x14ac:dyDescent="0.2">
      <c r="A21" s="91">
        <v>6505003</v>
      </c>
      <c r="B21" s="89" t="s">
        <v>21</v>
      </c>
      <c r="C21" s="88" t="s">
        <v>22</v>
      </c>
      <c r="D21" s="93" t="s">
        <v>137</v>
      </c>
      <c r="E21" s="90">
        <v>4011097900667</v>
      </c>
      <c r="F21" s="87"/>
    </row>
    <row r="22" spans="1:6" x14ac:dyDescent="0.2">
      <c r="A22" s="91">
        <v>6505823</v>
      </c>
      <c r="B22" s="89" t="s">
        <v>21</v>
      </c>
      <c r="C22" s="88" t="s">
        <v>36</v>
      </c>
      <c r="D22" s="93" t="s">
        <v>137</v>
      </c>
      <c r="E22" s="90">
        <v>4011097901381</v>
      </c>
      <c r="F22" s="87"/>
    </row>
    <row r="23" spans="1:6" x14ac:dyDescent="0.2">
      <c r="A23" s="91">
        <v>6505833</v>
      </c>
      <c r="B23" s="89" t="s">
        <v>21</v>
      </c>
      <c r="C23" s="88" t="s">
        <v>37</v>
      </c>
      <c r="D23" s="93" t="s">
        <v>137</v>
      </c>
      <c r="E23" s="90">
        <v>4011097389639</v>
      </c>
      <c r="F23" s="87"/>
    </row>
    <row r="24" spans="1:6" x14ac:dyDescent="0.2">
      <c r="A24" s="91">
        <v>6505923</v>
      </c>
      <c r="B24" s="89" t="s">
        <v>21</v>
      </c>
      <c r="C24" s="88" t="s">
        <v>38</v>
      </c>
      <c r="D24" s="93" t="s">
        <v>137</v>
      </c>
      <c r="E24" s="90">
        <v>4011097611556</v>
      </c>
      <c r="F24" s="87"/>
    </row>
    <row r="25" spans="1:6" x14ac:dyDescent="0.2">
      <c r="A25" s="91">
        <v>6505933</v>
      </c>
      <c r="B25" s="89" t="s">
        <v>21</v>
      </c>
      <c r="C25" s="88" t="s">
        <v>468</v>
      </c>
      <c r="D25" s="93" t="s">
        <v>137</v>
      </c>
      <c r="E25" s="90">
        <v>4011097901299</v>
      </c>
      <c r="F25" s="87"/>
    </row>
    <row r="26" spans="1:6" x14ac:dyDescent="0.2">
      <c r="A26" s="91">
        <v>6890930</v>
      </c>
      <c r="B26" s="89" t="s">
        <v>21</v>
      </c>
      <c r="C26" s="88" t="s">
        <v>468</v>
      </c>
      <c r="D26" s="93" t="s">
        <v>880</v>
      </c>
      <c r="E26" s="90">
        <v>4011097393100</v>
      </c>
      <c r="F26" s="87"/>
    </row>
    <row r="27" spans="1:6" x14ac:dyDescent="0.2">
      <c r="A27" s="91">
        <v>10030001</v>
      </c>
      <c r="B27" s="89" t="s">
        <v>76</v>
      </c>
      <c r="C27" s="88" t="s">
        <v>22</v>
      </c>
      <c r="D27" s="93" t="s">
        <v>881</v>
      </c>
      <c r="E27" s="90">
        <v>4011097270197</v>
      </c>
    </row>
    <row r="28" spans="1:6" x14ac:dyDescent="0.2">
      <c r="A28" s="91">
        <v>10458001</v>
      </c>
      <c r="B28" s="89" t="s">
        <v>76</v>
      </c>
      <c r="C28" s="88" t="s">
        <v>22</v>
      </c>
      <c r="D28" s="93" t="s">
        <v>873</v>
      </c>
      <c r="E28" s="90">
        <v>4011097270135</v>
      </c>
    </row>
    <row r="29" spans="1:6" x14ac:dyDescent="0.2">
      <c r="A29" s="91">
        <v>10458001</v>
      </c>
      <c r="B29" s="89" t="s">
        <v>76</v>
      </c>
      <c r="C29" s="88" t="s">
        <v>22</v>
      </c>
      <c r="D29" s="93" t="s">
        <v>873</v>
      </c>
      <c r="E29" s="90">
        <v>4011097270135</v>
      </c>
    </row>
    <row r="30" spans="1:6" x14ac:dyDescent="0.2">
      <c r="A30" s="91">
        <v>12410001</v>
      </c>
      <c r="B30" s="89" t="s">
        <v>76</v>
      </c>
      <c r="C30" s="88" t="s">
        <v>22</v>
      </c>
      <c r="D30" s="93" t="s">
        <v>882</v>
      </c>
      <c r="E30" s="90">
        <v>4011097717968</v>
      </c>
    </row>
    <row r="31" spans="1:6" x14ac:dyDescent="0.2">
      <c r="A31" s="89">
        <v>12458001</v>
      </c>
      <c r="B31" s="89" t="s">
        <v>76</v>
      </c>
      <c r="C31" s="89" t="s">
        <v>22</v>
      </c>
      <c r="D31" s="93" t="s">
        <v>872</v>
      </c>
      <c r="E31" s="90">
        <v>4059625165706</v>
      </c>
    </row>
    <row r="32" spans="1:6" x14ac:dyDescent="0.2">
      <c r="A32" s="91">
        <v>12602001</v>
      </c>
      <c r="B32" s="89" t="s">
        <v>76</v>
      </c>
      <c r="C32" s="88" t="s">
        <v>22</v>
      </c>
      <c r="D32" s="93" t="s">
        <v>883</v>
      </c>
      <c r="E32" s="90">
        <v>4011097718002</v>
      </c>
    </row>
    <row r="33" spans="1:5" x14ac:dyDescent="0.2">
      <c r="A33" s="88">
        <v>13261001</v>
      </c>
      <c r="B33" s="89" t="s">
        <v>21</v>
      </c>
      <c r="C33" s="88" t="s">
        <v>22</v>
      </c>
      <c r="D33" s="101" t="s">
        <v>908</v>
      </c>
      <c r="E33" s="90">
        <v>4011097549521</v>
      </c>
    </row>
    <row r="34" spans="1:5" x14ac:dyDescent="0.2">
      <c r="A34" s="91">
        <v>15085001</v>
      </c>
      <c r="B34" s="89" t="s">
        <v>21</v>
      </c>
      <c r="C34" s="88" t="s">
        <v>22</v>
      </c>
      <c r="D34" s="93" t="s">
        <v>945</v>
      </c>
      <c r="E34" s="90">
        <v>4011097689203</v>
      </c>
    </row>
    <row r="35" spans="1:5" x14ac:dyDescent="0.2">
      <c r="A35" s="91">
        <v>15085401</v>
      </c>
      <c r="B35" s="89" t="s">
        <v>21</v>
      </c>
      <c r="C35" s="88" t="s">
        <v>106</v>
      </c>
      <c r="D35" s="93" t="s">
        <v>945</v>
      </c>
      <c r="E35" s="90">
        <v>4011097689210</v>
      </c>
    </row>
    <row r="36" spans="1:5" x14ac:dyDescent="0.2">
      <c r="A36" s="91">
        <v>15170401</v>
      </c>
      <c r="B36" s="89" t="s">
        <v>21</v>
      </c>
      <c r="C36" s="88" t="s">
        <v>106</v>
      </c>
      <c r="D36" s="103" t="s">
        <v>906</v>
      </c>
      <c r="E36" s="90">
        <v>4011097679273</v>
      </c>
    </row>
    <row r="37" spans="1:5" x14ac:dyDescent="0.2">
      <c r="A37" s="91">
        <v>15171401</v>
      </c>
      <c r="B37" s="89" t="s">
        <v>21</v>
      </c>
      <c r="C37" s="88" t="s">
        <v>106</v>
      </c>
      <c r="D37" s="103" t="s">
        <v>907</v>
      </c>
      <c r="E37" s="90">
        <v>4011097679297</v>
      </c>
    </row>
    <row r="38" spans="1:5" x14ac:dyDescent="0.2">
      <c r="A38" s="91">
        <v>16570001</v>
      </c>
      <c r="B38" s="89" t="s">
        <v>76</v>
      </c>
      <c r="C38" s="88" t="s">
        <v>22</v>
      </c>
      <c r="D38" s="93" t="s">
        <v>884</v>
      </c>
      <c r="E38" s="90">
        <v>4011097528915</v>
      </c>
    </row>
    <row r="39" spans="1:5" x14ac:dyDescent="0.2">
      <c r="A39" s="91">
        <v>16570821</v>
      </c>
      <c r="B39" s="89" t="s">
        <v>76</v>
      </c>
      <c r="C39" s="88" t="s">
        <v>36</v>
      </c>
      <c r="D39" s="93" t="s">
        <v>884</v>
      </c>
      <c r="E39" s="90">
        <v>4011097528922</v>
      </c>
    </row>
    <row r="40" spans="1:5" x14ac:dyDescent="0.2">
      <c r="A40" s="91">
        <v>16570831</v>
      </c>
      <c r="B40" s="89" t="s">
        <v>76</v>
      </c>
      <c r="C40" s="88" t="s">
        <v>37</v>
      </c>
      <c r="D40" s="93" t="s">
        <v>884</v>
      </c>
      <c r="E40" s="90">
        <v>4011097528939</v>
      </c>
    </row>
    <row r="41" spans="1:5" x14ac:dyDescent="0.2">
      <c r="A41" s="91">
        <v>19408001</v>
      </c>
      <c r="B41" s="89" t="s">
        <v>76</v>
      </c>
      <c r="C41" s="88" t="s">
        <v>22</v>
      </c>
      <c r="D41" s="93" t="s">
        <v>885</v>
      </c>
      <c r="E41" s="90">
        <v>4011097707235</v>
      </c>
    </row>
    <row r="42" spans="1:5" x14ac:dyDescent="0.2">
      <c r="A42" s="91">
        <v>27372001</v>
      </c>
      <c r="B42" s="89" t="s">
        <v>21</v>
      </c>
      <c r="C42" s="88" t="s">
        <v>22</v>
      </c>
      <c r="D42" s="93" t="s">
        <v>886</v>
      </c>
      <c r="E42" s="90">
        <v>4011097650371</v>
      </c>
    </row>
    <row r="43" spans="1:5" x14ac:dyDescent="0.2">
      <c r="A43" s="91">
        <v>27372821</v>
      </c>
      <c r="B43" s="89" t="s">
        <v>21</v>
      </c>
      <c r="C43" s="88" t="s">
        <v>36</v>
      </c>
      <c r="D43" s="93" t="s">
        <v>886</v>
      </c>
      <c r="E43" s="90">
        <v>4011097656601</v>
      </c>
    </row>
    <row r="44" spans="1:5" x14ac:dyDescent="0.2">
      <c r="A44" s="91">
        <v>27372831</v>
      </c>
      <c r="B44" s="89" t="s">
        <v>21</v>
      </c>
      <c r="C44" s="88" t="s">
        <v>37</v>
      </c>
      <c r="D44" s="93" t="s">
        <v>886</v>
      </c>
      <c r="E44" s="90">
        <v>4011097656618</v>
      </c>
    </row>
    <row r="45" spans="1:5" x14ac:dyDescent="0.2">
      <c r="A45" s="91">
        <v>27373831</v>
      </c>
      <c r="B45" s="89" t="s">
        <v>21</v>
      </c>
      <c r="C45" s="88" t="s">
        <v>37</v>
      </c>
      <c r="D45" s="102" t="s">
        <v>909</v>
      </c>
      <c r="E45" s="90">
        <v>4011097656632</v>
      </c>
    </row>
    <row r="46" spans="1:5" x14ac:dyDescent="0.2">
      <c r="A46" s="91">
        <v>27447001</v>
      </c>
      <c r="B46" s="89" t="s">
        <v>21</v>
      </c>
      <c r="C46" s="88" t="s">
        <v>22</v>
      </c>
      <c r="D46" s="93" t="s">
        <v>887</v>
      </c>
      <c r="E46" s="90">
        <v>4011097564319</v>
      </c>
    </row>
    <row r="47" spans="1:5" x14ac:dyDescent="0.2">
      <c r="A47" s="91">
        <v>27447821</v>
      </c>
      <c r="B47" s="89" t="s">
        <v>21</v>
      </c>
      <c r="C47" s="88" t="s">
        <v>36</v>
      </c>
      <c r="D47" s="93" t="s">
        <v>887</v>
      </c>
      <c r="E47" s="90">
        <v>4011097564326</v>
      </c>
    </row>
    <row r="48" spans="1:5" x14ac:dyDescent="0.2">
      <c r="A48" s="91">
        <v>27466001</v>
      </c>
      <c r="B48" s="89" t="s">
        <v>21</v>
      </c>
      <c r="C48" s="88" t="s">
        <v>22</v>
      </c>
      <c r="D48" s="93" t="s">
        <v>888</v>
      </c>
      <c r="E48" s="90">
        <v>4011097553757</v>
      </c>
    </row>
    <row r="49" spans="1:5" x14ac:dyDescent="0.2">
      <c r="A49" s="91">
        <v>27466821</v>
      </c>
      <c r="B49" s="89" t="s">
        <v>21</v>
      </c>
      <c r="C49" s="88" t="s">
        <v>36</v>
      </c>
      <c r="D49" s="93" t="s">
        <v>888</v>
      </c>
      <c r="E49" s="90">
        <v>4011097553764</v>
      </c>
    </row>
    <row r="50" spans="1:5" x14ac:dyDescent="0.2">
      <c r="A50" s="91">
        <v>28276933</v>
      </c>
      <c r="B50" s="89" t="s">
        <v>21</v>
      </c>
      <c r="C50" s="88" t="s">
        <v>468</v>
      </c>
      <c r="D50" s="93" t="s">
        <v>889</v>
      </c>
      <c r="E50" s="90">
        <v>4011097396972</v>
      </c>
    </row>
    <row r="51" spans="1:5" x14ac:dyDescent="0.2">
      <c r="A51" s="91">
        <v>28403001</v>
      </c>
      <c r="B51" s="89" t="s">
        <v>21</v>
      </c>
      <c r="C51" s="88" t="s">
        <v>22</v>
      </c>
      <c r="D51" s="93" t="s">
        <v>890</v>
      </c>
      <c r="E51" s="90">
        <v>4011097522104</v>
      </c>
    </row>
    <row r="52" spans="1:5" x14ac:dyDescent="0.2">
      <c r="A52" s="91">
        <v>28412181</v>
      </c>
      <c r="B52" s="89" t="s">
        <v>21</v>
      </c>
      <c r="C52" s="88" t="s">
        <v>18</v>
      </c>
      <c r="D52" s="93" t="s">
        <v>891</v>
      </c>
      <c r="E52" s="90">
        <v>4011097520209</v>
      </c>
    </row>
    <row r="53" spans="1:5" x14ac:dyDescent="0.2">
      <c r="A53" s="91">
        <v>28414181</v>
      </c>
      <c r="B53" s="89" t="s">
        <v>21</v>
      </c>
      <c r="C53" s="88" t="s">
        <v>18</v>
      </c>
      <c r="D53" s="93" t="s">
        <v>892</v>
      </c>
      <c r="E53" s="90">
        <v>4011097615790</v>
      </c>
    </row>
    <row r="54" spans="1:5" x14ac:dyDescent="0.2">
      <c r="A54" s="91">
        <v>28417001</v>
      </c>
      <c r="B54" s="89" t="s">
        <v>21</v>
      </c>
      <c r="C54" s="88" t="s">
        <v>22</v>
      </c>
      <c r="D54" s="93" t="s">
        <v>893</v>
      </c>
      <c r="E54" s="90">
        <v>4011097615783</v>
      </c>
    </row>
    <row r="55" spans="1:5" x14ac:dyDescent="0.2">
      <c r="A55" s="91">
        <v>28443001</v>
      </c>
      <c r="B55" s="89" t="s">
        <v>21</v>
      </c>
      <c r="C55" s="88" t="s">
        <v>22</v>
      </c>
      <c r="D55" s="93" t="s">
        <v>894</v>
      </c>
      <c r="E55" s="90">
        <v>4011097309668</v>
      </c>
    </row>
    <row r="56" spans="1:5" x14ac:dyDescent="0.2">
      <c r="A56" s="91">
        <v>28443821</v>
      </c>
      <c r="B56" s="89" t="s">
        <v>21</v>
      </c>
      <c r="C56" s="88" t="s">
        <v>36</v>
      </c>
      <c r="D56" s="93" t="s">
        <v>894</v>
      </c>
      <c r="E56" s="90">
        <v>4011097553986</v>
      </c>
    </row>
    <row r="57" spans="1:5" x14ac:dyDescent="0.2">
      <c r="A57" s="91">
        <v>28470181</v>
      </c>
      <c r="B57" s="89" t="s">
        <v>76</v>
      </c>
      <c r="C57" s="88" t="s">
        <v>18</v>
      </c>
      <c r="D57" s="93" t="s">
        <v>895</v>
      </c>
      <c r="E57" s="90">
        <v>4011097623405</v>
      </c>
    </row>
    <row r="58" spans="1:5" x14ac:dyDescent="0.2">
      <c r="A58" s="91">
        <v>28484001</v>
      </c>
      <c r="B58" s="89" t="s">
        <v>76</v>
      </c>
      <c r="C58" s="88" t="s">
        <v>22</v>
      </c>
      <c r="D58" s="93" t="s">
        <v>896</v>
      </c>
      <c r="E58" s="90">
        <v>4011097469621</v>
      </c>
    </row>
    <row r="59" spans="1:5" x14ac:dyDescent="0.2">
      <c r="A59" s="91">
        <v>28484821</v>
      </c>
      <c r="B59" s="89" t="s">
        <v>76</v>
      </c>
      <c r="C59" s="88" t="s">
        <v>36</v>
      </c>
      <c r="D59" s="93" t="s">
        <v>896</v>
      </c>
      <c r="E59" s="90">
        <v>4011097471938</v>
      </c>
    </row>
    <row r="60" spans="1:5" x14ac:dyDescent="0.2">
      <c r="A60" s="91">
        <v>28502001</v>
      </c>
      <c r="B60" s="89" t="s">
        <v>21</v>
      </c>
      <c r="C60" s="88" t="s">
        <v>22</v>
      </c>
      <c r="D60" s="93" t="s">
        <v>897</v>
      </c>
      <c r="E60" s="90">
        <v>4011097528250</v>
      </c>
    </row>
    <row r="61" spans="1:5" x14ac:dyDescent="0.2">
      <c r="A61" s="91">
        <v>28502821</v>
      </c>
      <c r="B61" s="89" t="s">
        <v>21</v>
      </c>
      <c r="C61" s="88" t="s">
        <v>36</v>
      </c>
      <c r="D61" s="93" t="s">
        <v>897</v>
      </c>
      <c r="E61" s="90">
        <v>4011097528267</v>
      </c>
    </row>
    <row r="62" spans="1:5" x14ac:dyDescent="0.2">
      <c r="A62" s="91">
        <v>28502831</v>
      </c>
      <c r="B62" s="89" t="s">
        <v>21</v>
      </c>
      <c r="C62" s="88" t="s">
        <v>37</v>
      </c>
      <c r="D62" s="93" t="s">
        <v>897</v>
      </c>
      <c r="E62" s="90">
        <v>4011097578941</v>
      </c>
    </row>
    <row r="63" spans="1:5" x14ac:dyDescent="0.2">
      <c r="A63" s="91">
        <v>28507001</v>
      </c>
      <c r="B63" s="89" t="s">
        <v>21</v>
      </c>
      <c r="C63" s="88" t="s">
        <v>22</v>
      </c>
      <c r="D63" s="93" t="s">
        <v>898</v>
      </c>
      <c r="E63" s="90">
        <v>4011097553863</v>
      </c>
    </row>
    <row r="64" spans="1:5" x14ac:dyDescent="0.2">
      <c r="A64" s="91">
        <v>28507821</v>
      </c>
      <c r="B64" s="89" t="s">
        <v>21</v>
      </c>
      <c r="C64" s="88" t="s">
        <v>36</v>
      </c>
      <c r="D64" s="93" t="s">
        <v>898</v>
      </c>
      <c r="E64" s="90">
        <v>4011097554525</v>
      </c>
    </row>
    <row r="65" spans="1:5" x14ac:dyDescent="0.2">
      <c r="A65" s="91">
        <v>28518001</v>
      </c>
      <c r="B65" s="89" t="s">
        <v>21</v>
      </c>
      <c r="C65" s="88" t="s">
        <v>22</v>
      </c>
      <c r="D65" s="93" t="s">
        <v>899</v>
      </c>
      <c r="E65" s="90">
        <v>4011097526331</v>
      </c>
    </row>
    <row r="66" spans="1:5" x14ac:dyDescent="0.2">
      <c r="A66" s="91">
        <v>28518821</v>
      </c>
      <c r="B66" s="89" t="s">
        <v>21</v>
      </c>
      <c r="C66" s="88" t="s">
        <v>36</v>
      </c>
      <c r="D66" s="93" t="s">
        <v>899</v>
      </c>
      <c r="E66" s="90">
        <v>4011097528328</v>
      </c>
    </row>
    <row r="67" spans="1:5" x14ac:dyDescent="0.2">
      <c r="A67" s="91">
        <v>28518831</v>
      </c>
      <c r="B67" s="89" t="s">
        <v>21</v>
      </c>
      <c r="C67" s="88" t="s">
        <v>37</v>
      </c>
      <c r="D67" s="93" t="s">
        <v>899</v>
      </c>
      <c r="E67" s="90">
        <v>4011097554563</v>
      </c>
    </row>
    <row r="68" spans="1:5" x14ac:dyDescent="0.2">
      <c r="A68" s="91">
        <v>28573001</v>
      </c>
      <c r="B68" s="89" t="s">
        <v>21</v>
      </c>
      <c r="C68" s="88" t="s">
        <v>22</v>
      </c>
      <c r="D68" s="93" t="s">
        <v>900</v>
      </c>
      <c r="E68" s="90">
        <v>4011097305141</v>
      </c>
    </row>
    <row r="69" spans="1:5" x14ac:dyDescent="0.2">
      <c r="A69" s="91">
        <v>28573821</v>
      </c>
      <c r="B69" s="89" t="s">
        <v>21</v>
      </c>
      <c r="C69" s="88" t="s">
        <v>36</v>
      </c>
      <c r="D69" s="93" t="s">
        <v>900</v>
      </c>
      <c r="E69" s="90">
        <v>4011097554020</v>
      </c>
    </row>
    <row r="70" spans="1:5" x14ac:dyDescent="0.2">
      <c r="A70" s="91">
        <v>32313001</v>
      </c>
      <c r="B70" s="89" t="s">
        <v>21</v>
      </c>
      <c r="C70" s="88" t="s">
        <v>22</v>
      </c>
      <c r="D70" s="93" t="s">
        <v>901</v>
      </c>
      <c r="E70" s="90">
        <v>4011097544595</v>
      </c>
    </row>
    <row r="71" spans="1:5" x14ac:dyDescent="0.2">
      <c r="A71" s="91">
        <v>32313821</v>
      </c>
      <c r="B71" s="89" t="s">
        <v>21</v>
      </c>
      <c r="C71" s="88" t="s">
        <v>36</v>
      </c>
      <c r="D71" s="93" t="s">
        <v>901</v>
      </c>
      <c r="E71" s="90">
        <v>4011097544601</v>
      </c>
    </row>
    <row r="72" spans="1:5" x14ac:dyDescent="0.2">
      <c r="A72" s="91">
        <v>39883001</v>
      </c>
      <c r="B72" s="89" t="s">
        <v>76</v>
      </c>
      <c r="C72" s="88" t="s">
        <v>22</v>
      </c>
      <c r="D72" s="93" t="s">
        <v>902</v>
      </c>
      <c r="E72" s="90">
        <v>4011097422237</v>
      </c>
    </row>
    <row r="73" spans="1:5" x14ac:dyDescent="0.2">
      <c r="A73" s="91">
        <v>40874001</v>
      </c>
      <c r="B73" s="89" t="s">
        <v>76</v>
      </c>
      <c r="C73" s="88" t="s">
        <v>22</v>
      </c>
      <c r="D73" s="102" t="s">
        <v>871</v>
      </c>
      <c r="E73" s="90">
        <v>4011097654348</v>
      </c>
    </row>
  </sheetData>
  <sheetProtection password="8B62" sheet="1" objects="1" scenarios="1" formatCells="0" formatColumns="0" formatRows="0" deleteColumns="0" deleteRows="0" sort="0" autoFilter="0" pivotTables="0"/>
  <autoFilter ref="A1:E73">
    <sortState ref="A2:E73">
      <sortCondition ref="A1:A73"/>
    </sortState>
  </autoFilter>
  <conditionalFormatting sqref="A1">
    <cfRule type="duplicateValues" dxfId="210" priority="18"/>
  </conditionalFormatting>
  <conditionalFormatting sqref="A1">
    <cfRule type="duplicateValues" dxfId="209" priority="19"/>
  </conditionalFormatting>
  <conditionalFormatting sqref="A1">
    <cfRule type="duplicateValues" dxfId="208" priority="20"/>
  </conditionalFormatting>
  <conditionalFormatting sqref="A1">
    <cfRule type="duplicateValues" dxfId="207" priority="21"/>
  </conditionalFormatting>
  <conditionalFormatting sqref="A1">
    <cfRule type="duplicateValues" dxfId="206" priority="25"/>
  </conditionalFormatting>
  <conditionalFormatting sqref="A10">
    <cfRule type="duplicateValues" dxfId="205" priority="9"/>
  </conditionalFormatting>
  <conditionalFormatting sqref="A10">
    <cfRule type="duplicateValues" dxfId="204" priority="10"/>
  </conditionalFormatting>
  <conditionalFormatting sqref="A10">
    <cfRule type="duplicateValues" dxfId="203" priority="11"/>
  </conditionalFormatting>
  <conditionalFormatting sqref="A10">
    <cfRule type="duplicateValues" dxfId="202" priority="12"/>
  </conditionalFormatting>
  <conditionalFormatting sqref="A10">
    <cfRule type="duplicateValues" dxfId="201" priority="13"/>
  </conditionalFormatting>
  <conditionalFormatting sqref="A10">
    <cfRule type="duplicateValues" dxfId="200" priority="8"/>
  </conditionalFormatting>
  <conditionalFormatting sqref="A10">
    <cfRule type="duplicateValues" dxfId="199" priority="7"/>
  </conditionalFormatting>
  <conditionalFormatting sqref="A10">
    <cfRule type="duplicateValues" dxfId="198" priority="14"/>
  </conditionalFormatting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83"/>
  <sheetViews>
    <sheetView workbookViewId="0">
      <selection activeCell="G33" sqref="G33"/>
    </sheetView>
  </sheetViews>
  <sheetFormatPr defaultRowHeight="14.25" x14ac:dyDescent="0.2"/>
  <cols>
    <col min="1" max="1" width="11" style="154" customWidth="1"/>
    <col min="2" max="2" width="20.375" hidden="1" customWidth="1"/>
    <col min="3" max="3" width="66.875" hidden="1" customWidth="1"/>
    <col min="4" max="4" width="66.875" bestFit="1" customWidth="1"/>
  </cols>
  <sheetData>
    <row r="1" spans="1:4" ht="22.5" x14ac:dyDescent="0.2">
      <c r="A1" s="121" t="s">
        <v>0</v>
      </c>
      <c r="B1" s="155"/>
      <c r="C1" s="121"/>
      <c r="D1" s="121" t="s">
        <v>3516</v>
      </c>
    </row>
    <row r="2" spans="1:4" x14ac:dyDescent="0.2">
      <c r="A2" s="122">
        <v>1850181</v>
      </c>
      <c r="B2" t="s">
        <v>1977</v>
      </c>
      <c r="C2" t="str">
        <f>CONCATENATE("https://assets.hansgrohe.com/mam/celum/celum_assets/",B2)</f>
        <v>https://assets.hansgrohe.com/mam/celum/celum_assets/37__hpu60000_tif.jpg</v>
      </c>
      <c r="D2" s="156" t="str">
        <f>HYPERLINK(C2,C2)</f>
        <v>https://assets.hansgrohe.com/mam/celum/celum_assets/37__hpu60000_tif.jpg</v>
      </c>
    </row>
    <row r="3" spans="1:4" x14ac:dyDescent="0.2">
      <c r="A3" s="124">
        <v>4057000</v>
      </c>
      <c r="B3" s="120" t="s">
        <v>1978</v>
      </c>
      <c r="C3" s="120" t="str">
        <f t="shared" ref="C3:C66" si="0">CONCATENATE("https://assets.hansgrohe.com/mam/celum/celum_assets/",B3)</f>
        <v>https://assets.hansgrohe.com/mam/celum/celum_assets/37__hpu60001_tif.jpg</v>
      </c>
      <c r="D3" s="156" t="str">
        <f t="shared" ref="D3:D66" si="1">HYPERLINK(C3,C3)</f>
        <v>https://assets.hansgrohe.com/mam/celum/celum_assets/37__hpu60001_tif.jpg</v>
      </c>
    </row>
    <row r="4" spans="1:4" x14ac:dyDescent="0.2">
      <c r="A4" s="125">
        <v>4057860</v>
      </c>
      <c r="B4" s="120" t="s">
        <v>1979</v>
      </c>
      <c r="C4" s="120" t="str">
        <f t="shared" si="0"/>
        <v>https://assets.hansgrohe.com/mam/celum/celum_assets/37__hpu70000_tif.jpg</v>
      </c>
      <c r="D4" s="156" t="str">
        <f t="shared" si="1"/>
        <v>https://assets.hansgrohe.com/mam/celum/celum_assets/37__hpu70000_tif.jpg</v>
      </c>
    </row>
    <row r="5" spans="1:4" x14ac:dyDescent="0.2">
      <c r="A5" s="124">
        <v>4058000</v>
      </c>
      <c r="B5" s="120" t="s">
        <v>1980</v>
      </c>
      <c r="C5" s="120" t="str">
        <f t="shared" si="0"/>
        <v>https://assets.hansgrohe.com/mam/celum/celum_assets/37__hpu60002_tif.jpg</v>
      </c>
      <c r="D5" s="156" t="str">
        <f t="shared" si="1"/>
        <v>https://assets.hansgrohe.com/mam/celum/celum_assets/37__hpu60002_tif.jpg</v>
      </c>
    </row>
    <row r="6" spans="1:4" x14ac:dyDescent="0.2">
      <c r="A6" s="125">
        <v>4058860</v>
      </c>
      <c r="B6" s="120" t="s">
        <v>1981</v>
      </c>
      <c r="C6" s="120" t="str">
        <f t="shared" si="0"/>
        <v>https://assets.hansgrohe.com/mam/celum/celum_assets/37__hpu70001_tif.jpg</v>
      </c>
      <c r="D6" s="156" t="str">
        <f t="shared" si="1"/>
        <v>https://assets.hansgrohe.com/mam/celum/celum_assets/37__hpu70001_tif.jpg</v>
      </c>
    </row>
    <row r="7" spans="1:4" x14ac:dyDescent="0.2">
      <c r="A7" s="124">
        <v>4059000</v>
      </c>
      <c r="B7" s="120" t="s">
        <v>1982</v>
      </c>
      <c r="C7" s="120" t="str">
        <f t="shared" si="0"/>
        <v>https://assets.hansgrohe.com/mam/celum/celum_assets/37__hpu60003_tif.jpg</v>
      </c>
      <c r="D7" s="156" t="str">
        <f t="shared" si="1"/>
        <v>https://assets.hansgrohe.com/mam/celum/celum_assets/37__hpu60003_tif.jpg</v>
      </c>
    </row>
    <row r="8" spans="1:4" x14ac:dyDescent="0.2">
      <c r="A8" s="125">
        <v>4059860</v>
      </c>
      <c r="B8" s="120" t="s">
        <v>1983</v>
      </c>
      <c r="C8" s="120" t="str">
        <f t="shared" si="0"/>
        <v>https://assets.hansgrohe.com/mam/celum/celum_assets/37__hpu70002_tif.jpg</v>
      </c>
      <c r="D8" s="156" t="str">
        <f t="shared" si="1"/>
        <v>https://assets.hansgrohe.com/mam/celum/celum_assets/37__hpu70002_tif.jpg</v>
      </c>
    </row>
    <row r="9" spans="1:4" x14ac:dyDescent="0.2">
      <c r="A9" s="124">
        <v>4060000</v>
      </c>
      <c r="B9" s="120" t="s">
        <v>1984</v>
      </c>
      <c r="C9" s="120" t="str">
        <f t="shared" si="0"/>
        <v>https://assets.hansgrohe.com/mam/celum/celum_assets/37__hpu70003_tif.jpg</v>
      </c>
      <c r="D9" s="156" t="str">
        <f t="shared" si="1"/>
        <v>https://assets.hansgrohe.com/mam/celum/celum_assets/37__hpu70003_tif.jpg</v>
      </c>
    </row>
    <row r="10" spans="1:4" x14ac:dyDescent="0.2">
      <c r="A10" s="125">
        <v>4060860</v>
      </c>
      <c r="B10" s="120" t="s">
        <v>1985</v>
      </c>
      <c r="C10" s="120" t="str">
        <f t="shared" si="0"/>
        <v>https://assets.hansgrohe.com/mam/celum/celum_assets/37__hpu60004_tif.jpg</v>
      </c>
      <c r="D10" s="156" t="str">
        <f t="shared" si="1"/>
        <v>https://assets.hansgrohe.com/mam/celum/celum_assets/37__hpu60004_tif.jpg</v>
      </c>
    </row>
    <row r="11" spans="1:4" x14ac:dyDescent="0.2">
      <c r="A11" s="124">
        <v>4066000</v>
      </c>
      <c r="B11" s="120" t="s">
        <v>1986</v>
      </c>
      <c r="C11" s="120" t="str">
        <f t="shared" si="0"/>
        <v>https://assets.hansgrohe.com/mam/celum/celum_assets/37__hpu600055_tif.jpg</v>
      </c>
      <c r="D11" s="156" t="str">
        <f t="shared" si="1"/>
        <v>https://assets.hansgrohe.com/mam/celum/celum_assets/37__hpu600055_tif.jpg</v>
      </c>
    </row>
    <row r="12" spans="1:4" x14ac:dyDescent="0.2">
      <c r="A12" s="124">
        <v>4066860</v>
      </c>
      <c r="B12" s="120" t="s">
        <v>1987</v>
      </c>
      <c r="C12" s="120" t="str">
        <f t="shared" si="0"/>
        <v>https://assets.hansgrohe.com/mam/celum/celum_assets/37__hpu700044_tif.jpg</v>
      </c>
      <c r="D12" s="156" t="str">
        <f t="shared" si="1"/>
        <v>https://assets.hansgrohe.com/mam/celum/celum_assets/37__hpu700044_tif.jpg</v>
      </c>
    </row>
    <row r="13" spans="1:4" x14ac:dyDescent="0.2">
      <c r="A13" s="124">
        <v>4067000</v>
      </c>
      <c r="B13" s="120" t="s">
        <v>1988</v>
      </c>
      <c r="C13" s="120" t="str">
        <f t="shared" si="0"/>
        <v>https://assets.hansgrohe.com/mam/celum/celum_assets/37__hpu60007_tif.jpg</v>
      </c>
      <c r="D13" s="156" t="str">
        <f t="shared" si="1"/>
        <v>https://assets.hansgrohe.com/mam/celum/celum_assets/37__hpu60007_tif.jpg</v>
      </c>
    </row>
    <row r="14" spans="1:4" x14ac:dyDescent="0.2">
      <c r="A14" s="124">
        <v>4067860</v>
      </c>
      <c r="B14" s="120" t="s">
        <v>1989</v>
      </c>
      <c r="C14" s="120" t="str">
        <f t="shared" si="0"/>
        <v>https://assets.hansgrohe.com/mam/celum/celum_assets/37__hpu70616_tif.jpg</v>
      </c>
      <c r="D14" s="156" t="str">
        <f t="shared" si="1"/>
        <v>https://assets.hansgrohe.com/mam/celum/celum_assets/37__hpu70616_tif.jpg</v>
      </c>
    </row>
    <row r="15" spans="1:4" x14ac:dyDescent="0.2">
      <c r="A15" s="125">
        <v>4070000</v>
      </c>
      <c r="B15" s="120" t="s">
        <v>1990</v>
      </c>
      <c r="C15" s="120" t="str">
        <f t="shared" si="0"/>
        <v>https://assets.hansgrohe.com/mam/celum/celum_assets/37__hpu60008_tif.jpg</v>
      </c>
      <c r="D15" s="156" t="str">
        <f t="shared" si="1"/>
        <v>https://assets.hansgrohe.com/mam/celum/celum_assets/37__hpu60008_tif.jpg</v>
      </c>
    </row>
    <row r="16" spans="1:4" x14ac:dyDescent="0.2">
      <c r="A16" s="125">
        <v>4070820</v>
      </c>
      <c r="B16" s="120" t="s">
        <v>1991</v>
      </c>
      <c r="C16" s="120" t="str">
        <f t="shared" si="0"/>
        <v>https://assets.hansgrohe.com/mam/celum/celum_assets/37__hpu70007_tif.jpg</v>
      </c>
      <c r="D16" s="156" t="str">
        <f t="shared" si="1"/>
        <v>https://assets.hansgrohe.com/mam/celum/celum_assets/37__hpu70007_tif.jpg</v>
      </c>
    </row>
    <row r="17" spans="1:4" x14ac:dyDescent="0.2">
      <c r="A17" s="125">
        <v>4070830</v>
      </c>
      <c r="B17" s="120" t="s">
        <v>1992</v>
      </c>
      <c r="C17" s="120" t="str">
        <f t="shared" si="0"/>
        <v>https://assets.hansgrohe.com/mam/celum/celum_assets/37__hpu70008_tif.jpg</v>
      </c>
      <c r="D17" s="156" t="str">
        <f t="shared" si="1"/>
        <v>https://assets.hansgrohe.com/mam/celum/celum_assets/37__hpu70008_tif.jpg</v>
      </c>
    </row>
    <row r="18" spans="1:4" x14ac:dyDescent="0.2">
      <c r="A18" s="124">
        <v>4070920</v>
      </c>
      <c r="B18" s="120" t="s">
        <v>1993</v>
      </c>
      <c r="C18" s="120" t="str">
        <f t="shared" si="0"/>
        <v>https://assets.hansgrohe.com/mam/celum/celum_assets/37__hpu70009_tif.jpg</v>
      </c>
      <c r="D18" s="156" t="str">
        <f t="shared" si="1"/>
        <v>https://assets.hansgrohe.com/mam/celum/celum_assets/37__hpu70009_tif.jpg</v>
      </c>
    </row>
    <row r="19" spans="1:4" x14ac:dyDescent="0.2">
      <c r="A19" s="125">
        <v>4071000</v>
      </c>
      <c r="B19" s="120" t="s">
        <v>1994</v>
      </c>
      <c r="C19" s="120" t="str">
        <f t="shared" si="0"/>
        <v>https://assets.hansgrohe.com/mam/celum/celum_assets/37__hpu60009_tif.jpg</v>
      </c>
      <c r="D19" s="156" t="str">
        <f t="shared" si="1"/>
        <v>https://assets.hansgrohe.com/mam/celum/celum_assets/37__hpu60009_tif.jpg</v>
      </c>
    </row>
    <row r="20" spans="1:4" x14ac:dyDescent="0.2">
      <c r="A20" s="125">
        <v>4071820</v>
      </c>
      <c r="B20" s="120" t="s">
        <v>1995</v>
      </c>
      <c r="C20" s="120" t="str">
        <f t="shared" si="0"/>
        <v>https://assets.hansgrohe.com/mam/celum/celum_assets/37__hpu70010_tif.jpg</v>
      </c>
      <c r="D20" s="156" t="str">
        <f t="shared" si="1"/>
        <v>https://assets.hansgrohe.com/mam/celum/celum_assets/37__hpu70010_tif.jpg</v>
      </c>
    </row>
    <row r="21" spans="1:4" x14ac:dyDescent="0.2">
      <c r="A21" s="125">
        <v>4072000</v>
      </c>
      <c r="B21" s="120" t="s">
        <v>1996</v>
      </c>
      <c r="C21" s="120" t="str">
        <f t="shared" si="0"/>
        <v>https://assets.hansgrohe.com/mam/celum/celum_assets/37__hpu60010_tif.jpg</v>
      </c>
      <c r="D21" s="156" t="str">
        <f t="shared" si="1"/>
        <v>https://assets.hansgrohe.com/mam/celum/celum_assets/37__hpu60010_tif.jpg</v>
      </c>
    </row>
    <row r="22" spans="1:4" x14ac:dyDescent="0.2">
      <c r="A22" s="125">
        <v>4072820</v>
      </c>
      <c r="B22" s="120" t="s">
        <v>1997</v>
      </c>
      <c r="C22" s="120" t="str">
        <f t="shared" si="0"/>
        <v>https://assets.hansgrohe.com/mam/celum/celum_assets/37__hpu70011_tif.jpg</v>
      </c>
      <c r="D22" s="156" t="str">
        <f t="shared" si="1"/>
        <v>https://assets.hansgrohe.com/mam/celum/celum_assets/37__hpu70011_tif.jpg</v>
      </c>
    </row>
    <row r="23" spans="1:4" x14ac:dyDescent="0.2">
      <c r="A23" s="125">
        <v>4072830</v>
      </c>
      <c r="B23" s="120" t="s">
        <v>1998</v>
      </c>
      <c r="C23" s="120" t="str">
        <f t="shared" si="0"/>
        <v>https://assets.hansgrohe.com/mam/celum/celum_assets/37__hpu70012_tif.jpg</v>
      </c>
      <c r="D23" s="156" t="str">
        <f t="shared" si="1"/>
        <v>https://assets.hansgrohe.com/mam/celum/celum_assets/37__hpu70012_tif.jpg</v>
      </c>
    </row>
    <row r="24" spans="1:4" x14ac:dyDescent="0.2">
      <c r="A24" s="124">
        <v>4072920</v>
      </c>
      <c r="B24" s="120" t="s">
        <v>1999</v>
      </c>
      <c r="C24" s="120" t="str">
        <f t="shared" si="0"/>
        <v>https://assets.hansgrohe.com/mam/celum/celum_assets/37__hpu70013_tif.jpg</v>
      </c>
      <c r="D24" s="156" t="str">
        <f t="shared" si="1"/>
        <v>https://assets.hansgrohe.com/mam/celum/celum_assets/37__hpu70013_tif.jpg</v>
      </c>
    </row>
    <row r="25" spans="1:4" x14ac:dyDescent="0.2">
      <c r="A25" s="126">
        <v>4073000</v>
      </c>
      <c r="B25" s="120" t="s">
        <v>2000</v>
      </c>
      <c r="C25" s="120" t="str">
        <f t="shared" si="0"/>
        <v>https://assets.hansgrohe.com/mam/celum/celum_assets/37__hpu60011_tif.jpg</v>
      </c>
      <c r="D25" s="156" t="str">
        <f t="shared" si="1"/>
        <v>https://assets.hansgrohe.com/mam/celum/celum_assets/37__hpu60011_tif.jpg</v>
      </c>
    </row>
    <row r="26" spans="1:4" x14ac:dyDescent="0.2">
      <c r="A26" s="126">
        <v>4073820</v>
      </c>
      <c r="B26" s="120" t="s">
        <v>2001</v>
      </c>
      <c r="C26" s="120" t="str">
        <f t="shared" si="0"/>
        <v>https://assets.hansgrohe.com/mam/celum/celum_assets/37__hpu70014_tif.jpg</v>
      </c>
      <c r="D26" s="156" t="str">
        <f t="shared" si="1"/>
        <v>https://assets.hansgrohe.com/mam/celum/celum_assets/37__hpu70014_tif.jpg</v>
      </c>
    </row>
    <row r="27" spans="1:4" x14ac:dyDescent="0.2">
      <c r="A27" s="125">
        <v>4076000</v>
      </c>
      <c r="B27" s="120" t="s">
        <v>2002</v>
      </c>
      <c r="C27" s="120" t="str">
        <f t="shared" si="0"/>
        <v>https://assets.hansgrohe.com/mam/celum/celum_assets/37__hpu60012_tif.jpg</v>
      </c>
      <c r="D27" s="156" t="str">
        <f t="shared" si="1"/>
        <v>https://assets.hansgrohe.com/mam/celum/celum_assets/37__hpu60012_tif.jpg</v>
      </c>
    </row>
    <row r="28" spans="1:4" x14ac:dyDescent="0.2">
      <c r="A28" s="125">
        <v>4076860</v>
      </c>
      <c r="B28" s="120" t="s">
        <v>2003</v>
      </c>
      <c r="C28" s="120" t="str">
        <f t="shared" si="0"/>
        <v>https://assets.hansgrohe.com/mam/celum/celum_assets/37__hpu70015_tif.jpg</v>
      </c>
      <c r="D28" s="156" t="str">
        <f t="shared" si="1"/>
        <v>https://assets.hansgrohe.com/mam/celum/celum_assets/37__hpu70015_tif.jpg</v>
      </c>
    </row>
    <row r="29" spans="1:4" x14ac:dyDescent="0.2">
      <c r="A29" s="127">
        <v>4120181</v>
      </c>
      <c r="B29" s="120" t="s">
        <v>2004</v>
      </c>
      <c r="C29" s="120" t="str">
        <f t="shared" si="0"/>
        <v>https://assets.hansgrohe.com/mam/celum/celum_assets/37__hpu60018_tif.jpg</v>
      </c>
      <c r="D29" s="156" t="str">
        <f t="shared" si="1"/>
        <v>https://assets.hansgrohe.com/mam/celum/celum_assets/37__hpu60018_tif.jpg</v>
      </c>
    </row>
    <row r="30" spans="1:4" x14ac:dyDescent="0.2">
      <c r="A30" s="127">
        <v>4121181</v>
      </c>
      <c r="B30" s="120" t="s">
        <v>2005</v>
      </c>
      <c r="C30" s="120" t="str">
        <f t="shared" si="0"/>
        <v>https://assets.hansgrohe.com/mam/celum/celum_assets/37__hpu60019_tif.jpg</v>
      </c>
      <c r="D30" s="156" t="str">
        <f t="shared" si="1"/>
        <v>https://assets.hansgrohe.com/mam/celum/celum_assets/37__hpu60019_tif.jpg</v>
      </c>
    </row>
    <row r="31" spans="1:4" x14ac:dyDescent="0.2">
      <c r="A31" s="128">
        <v>4186003</v>
      </c>
      <c r="B31" s="120" t="s">
        <v>2006</v>
      </c>
      <c r="C31" s="120" t="str">
        <f t="shared" si="0"/>
        <v>https://assets.hansgrohe.com/mam/celum/celum_assets/37__hpu60032_tif.jpg</v>
      </c>
      <c r="D31" s="156" t="str">
        <f t="shared" si="1"/>
        <v>https://assets.hansgrohe.com/mam/celum/celum_assets/37__hpu60032_tif.jpg</v>
      </c>
    </row>
    <row r="32" spans="1:4" x14ac:dyDescent="0.2">
      <c r="A32" s="128">
        <v>4186823</v>
      </c>
      <c r="B32" s="120" t="s">
        <v>2007</v>
      </c>
      <c r="C32" s="120" t="str">
        <f t="shared" si="0"/>
        <v>https://assets.hansgrohe.com/mam/celum/celum_assets/37__hpu70037_tif.jpg</v>
      </c>
      <c r="D32" s="156" t="str">
        <f t="shared" si="1"/>
        <v>https://assets.hansgrohe.com/mam/celum/celum_assets/37__hpu70037_tif.jpg</v>
      </c>
    </row>
    <row r="33" spans="1:4" x14ac:dyDescent="0.2">
      <c r="A33" s="128">
        <v>4186833</v>
      </c>
      <c r="B33" s="120" t="s">
        <v>2008</v>
      </c>
      <c r="C33" s="120" t="str">
        <f t="shared" si="0"/>
        <v>https://assets.hansgrohe.com/mam/celum/celum_assets/37__hpu70038_tif.jpg</v>
      </c>
      <c r="D33" s="156" t="str">
        <f t="shared" si="1"/>
        <v>https://assets.hansgrohe.com/mam/celum/celum_assets/37__hpu70038_tif.jpg</v>
      </c>
    </row>
    <row r="34" spans="1:4" x14ac:dyDescent="0.2">
      <c r="A34" s="128">
        <v>4186923</v>
      </c>
      <c r="B34" s="120" t="s">
        <v>2009</v>
      </c>
      <c r="C34" s="120" t="str">
        <f t="shared" si="0"/>
        <v>https://assets.hansgrohe.com/mam/celum/celum_assets/37__hpu70039_tif.jpg</v>
      </c>
      <c r="D34" s="156" t="str">
        <f t="shared" si="1"/>
        <v>https://assets.hansgrohe.com/mam/celum/celum_assets/37__hpu70039_tif.jpg</v>
      </c>
    </row>
    <row r="35" spans="1:4" x14ac:dyDescent="0.2">
      <c r="A35" s="128">
        <v>4187003</v>
      </c>
      <c r="B35" s="120" t="s">
        <v>2010</v>
      </c>
      <c r="C35" s="120" t="str">
        <f t="shared" si="0"/>
        <v>https://assets.hansgrohe.com/mam/celum/celum_assets/37__hpu60033_tif.jpg</v>
      </c>
      <c r="D35" s="156" t="str">
        <f t="shared" si="1"/>
        <v>https://assets.hansgrohe.com/mam/celum/celum_assets/37__hpu60033_tif.jpg</v>
      </c>
    </row>
    <row r="36" spans="1:4" x14ac:dyDescent="0.2">
      <c r="A36" s="127">
        <v>4187823</v>
      </c>
      <c r="B36" s="120" t="s">
        <v>2011</v>
      </c>
      <c r="C36" s="120" t="str">
        <f t="shared" si="0"/>
        <v>https://assets.hansgrohe.com/mam/celum/celum_assets/37__hpu70040_tif.jpg</v>
      </c>
      <c r="D36" s="156" t="str">
        <f t="shared" si="1"/>
        <v>https://assets.hansgrohe.com/mam/celum/celum_assets/37__hpu70040_tif.jpg</v>
      </c>
    </row>
    <row r="37" spans="1:4" x14ac:dyDescent="0.2">
      <c r="A37" s="127">
        <v>4201000</v>
      </c>
      <c r="B37" s="120" t="s">
        <v>2012</v>
      </c>
      <c r="C37" s="120" t="str">
        <f t="shared" si="0"/>
        <v>https://assets.hansgrohe.com/mam/celum/celum_assets/37__hpu60035_tif.jpg</v>
      </c>
      <c r="D37" s="156" t="str">
        <f t="shared" si="1"/>
        <v>https://assets.hansgrohe.com/mam/celum/celum_assets/37__hpu60035_tif.jpg</v>
      </c>
    </row>
    <row r="38" spans="1:4" x14ac:dyDescent="0.2">
      <c r="A38" s="127">
        <v>4205000</v>
      </c>
      <c r="B38" s="120" t="s">
        <v>2013</v>
      </c>
      <c r="C38" s="120" t="str">
        <f t="shared" si="0"/>
        <v>https://assets.hansgrohe.com/mam/celum/celum_assets/37__hpu60036_tif.jpg</v>
      </c>
      <c r="D38" s="156" t="str">
        <f t="shared" si="1"/>
        <v>https://assets.hansgrohe.com/mam/celum/celum_assets/37__hpu60036_tif.jpg</v>
      </c>
    </row>
    <row r="39" spans="1:4" x14ac:dyDescent="0.2">
      <c r="A39" s="127">
        <v>4212000</v>
      </c>
      <c r="B39" s="120" t="s">
        <v>2014</v>
      </c>
      <c r="C39" s="120" t="str">
        <f t="shared" si="0"/>
        <v>https://assets.hansgrohe.com/mam/celum/celum_assets/37__hpu60037_tif.jpg</v>
      </c>
      <c r="D39" s="156" t="str">
        <f t="shared" si="1"/>
        <v>https://assets.hansgrohe.com/mam/celum/celum_assets/37__hpu60037_tif.jpg</v>
      </c>
    </row>
    <row r="40" spans="1:4" x14ac:dyDescent="0.2">
      <c r="A40" s="124">
        <v>4214000</v>
      </c>
      <c r="B40" s="120" t="s">
        <v>2015</v>
      </c>
      <c r="C40" s="120" t="str">
        <f t="shared" si="0"/>
        <v>https://assets.hansgrohe.com/mam/celum/celum_assets/37__hpu60038_tif.jpg</v>
      </c>
      <c r="D40" s="156" t="str">
        <f t="shared" si="1"/>
        <v>https://assets.hansgrohe.com/mam/celum/celum_assets/37__hpu60038_tif.jpg</v>
      </c>
    </row>
    <row r="41" spans="1:4" x14ac:dyDescent="0.2">
      <c r="A41" s="124">
        <v>4214800</v>
      </c>
      <c r="B41" s="120" t="s">
        <v>2016</v>
      </c>
      <c r="C41" s="120" t="str">
        <f t="shared" si="0"/>
        <v>https://assets.hansgrohe.com/mam/celum/celum_assets/37__hpu70043_tif.jpg</v>
      </c>
      <c r="D41" s="156" t="str">
        <f t="shared" si="1"/>
        <v>https://assets.hansgrohe.com/mam/celum/celum_assets/37__hpu70043_tif.jpg</v>
      </c>
    </row>
    <row r="42" spans="1:4" x14ac:dyDescent="0.2">
      <c r="A42" s="124">
        <v>4214830</v>
      </c>
      <c r="B42" s="120" t="s">
        <v>2017</v>
      </c>
      <c r="C42" s="120" t="str">
        <f t="shared" si="0"/>
        <v>https://assets.hansgrohe.com/mam/celum/celum_assets/37__hpu82227_jpg.jpg</v>
      </c>
      <c r="D42" s="156" t="str">
        <f t="shared" si="1"/>
        <v>https://assets.hansgrohe.com/mam/celum/celum_assets/37__hpu82227_jpg.jpg</v>
      </c>
    </row>
    <row r="43" spans="1:4" x14ac:dyDescent="0.2">
      <c r="A43" s="124">
        <v>4214920</v>
      </c>
      <c r="B43" s="120" t="s">
        <v>2018</v>
      </c>
      <c r="C43" s="120" t="str">
        <f t="shared" si="0"/>
        <v>https://assets.hansgrohe.com/mam/celum/celum_assets/37__hpu70044_tif.jpg</v>
      </c>
      <c r="D43" s="156" t="str">
        <f t="shared" si="1"/>
        <v>https://assets.hansgrohe.com/mam/celum/celum_assets/37__hpu70044_tif.jpg</v>
      </c>
    </row>
    <row r="44" spans="1:4" x14ac:dyDescent="0.2">
      <c r="A44" s="127">
        <v>4215000</v>
      </c>
      <c r="B44" s="120" t="s">
        <v>2019</v>
      </c>
      <c r="C44" s="120" t="str">
        <f t="shared" si="0"/>
        <v>https://assets.hansgrohe.com/mam/celum/celum_assets/37__hpu60039_tif.jpg</v>
      </c>
      <c r="D44" s="156" t="str">
        <f t="shared" si="1"/>
        <v>https://assets.hansgrohe.com/mam/celum/celum_assets/37__hpu60039_tif.jpg</v>
      </c>
    </row>
    <row r="45" spans="1:4" x14ac:dyDescent="0.2">
      <c r="A45" s="127">
        <v>4215800</v>
      </c>
      <c r="B45" s="120" t="s">
        <v>2020</v>
      </c>
      <c r="C45" s="120" t="str">
        <f t="shared" si="0"/>
        <v>https://assets.hansgrohe.com/mam/celum/celum_assets/37__hpu70045_tif.jpg</v>
      </c>
      <c r="D45" s="156" t="str">
        <f t="shared" si="1"/>
        <v>https://assets.hansgrohe.com/mam/celum/celum_assets/37__hpu70045_tif.jpg</v>
      </c>
    </row>
    <row r="46" spans="1:4" x14ac:dyDescent="0.2">
      <c r="A46" s="127">
        <v>4215830</v>
      </c>
      <c r="B46" s="120" t="s">
        <v>2021</v>
      </c>
      <c r="C46" s="120" t="str">
        <f t="shared" si="0"/>
        <v>https://assets.hansgrohe.com/mam/celum/celum_assets/37__hpu70047_tif.jpg</v>
      </c>
      <c r="D46" s="156" t="str">
        <f t="shared" si="1"/>
        <v>https://assets.hansgrohe.com/mam/celum/celum_assets/37__hpu70047_tif.jpg</v>
      </c>
    </row>
    <row r="47" spans="1:4" x14ac:dyDescent="0.2">
      <c r="A47" s="127">
        <v>4215920</v>
      </c>
      <c r="B47" s="120" t="s">
        <v>2022</v>
      </c>
      <c r="C47" s="120" t="str">
        <f t="shared" si="0"/>
        <v>https://assets.hansgrohe.com/mam/celum/celum_assets/37__hpu70048_tif.jpg</v>
      </c>
      <c r="D47" s="156" t="str">
        <f t="shared" si="1"/>
        <v>https://assets.hansgrohe.com/mam/celum/celum_assets/37__hpu70048_tif.jpg</v>
      </c>
    </row>
    <row r="48" spans="1:4" x14ac:dyDescent="0.2">
      <c r="A48" s="127">
        <v>4216000</v>
      </c>
      <c r="B48" s="120" t="s">
        <v>2023</v>
      </c>
      <c r="C48" s="120" t="str">
        <f t="shared" si="0"/>
        <v>https://assets.hansgrohe.com/mam/celum/celum_assets/37__hpu60041_tif.jpg</v>
      </c>
      <c r="D48" s="156" t="str">
        <f t="shared" si="1"/>
        <v>https://assets.hansgrohe.com/mam/celum/celum_assets/37__hpu60041_tif.jpg</v>
      </c>
    </row>
    <row r="49" spans="1:4" x14ac:dyDescent="0.2">
      <c r="A49" s="127">
        <v>4216800</v>
      </c>
      <c r="B49" s="120" t="s">
        <v>2024</v>
      </c>
      <c r="C49" s="120" t="str">
        <f t="shared" si="0"/>
        <v>https://assets.hansgrohe.com/mam/celum/celum_assets/37__hpu70050_tif.jpg</v>
      </c>
      <c r="D49" s="156" t="str">
        <f t="shared" si="1"/>
        <v>https://assets.hansgrohe.com/mam/celum/celum_assets/37__hpu70050_tif.jpg</v>
      </c>
    </row>
    <row r="50" spans="1:4" x14ac:dyDescent="0.2">
      <c r="A50" s="127">
        <v>4216830</v>
      </c>
      <c r="B50" s="120" t="s">
        <v>2025</v>
      </c>
      <c r="C50" s="120" t="str">
        <f t="shared" si="0"/>
        <v>https://assets.hansgrohe.com/mam/celum/celum_assets/37__hpu70051_tif.jpg</v>
      </c>
      <c r="D50" s="156" t="str">
        <f t="shared" si="1"/>
        <v>https://assets.hansgrohe.com/mam/celum/celum_assets/37__hpu70051_tif.jpg</v>
      </c>
    </row>
    <row r="51" spans="1:4" x14ac:dyDescent="0.2">
      <c r="A51" s="127">
        <v>4216920</v>
      </c>
      <c r="B51" s="120" t="s">
        <v>2026</v>
      </c>
      <c r="C51" s="120" t="str">
        <f t="shared" si="0"/>
        <v>https://assets.hansgrohe.com/mam/celum/celum_assets/37__hpu70052_tif.jpg</v>
      </c>
      <c r="D51" s="156" t="str">
        <f t="shared" si="1"/>
        <v>https://assets.hansgrohe.com/mam/celum/celum_assets/37__hpu70052_tif.jpg</v>
      </c>
    </row>
    <row r="52" spans="1:4" x14ac:dyDescent="0.2">
      <c r="A52" s="127">
        <v>4217000</v>
      </c>
      <c r="B52" s="120" t="s">
        <v>2027</v>
      </c>
      <c r="C52" s="120" t="str">
        <f t="shared" si="0"/>
        <v>https://assets.hansgrohe.com/mam/celum/celum_assets/37__hpu60042_tif.jpg</v>
      </c>
      <c r="D52" s="156" t="str">
        <f t="shared" si="1"/>
        <v>https://assets.hansgrohe.com/mam/celum/celum_assets/37__hpu60042_tif.jpg</v>
      </c>
    </row>
    <row r="53" spans="1:4" x14ac:dyDescent="0.2">
      <c r="A53" s="127">
        <v>4217800</v>
      </c>
      <c r="B53" s="120" t="s">
        <v>2028</v>
      </c>
      <c r="C53" s="120" t="str">
        <f t="shared" si="0"/>
        <v>https://assets.hansgrohe.com/mam/celum/celum_assets/37__hpu70053_tif.jpg</v>
      </c>
      <c r="D53" s="156" t="str">
        <f t="shared" si="1"/>
        <v>https://assets.hansgrohe.com/mam/celum/celum_assets/37__hpu70053_tif.jpg</v>
      </c>
    </row>
    <row r="54" spans="1:4" x14ac:dyDescent="0.2">
      <c r="A54" s="127">
        <v>4217830</v>
      </c>
      <c r="B54" s="120" t="s">
        <v>2029</v>
      </c>
      <c r="C54" s="120" t="str">
        <f t="shared" si="0"/>
        <v>https://assets.hansgrohe.com/mam/celum/celum_assets/37__hpu70054_tif.jpg</v>
      </c>
      <c r="D54" s="156" t="str">
        <f t="shared" si="1"/>
        <v>https://assets.hansgrohe.com/mam/celum/celum_assets/37__hpu70054_tif.jpg</v>
      </c>
    </row>
    <row r="55" spans="1:4" x14ac:dyDescent="0.2">
      <c r="A55" s="127">
        <v>4217920</v>
      </c>
      <c r="B55" s="120" t="s">
        <v>2030</v>
      </c>
      <c r="C55" s="120" t="str">
        <f t="shared" si="0"/>
        <v>https://assets.hansgrohe.com/mam/celum/celum_assets/37__hpu70055_tif.jpg</v>
      </c>
      <c r="D55" s="156" t="str">
        <f t="shared" si="1"/>
        <v>https://assets.hansgrohe.com/mam/celum/celum_assets/37__hpu70055_tif.jpg</v>
      </c>
    </row>
    <row r="56" spans="1:4" x14ac:dyDescent="0.2">
      <c r="A56" s="127">
        <v>4218000</v>
      </c>
      <c r="B56" s="120" t="s">
        <v>2031</v>
      </c>
      <c r="C56" s="120" t="str">
        <f t="shared" si="0"/>
        <v>https://assets.hansgrohe.com/mam/celum/celum_assets/37__hpu60043_tif.jpg</v>
      </c>
      <c r="D56" s="156" t="str">
        <f t="shared" si="1"/>
        <v>https://assets.hansgrohe.com/mam/celum/celum_assets/37__hpu60043_tif.jpg</v>
      </c>
    </row>
    <row r="57" spans="1:4" x14ac:dyDescent="0.2">
      <c r="A57" s="127">
        <v>4218800</v>
      </c>
      <c r="B57" s="120" t="s">
        <v>2032</v>
      </c>
      <c r="C57" s="120" t="str">
        <f t="shared" si="0"/>
        <v>https://assets.hansgrohe.com/mam/celum/celum_assets/37__hpu70056_tif.jpg</v>
      </c>
      <c r="D57" s="156" t="str">
        <f t="shared" si="1"/>
        <v>https://assets.hansgrohe.com/mam/celum/celum_assets/37__hpu70056_tif.jpg</v>
      </c>
    </row>
    <row r="58" spans="1:4" x14ac:dyDescent="0.2">
      <c r="A58" s="130">
        <v>4218830</v>
      </c>
      <c r="B58" s="120" t="s">
        <v>2033</v>
      </c>
      <c r="C58" s="120" t="str">
        <f t="shared" si="0"/>
        <v>https://assets.hansgrohe.com/mam/celum/celum_assets/37__hpu82230_jpg.jpg</v>
      </c>
      <c r="D58" s="156" t="str">
        <f t="shared" si="1"/>
        <v>https://assets.hansgrohe.com/mam/celum/celum_assets/37__hpu82230_jpg.jpg</v>
      </c>
    </row>
    <row r="59" spans="1:4" x14ac:dyDescent="0.2">
      <c r="A59" s="127">
        <v>4219000</v>
      </c>
      <c r="B59" s="120" t="s">
        <v>2034</v>
      </c>
      <c r="C59" s="120" t="str">
        <f t="shared" si="0"/>
        <v>https://assets.hansgrohe.com/mam/celum/celum_assets/37__hpu60044_tif.jpg</v>
      </c>
      <c r="D59" s="156" t="str">
        <f t="shared" si="1"/>
        <v>https://assets.hansgrohe.com/mam/celum/celum_assets/37__hpu60044_tif.jpg</v>
      </c>
    </row>
    <row r="60" spans="1:4" x14ac:dyDescent="0.2">
      <c r="A60" s="127">
        <v>4219800</v>
      </c>
      <c r="B60" s="120" t="s">
        <v>2035</v>
      </c>
      <c r="C60" s="120" t="str">
        <f t="shared" si="0"/>
        <v>https://assets.hansgrohe.com/mam/celum/celum_assets/37__hpu70058_tif.jpg</v>
      </c>
      <c r="D60" s="156" t="str">
        <f t="shared" si="1"/>
        <v>https://assets.hansgrohe.com/mam/celum/celum_assets/37__hpu70058_tif.jpg</v>
      </c>
    </row>
    <row r="61" spans="1:4" x14ac:dyDescent="0.2">
      <c r="A61" s="127">
        <v>4219830</v>
      </c>
      <c r="B61" s="120" t="s">
        <v>2036</v>
      </c>
      <c r="C61" s="120" t="str">
        <f t="shared" si="0"/>
        <v>https://assets.hansgrohe.com/mam/celum/celum_assets/37__hpu82229_jpg.jpg</v>
      </c>
      <c r="D61" s="156" t="str">
        <f t="shared" si="1"/>
        <v>https://assets.hansgrohe.com/mam/celum/celum_assets/37__hpu82229_jpg.jpg</v>
      </c>
    </row>
    <row r="62" spans="1:4" x14ac:dyDescent="0.2">
      <c r="A62" s="124">
        <v>4230000</v>
      </c>
      <c r="B62" s="120" t="s">
        <v>2037</v>
      </c>
      <c r="C62" s="120" t="str">
        <f t="shared" si="0"/>
        <v>https://assets.hansgrohe.com/mam/celum/celum_assets/37__hpu60053_tif.jpg</v>
      </c>
      <c r="D62" s="156" t="str">
        <f t="shared" si="1"/>
        <v>https://assets.hansgrohe.com/mam/celum/celum_assets/37__hpu60053_tif.jpg</v>
      </c>
    </row>
    <row r="63" spans="1:4" x14ac:dyDescent="0.2">
      <c r="A63" s="122">
        <v>4230820</v>
      </c>
      <c r="B63" s="120" t="s">
        <v>2038</v>
      </c>
      <c r="C63" s="120" t="str">
        <f t="shared" si="0"/>
        <v>https://assets.hansgrohe.com/mam/celum/celum_assets/37__hpu70076_tif.jpg</v>
      </c>
      <c r="D63" s="156" t="str">
        <f t="shared" si="1"/>
        <v>https://assets.hansgrohe.com/mam/celum/celum_assets/37__hpu70076_tif.jpg</v>
      </c>
    </row>
    <row r="64" spans="1:4" x14ac:dyDescent="0.2">
      <c r="A64" s="124">
        <v>4231000</v>
      </c>
      <c r="B64" s="120" t="s">
        <v>2039</v>
      </c>
      <c r="C64" s="120" t="str">
        <f t="shared" si="0"/>
        <v>https://assets.hansgrohe.com/mam/celum/celum_assets/37__hpu60054_tif.jpg</v>
      </c>
      <c r="D64" s="156" t="str">
        <f t="shared" si="1"/>
        <v>https://assets.hansgrohe.com/mam/celum/celum_assets/37__hpu60054_tif.jpg</v>
      </c>
    </row>
    <row r="65" spans="1:4" x14ac:dyDescent="0.2">
      <c r="A65" s="122">
        <v>4231820</v>
      </c>
      <c r="B65" s="120" t="s">
        <v>2040</v>
      </c>
      <c r="C65" s="120" t="str">
        <f t="shared" si="0"/>
        <v>https://assets.hansgrohe.com/mam/celum/celum_assets/37__hpu70077_tif.jpg</v>
      </c>
      <c r="D65" s="156" t="str">
        <f t="shared" si="1"/>
        <v>https://assets.hansgrohe.com/mam/celum/celum_assets/37__hpu70077_tif.jpg</v>
      </c>
    </row>
    <row r="66" spans="1:4" x14ac:dyDescent="0.2">
      <c r="A66" s="124">
        <v>4232000</v>
      </c>
      <c r="B66" s="120" t="s">
        <v>2041</v>
      </c>
      <c r="C66" s="120" t="str">
        <f t="shared" si="0"/>
        <v>https://assets.hansgrohe.com/mam/celum/celum_assets/37__hpu60055_tif.jpg</v>
      </c>
      <c r="D66" s="156" t="str">
        <f t="shared" si="1"/>
        <v>https://assets.hansgrohe.com/mam/celum/celum_assets/37__hpu60055_tif.jpg</v>
      </c>
    </row>
    <row r="67" spans="1:4" x14ac:dyDescent="0.2">
      <c r="A67" s="122">
        <v>4232820</v>
      </c>
      <c r="B67" s="120" t="s">
        <v>2042</v>
      </c>
      <c r="C67" s="120" t="str">
        <f t="shared" ref="C67:C130" si="2">CONCATENATE("https://assets.hansgrohe.com/mam/celum/celum_assets/",B67)</f>
        <v>https://assets.hansgrohe.com/mam/celum/celum_assets/37__hpu70078_tif.jpg</v>
      </c>
      <c r="D67" s="156" t="str">
        <f t="shared" ref="D67:D130" si="3">HYPERLINK(C67,C67)</f>
        <v>https://assets.hansgrohe.com/mam/celum/celum_assets/37__hpu70078_tif.jpg</v>
      </c>
    </row>
    <row r="68" spans="1:4" x14ac:dyDescent="0.2">
      <c r="A68" s="124">
        <v>4233000</v>
      </c>
      <c r="B68" s="120" t="s">
        <v>2043</v>
      </c>
      <c r="C68" s="120" t="str">
        <f t="shared" si="2"/>
        <v>https://assets.hansgrohe.com/mam/celum/celum_assets/37__hpu60056_tif.jpg</v>
      </c>
      <c r="D68" s="156" t="str">
        <f t="shared" si="3"/>
        <v>https://assets.hansgrohe.com/mam/celum/celum_assets/37__hpu60056_tif.jpg</v>
      </c>
    </row>
    <row r="69" spans="1:4" x14ac:dyDescent="0.2">
      <c r="A69" s="122">
        <v>4233820</v>
      </c>
      <c r="B69" s="120" t="s">
        <v>2044</v>
      </c>
      <c r="C69" s="120" t="str">
        <f t="shared" si="2"/>
        <v>https://assets.hansgrohe.com/mam/celum/celum_assets/37__hpu70079_tif.jpg</v>
      </c>
      <c r="D69" s="156" t="str">
        <f t="shared" si="3"/>
        <v>https://assets.hansgrohe.com/mam/celum/celum_assets/37__hpu70079_tif.jpg</v>
      </c>
    </row>
    <row r="70" spans="1:4" x14ac:dyDescent="0.2">
      <c r="A70" s="127">
        <v>4247000</v>
      </c>
      <c r="B70" s="120" t="s">
        <v>2045</v>
      </c>
      <c r="C70" s="120" t="str">
        <f t="shared" si="2"/>
        <v>https://assets.hansgrohe.com/mam/celum/celum_assets/37__hpu60057_tif.jpg</v>
      </c>
      <c r="D70" s="156" t="str">
        <f t="shared" si="3"/>
        <v>https://assets.hansgrohe.com/mam/celum/celum_assets/37__hpu60057_tif.jpg</v>
      </c>
    </row>
    <row r="71" spans="1:4" x14ac:dyDescent="0.2">
      <c r="A71" s="127">
        <v>4247800</v>
      </c>
      <c r="B71" s="120" t="s">
        <v>2046</v>
      </c>
      <c r="C71" s="120" t="str">
        <f t="shared" si="2"/>
        <v>https://assets.hansgrohe.com/mam/celum/celum_assets/37__hpu70080_tif.jpg</v>
      </c>
      <c r="D71" s="156" t="str">
        <f t="shared" si="3"/>
        <v>https://assets.hansgrohe.com/mam/celum/celum_assets/37__hpu70080_tif.jpg</v>
      </c>
    </row>
    <row r="72" spans="1:4" x14ac:dyDescent="0.2">
      <c r="A72" s="127">
        <v>4266000</v>
      </c>
      <c r="B72" s="120" t="s">
        <v>2047</v>
      </c>
      <c r="C72" s="120" t="str">
        <f t="shared" si="2"/>
        <v>https://assets.hansgrohe.com/mam/celum/celum_assets/37__hpu60059_tif.jpg</v>
      </c>
      <c r="D72" s="156" t="str">
        <f t="shared" si="3"/>
        <v>https://assets.hansgrohe.com/mam/celum/celum_assets/37__hpu60059_tif.jpg</v>
      </c>
    </row>
    <row r="73" spans="1:4" x14ac:dyDescent="0.2">
      <c r="A73" s="127">
        <v>4266820</v>
      </c>
      <c r="B73" s="120" t="s">
        <v>2048</v>
      </c>
      <c r="C73" s="120" t="str">
        <f t="shared" si="2"/>
        <v>https://assets.hansgrohe.com/mam/celum/celum_assets/37__hpu70082_tif.jpg</v>
      </c>
      <c r="D73" s="156" t="str">
        <f t="shared" si="3"/>
        <v>https://assets.hansgrohe.com/mam/celum/celum_assets/37__hpu70082_tif.jpg</v>
      </c>
    </row>
    <row r="74" spans="1:4" x14ac:dyDescent="0.2">
      <c r="A74" s="127">
        <v>4286000</v>
      </c>
      <c r="B74" s="120" t="s">
        <v>2049</v>
      </c>
      <c r="C74" s="120" t="str">
        <f t="shared" si="2"/>
        <v>https://assets.hansgrohe.com/mam/celum/celum_assets/37__hpu60060_tif.jpg</v>
      </c>
      <c r="D74" s="156" t="str">
        <f t="shared" si="3"/>
        <v>https://assets.hansgrohe.com/mam/celum/celum_assets/37__hpu60060_tif.jpg</v>
      </c>
    </row>
    <row r="75" spans="1:4" x14ac:dyDescent="0.2">
      <c r="A75" s="127">
        <v>4286800</v>
      </c>
      <c r="B75" s="120" t="s">
        <v>2050</v>
      </c>
      <c r="C75" s="120" t="str">
        <f t="shared" si="2"/>
        <v>https://assets.hansgrohe.com/mam/celum/celum_assets/37__hpu70083_tif.jpg</v>
      </c>
      <c r="D75" s="156" t="str">
        <f t="shared" si="3"/>
        <v>https://assets.hansgrohe.com/mam/celum/celum_assets/37__hpu70083_tif.jpg</v>
      </c>
    </row>
    <row r="76" spans="1:4" x14ac:dyDescent="0.2">
      <c r="A76" s="127">
        <v>4287000</v>
      </c>
      <c r="B76" s="120" t="s">
        <v>2051</v>
      </c>
      <c r="C76" s="120" t="str">
        <f t="shared" si="2"/>
        <v>https://assets.hansgrohe.com/mam/celum/celum_assets/37__hpu60061_tif.jpg</v>
      </c>
      <c r="D76" s="156" t="str">
        <f t="shared" si="3"/>
        <v>https://assets.hansgrohe.com/mam/celum/celum_assets/37__hpu60061_tif.jpg</v>
      </c>
    </row>
    <row r="77" spans="1:4" x14ac:dyDescent="0.2">
      <c r="A77" s="127">
        <v>4287800</v>
      </c>
      <c r="B77" s="120" t="s">
        <v>2052</v>
      </c>
      <c r="C77" s="120" t="str">
        <f t="shared" si="2"/>
        <v>https://assets.hansgrohe.com/mam/celum/celum_assets/37__hpu70084_tif.jpg</v>
      </c>
      <c r="D77" s="156" t="str">
        <f t="shared" si="3"/>
        <v>https://assets.hansgrohe.com/mam/celum/celum_assets/37__hpu70084_tif.jpg</v>
      </c>
    </row>
    <row r="78" spans="1:4" x14ac:dyDescent="0.2">
      <c r="A78" s="131">
        <v>4297000</v>
      </c>
      <c r="B78" s="120" t="s">
        <v>2053</v>
      </c>
      <c r="C78" s="120" t="str">
        <f t="shared" si="2"/>
        <v>https://assets.hansgrohe.com/mam/celum/celum_assets/37__hpu60062_tif.jpg</v>
      </c>
      <c r="D78" s="156" t="str">
        <f t="shared" si="3"/>
        <v>https://assets.hansgrohe.com/mam/celum/celum_assets/37__hpu60062_tif.jpg</v>
      </c>
    </row>
    <row r="79" spans="1:4" x14ac:dyDescent="0.2">
      <c r="A79" s="131">
        <v>4297800</v>
      </c>
      <c r="B79" s="120" t="s">
        <v>2054</v>
      </c>
      <c r="C79" s="120" t="str">
        <f t="shared" si="2"/>
        <v>https://assets.hansgrohe.com/mam/celum/celum_assets/37__hpu70085_tif.jpg</v>
      </c>
      <c r="D79" s="156" t="str">
        <f t="shared" si="3"/>
        <v>https://assets.hansgrohe.com/mam/celum/celum_assets/37__hpu70085_tif.jpg</v>
      </c>
    </row>
    <row r="80" spans="1:4" x14ac:dyDescent="0.2">
      <c r="A80" s="131">
        <v>4300000</v>
      </c>
      <c r="B80" s="120" t="s">
        <v>2055</v>
      </c>
      <c r="C80" s="120" t="str">
        <f t="shared" si="2"/>
        <v>https://assets.hansgrohe.com/mam/celum/celum_assets/37__hpu60063_tif.jpg</v>
      </c>
      <c r="D80" s="156" t="str">
        <f t="shared" si="3"/>
        <v>https://assets.hansgrohe.com/mam/celum/celum_assets/37__hpu60063_tif.jpg</v>
      </c>
    </row>
    <row r="81" spans="1:4" x14ac:dyDescent="0.2">
      <c r="A81" s="131">
        <v>4300800</v>
      </c>
      <c r="B81" s="120" t="s">
        <v>2056</v>
      </c>
      <c r="C81" s="120" t="str">
        <f t="shared" si="2"/>
        <v>https://assets.hansgrohe.com/mam/celum/celum_assets/37__hpu70086_tif.jpg</v>
      </c>
      <c r="D81" s="156" t="str">
        <f t="shared" si="3"/>
        <v>https://assets.hansgrohe.com/mam/celum/celum_assets/37__hpu70086_tif.jpg</v>
      </c>
    </row>
    <row r="82" spans="1:4" x14ac:dyDescent="0.2">
      <c r="A82" s="131">
        <v>4301000</v>
      </c>
      <c r="B82" s="120" t="s">
        <v>2057</v>
      </c>
      <c r="C82" s="120" t="str">
        <f t="shared" si="2"/>
        <v>https://assets.hansgrohe.com/mam/celum/celum_assets/37__hpu60064_tif.jpg</v>
      </c>
      <c r="D82" s="156" t="str">
        <f t="shared" si="3"/>
        <v>https://assets.hansgrohe.com/mam/celum/celum_assets/37__hpu60064_tif.jpg</v>
      </c>
    </row>
    <row r="83" spans="1:4" x14ac:dyDescent="0.2">
      <c r="A83" s="131">
        <v>4301800</v>
      </c>
      <c r="B83" s="120" t="s">
        <v>2058</v>
      </c>
      <c r="C83" s="120" t="str">
        <f t="shared" si="2"/>
        <v>https://assets.hansgrohe.com/mam/celum/celum_assets/37__hpu70087_tif.jpg</v>
      </c>
      <c r="D83" s="156" t="str">
        <f t="shared" si="3"/>
        <v>https://assets.hansgrohe.com/mam/celum/celum_assets/37__hpu70087_tif.jpg</v>
      </c>
    </row>
    <row r="84" spans="1:4" x14ac:dyDescent="0.2">
      <c r="A84" s="131">
        <v>4302000</v>
      </c>
      <c r="B84" s="120" t="s">
        <v>2059</v>
      </c>
      <c r="C84" s="120" t="str">
        <f t="shared" si="2"/>
        <v>https://assets.hansgrohe.com/mam/celum/celum_assets/37__hpu60065_tif.jpg</v>
      </c>
      <c r="D84" s="156" t="str">
        <f t="shared" si="3"/>
        <v>https://assets.hansgrohe.com/mam/celum/celum_assets/37__hpu60065_tif.jpg</v>
      </c>
    </row>
    <row r="85" spans="1:4" x14ac:dyDescent="0.2">
      <c r="A85" s="131">
        <v>4302800</v>
      </c>
      <c r="B85" s="120" t="s">
        <v>2060</v>
      </c>
      <c r="C85" s="120" t="str">
        <f t="shared" si="2"/>
        <v>https://assets.hansgrohe.com/mam/celum/celum_assets/37__hpu70088_tif.jpg</v>
      </c>
      <c r="D85" s="156" t="str">
        <f t="shared" si="3"/>
        <v>https://assets.hansgrohe.com/mam/celum/celum_assets/37__hpu70088_tif.jpg</v>
      </c>
    </row>
    <row r="86" spans="1:4" x14ac:dyDescent="0.2">
      <c r="A86" s="132">
        <v>4302830</v>
      </c>
      <c r="B86" s="120" t="s">
        <v>2061</v>
      </c>
      <c r="C86" s="120" t="str">
        <f t="shared" si="2"/>
        <v>https://assets.hansgrohe.com/mam/celum/celum_assets/37__hpu82228_jpg.jpg</v>
      </c>
      <c r="D86" s="156" t="str">
        <f t="shared" si="3"/>
        <v>https://assets.hansgrohe.com/mam/celum/celum_assets/37__hpu82228_jpg.jpg</v>
      </c>
    </row>
    <row r="87" spans="1:4" x14ac:dyDescent="0.2">
      <c r="A87" s="133">
        <v>4304000</v>
      </c>
      <c r="B87" s="120" t="s">
        <v>2062</v>
      </c>
      <c r="C87" s="120" t="str">
        <f t="shared" si="2"/>
        <v>https://assets.hansgrohe.com/mam/celum/celum_assets/37__apu80431_tif.jpg</v>
      </c>
      <c r="D87" s="156" t="str">
        <f t="shared" si="3"/>
        <v>https://assets.hansgrohe.com/mam/celum/celum_assets/37__apu80431_tif.jpg</v>
      </c>
    </row>
    <row r="88" spans="1:4" x14ac:dyDescent="0.2">
      <c r="A88" s="133">
        <v>4304820</v>
      </c>
      <c r="B88" s="120" t="s">
        <v>2063</v>
      </c>
      <c r="C88" s="120" t="str">
        <f t="shared" si="2"/>
        <v>https://assets.hansgrohe.com/mam/celum/celum_assets/37__apu90324_tif.jpg</v>
      </c>
      <c r="D88" s="156" t="str">
        <f t="shared" si="3"/>
        <v>https://assets.hansgrohe.com/mam/celum/celum_assets/37__apu90324_tif.jpg</v>
      </c>
    </row>
    <row r="89" spans="1:4" x14ac:dyDescent="0.2">
      <c r="A89" s="135">
        <v>4310001</v>
      </c>
      <c r="B89" s="120" t="s">
        <v>2064</v>
      </c>
      <c r="C89" s="120" t="str">
        <f t="shared" si="2"/>
        <v>https://assets.hansgrohe.com/mam/celum/celum_assets/37__hpu60067_tif.jpg</v>
      </c>
      <c r="D89" s="156" t="str">
        <f t="shared" si="3"/>
        <v>https://assets.hansgrohe.com/mam/celum/celum_assets/37__hpu60067_tif.jpg</v>
      </c>
    </row>
    <row r="90" spans="1:4" x14ac:dyDescent="0.2">
      <c r="A90" s="135">
        <v>4310801</v>
      </c>
      <c r="B90" s="120" t="s">
        <v>2065</v>
      </c>
      <c r="C90" s="120" t="str">
        <f t="shared" si="2"/>
        <v>https://assets.hansgrohe.com/mam/celum/celum_assets/37__hpu70090_tif.jpg</v>
      </c>
      <c r="D90" s="156" t="str">
        <f t="shared" si="3"/>
        <v>https://assets.hansgrohe.com/mam/celum/celum_assets/37__hpu70090_tif.jpg</v>
      </c>
    </row>
    <row r="91" spans="1:4" x14ac:dyDescent="0.2">
      <c r="A91" s="130">
        <v>4313000</v>
      </c>
      <c r="B91" s="120" t="s">
        <v>2066</v>
      </c>
      <c r="C91" s="120" t="str">
        <f t="shared" si="2"/>
        <v>https://assets.hansgrohe.com/mam/celum/celum_assets/37__apu80393_tif.jpg</v>
      </c>
      <c r="D91" s="156" t="str">
        <f t="shared" si="3"/>
        <v>https://assets.hansgrohe.com/mam/celum/celum_assets/37__apu80393_tif.jpg</v>
      </c>
    </row>
    <row r="92" spans="1:4" x14ac:dyDescent="0.2">
      <c r="A92" s="124">
        <v>4331000</v>
      </c>
      <c r="B92" s="120" t="s">
        <v>2067</v>
      </c>
      <c r="C92" s="120" t="str">
        <f t="shared" si="2"/>
        <v>https://assets.hansgrohe.com/mam/celum/celum_assets/37__hpu60068_tif.jpg</v>
      </c>
      <c r="D92" s="156" t="str">
        <f t="shared" si="3"/>
        <v>https://assets.hansgrohe.com/mam/celum/celum_assets/37__hpu60068_tif.jpg</v>
      </c>
    </row>
    <row r="93" spans="1:4" x14ac:dyDescent="0.2">
      <c r="A93" s="136">
        <v>4331820</v>
      </c>
      <c r="B93" s="120" t="s">
        <v>2068</v>
      </c>
      <c r="C93" s="120" t="str">
        <f t="shared" si="2"/>
        <v>https://assets.hansgrohe.com/mam/celum/celum_assets/37__hpu70091_tif.jpg</v>
      </c>
      <c r="D93" s="156" t="str">
        <f t="shared" si="3"/>
        <v>https://assets.hansgrohe.com/mam/celum/celum_assets/37__hpu70091_tif.jpg</v>
      </c>
    </row>
    <row r="94" spans="1:4" x14ac:dyDescent="0.2">
      <c r="A94" s="124">
        <v>4332000</v>
      </c>
      <c r="B94" s="120" t="s">
        <v>2069</v>
      </c>
      <c r="C94" s="120" t="str">
        <f t="shared" si="2"/>
        <v>https://assets.hansgrohe.com/mam/celum/celum_assets/37__hpu60069_tif.jpg</v>
      </c>
      <c r="D94" s="156" t="str">
        <f t="shared" si="3"/>
        <v>https://assets.hansgrohe.com/mam/celum/celum_assets/37__hpu60069_tif.jpg</v>
      </c>
    </row>
    <row r="95" spans="1:4" x14ac:dyDescent="0.2">
      <c r="A95" s="136">
        <v>4332820</v>
      </c>
      <c r="B95" s="120" t="s">
        <v>2070</v>
      </c>
      <c r="C95" s="120" t="str">
        <f t="shared" si="2"/>
        <v>https://assets.hansgrohe.com/mam/celum/celum_assets/37__hpu70092_tif.jpg</v>
      </c>
      <c r="D95" s="156" t="str">
        <f t="shared" si="3"/>
        <v>https://assets.hansgrohe.com/mam/celum/celum_assets/37__hpu70092_tif.jpg</v>
      </c>
    </row>
    <row r="96" spans="1:4" x14ac:dyDescent="0.2">
      <c r="A96" s="124">
        <v>4333000</v>
      </c>
      <c r="B96" s="120" t="s">
        <v>2071</v>
      </c>
      <c r="C96" s="120" t="str">
        <f t="shared" si="2"/>
        <v>https://assets.hansgrohe.com/mam/celum/celum_assets/37__hpu60070_tif.jpg</v>
      </c>
      <c r="D96" s="156" t="str">
        <f t="shared" si="3"/>
        <v>https://assets.hansgrohe.com/mam/celum/celum_assets/37__hpu60070_tif.jpg</v>
      </c>
    </row>
    <row r="97" spans="1:4" x14ac:dyDescent="0.2">
      <c r="A97" s="136">
        <v>4333820</v>
      </c>
      <c r="B97" s="120" t="s">
        <v>2072</v>
      </c>
      <c r="C97" s="120" t="str">
        <f t="shared" si="2"/>
        <v>https://assets.hansgrohe.com/mam/celum/celum_assets/37__hpu70093_tif.jpg</v>
      </c>
      <c r="D97" s="156" t="str">
        <f t="shared" si="3"/>
        <v>https://assets.hansgrohe.com/mam/celum/celum_assets/37__hpu70093_tif.jpg</v>
      </c>
    </row>
    <row r="98" spans="1:4" x14ac:dyDescent="0.2">
      <c r="A98" s="124">
        <v>4333830</v>
      </c>
      <c r="B98" s="120" t="s">
        <v>1992</v>
      </c>
      <c r="C98" s="120" t="str">
        <f t="shared" si="2"/>
        <v>https://assets.hansgrohe.com/mam/celum/celum_assets/37__hpu70008_tif.jpg</v>
      </c>
      <c r="D98" s="156" t="str">
        <f t="shared" si="3"/>
        <v>https://assets.hansgrohe.com/mam/celum/celum_assets/37__hpu70008_tif.jpg</v>
      </c>
    </row>
    <row r="99" spans="1:4" x14ac:dyDescent="0.2">
      <c r="A99" s="136">
        <v>4333920</v>
      </c>
      <c r="B99" s="120" t="s">
        <v>1993</v>
      </c>
      <c r="C99" s="120" t="str">
        <f t="shared" si="2"/>
        <v>https://assets.hansgrohe.com/mam/celum/celum_assets/37__hpu70009_tif.jpg</v>
      </c>
      <c r="D99" s="156" t="str">
        <f t="shared" si="3"/>
        <v>https://assets.hansgrohe.com/mam/celum/celum_assets/37__hpu70009_tif.jpg</v>
      </c>
    </row>
    <row r="100" spans="1:4" x14ac:dyDescent="0.2">
      <c r="A100" s="124">
        <v>4334000</v>
      </c>
      <c r="B100" s="120" t="s">
        <v>2073</v>
      </c>
      <c r="C100" s="120" t="str">
        <f t="shared" si="2"/>
        <v>https://assets.hansgrohe.com/mam/celum/celum_assets/37__hpu60071_tif.jpg</v>
      </c>
      <c r="D100" s="156" t="str">
        <f t="shared" si="3"/>
        <v>https://assets.hansgrohe.com/mam/celum/celum_assets/37__hpu60071_tif.jpg</v>
      </c>
    </row>
    <row r="101" spans="1:4" x14ac:dyDescent="0.2">
      <c r="A101" s="136">
        <v>4334820</v>
      </c>
      <c r="B101" s="120" t="s">
        <v>2074</v>
      </c>
      <c r="C101" s="120" t="str">
        <f t="shared" si="2"/>
        <v>https://assets.hansgrohe.com/mam/celum/celum_assets/37__hpu70094_tif.jpg</v>
      </c>
      <c r="D101" s="156" t="str">
        <f t="shared" si="3"/>
        <v>https://assets.hansgrohe.com/mam/celum/celum_assets/37__hpu70094_tif.jpg</v>
      </c>
    </row>
    <row r="102" spans="1:4" x14ac:dyDescent="0.2">
      <c r="A102" s="136">
        <v>4334830</v>
      </c>
      <c r="B102" s="120" t="s">
        <v>1998</v>
      </c>
      <c r="C102" s="120" t="str">
        <f t="shared" si="2"/>
        <v>https://assets.hansgrohe.com/mam/celum/celum_assets/37__hpu70012_tif.jpg</v>
      </c>
      <c r="D102" s="156" t="str">
        <f t="shared" si="3"/>
        <v>https://assets.hansgrohe.com/mam/celum/celum_assets/37__hpu70012_tif.jpg</v>
      </c>
    </row>
    <row r="103" spans="1:4" x14ac:dyDescent="0.2">
      <c r="A103" s="136">
        <v>4334920</v>
      </c>
      <c r="B103" s="120" t="s">
        <v>1999</v>
      </c>
      <c r="C103" s="120" t="str">
        <f t="shared" si="2"/>
        <v>https://assets.hansgrohe.com/mam/celum/celum_assets/37__hpu70013_tif.jpg</v>
      </c>
      <c r="D103" s="156" t="str">
        <f t="shared" si="3"/>
        <v>https://assets.hansgrohe.com/mam/celum/celum_assets/37__hpu70013_tif.jpg</v>
      </c>
    </row>
    <row r="104" spans="1:4" x14ac:dyDescent="0.2">
      <c r="A104" s="124">
        <v>4335000</v>
      </c>
      <c r="B104" s="120" t="s">
        <v>2075</v>
      </c>
      <c r="C104" s="120" t="str">
        <f t="shared" si="2"/>
        <v>https://assets.hansgrohe.com/mam/celum/celum_assets/37__hpu60072_tif.jpg</v>
      </c>
      <c r="D104" s="156" t="str">
        <f t="shared" si="3"/>
        <v>https://assets.hansgrohe.com/mam/celum/celum_assets/37__hpu60072_tif.jpg</v>
      </c>
    </row>
    <row r="105" spans="1:4" x14ac:dyDescent="0.2">
      <c r="A105" s="136">
        <v>4335820</v>
      </c>
      <c r="B105" s="120" t="s">
        <v>2076</v>
      </c>
      <c r="C105" s="120" t="str">
        <f t="shared" si="2"/>
        <v>https://assets.hansgrohe.com/mam/celum/celum_assets/37__hpu70095_tif.jpg</v>
      </c>
      <c r="D105" s="156" t="str">
        <f t="shared" si="3"/>
        <v>https://assets.hansgrohe.com/mam/celum/celum_assets/37__hpu70095_tif.jpg</v>
      </c>
    </row>
    <row r="106" spans="1:4" x14ac:dyDescent="0.2">
      <c r="A106" s="124">
        <v>4336000</v>
      </c>
      <c r="B106" s="120" t="s">
        <v>2077</v>
      </c>
      <c r="C106" s="120" t="str">
        <f t="shared" si="2"/>
        <v>https://assets.hansgrohe.com/mam/celum/celum_assets/37__hpu60073_tif.jpg</v>
      </c>
      <c r="D106" s="156" t="str">
        <f t="shared" si="3"/>
        <v>https://assets.hansgrohe.com/mam/celum/celum_assets/37__hpu60073_tif.jpg</v>
      </c>
    </row>
    <row r="107" spans="1:4" x14ac:dyDescent="0.2">
      <c r="A107" s="136">
        <v>4336820</v>
      </c>
      <c r="B107" s="120" t="s">
        <v>2078</v>
      </c>
      <c r="C107" s="120" t="str">
        <f t="shared" si="2"/>
        <v>https://assets.hansgrohe.com/mam/celum/celum_assets/37__hpu70096_tif.jpg</v>
      </c>
      <c r="D107" s="156" t="str">
        <f t="shared" si="3"/>
        <v>https://assets.hansgrohe.com/mam/celum/celum_assets/37__hpu70096_tif.jpg</v>
      </c>
    </row>
    <row r="108" spans="1:4" x14ac:dyDescent="0.2">
      <c r="A108" s="136">
        <v>4340000</v>
      </c>
      <c r="B108" s="120" t="s">
        <v>2079</v>
      </c>
      <c r="C108" s="120" t="str">
        <f t="shared" si="2"/>
        <v>https://assets.hansgrohe.com/mam/celum/celum_assets/37__hpu60074_tif.jpg</v>
      </c>
      <c r="D108" s="156" t="str">
        <f t="shared" si="3"/>
        <v>https://assets.hansgrohe.com/mam/celum/celum_assets/37__hpu60074_tif.jpg</v>
      </c>
    </row>
    <row r="109" spans="1:4" x14ac:dyDescent="0.2">
      <c r="A109" s="136">
        <v>4340820</v>
      </c>
      <c r="B109" s="120" t="s">
        <v>2080</v>
      </c>
      <c r="C109" s="120" t="str">
        <f t="shared" si="2"/>
        <v>https://assets.hansgrohe.com/mam/celum/celum_assets/37__hpu70097_tif.jpg</v>
      </c>
      <c r="D109" s="156" t="str">
        <f t="shared" si="3"/>
        <v>https://assets.hansgrohe.com/mam/celum/celum_assets/37__hpu70097_tif.jpg</v>
      </c>
    </row>
    <row r="110" spans="1:4" x14ac:dyDescent="0.2">
      <c r="A110" s="136">
        <v>4341000</v>
      </c>
      <c r="B110" s="120" t="s">
        <v>2081</v>
      </c>
      <c r="C110" s="120" t="str">
        <f t="shared" si="2"/>
        <v>https://assets.hansgrohe.com/mam/celum/celum_assets/37__hpu60075_tif.jpg</v>
      </c>
      <c r="D110" s="156" t="str">
        <f t="shared" si="3"/>
        <v>https://assets.hansgrohe.com/mam/celum/celum_assets/37__hpu60075_tif.jpg</v>
      </c>
    </row>
    <row r="111" spans="1:4" x14ac:dyDescent="0.2">
      <c r="A111" s="136">
        <v>4341820</v>
      </c>
      <c r="B111" s="120" t="s">
        <v>2082</v>
      </c>
      <c r="C111" s="120" t="str">
        <f t="shared" si="2"/>
        <v>https://assets.hansgrohe.com/mam/celum/celum_assets/37__hpu70098_tif.jpg</v>
      </c>
      <c r="D111" s="156" t="str">
        <f t="shared" si="3"/>
        <v>https://assets.hansgrohe.com/mam/celum/celum_assets/37__hpu70098_tif.jpg</v>
      </c>
    </row>
    <row r="112" spans="1:4" x14ac:dyDescent="0.2">
      <c r="A112" s="136">
        <v>4342000</v>
      </c>
      <c r="B112" s="120" t="s">
        <v>2083</v>
      </c>
      <c r="C112" s="120" t="str">
        <f t="shared" si="2"/>
        <v>https://assets.hansgrohe.com/mam/celum/celum_assets/37__hpu60076_tif.jpg</v>
      </c>
      <c r="D112" s="156" t="str">
        <f t="shared" si="3"/>
        <v>https://assets.hansgrohe.com/mam/celum/celum_assets/37__hpu60076_tif.jpg</v>
      </c>
    </row>
    <row r="113" spans="1:4" x14ac:dyDescent="0.2">
      <c r="A113" s="136">
        <v>4342820</v>
      </c>
      <c r="B113" s="120" t="s">
        <v>2084</v>
      </c>
      <c r="C113" s="120" t="str">
        <f t="shared" si="2"/>
        <v>https://assets.hansgrohe.com/mam/celum/celum_assets/37__hpu70099_tif.jpg</v>
      </c>
      <c r="D113" s="156" t="str">
        <f t="shared" si="3"/>
        <v>https://assets.hansgrohe.com/mam/celum/celum_assets/37__hpu70099_tif.jpg</v>
      </c>
    </row>
    <row r="114" spans="1:4" x14ac:dyDescent="0.2">
      <c r="A114" s="136">
        <v>4343000</v>
      </c>
      <c r="B114" s="120" t="s">
        <v>2085</v>
      </c>
      <c r="C114" s="120" t="str">
        <f t="shared" si="2"/>
        <v>https://assets.hansgrohe.com/mam/celum/celum_assets/37__hpu60077_tif.jpg</v>
      </c>
      <c r="D114" s="156" t="str">
        <f t="shared" si="3"/>
        <v>https://assets.hansgrohe.com/mam/celum/celum_assets/37__hpu60077_tif.jpg</v>
      </c>
    </row>
    <row r="115" spans="1:4" x14ac:dyDescent="0.2">
      <c r="A115" s="136">
        <v>4343820</v>
      </c>
      <c r="B115" s="120" t="s">
        <v>2086</v>
      </c>
      <c r="C115" s="120" t="str">
        <f t="shared" si="2"/>
        <v>https://assets.hansgrohe.com/mam/celum/celum_assets/37__hpu70100_tif.jpg</v>
      </c>
      <c r="D115" s="156" t="str">
        <f t="shared" si="3"/>
        <v>https://assets.hansgrohe.com/mam/celum/celum_assets/37__hpu70100_tif.jpg</v>
      </c>
    </row>
    <row r="116" spans="1:4" x14ac:dyDescent="0.2">
      <c r="A116" s="136">
        <v>4344000</v>
      </c>
      <c r="B116" s="120" t="s">
        <v>2087</v>
      </c>
      <c r="C116" s="120" t="str">
        <f t="shared" si="2"/>
        <v>https://assets.hansgrohe.com/mam/celum/celum_assets/37__hpu60078_tif.jpg</v>
      </c>
      <c r="D116" s="156" t="str">
        <f t="shared" si="3"/>
        <v>https://assets.hansgrohe.com/mam/celum/celum_assets/37__hpu60078_tif.jpg</v>
      </c>
    </row>
    <row r="117" spans="1:4" x14ac:dyDescent="0.2">
      <c r="A117" s="136">
        <v>4344820</v>
      </c>
      <c r="B117" s="120" t="s">
        <v>2088</v>
      </c>
      <c r="C117" s="120" t="str">
        <f t="shared" si="2"/>
        <v>https://assets.hansgrohe.com/mam/celum/celum_assets/37__hpu70101_tif.jpg</v>
      </c>
      <c r="D117" s="156" t="str">
        <f t="shared" si="3"/>
        <v>https://assets.hansgrohe.com/mam/celum/celum_assets/37__hpu70101_tif.jpg</v>
      </c>
    </row>
    <row r="118" spans="1:4" x14ac:dyDescent="0.2">
      <c r="A118" s="136">
        <v>4345000</v>
      </c>
      <c r="B118" s="120" t="s">
        <v>2089</v>
      </c>
      <c r="C118" s="120" t="str">
        <f t="shared" si="2"/>
        <v>https://assets.hansgrohe.com/mam/celum/celum_assets/37__hpu60079_tif.jpg</v>
      </c>
      <c r="D118" s="156" t="str">
        <f t="shared" si="3"/>
        <v>https://assets.hansgrohe.com/mam/celum/celum_assets/37__hpu60079_tif.jpg</v>
      </c>
    </row>
    <row r="119" spans="1:4" x14ac:dyDescent="0.2">
      <c r="A119" s="136">
        <v>4345820</v>
      </c>
      <c r="B119" s="120" t="s">
        <v>2090</v>
      </c>
      <c r="C119" s="120" t="str">
        <f t="shared" si="2"/>
        <v>https://assets.hansgrohe.com/mam/celum/celum_assets/37__hpu70102_tif.jpg</v>
      </c>
      <c r="D119" s="156" t="str">
        <f t="shared" si="3"/>
        <v>https://assets.hansgrohe.com/mam/celum/celum_assets/37__hpu70102_tif.jpg</v>
      </c>
    </row>
    <row r="120" spans="1:4" x14ac:dyDescent="0.2">
      <c r="A120" s="131">
        <v>4345830</v>
      </c>
      <c r="B120" s="120" t="s">
        <v>2091</v>
      </c>
      <c r="C120" s="120" t="str">
        <f t="shared" si="2"/>
        <v>https://assets.hansgrohe.com/mam/celum/celum_assets/37__hpu70430_tif.jpg</v>
      </c>
      <c r="D120" s="156" t="str">
        <f t="shared" si="3"/>
        <v>https://assets.hansgrohe.com/mam/celum/celum_assets/37__hpu70430_tif.jpg</v>
      </c>
    </row>
    <row r="121" spans="1:4" x14ac:dyDescent="0.2">
      <c r="A121" s="127">
        <v>4352000</v>
      </c>
      <c r="B121" s="120" t="s">
        <v>2092</v>
      </c>
      <c r="C121" s="120" t="str">
        <f t="shared" si="2"/>
        <v>https://assets.hansgrohe.com/mam/celum/celum_assets/37__hpu60080_tif.jpg</v>
      </c>
      <c r="D121" s="156" t="str">
        <f t="shared" si="3"/>
        <v>https://assets.hansgrohe.com/mam/celum/celum_assets/37__hpu60080_tif.jpg</v>
      </c>
    </row>
    <row r="122" spans="1:4" x14ac:dyDescent="0.2">
      <c r="A122" s="127">
        <v>4352820</v>
      </c>
      <c r="B122" s="120" t="s">
        <v>2093</v>
      </c>
      <c r="C122" s="120" t="str">
        <f t="shared" si="2"/>
        <v>https://assets.hansgrohe.com/mam/celum/celum_assets/37__hpu70103_tif.jpg</v>
      </c>
      <c r="D122" s="156" t="str">
        <f t="shared" si="3"/>
        <v>https://assets.hansgrohe.com/mam/celum/celum_assets/37__hpu70103_tif.jpg</v>
      </c>
    </row>
    <row r="123" spans="1:4" x14ac:dyDescent="0.2">
      <c r="A123" s="127">
        <v>4353000</v>
      </c>
      <c r="B123" s="120" t="s">
        <v>2094</v>
      </c>
      <c r="C123" s="120" t="str">
        <f t="shared" si="2"/>
        <v>https://assets.hansgrohe.com/mam/celum/celum_assets/37__hpu60081_tif.jpg</v>
      </c>
      <c r="D123" s="156" t="str">
        <f t="shared" si="3"/>
        <v>https://assets.hansgrohe.com/mam/celum/celum_assets/37__hpu60081_tif.jpg</v>
      </c>
    </row>
    <row r="124" spans="1:4" x14ac:dyDescent="0.2">
      <c r="A124" s="127">
        <v>4353820</v>
      </c>
      <c r="B124" s="120" t="s">
        <v>2095</v>
      </c>
      <c r="C124" s="120" t="str">
        <f t="shared" si="2"/>
        <v>https://assets.hansgrohe.com/mam/celum/celum_assets/37__hpu70104_tif.jpg</v>
      </c>
      <c r="D124" s="156" t="str">
        <f t="shared" si="3"/>
        <v>https://assets.hansgrohe.com/mam/celum/celum_assets/37__hpu70104_tif.jpg</v>
      </c>
    </row>
    <row r="125" spans="1:4" x14ac:dyDescent="0.2">
      <c r="A125" s="127">
        <v>4354000</v>
      </c>
      <c r="B125" s="120" t="s">
        <v>2096</v>
      </c>
      <c r="C125" s="120" t="str">
        <f t="shared" si="2"/>
        <v>https://assets.hansgrohe.com/mam/celum/celum_assets/37__hpu60082_tif.jpg</v>
      </c>
      <c r="D125" s="156" t="str">
        <f t="shared" si="3"/>
        <v>https://assets.hansgrohe.com/mam/celum/celum_assets/37__hpu60082_tif.jpg</v>
      </c>
    </row>
    <row r="126" spans="1:4" x14ac:dyDescent="0.2">
      <c r="A126" s="127">
        <v>4354820</v>
      </c>
      <c r="B126" s="120" t="s">
        <v>2097</v>
      </c>
      <c r="C126" s="120" t="str">
        <f t="shared" si="2"/>
        <v>https://assets.hansgrohe.com/mam/celum/celum_assets/37__hpu70105_tif.jpg</v>
      </c>
      <c r="D126" s="156" t="str">
        <f t="shared" si="3"/>
        <v>https://assets.hansgrohe.com/mam/celum/celum_assets/37__hpu70105_tif.jpg</v>
      </c>
    </row>
    <row r="127" spans="1:4" x14ac:dyDescent="0.2">
      <c r="A127" s="127">
        <v>4355000</v>
      </c>
      <c r="B127" s="120" t="s">
        <v>2098</v>
      </c>
      <c r="C127" s="120" t="str">
        <f t="shared" si="2"/>
        <v>https://assets.hansgrohe.com/mam/celum/celum_assets/37__hpu60083_tif.jpg</v>
      </c>
      <c r="D127" s="156" t="str">
        <f t="shared" si="3"/>
        <v>https://assets.hansgrohe.com/mam/celum/celum_assets/37__hpu60083_tif.jpg</v>
      </c>
    </row>
    <row r="128" spans="1:4" x14ac:dyDescent="0.2">
      <c r="A128" s="127">
        <v>4355820</v>
      </c>
      <c r="B128" s="120" t="s">
        <v>2099</v>
      </c>
      <c r="C128" s="120" t="str">
        <f t="shared" si="2"/>
        <v>https://assets.hansgrohe.com/mam/celum/celum_assets/37__hpu70106_tif.jpg</v>
      </c>
      <c r="D128" s="156" t="str">
        <f t="shared" si="3"/>
        <v>https://assets.hansgrohe.com/mam/celum/celum_assets/37__hpu70106_tif.jpg</v>
      </c>
    </row>
    <row r="129" spans="1:4" x14ac:dyDescent="0.2">
      <c r="A129" s="124">
        <v>4365000</v>
      </c>
      <c r="B129" s="120" t="s">
        <v>2100</v>
      </c>
      <c r="C129" s="120" t="str">
        <f t="shared" si="2"/>
        <v>https://assets.hansgrohe.com/mam/celum/celum_assets/37__hpu60084_tif.jpg</v>
      </c>
      <c r="D129" s="156" t="str">
        <f t="shared" si="3"/>
        <v>https://assets.hansgrohe.com/mam/celum/celum_assets/37__hpu60084_tif.jpg</v>
      </c>
    </row>
    <row r="130" spans="1:4" x14ac:dyDescent="0.2">
      <c r="A130" s="124">
        <v>4365820</v>
      </c>
      <c r="B130" s="120" t="s">
        <v>2101</v>
      </c>
      <c r="C130" s="120" t="str">
        <f t="shared" si="2"/>
        <v>https://assets.hansgrohe.com/mam/celum/celum_assets/37__hpu70107_tif.jpg</v>
      </c>
      <c r="D130" s="156" t="str">
        <f t="shared" si="3"/>
        <v>https://assets.hansgrohe.com/mam/celum/celum_assets/37__hpu70107_tif.jpg</v>
      </c>
    </row>
    <row r="131" spans="1:4" x14ac:dyDescent="0.2">
      <c r="A131" s="124">
        <v>4366000</v>
      </c>
      <c r="B131" s="120" t="s">
        <v>2102</v>
      </c>
      <c r="C131" s="120" t="str">
        <f t="shared" ref="C131:C194" si="4">CONCATENATE("https://assets.hansgrohe.com/mam/celum/celum_assets/",B131)</f>
        <v>https://assets.hansgrohe.com/mam/celum/celum_assets/37__hpu60085_tif.jpg</v>
      </c>
      <c r="D131" s="156" t="str">
        <f t="shared" ref="D131:D194" si="5">HYPERLINK(C131,C131)</f>
        <v>https://assets.hansgrohe.com/mam/celum/celum_assets/37__hpu60085_tif.jpg</v>
      </c>
    </row>
    <row r="132" spans="1:4" x14ac:dyDescent="0.2">
      <c r="A132" s="124">
        <v>4366820</v>
      </c>
      <c r="B132" s="120" t="s">
        <v>2103</v>
      </c>
      <c r="C132" s="120" t="str">
        <f t="shared" si="4"/>
        <v>https://assets.hansgrohe.com/mam/celum/celum_assets/37__hpu70108_tif.jpg</v>
      </c>
      <c r="D132" s="156" t="str">
        <f t="shared" si="5"/>
        <v>https://assets.hansgrohe.com/mam/celum/celum_assets/37__hpu70108_tif.jpg</v>
      </c>
    </row>
    <row r="133" spans="1:4" x14ac:dyDescent="0.2">
      <c r="A133" s="124">
        <v>4369000</v>
      </c>
      <c r="B133" s="120" t="s">
        <v>2104</v>
      </c>
      <c r="C133" s="120" t="str">
        <f t="shared" si="4"/>
        <v>https://assets.hansgrohe.com/mam/celum/celum_assets/37__hpu60086_tif.jpg</v>
      </c>
      <c r="D133" s="156" t="str">
        <f t="shared" si="5"/>
        <v>https://assets.hansgrohe.com/mam/celum/celum_assets/37__hpu60086_tif.jpg</v>
      </c>
    </row>
    <row r="134" spans="1:4" x14ac:dyDescent="0.2">
      <c r="A134" s="124">
        <v>4369820</v>
      </c>
      <c r="B134" s="120" t="s">
        <v>2105</v>
      </c>
      <c r="C134" s="120" t="str">
        <f t="shared" si="4"/>
        <v>https://assets.hansgrohe.com/mam/celum/celum_assets/37__hpu70109_tif.jpg</v>
      </c>
      <c r="D134" s="156" t="str">
        <f t="shared" si="5"/>
        <v>https://assets.hansgrohe.com/mam/celum/celum_assets/37__hpu70109_tif.jpg</v>
      </c>
    </row>
    <row r="135" spans="1:4" x14ac:dyDescent="0.2">
      <c r="A135" s="124">
        <v>4370000</v>
      </c>
      <c r="B135" s="120" t="s">
        <v>2106</v>
      </c>
      <c r="C135" s="120" t="str">
        <f t="shared" si="4"/>
        <v>https://assets.hansgrohe.com/mam/celum/celum_assets/37__hpu600877_tif.jpg</v>
      </c>
      <c r="D135" s="156" t="str">
        <f t="shared" si="5"/>
        <v>https://assets.hansgrohe.com/mam/celum/celum_assets/37__hpu600877_tif.jpg</v>
      </c>
    </row>
    <row r="136" spans="1:4" x14ac:dyDescent="0.2">
      <c r="A136" s="124">
        <v>4370820</v>
      </c>
      <c r="B136" s="120" t="s">
        <v>2107</v>
      </c>
      <c r="C136" s="120" t="str">
        <f t="shared" si="4"/>
        <v>https://assets.hansgrohe.com/mam/celum/celum_assets/37__hpu701100_tif.jpg</v>
      </c>
      <c r="D136" s="156" t="str">
        <f t="shared" si="5"/>
        <v>https://assets.hansgrohe.com/mam/celum/celum_assets/37__hpu701100_tif.jpg</v>
      </c>
    </row>
    <row r="137" spans="1:4" x14ac:dyDescent="0.2">
      <c r="A137" s="124">
        <v>4371000</v>
      </c>
      <c r="B137" s="120" t="s">
        <v>2108</v>
      </c>
      <c r="C137" s="120" t="str">
        <f t="shared" si="4"/>
        <v>https://assets.hansgrohe.com/mam/celum/celum_assets/37__hpu60088_tif.jpg</v>
      </c>
      <c r="D137" s="156" t="str">
        <f t="shared" si="5"/>
        <v>https://assets.hansgrohe.com/mam/celum/celum_assets/37__hpu60088_tif.jpg</v>
      </c>
    </row>
    <row r="138" spans="1:4" x14ac:dyDescent="0.2">
      <c r="A138" s="124">
        <v>4371820</v>
      </c>
      <c r="B138" s="120" t="s">
        <v>2109</v>
      </c>
      <c r="C138" s="120" t="str">
        <f t="shared" si="4"/>
        <v>https://assets.hansgrohe.com/mam/celum/celum_assets/37__hpu70111_tif.jpg</v>
      </c>
      <c r="D138" s="156" t="str">
        <f t="shared" si="5"/>
        <v>https://assets.hansgrohe.com/mam/celum/celum_assets/37__hpu70111_tif.jpg</v>
      </c>
    </row>
    <row r="139" spans="1:4" x14ac:dyDescent="0.2">
      <c r="A139" s="46">
        <v>4387000</v>
      </c>
      <c r="B139" s="120" t="s">
        <v>2110</v>
      </c>
      <c r="C139" s="120" t="str">
        <f t="shared" si="4"/>
        <v>https://assets.hansgrohe.com/mam/celum/celum_assets/37__hpu60509_jpg.jpg</v>
      </c>
      <c r="D139" s="156" t="str">
        <f t="shared" si="5"/>
        <v>https://assets.hansgrohe.com/mam/celum/celum_assets/37__hpu60509_jpg.jpg</v>
      </c>
    </row>
    <row r="140" spans="1:4" x14ac:dyDescent="0.2">
      <c r="A140" s="46">
        <v>4387400</v>
      </c>
      <c r="B140" s="120" t="s">
        <v>2111</v>
      </c>
      <c r="C140" s="120" t="str">
        <f t="shared" si="4"/>
        <v>https://assets.hansgrohe.com/mam/celum/celum_assets/37__hpu60476_tif.jpg</v>
      </c>
      <c r="D140" s="156" t="str">
        <f t="shared" si="5"/>
        <v>https://assets.hansgrohe.com/mam/celum/celum_assets/37__hpu60476_tif.jpg</v>
      </c>
    </row>
    <row r="141" spans="1:4" x14ac:dyDescent="0.2">
      <c r="A141" s="46">
        <v>4387820</v>
      </c>
      <c r="B141" s="120" t="s">
        <v>2112</v>
      </c>
      <c r="C141" s="120" t="str">
        <f t="shared" si="4"/>
        <v>https://assets.hansgrohe.com/mam/celum/celum_assets/37__hpu70554_tif.jpg</v>
      </c>
      <c r="D141" s="156" t="str">
        <f t="shared" si="5"/>
        <v>https://assets.hansgrohe.com/mam/celum/celum_assets/37__hpu70554_tif.jpg</v>
      </c>
    </row>
    <row r="142" spans="1:4" x14ac:dyDescent="0.2">
      <c r="A142" s="46">
        <v>4388000</v>
      </c>
      <c r="B142" s="120" t="s">
        <v>2113</v>
      </c>
      <c r="C142" s="120" t="str">
        <f t="shared" si="4"/>
        <v>https://assets.hansgrohe.com/mam/celum/celum_assets/37__hpa01468_tif.jpg</v>
      </c>
      <c r="D142" s="156" t="str">
        <f t="shared" si="5"/>
        <v>https://assets.hansgrohe.com/mam/celum/celum_assets/37__hpa01468_tif.jpg</v>
      </c>
    </row>
    <row r="143" spans="1:4" x14ac:dyDescent="0.2">
      <c r="A143" s="46">
        <v>4388400</v>
      </c>
      <c r="B143" s="120" t="s">
        <v>2114</v>
      </c>
      <c r="C143" s="120" t="str">
        <f t="shared" si="4"/>
        <v>https://assets.hansgrohe.com/mam/celum/celum_assets/37__hpu60560_tif.jpg</v>
      </c>
      <c r="D143" s="156" t="str">
        <f t="shared" si="5"/>
        <v>https://assets.hansgrohe.com/mam/celum/celum_assets/37__hpu60560_tif.jpg</v>
      </c>
    </row>
    <row r="144" spans="1:4" x14ac:dyDescent="0.2">
      <c r="A144" s="46">
        <v>4388820</v>
      </c>
      <c r="B144" s="120" t="s">
        <v>2115</v>
      </c>
      <c r="C144" s="120" t="str">
        <f t="shared" si="4"/>
        <v>https://assets.hansgrohe.com/mam/celum/celum_assets/37__hpu70553_tif.jpg</v>
      </c>
      <c r="D144" s="156" t="str">
        <f t="shared" si="5"/>
        <v>https://assets.hansgrohe.com/mam/celum/celum_assets/37__hpu70553_tif.jpg</v>
      </c>
    </row>
    <row r="145" spans="1:4" x14ac:dyDescent="0.2">
      <c r="A145" s="124">
        <v>4441000</v>
      </c>
      <c r="B145" s="120" t="s">
        <v>2116</v>
      </c>
      <c r="C145" s="120" t="str">
        <f t="shared" si="4"/>
        <v>https://assets.hansgrohe.com/mam/celum/celum_assets/37__hpu60089_tif.jpg</v>
      </c>
      <c r="D145" s="156" t="str">
        <f t="shared" si="5"/>
        <v>https://assets.hansgrohe.com/mam/celum/celum_assets/37__hpu60089_tif.jpg</v>
      </c>
    </row>
    <row r="146" spans="1:4" x14ac:dyDescent="0.2">
      <c r="A146" s="124">
        <v>4441820</v>
      </c>
      <c r="B146" s="120" t="s">
        <v>2117</v>
      </c>
      <c r="C146" s="120" t="str">
        <f t="shared" si="4"/>
        <v>https://assets.hansgrohe.com/mam/celum/celum_assets/37__hpu70112_tif.jpg</v>
      </c>
      <c r="D146" s="156" t="str">
        <f t="shared" si="5"/>
        <v>https://assets.hansgrohe.com/mam/celum/celum_assets/37__hpu70112_tif.jpg</v>
      </c>
    </row>
    <row r="147" spans="1:4" x14ac:dyDescent="0.2">
      <c r="A147" s="124">
        <v>4447000</v>
      </c>
      <c r="B147" s="120" t="s">
        <v>2118</v>
      </c>
      <c r="C147" s="120" t="str">
        <f t="shared" si="4"/>
        <v>https://assets.hansgrohe.com/mam/celum/celum_assets/37__hpu60092_tif.jpg</v>
      </c>
      <c r="D147" s="156" t="str">
        <f t="shared" si="5"/>
        <v>https://assets.hansgrohe.com/mam/celum/celum_assets/37__hpu60092_tif.jpg</v>
      </c>
    </row>
    <row r="148" spans="1:4" x14ac:dyDescent="0.2">
      <c r="A148" s="124">
        <v>4447820</v>
      </c>
      <c r="B148" s="120" t="s">
        <v>2119</v>
      </c>
      <c r="C148" s="120" t="str">
        <f t="shared" si="4"/>
        <v>https://assets.hansgrohe.com/mam/celum/celum_assets/37__hpu70113_tif.jpg</v>
      </c>
      <c r="D148" s="156" t="str">
        <f t="shared" si="5"/>
        <v>https://assets.hansgrohe.com/mam/celum/celum_assets/37__hpu70113_tif.jpg</v>
      </c>
    </row>
    <row r="149" spans="1:4" x14ac:dyDescent="0.2">
      <c r="A149" s="124">
        <v>4448000</v>
      </c>
      <c r="B149" s="120" t="s">
        <v>2120</v>
      </c>
      <c r="C149" s="120" t="str">
        <f t="shared" si="4"/>
        <v>https://assets.hansgrohe.com/mam/celum/celum_assets/37__hpu60093_tif.jpg</v>
      </c>
      <c r="D149" s="156" t="str">
        <f t="shared" si="5"/>
        <v>https://assets.hansgrohe.com/mam/celum/celum_assets/37__hpu60093_tif.jpg</v>
      </c>
    </row>
    <row r="150" spans="1:4" x14ac:dyDescent="0.2">
      <c r="A150" s="124">
        <v>4448820</v>
      </c>
      <c r="B150" s="120" t="s">
        <v>2121</v>
      </c>
      <c r="C150" s="120" t="str">
        <f t="shared" si="4"/>
        <v>https://assets.hansgrohe.com/mam/celum/celum_assets/37__hpu70114_tif.jpg</v>
      </c>
      <c r="D150" s="156" t="str">
        <f t="shared" si="5"/>
        <v>https://assets.hansgrohe.com/mam/celum/celum_assets/37__hpu70114_tif.jpg</v>
      </c>
    </row>
    <row r="151" spans="1:4" x14ac:dyDescent="0.2">
      <c r="A151" s="124">
        <v>4449000</v>
      </c>
      <c r="B151" s="120" t="s">
        <v>2122</v>
      </c>
      <c r="C151" s="120" t="str">
        <f t="shared" si="4"/>
        <v>https://assets.hansgrohe.com/mam/celum/celum_assets/37__hpu60094_tif.jpg</v>
      </c>
      <c r="D151" s="156" t="str">
        <f t="shared" si="5"/>
        <v>https://assets.hansgrohe.com/mam/celum/celum_assets/37__hpu60094_tif.jpg</v>
      </c>
    </row>
    <row r="152" spans="1:4" x14ac:dyDescent="0.2">
      <c r="A152" s="124">
        <v>4449820</v>
      </c>
      <c r="B152" s="120" t="s">
        <v>2123</v>
      </c>
      <c r="C152" s="120" t="str">
        <f t="shared" si="4"/>
        <v>https://assets.hansgrohe.com/mam/celum/celum_assets/37__hpu70115_tif.jpg</v>
      </c>
      <c r="D152" s="156" t="str">
        <f t="shared" si="5"/>
        <v>https://assets.hansgrohe.com/mam/celum/celum_assets/37__hpu70115_tif.jpg</v>
      </c>
    </row>
    <row r="153" spans="1:4" x14ac:dyDescent="0.2">
      <c r="A153" s="124">
        <v>4449830</v>
      </c>
      <c r="B153" s="120" t="s">
        <v>2124</v>
      </c>
      <c r="C153" s="120" t="str">
        <f t="shared" si="4"/>
        <v>https://assets.hansgrohe.com/mam/celum/celum_assets/37__hpu70116_tif.jpg</v>
      </c>
      <c r="D153" s="156" t="str">
        <f t="shared" si="5"/>
        <v>https://assets.hansgrohe.com/mam/celum/celum_assets/37__hpu70116_tif.jpg</v>
      </c>
    </row>
    <row r="154" spans="1:4" x14ac:dyDescent="0.2">
      <c r="A154" s="124">
        <v>4449920</v>
      </c>
      <c r="B154" s="120" t="s">
        <v>2125</v>
      </c>
      <c r="C154" s="120" t="str">
        <f t="shared" si="4"/>
        <v>https://assets.hansgrohe.com/mam/celum/celum_assets/37__hpu70117_tif.jpg</v>
      </c>
      <c r="D154" s="156" t="str">
        <f t="shared" si="5"/>
        <v>https://assets.hansgrohe.com/mam/celum/celum_assets/37__hpu70117_tif.jpg</v>
      </c>
    </row>
    <row r="155" spans="1:4" x14ac:dyDescent="0.2">
      <c r="A155" s="46">
        <v>4486000</v>
      </c>
      <c r="B155" s="120" t="s">
        <v>2062</v>
      </c>
      <c r="C155" s="120" t="str">
        <f t="shared" si="4"/>
        <v>https://assets.hansgrohe.com/mam/celum/celum_assets/37__apu80431_tif.jpg</v>
      </c>
      <c r="D155" s="156" t="str">
        <f t="shared" si="5"/>
        <v>https://assets.hansgrohe.com/mam/celum/celum_assets/37__apu80431_tif.jpg</v>
      </c>
    </row>
    <row r="156" spans="1:4" x14ac:dyDescent="0.2">
      <c r="A156" s="46">
        <v>4486820</v>
      </c>
      <c r="B156" s="120" t="s">
        <v>2063</v>
      </c>
      <c r="C156" s="120" t="str">
        <f t="shared" si="4"/>
        <v>https://assets.hansgrohe.com/mam/celum/celum_assets/37__apu90324_tif.jpg</v>
      </c>
      <c r="D156" s="156" t="str">
        <f t="shared" si="5"/>
        <v>https://assets.hansgrohe.com/mam/celum/celum_assets/37__apu90324_tif.jpg</v>
      </c>
    </row>
    <row r="157" spans="1:4" x14ac:dyDescent="0.2">
      <c r="A157" s="124">
        <v>4487000</v>
      </c>
      <c r="B157" s="120" t="s">
        <v>2126</v>
      </c>
      <c r="C157" s="120" t="str">
        <f t="shared" si="4"/>
        <v>https://assets.hansgrohe.com/mam/celum/celum_assets/37__hpu60096_tif.jpg</v>
      </c>
      <c r="D157" s="156" t="str">
        <f t="shared" si="5"/>
        <v>https://assets.hansgrohe.com/mam/celum/celum_assets/37__hpu60096_tif.jpg</v>
      </c>
    </row>
    <row r="158" spans="1:4" x14ac:dyDescent="0.2">
      <c r="A158" s="124">
        <v>4487400</v>
      </c>
      <c r="B158" s="120" t="s">
        <v>2127</v>
      </c>
      <c r="C158" s="120" t="str">
        <f t="shared" si="4"/>
        <v>https://assets.hansgrohe.com/mam/celum/celum_assets/37__hpu70119_tif.jpg</v>
      </c>
      <c r="D158" s="156" t="str">
        <f t="shared" si="5"/>
        <v>https://assets.hansgrohe.com/mam/celum/celum_assets/37__hpu70119_tif.jpg</v>
      </c>
    </row>
    <row r="159" spans="1:4" x14ac:dyDescent="0.2">
      <c r="A159" s="124">
        <v>4487820</v>
      </c>
      <c r="B159" s="120" t="s">
        <v>2128</v>
      </c>
      <c r="C159" s="120" t="str">
        <f t="shared" si="4"/>
        <v>https://assets.hansgrohe.com/mam/celum/celum_assets/37__hpu70120_tif.jpg</v>
      </c>
      <c r="D159" s="156" t="str">
        <f t="shared" si="5"/>
        <v>https://assets.hansgrohe.com/mam/celum/celum_assets/37__hpu70120_tif.jpg</v>
      </c>
    </row>
    <row r="160" spans="1:4" x14ac:dyDescent="0.2">
      <c r="A160" s="124">
        <v>4496000</v>
      </c>
      <c r="B160" s="120" t="s">
        <v>2129</v>
      </c>
      <c r="C160" s="120" t="str">
        <f t="shared" si="4"/>
        <v>https://assets.hansgrohe.com/mam/celum/celum_assets/37__hpu60098_tif.jpg</v>
      </c>
      <c r="D160" s="156" t="str">
        <f t="shared" si="5"/>
        <v>https://assets.hansgrohe.com/mam/celum/celum_assets/37__hpu60098_tif.jpg</v>
      </c>
    </row>
    <row r="161" spans="1:4" x14ac:dyDescent="0.2">
      <c r="A161" s="124">
        <v>4496820</v>
      </c>
      <c r="B161" s="120" t="s">
        <v>2130</v>
      </c>
      <c r="C161" s="120" t="str">
        <f t="shared" si="4"/>
        <v>https://assets.hansgrohe.com/mam/celum/celum_assets/37__hpu70122_tif.jpg</v>
      </c>
      <c r="D161" s="156" t="str">
        <f t="shared" si="5"/>
        <v>https://assets.hansgrohe.com/mam/celum/celum_assets/37__hpu70122_tif.jpg</v>
      </c>
    </row>
    <row r="162" spans="1:4" x14ac:dyDescent="0.2">
      <c r="A162" s="127">
        <v>4500000</v>
      </c>
      <c r="B162" s="120" t="s">
        <v>2131</v>
      </c>
      <c r="C162" s="120" t="str">
        <f t="shared" si="4"/>
        <v>https://assets.hansgrohe.com/mam/celum/celum_assets/37__hpu60099_tif.jpg</v>
      </c>
      <c r="D162" s="156" t="str">
        <f t="shared" si="5"/>
        <v>https://assets.hansgrohe.com/mam/celum/celum_assets/37__hpu60099_tif.jpg</v>
      </c>
    </row>
    <row r="163" spans="1:4" x14ac:dyDescent="0.2">
      <c r="A163" s="127">
        <v>4500820</v>
      </c>
      <c r="B163" s="120" t="s">
        <v>2131</v>
      </c>
      <c r="C163" s="120" t="str">
        <f t="shared" si="4"/>
        <v>https://assets.hansgrohe.com/mam/celum/celum_assets/37__hpu60099_tif.jpg</v>
      </c>
      <c r="D163" s="156" t="str">
        <f t="shared" si="5"/>
        <v>https://assets.hansgrohe.com/mam/celum/celum_assets/37__hpu60099_tif.jpg</v>
      </c>
    </row>
    <row r="164" spans="1:4" x14ac:dyDescent="0.2">
      <c r="A164" s="124">
        <v>4505000</v>
      </c>
      <c r="B164" s="120" t="s">
        <v>2132</v>
      </c>
      <c r="C164" s="120" t="str">
        <f t="shared" si="4"/>
        <v>https://assets.hansgrohe.com/mam/celum/celum_assets/37__hpu60100_tif.jpg</v>
      </c>
      <c r="D164" s="156" t="str">
        <f t="shared" si="5"/>
        <v>https://assets.hansgrohe.com/mam/celum/celum_assets/37__hpu60100_tif.jpg</v>
      </c>
    </row>
    <row r="165" spans="1:4" x14ac:dyDescent="0.2">
      <c r="A165" s="124">
        <v>4505800</v>
      </c>
      <c r="B165" s="120" t="s">
        <v>2133</v>
      </c>
      <c r="C165" s="120" t="str">
        <f t="shared" si="4"/>
        <v>https://assets.hansgrohe.com/mam/celum/celum_assets/37__hpu701244_tif.jpg</v>
      </c>
      <c r="D165" s="156" t="str">
        <f t="shared" si="5"/>
        <v>https://assets.hansgrohe.com/mam/celum/celum_assets/37__hpu701244_tif.jpg</v>
      </c>
    </row>
    <row r="166" spans="1:4" x14ac:dyDescent="0.2">
      <c r="A166" s="127">
        <v>4506001</v>
      </c>
      <c r="B166" s="120" t="s">
        <v>2134</v>
      </c>
      <c r="C166" s="120" t="str">
        <f t="shared" si="4"/>
        <v>https://assets.hansgrohe.com/mam/celum/celum_assets/37__hpu60101_jpg.jpg</v>
      </c>
      <c r="D166" s="156" t="str">
        <f t="shared" si="5"/>
        <v>https://assets.hansgrohe.com/mam/celum/celum_assets/37__hpu60101_jpg.jpg</v>
      </c>
    </row>
    <row r="167" spans="1:4" x14ac:dyDescent="0.2">
      <c r="A167" s="127">
        <v>4506801</v>
      </c>
      <c r="B167" s="120" t="s">
        <v>2135</v>
      </c>
      <c r="C167" s="120" t="str">
        <f t="shared" si="4"/>
        <v>https://assets.hansgrohe.com/mam/celum/celum_assets/37__hpu701255_tif.jpg</v>
      </c>
      <c r="D167" s="156" t="str">
        <f t="shared" si="5"/>
        <v>https://assets.hansgrohe.com/mam/celum/celum_assets/37__hpu701255_tif.jpg</v>
      </c>
    </row>
    <row r="168" spans="1:4" x14ac:dyDescent="0.2">
      <c r="A168" s="127">
        <v>4507001</v>
      </c>
      <c r="B168" s="120" t="s">
        <v>2136</v>
      </c>
      <c r="C168" s="120" t="str">
        <f t="shared" si="4"/>
        <v>https://assets.hansgrohe.com/mam/celum/celum_assets/37__hpu60102_tif.jpg</v>
      </c>
      <c r="D168" s="156" t="str">
        <f t="shared" si="5"/>
        <v>https://assets.hansgrohe.com/mam/celum/celum_assets/37__hpu60102_tif.jpg</v>
      </c>
    </row>
    <row r="169" spans="1:4" x14ac:dyDescent="0.2">
      <c r="A169" s="127">
        <v>4507801</v>
      </c>
      <c r="B169" s="120" t="s">
        <v>2137</v>
      </c>
      <c r="C169" s="120" t="str">
        <f t="shared" si="4"/>
        <v>https://assets.hansgrohe.com/mam/celum/celum_assets/37__hpu701266_tif.jpg</v>
      </c>
      <c r="D169" s="156" t="str">
        <f t="shared" si="5"/>
        <v>https://assets.hansgrohe.com/mam/celum/celum_assets/37__hpu701266_tif.jpg</v>
      </c>
    </row>
    <row r="170" spans="1:4" x14ac:dyDescent="0.2">
      <c r="A170" s="124">
        <v>4508000</v>
      </c>
      <c r="B170" s="120" t="s">
        <v>2138</v>
      </c>
      <c r="C170" s="120" t="str">
        <f t="shared" si="4"/>
        <v>https://assets.hansgrohe.com/mam/celum/celum_assets/37__hpu60103_jpg.jpg</v>
      </c>
      <c r="D170" s="156" t="str">
        <f t="shared" si="5"/>
        <v>https://assets.hansgrohe.com/mam/celum/celum_assets/37__hpu60103_jpg.jpg</v>
      </c>
    </row>
    <row r="171" spans="1:4" x14ac:dyDescent="0.2">
      <c r="A171" s="124">
        <v>4508800</v>
      </c>
      <c r="B171" s="120" t="s">
        <v>2139</v>
      </c>
      <c r="C171" s="120" t="str">
        <f t="shared" si="4"/>
        <v>https://assets.hansgrohe.com/mam/celum/celum_assets/37__hpu701277_tif.jpg</v>
      </c>
      <c r="D171" s="156" t="str">
        <f t="shared" si="5"/>
        <v>https://assets.hansgrohe.com/mam/celum/celum_assets/37__hpu701277_tif.jpg</v>
      </c>
    </row>
    <row r="172" spans="1:4" x14ac:dyDescent="0.2">
      <c r="A172" s="124">
        <v>4509000</v>
      </c>
      <c r="B172" s="120" t="s">
        <v>2140</v>
      </c>
      <c r="C172" s="120" t="str">
        <f t="shared" si="4"/>
        <v>https://assets.hansgrohe.com/mam/celum/celum_assets/37__hpu60104_jpg.jpg</v>
      </c>
      <c r="D172" s="156" t="str">
        <f t="shared" si="5"/>
        <v>https://assets.hansgrohe.com/mam/celum/celum_assets/37__hpu60104_jpg.jpg</v>
      </c>
    </row>
    <row r="173" spans="1:4" x14ac:dyDescent="0.2">
      <c r="A173" s="124">
        <v>4509800</v>
      </c>
      <c r="B173" s="120" t="s">
        <v>2141</v>
      </c>
      <c r="C173" s="120" t="str">
        <f t="shared" si="4"/>
        <v>https://assets.hansgrohe.com/mam/celum/celum_assets/37__hpu701288_tif.jpg</v>
      </c>
      <c r="D173" s="156" t="str">
        <f t="shared" si="5"/>
        <v>https://assets.hansgrohe.com/mam/celum/celum_assets/37__hpu701288_tif.jpg</v>
      </c>
    </row>
    <row r="174" spans="1:4" x14ac:dyDescent="0.2">
      <c r="A174" s="124">
        <v>4510000</v>
      </c>
      <c r="B174" s="120" t="s">
        <v>2142</v>
      </c>
      <c r="C174" s="120" t="str">
        <f t="shared" si="4"/>
        <v>https://assets.hansgrohe.com/mam/celum/celum_assets/37__hpu60105_tif.jpg</v>
      </c>
      <c r="D174" s="156" t="str">
        <f t="shared" si="5"/>
        <v>https://assets.hansgrohe.com/mam/celum/celum_assets/37__hpu60105_tif.jpg</v>
      </c>
    </row>
    <row r="175" spans="1:4" x14ac:dyDescent="0.2">
      <c r="A175" s="127">
        <v>4517000</v>
      </c>
      <c r="B175" s="120" t="s">
        <v>2143</v>
      </c>
      <c r="C175" s="120" t="str">
        <f t="shared" si="4"/>
        <v>https://assets.hansgrohe.com/mam/celum/celum_assets/37__hpu60106_tif.jpg</v>
      </c>
      <c r="D175" s="156" t="str">
        <f t="shared" si="5"/>
        <v>https://assets.hansgrohe.com/mam/celum/celum_assets/37__hpu60106_tif.jpg</v>
      </c>
    </row>
    <row r="176" spans="1:4" x14ac:dyDescent="0.2">
      <c r="A176" s="127">
        <v>4518000</v>
      </c>
      <c r="B176" s="120" t="s">
        <v>2144</v>
      </c>
      <c r="C176" s="120" t="str">
        <f t="shared" si="4"/>
        <v>https://assets.hansgrohe.com/mam/celum/celum_assets/37__hpu60107_tif.jpg</v>
      </c>
      <c r="D176" s="156" t="str">
        <f t="shared" si="5"/>
        <v>https://assets.hansgrohe.com/mam/celum/celum_assets/37__hpu60107_tif.jpg</v>
      </c>
    </row>
    <row r="177" spans="1:4" x14ac:dyDescent="0.2">
      <c r="A177" s="127">
        <v>4520000</v>
      </c>
      <c r="B177" s="120" t="s">
        <v>2145</v>
      </c>
      <c r="C177" s="120" t="str">
        <f t="shared" si="4"/>
        <v>https://assets.hansgrohe.com/mam/celum/celum_assets/37__hpu60109_tif.jpg</v>
      </c>
      <c r="D177" s="156" t="str">
        <f t="shared" si="5"/>
        <v>https://assets.hansgrohe.com/mam/celum/celum_assets/37__hpu60109_tif.jpg</v>
      </c>
    </row>
    <row r="178" spans="1:4" x14ac:dyDescent="0.2">
      <c r="A178" s="127">
        <v>4520400</v>
      </c>
      <c r="B178" s="120" t="s">
        <v>2146</v>
      </c>
      <c r="C178" s="120" t="str">
        <f t="shared" si="4"/>
        <v>https://assets.hansgrohe.com/mam/celum/celum_assets/37__hpu70129_tif.jpg</v>
      </c>
      <c r="D178" s="156" t="str">
        <f t="shared" si="5"/>
        <v>https://assets.hansgrohe.com/mam/celum/celum_assets/37__hpu70129_tif.jpg</v>
      </c>
    </row>
    <row r="179" spans="1:4" x14ac:dyDescent="0.2">
      <c r="A179" s="124">
        <v>4520820</v>
      </c>
      <c r="B179" s="120" t="s">
        <v>2147</v>
      </c>
      <c r="C179" s="120" t="str">
        <f t="shared" si="4"/>
        <v>https://assets.hansgrohe.com/mam/celum/celum_assets/37__hpu70130_tif.jpg</v>
      </c>
      <c r="D179" s="156" t="str">
        <f t="shared" si="5"/>
        <v>https://assets.hansgrohe.com/mam/celum/celum_assets/37__hpu70130_tif.jpg</v>
      </c>
    </row>
    <row r="180" spans="1:4" x14ac:dyDescent="0.2">
      <c r="A180" s="127">
        <v>4526000</v>
      </c>
      <c r="B180" s="120" t="s">
        <v>2148</v>
      </c>
      <c r="C180" s="120" t="str">
        <f t="shared" si="4"/>
        <v>https://assets.hansgrohe.com/mam/celum/celum_assets/37__hpu60110_tif.jpg</v>
      </c>
      <c r="D180" s="156" t="str">
        <f t="shared" si="5"/>
        <v>https://assets.hansgrohe.com/mam/celum/celum_assets/37__hpu60110_tif.jpg</v>
      </c>
    </row>
    <row r="181" spans="1:4" x14ac:dyDescent="0.2">
      <c r="A181" s="127">
        <v>4526820</v>
      </c>
      <c r="B181" s="120" t="s">
        <v>2148</v>
      </c>
      <c r="C181" s="120" t="str">
        <f t="shared" si="4"/>
        <v>https://assets.hansgrohe.com/mam/celum/celum_assets/37__hpu60110_tif.jpg</v>
      </c>
      <c r="D181" s="156" t="str">
        <f t="shared" si="5"/>
        <v>https://assets.hansgrohe.com/mam/celum/celum_assets/37__hpu60110_tif.jpg</v>
      </c>
    </row>
    <row r="182" spans="1:4" x14ac:dyDescent="0.2">
      <c r="A182" s="127">
        <v>4527000</v>
      </c>
      <c r="B182" s="120" t="s">
        <v>2149</v>
      </c>
      <c r="C182" s="120" t="str">
        <f t="shared" si="4"/>
        <v>https://assets.hansgrohe.com/mam/celum/celum_assets/37__hpu60111_tif.jpg</v>
      </c>
      <c r="D182" s="156" t="str">
        <f t="shared" si="5"/>
        <v>https://assets.hansgrohe.com/mam/celum/celum_assets/37__hpu60111_tif.jpg</v>
      </c>
    </row>
    <row r="183" spans="1:4" x14ac:dyDescent="0.2">
      <c r="A183" s="127">
        <v>4527820</v>
      </c>
      <c r="B183" s="120" t="s">
        <v>2149</v>
      </c>
      <c r="C183" s="120" t="str">
        <f t="shared" si="4"/>
        <v>https://assets.hansgrohe.com/mam/celum/celum_assets/37__hpu60111_tif.jpg</v>
      </c>
      <c r="D183" s="156" t="str">
        <f t="shared" si="5"/>
        <v>https://assets.hansgrohe.com/mam/celum/celum_assets/37__hpu60111_tif.jpg</v>
      </c>
    </row>
    <row r="184" spans="1:4" x14ac:dyDescent="0.2">
      <c r="A184" s="124">
        <v>4528000</v>
      </c>
      <c r="B184" s="120" t="s">
        <v>2150</v>
      </c>
      <c r="C184" s="120" t="str">
        <f t="shared" si="4"/>
        <v>https://assets.hansgrohe.com/mam/celum/celum_assets/37__hpu60112_tif.jpg</v>
      </c>
      <c r="D184" s="156" t="str">
        <f t="shared" si="5"/>
        <v>https://assets.hansgrohe.com/mam/celum/celum_assets/37__hpu60112_tif.jpg</v>
      </c>
    </row>
    <row r="185" spans="1:4" x14ac:dyDescent="0.2">
      <c r="A185" s="124">
        <v>4528400</v>
      </c>
      <c r="B185" s="120" t="s">
        <v>2151</v>
      </c>
      <c r="C185" s="120" t="str">
        <f t="shared" si="4"/>
        <v>https://assets.hansgrohe.com/mam/celum/celum_assets/37__hpu70133_tif.jpg</v>
      </c>
      <c r="D185" s="156" t="str">
        <f t="shared" si="5"/>
        <v>https://assets.hansgrohe.com/mam/celum/celum_assets/37__hpu70133_tif.jpg</v>
      </c>
    </row>
    <row r="186" spans="1:4" x14ac:dyDescent="0.2">
      <c r="A186" s="124">
        <v>4528820</v>
      </c>
      <c r="B186" s="120" t="s">
        <v>2152</v>
      </c>
      <c r="C186" s="120" t="str">
        <f t="shared" si="4"/>
        <v>https://assets.hansgrohe.com/mam/celum/celum_assets/37__hpu70134_tif.jpg</v>
      </c>
      <c r="D186" s="156" t="str">
        <f t="shared" si="5"/>
        <v>https://assets.hansgrohe.com/mam/celum/celum_assets/37__hpu70134_tif.jpg</v>
      </c>
    </row>
    <row r="187" spans="1:4" x14ac:dyDescent="0.2">
      <c r="A187" s="124">
        <v>4529000</v>
      </c>
      <c r="B187" s="120" t="s">
        <v>2153</v>
      </c>
      <c r="C187" s="120" t="str">
        <f t="shared" si="4"/>
        <v>https://assets.hansgrohe.com/mam/celum/celum_assets/37__hpu60113_tif.jpg</v>
      </c>
      <c r="D187" s="156" t="str">
        <f t="shared" si="5"/>
        <v>https://assets.hansgrohe.com/mam/celum/celum_assets/37__hpu60113_tif.jpg</v>
      </c>
    </row>
    <row r="188" spans="1:4" x14ac:dyDescent="0.2">
      <c r="A188" s="124">
        <v>4529400</v>
      </c>
      <c r="B188" s="120" t="s">
        <v>2154</v>
      </c>
      <c r="C188" s="120" t="str">
        <f t="shared" si="4"/>
        <v>https://assets.hansgrohe.com/mam/celum/celum_assets/37__hpu70135_tif.jpg</v>
      </c>
      <c r="D188" s="156" t="str">
        <f t="shared" si="5"/>
        <v>https://assets.hansgrohe.com/mam/celum/celum_assets/37__hpu70135_tif.jpg</v>
      </c>
    </row>
    <row r="189" spans="1:4" x14ac:dyDescent="0.2">
      <c r="A189" s="124">
        <v>4529820</v>
      </c>
      <c r="B189" s="120" t="s">
        <v>2155</v>
      </c>
      <c r="C189" s="120" t="str">
        <f t="shared" si="4"/>
        <v>https://assets.hansgrohe.com/mam/celum/celum_assets/37__hpu70136_tif.jpg</v>
      </c>
      <c r="D189" s="156" t="str">
        <f t="shared" si="5"/>
        <v>https://assets.hansgrohe.com/mam/celum/celum_assets/37__hpu70136_tif.jpg</v>
      </c>
    </row>
    <row r="190" spans="1:4" x14ac:dyDescent="0.2">
      <c r="A190" s="134">
        <v>4530000</v>
      </c>
      <c r="B190" s="120" t="s">
        <v>2156</v>
      </c>
      <c r="C190" s="120" t="str">
        <f t="shared" si="4"/>
        <v>https://assets.hansgrohe.com/mam/celum/celum_assets/37__hpu605033_jpg.jpg</v>
      </c>
      <c r="D190" s="156" t="str">
        <f t="shared" si="5"/>
        <v>https://assets.hansgrohe.com/mam/celum/celum_assets/37__hpu605033_jpg.jpg</v>
      </c>
    </row>
    <row r="191" spans="1:4" x14ac:dyDescent="0.2">
      <c r="A191" s="134">
        <v>4530820</v>
      </c>
      <c r="B191" s="120" t="s">
        <v>2156</v>
      </c>
      <c r="C191" s="120" t="str">
        <f t="shared" si="4"/>
        <v>https://assets.hansgrohe.com/mam/celum/celum_assets/37__hpu605033_jpg.jpg</v>
      </c>
      <c r="D191" s="156" t="str">
        <f t="shared" si="5"/>
        <v>https://assets.hansgrohe.com/mam/celum/celum_assets/37__hpu605033_jpg.jpg</v>
      </c>
    </row>
    <row r="192" spans="1:4" x14ac:dyDescent="0.2">
      <c r="A192" s="124">
        <v>4531000</v>
      </c>
      <c r="B192" s="120" t="s">
        <v>2157</v>
      </c>
      <c r="C192" s="120" t="str">
        <f t="shared" si="4"/>
        <v>https://assets.hansgrohe.com/mam/celum/celum_assets/37__hpu60115_tif.jpg</v>
      </c>
      <c r="D192" s="156" t="str">
        <f t="shared" si="5"/>
        <v>https://assets.hansgrohe.com/mam/celum/celum_assets/37__hpu60115_tif.jpg</v>
      </c>
    </row>
    <row r="193" spans="1:4" x14ac:dyDescent="0.2">
      <c r="A193" s="130">
        <v>4534000</v>
      </c>
      <c r="B193" s="120" t="s">
        <v>2158</v>
      </c>
      <c r="C193" s="120" t="str">
        <f t="shared" si="4"/>
        <v>https://assets.hansgrohe.com/mam/celum/celum_assets/37__hpu70555_tif.jpg</v>
      </c>
      <c r="D193" s="156" t="str">
        <f t="shared" si="5"/>
        <v>https://assets.hansgrohe.com/mam/celum/celum_assets/37__hpu70555_tif.jpg</v>
      </c>
    </row>
    <row r="194" spans="1:4" x14ac:dyDescent="0.2">
      <c r="A194" s="130">
        <v>4534400</v>
      </c>
      <c r="B194" s="120" t="s">
        <v>2159</v>
      </c>
      <c r="C194" s="120" t="str">
        <f t="shared" si="4"/>
        <v>https://assets.hansgrohe.com/mam/celum/celum_assets/37__hpu70321_tif.jpg</v>
      </c>
      <c r="D194" s="156" t="str">
        <f t="shared" si="5"/>
        <v>https://assets.hansgrohe.com/mam/celum/celum_assets/37__hpu70321_tif.jpg</v>
      </c>
    </row>
    <row r="195" spans="1:4" x14ac:dyDescent="0.2">
      <c r="A195" s="130">
        <v>4534820</v>
      </c>
      <c r="B195" s="120" t="s">
        <v>2158</v>
      </c>
      <c r="C195" s="120" t="str">
        <f t="shared" ref="C195:C258" si="6">CONCATENATE("https://assets.hansgrohe.com/mam/celum/celum_assets/",B195)</f>
        <v>https://assets.hansgrohe.com/mam/celum/celum_assets/37__hpu70555_tif.jpg</v>
      </c>
      <c r="D195" s="156" t="str">
        <f t="shared" ref="D195:D258" si="7">HYPERLINK(C195,C195)</f>
        <v>https://assets.hansgrohe.com/mam/celum/celum_assets/37__hpu70555_tif.jpg</v>
      </c>
    </row>
    <row r="196" spans="1:4" x14ac:dyDescent="0.2">
      <c r="A196" s="124">
        <v>4536000</v>
      </c>
      <c r="B196" s="120" t="s">
        <v>2160</v>
      </c>
      <c r="C196" s="120" t="str">
        <f t="shared" si="6"/>
        <v>https://assets.hansgrohe.com/mam/celum/celum_assets/37__hpu60468_tif.jpg</v>
      </c>
      <c r="D196" s="156" t="str">
        <f t="shared" si="7"/>
        <v>https://assets.hansgrohe.com/mam/celum/celum_assets/37__hpu60468_tif.jpg</v>
      </c>
    </row>
    <row r="197" spans="1:4" x14ac:dyDescent="0.2">
      <c r="A197" s="124">
        <v>4536820</v>
      </c>
      <c r="B197" s="120" t="s">
        <v>2161</v>
      </c>
      <c r="C197" s="120" t="str">
        <f t="shared" si="6"/>
        <v>https://assets.hansgrohe.com/mam/celum/celum_assets/37__hpu70565_tif.jpg</v>
      </c>
      <c r="D197" s="156" t="str">
        <f t="shared" si="7"/>
        <v>https://assets.hansgrohe.com/mam/celum/celum_assets/37__hpu70565_tif.jpg</v>
      </c>
    </row>
    <row r="198" spans="1:4" x14ac:dyDescent="0.2">
      <c r="A198" s="124">
        <v>4539000</v>
      </c>
      <c r="B198" s="120" t="s">
        <v>2162</v>
      </c>
      <c r="C198" s="120" t="str">
        <f t="shared" si="6"/>
        <v>https://assets.hansgrohe.com/mam/celum/celum_assets/37__hpu60119_tif.jpg</v>
      </c>
      <c r="D198" s="156" t="str">
        <f t="shared" si="7"/>
        <v>https://assets.hansgrohe.com/mam/celum/celum_assets/37__hpu60119_tif.jpg</v>
      </c>
    </row>
    <row r="199" spans="1:4" x14ac:dyDescent="0.2">
      <c r="A199" s="124">
        <v>4539800</v>
      </c>
      <c r="B199" s="120" t="s">
        <v>2162</v>
      </c>
      <c r="C199" s="120" t="str">
        <f t="shared" si="6"/>
        <v>https://assets.hansgrohe.com/mam/celum/celum_assets/37__hpu60119_tif.jpg</v>
      </c>
      <c r="D199" s="156" t="str">
        <f t="shared" si="7"/>
        <v>https://assets.hansgrohe.com/mam/celum/celum_assets/37__hpu60119_tif.jpg</v>
      </c>
    </row>
    <row r="200" spans="1:4" x14ac:dyDescent="0.2">
      <c r="A200" s="124">
        <v>4540000</v>
      </c>
      <c r="B200" s="120" t="s">
        <v>2163</v>
      </c>
      <c r="C200" s="120" t="str">
        <f t="shared" si="6"/>
        <v>https://assets.hansgrohe.com/mam/celum/celum_assets/37__hpu60120_tif.jpg</v>
      </c>
      <c r="D200" s="156" t="str">
        <f t="shared" si="7"/>
        <v>https://assets.hansgrohe.com/mam/celum/celum_assets/37__hpu60120_tif.jpg</v>
      </c>
    </row>
    <row r="201" spans="1:4" x14ac:dyDescent="0.2">
      <c r="A201" s="124">
        <v>4540800</v>
      </c>
      <c r="B201" s="120" t="s">
        <v>2163</v>
      </c>
      <c r="C201" s="120" t="str">
        <f t="shared" si="6"/>
        <v>https://assets.hansgrohe.com/mam/celum/celum_assets/37__hpu60120_tif.jpg</v>
      </c>
      <c r="D201" s="156" t="str">
        <f t="shared" si="7"/>
        <v>https://assets.hansgrohe.com/mam/celum/celum_assets/37__hpu60120_tif.jpg</v>
      </c>
    </row>
    <row r="202" spans="1:4" x14ac:dyDescent="0.2">
      <c r="A202" s="124">
        <v>4540830</v>
      </c>
      <c r="B202" s="120" t="s">
        <v>2163</v>
      </c>
      <c r="C202" s="120" t="str">
        <f t="shared" si="6"/>
        <v>https://assets.hansgrohe.com/mam/celum/celum_assets/37__hpu60120_tif.jpg</v>
      </c>
      <c r="D202" s="156" t="str">
        <f t="shared" si="7"/>
        <v>https://assets.hansgrohe.com/mam/celum/celum_assets/37__hpu60120_tif.jpg</v>
      </c>
    </row>
    <row r="203" spans="1:4" x14ac:dyDescent="0.2">
      <c r="A203" s="124">
        <v>4540920</v>
      </c>
      <c r="B203" s="120" t="s">
        <v>2163</v>
      </c>
      <c r="C203" s="120" t="str">
        <f t="shared" si="6"/>
        <v>https://assets.hansgrohe.com/mam/celum/celum_assets/37__hpu60120_tif.jpg</v>
      </c>
      <c r="D203" s="156" t="str">
        <f t="shared" si="7"/>
        <v>https://assets.hansgrohe.com/mam/celum/celum_assets/37__hpu60120_tif.jpg</v>
      </c>
    </row>
    <row r="204" spans="1:4" x14ac:dyDescent="0.2">
      <c r="A204" s="130">
        <v>4541000</v>
      </c>
      <c r="B204" s="120" t="s">
        <v>2145</v>
      </c>
      <c r="C204" s="120" t="str">
        <f t="shared" si="6"/>
        <v>https://assets.hansgrohe.com/mam/celum/celum_assets/37__hpu60109_tif.jpg</v>
      </c>
      <c r="D204" s="156" t="str">
        <f t="shared" si="7"/>
        <v>https://assets.hansgrohe.com/mam/celum/celum_assets/37__hpu60109_tif.jpg</v>
      </c>
    </row>
    <row r="205" spans="1:4" x14ac:dyDescent="0.2">
      <c r="A205" s="130">
        <v>4541400</v>
      </c>
      <c r="B205" s="120" t="s">
        <v>2146</v>
      </c>
      <c r="C205" s="120" t="str">
        <f t="shared" si="6"/>
        <v>https://assets.hansgrohe.com/mam/celum/celum_assets/37__hpu70129_tif.jpg</v>
      </c>
      <c r="D205" s="156" t="str">
        <f t="shared" si="7"/>
        <v>https://assets.hansgrohe.com/mam/celum/celum_assets/37__hpu70129_tif.jpg</v>
      </c>
    </row>
    <row r="206" spans="1:4" x14ac:dyDescent="0.2">
      <c r="A206" s="130">
        <v>4541820</v>
      </c>
      <c r="B206" s="120" t="s">
        <v>2147</v>
      </c>
      <c r="C206" s="120" t="str">
        <f t="shared" si="6"/>
        <v>https://assets.hansgrohe.com/mam/celum/celum_assets/37__hpu70130_tif.jpg</v>
      </c>
      <c r="D206" s="156" t="str">
        <f t="shared" si="7"/>
        <v>https://assets.hansgrohe.com/mam/celum/celum_assets/37__hpu70130_tif.jpg</v>
      </c>
    </row>
    <row r="207" spans="1:4" x14ac:dyDescent="0.2">
      <c r="A207" s="130">
        <v>4542000</v>
      </c>
      <c r="B207" s="120" t="s">
        <v>2164</v>
      </c>
      <c r="C207" s="120" t="str">
        <f t="shared" si="6"/>
        <v>https://assets.hansgrohe.com/mam/celum/celum_assets/37__hpu60469_tif.jpg</v>
      </c>
      <c r="D207" s="156" t="str">
        <f t="shared" si="7"/>
        <v>https://assets.hansgrohe.com/mam/celum/celum_assets/37__hpu60469_tif.jpg</v>
      </c>
    </row>
    <row r="208" spans="1:4" x14ac:dyDescent="0.2">
      <c r="A208" s="130">
        <v>4542400</v>
      </c>
      <c r="B208" s="120" t="s">
        <v>2165</v>
      </c>
      <c r="C208" s="120" t="str">
        <f t="shared" si="6"/>
        <v>https://assets.hansgrohe.com/mam/celum/celum_assets/37__hpu70145_tif.jpg</v>
      </c>
      <c r="D208" s="156" t="str">
        <f t="shared" si="7"/>
        <v>https://assets.hansgrohe.com/mam/celum/celum_assets/37__hpu70145_tif.jpg</v>
      </c>
    </row>
    <row r="209" spans="1:4" x14ac:dyDescent="0.2">
      <c r="A209" s="130">
        <v>4542820</v>
      </c>
      <c r="B209" s="120" t="s">
        <v>2166</v>
      </c>
      <c r="C209" s="120" t="str">
        <f t="shared" si="6"/>
        <v>https://assets.hansgrohe.com/mam/celum/celum_assets/37__hpu70146_tif.jpg</v>
      </c>
      <c r="D209" s="156" t="str">
        <f t="shared" si="7"/>
        <v>https://assets.hansgrohe.com/mam/celum/celum_assets/37__hpu70146_tif.jpg</v>
      </c>
    </row>
    <row r="210" spans="1:4" x14ac:dyDescent="0.2">
      <c r="A210" s="124">
        <v>4543000</v>
      </c>
      <c r="B210" s="120" t="s">
        <v>2164</v>
      </c>
      <c r="C210" s="120" t="str">
        <f t="shared" si="6"/>
        <v>https://assets.hansgrohe.com/mam/celum/celum_assets/37__hpu60469_tif.jpg</v>
      </c>
      <c r="D210" s="156" t="str">
        <f t="shared" si="7"/>
        <v>https://assets.hansgrohe.com/mam/celum/celum_assets/37__hpu60469_tif.jpg</v>
      </c>
    </row>
    <row r="211" spans="1:4" x14ac:dyDescent="0.2">
      <c r="A211" s="124">
        <v>4543400</v>
      </c>
      <c r="B211" s="120" t="s">
        <v>2165</v>
      </c>
      <c r="C211" s="120" t="str">
        <f t="shared" si="6"/>
        <v>https://assets.hansgrohe.com/mam/celum/celum_assets/37__hpu70145_tif.jpg</v>
      </c>
      <c r="D211" s="156" t="str">
        <f t="shared" si="7"/>
        <v>https://assets.hansgrohe.com/mam/celum/celum_assets/37__hpu70145_tif.jpg</v>
      </c>
    </row>
    <row r="212" spans="1:4" x14ac:dyDescent="0.2">
      <c r="A212" s="124">
        <v>4543820</v>
      </c>
      <c r="B212" s="120" t="s">
        <v>2166</v>
      </c>
      <c r="C212" s="120" t="str">
        <f t="shared" si="6"/>
        <v>https://assets.hansgrohe.com/mam/celum/celum_assets/37__hpu70146_tif.jpg</v>
      </c>
      <c r="D212" s="156" t="str">
        <f t="shared" si="7"/>
        <v>https://assets.hansgrohe.com/mam/celum/celum_assets/37__hpu70146_tif.jpg</v>
      </c>
    </row>
    <row r="213" spans="1:4" x14ac:dyDescent="0.2">
      <c r="A213" s="127">
        <v>4565000</v>
      </c>
      <c r="B213" s="120" t="s">
        <v>2167</v>
      </c>
      <c r="C213" s="120" t="str">
        <f t="shared" si="6"/>
        <v>https://assets.hansgrohe.com/mam/celum/celum_assets/37__hpu605044_jpg.jpg</v>
      </c>
      <c r="D213" s="156" t="str">
        <f t="shared" si="7"/>
        <v>https://assets.hansgrohe.com/mam/celum/celum_assets/37__hpu605044_jpg.jpg</v>
      </c>
    </row>
    <row r="214" spans="1:4" x14ac:dyDescent="0.2">
      <c r="A214" s="127">
        <v>4565820</v>
      </c>
      <c r="B214" s="120" t="s">
        <v>2168</v>
      </c>
      <c r="C214" s="120" t="str">
        <f t="shared" si="6"/>
        <v>https://assets.hansgrohe.com/mam/celum/celum_assets/37__hpu70567_tif.jpg</v>
      </c>
      <c r="D214" s="156" t="str">
        <f t="shared" si="7"/>
        <v>https://assets.hansgrohe.com/mam/celum/celum_assets/37__hpu70567_tif.jpg</v>
      </c>
    </row>
    <row r="215" spans="1:4" x14ac:dyDescent="0.2">
      <c r="A215" s="133">
        <v>4568000</v>
      </c>
      <c r="B215" s="120" t="s">
        <v>2169</v>
      </c>
      <c r="C215" s="120" t="str">
        <f t="shared" si="6"/>
        <v>https://assets.hansgrohe.com/mam/celum/celum_assets/37__hpu60472_jpg.jpg</v>
      </c>
      <c r="D215" s="156" t="str">
        <f t="shared" si="7"/>
        <v>https://assets.hansgrohe.com/mam/celum/celum_assets/37__hpu60472_jpg.jpg</v>
      </c>
    </row>
    <row r="216" spans="1:4" x14ac:dyDescent="0.2">
      <c r="A216" s="127">
        <v>4569000</v>
      </c>
      <c r="B216" s="120" t="s">
        <v>2170</v>
      </c>
      <c r="C216" s="120" t="str">
        <f t="shared" si="6"/>
        <v>https://assets.hansgrohe.com/mam/celum/celum_assets/37__hpu60524_tif.jpg</v>
      </c>
      <c r="D216" s="156" t="str">
        <f t="shared" si="7"/>
        <v>https://assets.hansgrohe.com/mam/celum/celum_assets/37__hpu60524_tif.jpg</v>
      </c>
    </row>
    <row r="217" spans="1:4" x14ac:dyDescent="0.2">
      <c r="A217" s="127">
        <v>4580000</v>
      </c>
      <c r="B217" s="120" t="s">
        <v>2171</v>
      </c>
      <c r="C217" s="120" t="str">
        <f t="shared" si="6"/>
        <v>https://assets.hansgrohe.com/mam/celum/celum_assets/37__hpu60580_tif.jpg</v>
      </c>
      <c r="D217" s="156" t="str">
        <f t="shared" si="7"/>
        <v>https://assets.hansgrohe.com/mam/celum/celum_assets/37__hpu60580_tif.jpg</v>
      </c>
    </row>
    <row r="218" spans="1:4" x14ac:dyDescent="0.2">
      <c r="A218" s="127">
        <v>4580820</v>
      </c>
      <c r="B218" s="120" t="s">
        <v>2172</v>
      </c>
      <c r="C218" s="120" t="str">
        <f t="shared" si="6"/>
        <v>https://assets.hansgrohe.com/mam/celum/celum_assets/37__hpu70647_tif.jpg</v>
      </c>
      <c r="D218" s="156" t="str">
        <f t="shared" si="7"/>
        <v>https://assets.hansgrohe.com/mam/celum/celum_assets/37__hpu70647_tif.jpg</v>
      </c>
    </row>
    <row r="219" spans="1:4" x14ac:dyDescent="0.2">
      <c r="A219" s="127">
        <v>4580830</v>
      </c>
      <c r="B219" s="120" t="s">
        <v>2171</v>
      </c>
      <c r="C219" s="120" t="str">
        <f t="shared" si="6"/>
        <v>https://assets.hansgrohe.com/mam/celum/celum_assets/37__hpu60580_tif.jpg</v>
      </c>
      <c r="D219" s="156" t="str">
        <f t="shared" si="7"/>
        <v>https://assets.hansgrohe.com/mam/celum/celum_assets/37__hpu60580_tif.jpg</v>
      </c>
    </row>
    <row r="220" spans="1:4" x14ac:dyDescent="0.2">
      <c r="A220" s="127">
        <v>4580920</v>
      </c>
      <c r="B220" s="120" t="s">
        <v>2173</v>
      </c>
      <c r="C220" s="120" t="str">
        <f t="shared" si="6"/>
        <v>https://assets.hansgrohe.com/mam/celum/celum_assets/37__hpu70648_tif.jpg</v>
      </c>
      <c r="D220" s="156" t="str">
        <f t="shared" si="7"/>
        <v>https://assets.hansgrohe.com/mam/celum/celum_assets/37__hpu70648_tif.jpg</v>
      </c>
    </row>
    <row r="221" spans="1:4" x14ac:dyDescent="0.2">
      <c r="A221" s="135">
        <v>4610400</v>
      </c>
      <c r="B221" s="120" t="s">
        <v>2174</v>
      </c>
      <c r="C221" s="120" t="str">
        <f t="shared" si="6"/>
        <v>https://assets.hansgrohe.com/mam/celum/celum_assets/37__hpa01123_tif.jpg</v>
      </c>
      <c r="D221" s="156" t="str">
        <f t="shared" si="7"/>
        <v>https://assets.hansgrohe.com/mam/celum/celum_assets/37__hpa01123_tif.jpg</v>
      </c>
    </row>
    <row r="222" spans="1:4" x14ac:dyDescent="0.2">
      <c r="A222" s="127">
        <v>4694000</v>
      </c>
      <c r="B222" s="120" t="s">
        <v>2175</v>
      </c>
      <c r="C222" s="120" t="str">
        <f t="shared" si="6"/>
        <v>https://assets.hansgrohe.com/mam/celum/celum_assets/37__apu80104_tif.jpg</v>
      </c>
      <c r="D222" s="156" t="str">
        <f t="shared" si="7"/>
        <v>https://assets.hansgrohe.com/mam/celum/celum_assets/37__apu80104_tif.jpg</v>
      </c>
    </row>
    <row r="223" spans="1:4" x14ac:dyDescent="0.2">
      <c r="A223" s="127">
        <v>4694820</v>
      </c>
      <c r="B223" s="120" t="s">
        <v>2176</v>
      </c>
      <c r="C223" s="120" t="str">
        <f t="shared" si="6"/>
        <v>https://assets.hansgrohe.com/mam/celum/celum_assets/37__apu90052_tif.jpg</v>
      </c>
      <c r="D223" s="156" t="str">
        <f t="shared" si="7"/>
        <v>https://assets.hansgrohe.com/mam/celum/celum_assets/37__apu90052_tif.jpg</v>
      </c>
    </row>
    <row r="224" spans="1:4" x14ac:dyDescent="0.2">
      <c r="A224" s="127">
        <v>4694830</v>
      </c>
      <c r="B224" s="120" t="s">
        <v>2177</v>
      </c>
      <c r="C224" s="120" t="str">
        <f t="shared" si="6"/>
        <v>https://assets.hansgrohe.com/mam/celum/celum_assets/37__apu90053_tif.jpg</v>
      </c>
      <c r="D224" s="156" t="str">
        <f t="shared" si="7"/>
        <v>https://assets.hansgrohe.com/mam/celum/celum_assets/37__apu90053_tif.jpg</v>
      </c>
    </row>
    <row r="225" spans="1:4" x14ac:dyDescent="0.2">
      <c r="A225" s="127">
        <v>4695000</v>
      </c>
      <c r="B225" s="120" t="s">
        <v>2175</v>
      </c>
      <c r="C225" s="120" t="str">
        <f t="shared" si="6"/>
        <v>https://assets.hansgrohe.com/mam/celum/celum_assets/37__apu80104_tif.jpg</v>
      </c>
      <c r="D225" s="156" t="str">
        <f t="shared" si="7"/>
        <v>https://assets.hansgrohe.com/mam/celum/celum_assets/37__apu80104_tif.jpg</v>
      </c>
    </row>
    <row r="226" spans="1:4" x14ac:dyDescent="0.2">
      <c r="A226" s="127">
        <v>4695820</v>
      </c>
      <c r="B226" s="120" t="s">
        <v>2176</v>
      </c>
      <c r="C226" s="120" t="str">
        <f t="shared" si="6"/>
        <v>https://assets.hansgrohe.com/mam/celum/celum_assets/37__apu90052_tif.jpg</v>
      </c>
      <c r="D226" s="156" t="str">
        <f t="shared" si="7"/>
        <v>https://assets.hansgrohe.com/mam/celum/celum_assets/37__apu90052_tif.jpg</v>
      </c>
    </row>
    <row r="227" spans="1:4" x14ac:dyDescent="0.2">
      <c r="A227" s="127">
        <v>4695830</v>
      </c>
      <c r="B227" s="120" t="s">
        <v>2177</v>
      </c>
      <c r="C227" s="120" t="str">
        <f t="shared" si="6"/>
        <v>https://assets.hansgrohe.com/mam/celum/celum_assets/37__apu90053_tif.jpg</v>
      </c>
      <c r="D227" s="156" t="str">
        <f t="shared" si="7"/>
        <v>https://assets.hansgrohe.com/mam/celum/celum_assets/37__apu90053_tif.jpg</v>
      </c>
    </row>
    <row r="228" spans="1:4" x14ac:dyDescent="0.2">
      <c r="A228" s="46">
        <v>4718000</v>
      </c>
      <c r="B228" s="120" t="s">
        <v>2178</v>
      </c>
      <c r="C228" s="120" t="str">
        <f t="shared" si="6"/>
        <v>https://assets.hansgrohe.com/mam/celum/celum_assets/37__hpu60291_tif.jpg</v>
      </c>
      <c r="D228" s="156" t="str">
        <f t="shared" si="7"/>
        <v>https://assets.hansgrohe.com/mam/celum/celum_assets/37__hpu60291_tif.jpg</v>
      </c>
    </row>
    <row r="229" spans="1:4" x14ac:dyDescent="0.2">
      <c r="A229" s="46">
        <v>4718820</v>
      </c>
      <c r="B229" s="120" t="s">
        <v>2179</v>
      </c>
      <c r="C229" s="120" t="str">
        <f t="shared" si="6"/>
        <v>https://assets.hansgrohe.com/mam/celum/celum_assets/37__hpu70350_tif.jpg</v>
      </c>
      <c r="D229" s="156" t="str">
        <f t="shared" si="7"/>
        <v>https://assets.hansgrohe.com/mam/celum/celum_assets/37__hpu70350_tif.jpg</v>
      </c>
    </row>
    <row r="230" spans="1:4" x14ac:dyDescent="0.2">
      <c r="A230" s="46">
        <v>4719000</v>
      </c>
      <c r="B230" s="120" t="s">
        <v>2180</v>
      </c>
      <c r="C230" s="120" t="str">
        <f t="shared" si="6"/>
        <v>https://assets.hansgrohe.com/mam/celum/celum_assets/37__hpu60508_jpg.jpg</v>
      </c>
      <c r="D230" s="156" t="str">
        <f t="shared" si="7"/>
        <v>https://assets.hansgrohe.com/mam/celum/celum_assets/37__hpu60508_jpg.jpg</v>
      </c>
    </row>
    <row r="231" spans="1:4" x14ac:dyDescent="0.2">
      <c r="A231" s="46">
        <v>4719400</v>
      </c>
      <c r="B231" s="120" t="s">
        <v>2181</v>
      </c>
      <c r="C231" s="120" t="str">
        <f t="shared" si="6"/>
        <v>https://assets.hansgrohe.com/mam/celum/celum_assets/37__hpu70551_tif.jpg</v>
      </c>
      <c r="D231" s="156" t="str">
        <f t="shared" si="7"/>
        <v>https://assets.hansgrohe.com/mam/celum/celum_assets/37__hpu70551_tif.jpg</v>
      </c>
    </row>
    <row r="232" spans="1:4" x14ac:dyDescent="0.2">
      <c r="A232" s="46">
        <v>4719820</v>
      </c>
      <c r="B232" s="120" t="s">
        <v>2182</v>
      </c>
      <c r="C232" s="120" t="str">
        <f t="shared" si="6"/>
        <v>https://assets.hansgrohe.com/mam/celum/celum_assets/37__hpu70552_tif.jpg</v>
      </c>
      <c r="D232" s="156" t="str">
        <f t="shared" si="7"/>
        <v>https://assets.hansgrohe.com/mam/celum/celum_assets/37__hpu70552_tif.jpg</v>
      </c>
    </row>
    <row r="233" spans="1:4" x14ac:dyDescent="0.2">
      <c r="A233" s="46">
        <v>4720000</v>
      </c>
      <c r="B233" s="120" t="s">
        <v>2180</v>
      </c>
      <c r="C233" s="120" t="str">
        <f t="shared" si="6"/>
        <v>https://assets.hansgrohe.com/mam/celum/celum_assets/37__hpu60508_jpg.jpg</v>
      </c>
      <c r="D233" s="156" t="str">
        <f t="shared" si="7"/>
        <v>https://assets.hansgrohe.com/mam/celum/celum_assets/37__hpu60508_jpg.jpg</v>
      </c>
    </row>
    <row r="234" spans="1:4" x14ac:dyDescent="0.2">
      <c r="A234" s="46">
        <v>4720400</v>
      </c>
      <c r="B234" s="120" t="s">
        <v>2181</v>
      </c>
      <c r="C234" s="120" t="str">
        <f t="shared" si="6"/>
        <v>https://assets.hansgrohe.com/mam/celum/celum_assets/37__hpu70551_tif.jpg</v>
      </c>
      <c r="D234" s="156" t="str">
        <f t="shared" si="7"/>
        <v>https://assets.hansgrohe.com/mam/celum/celum_assets/37__hpu70551_tif.jpg</v>
      </c>
    </row>
    <row r="235" spans="1:4" x14ac:dyDescent="0.2">
      <c r="A235" s="46">
        <v>4720820</v>
      </c>
      <c r="B235" s="120" t="s">
        <v>2182</v>
      </c>
      <c r="C235" s="120" t="str">
        <f t="shared" si="6"/>
        <v>https://assets.hansgrohe.com/mam/celum/celum_assets/37__hpu70552_tif.jpg</v>
      </c>
      <c r="D235" s="156" t="str">
        <f t="shared" si="7"/>
        <v>https://assets.hansgrohe.com/mam/celum/celum_assets/37__hpu70552_tif.jpg</v>
      </c>
    </row>
    <row r="236" spans="1:4" x14ac:dyDescent="0.2">
      <c r="A236" s="46">
        <v>4721000</v>
      </c>
      <c r="B236" s="120" t="s">
        <v>2183</v>
      </c>
      <c r="C236" s="120" t="str">
        <f t="shared" si="6"/>
        <v>https://assets.hansgrohe.com/mam/celum/celum_assets/37__hpu60334_tif.jpg</v>
      </c>
      <c r="D236" s="156" t="str">
        <f t="shared" si="7"/>
        <v>https://assets.hansgrohe.com/mam/celum/celum_assets/37__hpu60334_tif.jpg</v>
      </c>
    </row>
    <row r="237" spans="1:4" x14ac:dyDescent="0.2">
      <c r="A237" s="46">
        <v>4721820</v>
      </c>
      <c r="B237" s="120" t="s">
        <v>2184</v>
      </c>
      <c r="C237" s="120" t="str">
        <f t="shared" si="6"/>
        <v>https://assets.hansgrohe.com/mam/celum/celum_assets/37__hpu70408_tif.jpg</v>
      </c>
      <c r="D237" s="156" t="str">
        <f t="shared" si="7"/>
        <v>https://assets.hansgrohe.com/mam/celum/celum_assets/37__hpu70408_tif.jpg</v>
      </c>
    </row>
    <row r="238" spans="1:4" x14ac:dyDescent="0.2">
      <c r="A238" s="46">
        <v>4721830</v>
      </c>
      <c r="B238" s="120" t="s">
        <v>2185</v>
      </c>
      <c r="C238" s="120" t="str">
        <f t="shared" si="6"/>
        <v>https://assets.hansgrohe.com/mam/celum/celum_assets/37__hpu70409_tif.jpg</v>
      </c>
      <c r="D238" s="156" t="str">
        <f t="shared" si="7"/>
        <v>https://assets.hansgrohe.com/mam/celum/celum_assets/37__hpu70409_tif.jpg</v>
      </c>
    </row>
    <row r="239" spans="1:4" x14ac:dyDescent="0.2">
      <c r="A239" s="46">
        <v>4721920</v>
      </c>
      <c r="B239" s="120" t="s">
        <v>2186</v>
      </c>
      <c r="C239" s="120" t="str">
        <f t="shared" si="6"/>
        <v>https://assets.hansgrohe.com/mam/celum/celum_assets/37__hpu70410_tif.jpg</v>
      </c>
      <c r="D239" s="156" t="str">
        <f t="shared" si="7"/>
        <v>https://assets.hansgrohe.com/mam/celum/celum_assets/37__hpu70410_tif.jpg</v>
      </c>
    </row>
    <row r="240" spans="1:4" x14ac:dyDescent="0.2">
      <c r="A240" s="46">
        <v>4722000</v>
      </c>
      <c r="B240" s="120" t="s">
        <v>2187</v>
      </c>
      <c r="C240" s="120" t="str">
        <f t="shared" si="6"/>
        <v>https://assets.hansgrohe.com/mam/celum/celum_assets/37__hpu60323_tif.jpg</v>
      </c>
      <c r="D240" s="156" t="str">
        <f t="shared" si="7"/>
        <v>https://assets.hansgrohe.com/mam/celum/celum_assets/37__hpu60323_tif.jpg</v>
      </c>
    </row>
    <row r="241" spans="1:4" x14ac:dyDescent="0.2">
      <c r="A241" s="46">
        <v>4722820</v>
      </c>
      <c r="B241" s="120" t="s">
        <v>2188</v>
      </c>
      <c r="C241" s="120" t="str">
        <f t="shared" si="6"/>
        <v>https://assets.hansgrohe.com/mam/celum/celum_assets/37__hpu70387_tif.jpg</v>
      </c>
      <c r="D241" s="156" t="str">
        <f t="shared" si="7"/>
        <v>https://assets.hansgrohe.com/mam/celum/celum_assets/37__hpu70387_tif.jpg</v>
      </c>
    </row>
    <row r="242" spans="1:4" x14ac:dyDescent="0.2">
      <c r="A242" s="46">
        <v>4722830</v>
      </c>
      <c r="B242" s="120" t="s">
        <v>2189</v>
      </c>
      <c r="C242" s="120" t="str">
        <f t="shared" si="6"/>
        <v>https://assets.hansgrohe.com/mam/celum/celum_assets/37__hpu70388_tif.jpg</v>
      </c>
      <c r="D242" s="156" t="str">
        <f t="shared" si="7"/>
        <v>https://assets.hansgrohe.com/mam/celum/celum_assets/37__hpu70388_tif.jpg</v>
      </c>
    </row>
    <row r="243" spans="1:4" x14ac:dyDescent="0.2">
      <c r="A243" s="46">
        <v>4722920</v>
      </c>
      <c r="B243" s="120" t="s">
        <v>2190</v>
      </c>
      <c r="C243" s="120" t="str">
        <f t="shared" si="6"/>
        <v>https://assets.hansgrohe.com/mam/celum/celum_assets/37__hpu70389_tif.jpg</v>
      </c>
      <c r="D243" s="156" t="str">
        <f t="shared" si="7"/>
        <v>https://assets.hansgrohe.com/mam/celum/celum_assets/37__hpu70389_tif.jpg</v>
      </c>
    </row>
    <row r="244" spans="1:4" x14ac:dyDescent="0.2">
      <c r="A244" s="46">
        <v>4723400</v>
      </c>
      <c r="B244" s="120" t="s">
        <v>2191</v>
      </c>
      <c r="C244" s="120" t="str">
        <f t="shared" si="6"/>
        <v>https://assets.hansgrohe.com/mam/celum/celum_assets/37__hpu60480_jpg.jpg</v>
      </c>
      <c r="D244" s="156" t="str">
        <f t="shared" si="7"/>
        <v>https://assets.hansgrohe.com/mam/celum/celum_assets/37__hpu60480_jpg.jpg</v>
      </c>
    </row>
    <row r="245" spans="1:4" x14ac:dyDescent="0.2">
      <c r="A245" s="46">
        <v>4723820</v>
      </c>
      <c r="B245" s="120" t="s">
        <v>2192</v>
      </c>
      <c r="C245" s="120" t="str">
        <f t="shared" si="6"/>
        <v>https://assets.hansgrohe.com/mam/celum/celum_assets/37__hpu70560_tif.jpg</v>
      </c>
      <c r="D245" s="156" t="str">
        <f t="shared" si="7"/>
        <v>https://assets.hansgrohe.com/mam/celum/celum_assets/37__hpu70560_tif.jpg</v>
      </c>
    </row>
    <row r="246" spans="1:4" x14ac:dyDescent="0.2">
      <c r="A246" s="46">
        <v>4724400</v>
      </c>
      <c r="B246" s="120" t="s">
        <v>2193</v>
      </c>
      <c r="C246" s="120" t="str">
        <f t="shared" si="6"/>
        <v>https://assets.hansgrohe.com/mam/celum/celum_assets/37__hpa01478_tif.jpg</v>
      </c>
      <c r="D246" s="156" t="str">
        <f t="shared" si="7"/>
        <v>https://assets.hansgrohe.com/mam/celum/celum_assets/37__hpa01478_tif.jpg</v>
      </c>
    </row>
    <row r="247" spans="1:4" x14ac:dyDescent="0.2">
      <c r="A247" s="46">
        <v>4724820</v>
      </c>
      <c r="B247" s="120" t="s">
        <v>2194</v>
      </c>
      <c r="C247" s="120" t="str">
        <f t="shared" si="6"/>
        <v>https://assets.hansgrohe.com/mam/celum/celum_assets/37__hpu70579_tif.jpg</v>
      </c>
      <c r="D247" s="156" t="str">
        <f t="shared" si="7"/>
        <v>https://assets.hansgrohe.com/mam/celum/celum_assets/37__hpu70579_tif.jpg</v>
      </c>
    </row>
    <row r="248" spans="1:4" x14ac:dyDescent="0.2">
      <c r="A248" s="46">
        <v>4725000</v>
      </c>
      <c r="B248" s="120" t="s">
        <v>2195</v>
      </c>
      <c r="C248" s="120" t="str">
        <f t="shared" si="6"/>
        <v>https://assets.hansgrohe.com/mam/celum/celum_assets/37__hpu60296_tif.jpg</v>
      </c>
      <c r="D248" s="156" t="str">
        <f t="shared" si="7"/>
        <v>https://assets.hansgrohe.com/mam/celum/celum_assets/37__hpu60296_tif.jpg</v>
      </c>
    </row>
    <row r="249" spans="1:4" x14ac:dyDescent="0.2">
      <c r="A249" s="46">
        <v>4725820</v>
      </c>
      <c r="B249" s="120" t="s">
        <v>2196</v>
      </c>
      <c r="C249" s="120" t="str">
        <f t="shared" si="6"/>
        <v>https://assets.hansgrohe.com/mam/celum/celum_assets/37__hpu70357_tif.jpg</v>
      </c>
      <c r="D249" s="156" t="str">
        <f t="shared" si="7"/>
        <v>https://assets.hansgrohe.com/mam/celum/celum_assets/37__hpu70357_tif.jpg</v>
      </c>
    </row>
    <row r="250" spans="1:4" x14ac:dyDescent="0.2">
      <c r="A250" s="46">
        <v>4726000</v>
      </c>
      <c r="B250" s="120" t="s">
        <v>2197</v>
      </c>
      <c r="C250" s="120" t="str">
        <f t="shared" si="6"/>
        <v>https://assets.hansgrohe.com/mam/celum/celum_assets/37__hpu60481_jpg.jpg</v>
      </c>
      <c r="D250" s="156" t="str">
        <f t="shared" si="7"/>
        <v>https://assets.hansgrohe.com/mam/celum/celum_assets/37__hpu60481_jpg.jpg</v>
      </c>
    </row>
    <row r="251" spans="1:4" x14ac:dyDescent="0.2">
      <c r="A251" s="46">
        <v>4726820</v>
      </c>
      <c r="B251" s="120" t="s">
        <v>2198</v>
      </c>
      <c r="C251" s="120" t="str">
        <f t="shared" si="6"/>
        <v>https://assets.hansgrohe.com/mam/celum/celum_assets/37__hpu70592_tif.jpg</v>
      </c>
      <c r="D251" s="156" t="str">
        <f t="shared" si="7"/>
        <v>https://assets.hansgrohe.com/mam/celum/celum_assets/37__hpu70592_tif.jpg</v>
      </c>
    </row>
    <row r="252" spans="1:4" x14ac:dyDescent="0.2">
      <c r="A252" s="46">
        <v>4728000</v>
      </c>
      <c r="B252" s="120" t="s">
        <v>2199</v>
      </c>
      <c r="C252" s="120" t="str">
        <f t="shared" si="6"/>
        <v>https://assets.hansgrohe.com/mam/celum/celum_assets/37__hpu60287_tif.jpg</v>
      </c>
      <c r="D252" s="156" t="str">
        <f t="shared" si="7"/>
        <v>https://assets.hansgrohe.com/mam/celum/celum_assets/37__hpu60287_tif.jpg</v>
      </c>
    </row>
    <row r="253" spans="1:4" x14ac:dyDescent="0.2">
      <c r="A253" s="46">
        <v>4728820</v>
      </c>
      <c r="B253" s="120" t="s">
        <v>2200</v>
      </c>
      <c r="C253" s="120" t="str">
        <f t="shared" si="6"/>
        <v>https://assets.hansgrohe.com/mam/celum/celum_assets/37__hpu70344_tif.jpg</v>
      </c>
      <c r="D253" s="156" t="str">
        <f t="shared" si="7"/>
        <v>https://assets.hansgrohe.com/mam/celum/celum_assets/37__hpu70344_tif.jpg</v>
      </c>
    </row>
    <row r="254" spans="1:4" x14ac:dyDescent="0.2">
      <c r="A254" s="46">
        <v>4729000</v>
      </c>
      <c r="B254" s="120" t="s">
        <v>2201</v>
      </c>
      <c r="C254" s="120" t="str">
        <f t="shared" si="6"/>
        <v>https://assets.hansgrohe.com/mam/celum/celum_assets/37__hpu60285_tif.jpg</v>
      </c>
      <c r="D254" s="156" t="str">
        <f t="shared" si="7"/>
        <v>https://assets.hansgrohe.com/mam/celum/celum_assets/37__hpu60285_tif.jpg</v>
      </c>
    </row>
    <row r="255" spans="1:4" x14ac:dyDescent="0.2">
      <c r="A255" s="46">
        <v>4729820</v>
      </c>
      <c r="B255" s="120" t="s">
        <v>2202</v>
      </c>
      <c r="C255" s="120" t="str">
        <f t="shared" si="6"/>
        <v>https://assets.hansgrohe.com/mam/celum/celum_assets/37__hpu70339_tif.jpg</v>
      </c>
      <c r="D255" s="156" t="str">
        <f t="shared" si="7"/>
        <v>https://assets.hansgrohe.com/mam/celum/celum_assets/37__hpu70339_tif.jpg</v>
      </c>
    </row>
    <row r="256" spans="1:4" x14ac:dyDescent="0.2">
      <c r="A256" s="46">
        <v>4730000</v>
      </c>
      <c r="B256" s="120" t="s">
        <v>2203</v>
      </c>
      <c r="C256" s="120" t="str">
        <f t="shared" si="6"/>
        <v>https://assets.hansgrohe.com/mam/celum/celum_assets/37__hpu60353_tif.jpg</v>
      </c>
      <c r="D256" s="156" t="str">
        <f t="shared" si="7"/>
        <v>https://assets.hansgrohe.com/mam/celum/celum_assets/37__hpu60353_tif.jpg</v>
      </c>
    </row>
    <row r="257" spans="1:4" x14ac:dyDescent="0.2">
      <c r="A257" s="46">
        <v>4730400</v>
      </c>
      <c r="B257" s="120" t="s">
        <v>2204</v>
      </c>
      <c r="C257" s="120" t="str">
        <f t="shared" si="6"/>
        <v>https://assets.hansgrohe.com/mam/celum/celum_assets/37__hpu70436_tif.jpg</v>
      </c>
      <c r="D257" s="156" t="str">
        <f t="shared" si="7"/>
        <v>https://assets.hansgrohe.com/mam/celum/celum_assets/37__hpu70436_tif.jpg</v>
      </c>
    </row>
    <row r="258" spans="1:4" x14ac:dyDescent="0.2">
      <c r="A258" s="46">
        <v>4730820</v>
      </c>
      <c r="B258" s="120" t="s">
        <v>2205</v>
      </c>
      <c r="C258" s="120" t="str">
        <f t="shared" si="6"/>
        <v>https://assets.hansgrohe.com/mam/celum/celum_assets/37__hpu70437_tif.jpg</v>
      </c>
      <c r="D258" s="156" t="str">
        <f t="shared" si="7"/>
        <v>https://assets.hansgrohe.com/mam/celum/celum_assets/37__hpu70437_tif.jpg</v>
      </c>
    </row>
    <row r="259" spans="1:4" x14ac:dyDescent="0.2">
      <c r="A259" s="127">
        <v>4731000</v>
      </c>
      <c r="B259" s="120" t="s">
        <v>2108</v>
      </c>
      <c r="C259" s="120" t="str">
        <f t="shared" ref="C259:C322" si="8">CONCATENATE("https://assets.hansgrohe.com/mam/celum/celum_assets/",B259)</f>
        <v>https://assets.hansgrohe.com/mam/celum/celum_assets/37__hpu60088_tif.jpg</v>
      </c>
      <c r="D259" s="156" t="str">
        <f t="shared" ref="D259:D322" si="9">HYPERLINK(C259,C259)</f>
        <v>https://assets.hansgrohe.com/mam/celum/celum_assets/37__hpu60088_tif.jpg</v>
      </c>
    </row>
    <row r="260" spans="1:4" x14ac:dyDescent="0.2">
      <c r="A260" s="127">
        <v>4731820</v>
      </c>
      <c r="B260" s="120" t="s">
        <v>2109</v>
      </c>
      <c r="C260" s="120" t="str">
        <f t="shared" si="8"/>
        <v>https://assets.hansgrohe.com/mam/celum/celum_assets/37__hpu70111_tif.jpg</v>
      </c>
      <c r="D260" s="156" t="str">
        <f t="shared" si="9"/>
        <v>https://assets.hansgrohe.com/mam/celum/celum_assets/37__hpu70111_tif.jpg</v>
      </c>
    </row>
    <row r="261" spans="1:4" x14ac:dyDescent="0.2">
      <c r="A261" s="127">
        <v>4732000</v>
      </c>
      <c r="B261" s="120" t="s">
        <v>2206</v>
      </c>
      <c r="C261" s="120" t="str">
        <f t="shared" si="8"/>
        <v>https://assets.hansgrohe.com/mam/celum/celum_assets/37__hpu60585_tif.jpg</v>
      </c>
      <c r="D261" s="156" t="str">
        <f t="shared" si="9"/>
        <v>https://assets.hansgrohe.com/mam/celum/celum_assets/37__hpu60585_tif.jpg</v>
      </c>
    </row>
    <row r="262" spans="1:4" x14ac:dyDescent="0.2">
      <c r="A262" s="127">
        <v>4733000</v>
      </c>
      <c r="B262" s="120" t="s">
        <v>1994</v>
      </c>
      <c r="C262" s="120" t="str">
        <f t="shared" si="8"/>
        <v>https://assets.hansgrohe.com/mam/celum/celum_assets/37__hpu60009_tif.jpg</v>
      </c>
      <c r="D262" s="156" t="str">
        <f t="shared" si="9"/>
        <v>https://assets.hansgrohe.com/mam/celum/celum_assets/37__hpu60009_tif.jpg</v>
      </c>
    </row>
    <row r="263" spans="1:4" x14ac:dyDescent="0.2">
      <c r="A263" s="127">
        <v>4733820</v>
      </c>
      <c r="B263" s="120" t="s">
        <v>1995</v>
      </c>
      <c r="C263" s="120" t="str">
        <f t="shared" si="8"/>
        <v>https://assets.hansgrohe.com/mam/celum/celum_assets/37__hpu70010_tif.jpg</v>
      </c>
      <c r="D263" s="156" t="str">
        <f t="shared" si="9"/>
        <v>https://assets.hansgrohe.com/mam/celum/celum_assets/37__hpu70010_tif.jpg</v>
      </c>
    </row>
    <row r="264" spans="1:4" x14ac:dyDescent="0.2">
      <c r="A264" s="127">
        <v>4746000</v>
      </c>
      <c r="B264" s="120" t="s">
        <v>2207</v>
      </c>
      <c r="C264" s="120" t="str">
        <f t="shared" si="8"/>
        <v>https://assets.hansgrohe.com/mam/celum/celum_assets/37__apa00752_tif.jpg</v>
      </c>
      <c r="D264" s="156" t="str">
        <f t="shared" si="9"/>
        <v>https://assets.hansgrohe.com/mam/celum/celum_assets/37__apa00752_tif.jpg</v>
      </c>
    </row>
    <row r="265" spans="1:4" x14ac:dyDescent="0.2">
      <c r="A265" s="127">
        <v>4746820</v>
      </c>
      <c r="B265" s="120" t="s">
        <v>2208</v>
      </c>
      <c r="C265" s="120" t="str">
        <f t="shared" si="8"/>
        <v>https://assets.hansgrohe.com/mam/celum/celum_assets/37__apa00847_tif.jpg</v>
      </c>
      <c r="D265" s="156" t="str">
        <f t="shared" si="9"/>
        <v>https://assets.hansgrohe.com/mam/celum/celum_assets/37__apa00847_tif.jpg</v>
      </c>
    </row>
    <row r="266" spans="1:4" x14ac:dyDescent="0.2">
      <c r="A266" s="127">
        <v>4746830</v>
      </c>
      <c r="B266" s="120" t="s">
        <v>2209</v>
      </c>
      <c r="C266" s="120" t="str">
        <f t="shared" si="8"/>
        <v>https://assets.hansgrohe.com/mam/celum/celum_assets/37__apu90332_tif.jpg</v>
      </c>
      <c r="D266" s="156" t="str">
        <f t="shared" si="9"/>
        <v>https://assets.hansgrohe.com/mam/celum/celum_assets/37__apu90332_tif.jpg</v>
      </c>
    </row>
    <row r="267" spans="1:4" x14ac:dyDescent="0.2">
      <c r="A267" s="127">
        <v>4751000</v>
      </c>
      <c r="B267" s="120" t="s">
        <v>1990</v>
      </c>
      <c r="C267" s="120" t="str">
        <f t="shared" si="8"/>
        <v>https://assets.hansgrohe.com/mam/celum/celum_assets/37__hpu60008_tif.jpg</v>
      </c>
      <c r="D267" s="156" t="str">
        <f t="shared" si="9"/>
        <v>https://assets.hansgrohe.com/mam/celum/celum_assets/37__hpu60008_tif.jpg</v>
      </c>
    </row>
    <row r="268" spans="1:4" x14ac:dyDescent="0.2">
      <c r="A268" s="127">
        <v>4751820</v>
      </c>
      <c r="B268" s="120" t="s">
        <v>1991</v>
      </c>
      <c r="C268" s="120" t="str">
        <f t="shared" si="8"/>
        <v>https://assets.hansgrohe.com/mam/celum/celum_assets/37__hpu70007_tif.jpg</v>
      </c>
      <c r="D268" s="156" t="str">
        <f t="shared" si="9"/>
        <v>https://assets.hansgrohe.com/mam/celum/celum_assets/37__hpu70007_tif.jpg</v>
      </c>
    </row>
    <row r="269" spans="1:4" x14ac:dyDescent="0.2">
      <c r="A269" s="127">
        <v>4751830</v>
      </c>
      <c r="B269" s="120" t="s">
        <v>1992</v>
      </c>
      <c r="C269" s="120" t="str">
        <f t="shared" si="8"/>
        <v>https://assets.hansgrohe.com/mam/celum/celum_assets/37__hpu70008_tif.jpg</v>
      </c>
      <c r="D269" s="156" t="str">
        <f t="shared" si="9"/>
        <v>https://assets.hansgrohe.com/mam/celum/celum_assets/37__hpu70008_tif.jpg</v>
      </c>
    </row>
    <row r="270" spans="1:4" x14ac:dyDescent="0.2">
      <c r="A270" s="127">
        <v>4751920</v>
      </c>
      <c r="B270" s="120" t="s">
        <v>1993</v>
      </c>
      <c r="C270" s="120" t="str">
        <f t="shared" si="8"/>
        <v>https://assets.hansgrohe.com/mam/celum/celum_assets/37__hpu70009_tif.jpg</v>
      </c>
      <c r="D270" s="156" t="str">
        <f t="shared" si="9"/>
        <v>https://assets.hansgrohe.com/mam/celum/celum_assets/37__hpu70009_tif.jpg</v>
      </c>
    </row>
    <row r="271" spans="1:4" x14ac:dyDescent="0.2">
      <c r="A271" s="127">
        <v>4752000</v>
      </c>
      <c r="B271" s="120" t="s">
        <v>2000</v>
      </c>
      <c r="C271" s="120" t="str">
        <f t="shared" si="8"/>
        <v>https://assets.hansgrohe.com/mam/celum/celum_assets/37__hpu60011_tif.jpg</v>
      </c>
      <c r="D271" s="156" t="str">
        <f t="shared" si="9"/>
        <v>https://assets.hansgrohe.com/mam/celum/celum_assets/37__hpu60011_tif.jpg</v>
      </c>
    </row>
    <row r="272" spans="1:4" x14ac:dyDescent="0.2">
      <c r="A272" s="127">
        <v>4752820</v>
      </c>
      <c r="B272" s="120" t="s">
        <v>2001</v>
      </c>
      <c r="C272" s="120" t="str">
        <f t="shared" si="8"/>
        <v>https://assets.hansgrohe.com/mam/celum/celum_assets/37__hpu70014_tif.jpg</v>
      </c>
      <c r="D272" s="156" t="str">
        <f t="shared" si="9"/>
        <v>https://assets.hansgrohe.com/mam/celum/celum_assets/37__hpu70014_tif.jpg</v>
      </c>
    </row>
    <row r="273" spans="1:4" x14ac:dyDescent="0.2">
      <c r="A273" s="127">
        <v>4753000</v>
      </c>
      <c r="B273" s="120" t="s">
        <v>1996</v>
      </c>
      <c r="C273" s="120" t="str">
        <f t="shared" si="8"/>
        <v>https://assets.hansgrohe.com/mam/celum/celum_assets/37__hpu60010_tif.jpg</v>
      </c>
      <c r="D273" s="156" t="str">
        <f t="shared" si="9"/>
        <v>https://assets.hansgrohe.com/mam/celum/celum_assets/37__hpu60010_tif.jpg</v>
      </c>
    </row>
    <row r="274" spans="1:4" x14ac:dyDescent="0.2">
      <c r="A274" s="127">
        <v>4753820</v>
      </c>
      <c r="B274" s="120" t="s">
        <v>1997</v>
      </c>
      <c r="C274" s="120" t="str">
        <f t="shared" si="8"/>
        <v>https://assets.hansgrohe.com/mam/celum/celum_assets/37__hpu70011_tif.jpg</v>
      </c>
      <c r="D274" s="156" t="str">
        <f t="shared" si="9"/>
        <v>https://assets.hansgrohe.com/mam/celum/celum_assets/37__hpu70011_tif.jpg</v>
      </c>
    </row>
    <row r="275" spans="1:4" x14ac:dyDescent="0.2">
      <c r="A275" s="127">
        <v>4753830</v>
      </c>
      <c r="B275" s="120" t="s">
        <v>1998</v>
      </c>
      <c r="C275" s="120" t="str">
        <f t="shared" si="8"/>
        <v>https://assets.hansgrohe.com/mam/celum/celum_assets/37__hpu70012_tif.jpg</v>
      </c>
      <c r="D275" s="156" t="str">
        <f t="shared" si="9"/>
        <v>https://assets.hansgrohe.com/mam/celum/celum_assets/37__hpu70012_tif.jpg</v>
      </c>
    </row>
    <row r="276" spans="1:4" x14ac:dyDescent="0.2">
      <c r="A276" s="127">
        <v>4753920</v>
      </c>
      <c r="B276" s="120" t="s">
        <v>1999</v>
      </c>
      <c r="C276" s="120" t="str">
        <f t="shared" si="8"/>
        <v>https://assets.hansgrohe.com/mam/celum/celum_assets/37__hpu70013_tif.jpg</v>
      </c>
      <c r="D276" s="156" t="str">
        <f t="shared" si="9"/>
        <v>https://assets.hansgrohe.com/mam/celum/celum_assets/37__hpu70013_tif.jpg</v>
      </c>
    </row>
    <row r="277" spans="1:4" x14ac:dyDescent="0.2">
      <c r="A277" s="135">
        <v>4766000</v>
      </c>
      <c r="B277" s="120" t="s">
        <v>2102</v>
      </c>
      <c r="C277" s="120" t="str">
        <f t="shared" si="8"/>
        <v>https://assets.hansgrohe.com/mam/celum/celum_assets/37__hpu60085_tif.jpg</v>
      </c>
      <c r="D277" s="156" t="str">
        <f t="shared" si="9"/>
        <v>https://assets.hansgrohe.com/mam/celum/celum_assets/37__hpu60085_tif.jpg</v>
      </c>
    </row>
    <row r="278" spans="1:4" x14ac:dyDescent="0.2">
      <c r="A278" s="135">
        <v>4766820</v>
      </c>
      <c r="B278" s="120" t="s">
        <v>2103</v>
      </c>
      <c r="C278" s="120" t="str">
        <f t="shared" si="8"/>
        <v>https://assets.hansgrohe.com/mam/celum/celum_assets/37__hpu70108_tif.jpg</v>
      </c>
      <c r="D278" s="156" t="str">
        <f t="shared" si="9"/>
        <v>https://assets.hansgrohe.com/mam/celum/celum_assets/37__hpu70108_tif.jpg</v>
      </c>
    </row>
    <row r="279" spans="1:4" x14ac:dyDescent="0.2">
      <c r="A279" s="137">
        <v>4870000</v>
      </c>
      <c r="B279" s="120" t="s">
        <v>2210</v>
      </c>
      <c r="C279" s="120" t="str">
        <f t="shared" si="8"/>
        <v>https://assets.hansgrohe.com/mam/celum/celum_assets/37__hpu60121_jpg.jpg</v>
      </c>
      <c r="D279" s="156" t="str">
        <f t="shared" si="9"/>
        <v>https://assets.hansgrohe.com/mam/celum/celum_assets/37__hpu60121_jpg.jpg</v>
      </c>
    </row>
    <row r="280" spans="1:4" x14ac:dyDescent="0.2">
      <c r="A280" s="137">
        <v>4870800</v>
      </c>
      <c r="B280" s="120" t="s">
        <v>2211</v>
      </c>
      <c r="C280" s="120" t="str">
        <f t="shared" si="8"/>
        <v>https://assets.hansgrohe.com/mam/celum/celum_assets/37__hpu70147_tif.jpg</v>
      </c>
      <c r="D280" s="156" t="str">
        <f t="shared" si="9"/>
        <v>https://assets.hansgrohe.com/mam/celum/celum_assets/37__hpu70147_tif.jpg</v>
      </c>
    </row>
    <row r="281" spans="1:4" x14ac:dyDescent="0.2">
      <c r="A281" s="131">
        <v>6088000</v>
      </c>
      <c r="B281" s="120" t="s">
        <v>2212</v>
      </c>
      <c r="C281" s="120" t="str">
        <f t="shared" si="8"/>
        <v>https://assets.hansgrohe.com/mam/celum/celum_assets/37__hpu60122_tif.jpg</v>
      </c>
      <c r="D281" s="156" t="str">
        <f t="shared" si="9"/>
        <v>https://assets.hansgrohe.com/mam/celum/celum_assets/37__hpu60122_tif.jpg</v>
      </c>
    </row>
    <row r="282" spans="1:4" x14ac:dyDescent="0.2">
      <c r="A282" s="131">
        <v>6088820</v>
      </c>
      <c r="B282" s="120" t="s">
        <v>2213</v>
      </c>
      <c r="C282" s="120" t="str">
        <f t="shared" si="8"/>
        <v>https://assets.hansgrohe.com/mam/celum/celum_assets/37__hpu70148_tif.jpg</v>
      </c>
      <c r="D282" s="156" t="str">
        <f t="shared" si="9"/>
        <v>https://assets.hansgrohe.com/mam/celum/celum_assets/37__hpu70148_tif.jpg</v>
      </c>
    </row>
    <row r="283" spans="1:4" x14ac:dyDescent="0.2">
      <c r="A283" s="131">
        <v>6088830</v>
      </c>
      <c r="B283" s="120" t="s">
        <v>2214</v>
      </c>
      <c r="C283" s="120" t="str">
        <f t="shared" si="8"/>
        <v>https://assets.hansgrohe.com/mam/celum/celum_assets/37__hpu70149_tif.jpg</v>
      </c>
      <c r="D283" s="156" t="str">
        <f t="shared" si="9"/>
        <v>https://assets.hansgrohe.com/mam/celum/celum_assets/37__hpu70149_tif.jpg</v>
      </c>
    </row>
    <row r="284" spans="1:4" x14ac:dyDescent="0.2">
      <c r="A284" s="124">
        <v>6088920</v>
      </c>
      <c r="B284" s="120" t="s">
        <v>2215</v>
      </c>
      <c r="C284" s="120" t="str">
        <f t="shared" si="8"/>
        <v>https://assets.hansgrohe.com/mam/celum/celum_assets/37__hpu70150_tif.jpg</v>
      </c>
      <c r="D284" s="156" t="str">
        <f t="shared" si="9"/>
        <v>https://assets.hansgrohe.com/mam/celum/celum_assets/37__hpu70150_tif.jpg</v>
      </c>
    </row>
    <row r="285" spans="1:4" x14ac:dyDescent="0.2">
      <c r="A285" s="131">
        <v>6089000</v>
      </c>
      <c r="B285" s="120" t="s">
        <v>2216</v>
      </c>
      <c r="C285" s="120" t="str">
        <f t="shared" si="8"/>
        <v>https://assets.hansgrohe.com/mam/celum/celum_assets/37__hpu60123_tif.jpg</v>
      </c>
      <c r="D285" s="156" t="str">
        <f t="shared" si="9"/>
        <v>https://assets.hansgrohe.com/mam/celum/celum_assets/37__hpu60123_tif.jpg</v>
      </c>
    </row>
    <row r="286" spans="1:4" x14ac:dyDescent="0.2">
      <c r="A286" s="131">
        <v>6089820</v>
      </c>
      <c r="B286" s="120" t="s">
        <v>2217</v>
      </c>
      <c r="C286" s="120" t="str">
        <f t="shared" si="8"/>
        <v>https://assets.hansgrohe.com/mam/celum/celum_assets/37__hpu70151_tif.jpg</v>
      </c>
      <c r="D286" s="156" t="str">
        <f t="shared" si="9"/>
        <v>https://assets.hansgrohe.com/mam/celum/celum_assets/37__hpu70151_tif.jpg</v>
      </c>
    </row>
    <row r="287" spans="1:4" x14ac:dyDescent="0.2">
      <c r="A287" s="131">
        <v>6089830</v>
      </c>
      <c r="B287" s="120" t="s">
        <v>2218</v>
      </c>
      <c r="C287" s="120" t="str">
        <f t="shared" si="8"/>
        <v>https://assets.hansgrohe.com/mam/celum/celum_assets/37__hpu70152_tif.jpg</v>
      </c>
      <c r="D287" s="156" t="str">
        <f t="shared" si="9"/>
        <v>https://assets.hansgrohe.com/mam/celum/celum_assets/37__hpu70152_tif.jpg</v>
      </c>
    </row>
    <row r="288" spans="1:4" x14ac:dyDescent="0.2">
      <c r="A288" s="124">
        <v>6089920</v>
      </c>
      <c r="B288" s="120" t="s">
        <v>2219</v>
      </c>
      <c r="C288" s="120" t="str">
        <f t="shared" si="8"/>
        <v>https://assets.hansgrohe.com/mam/celum/celum_assets/37__hpu70153_tif.jpg</v>
      </c>
      <c r="D288" s="156" t="str">
        <f t="shared" si="9"/>
        <v>https://assets.hansgrohe.com/mam/celum/celum_assets/37__hpu70153_tif.jpg</v>
      </c>
    </row>
    <row r="289" spans="1:4" x14ac:dyDescent="0.2">
      <c r="A289" s="131">
        <v>6093000</v>
      </c>
      <c r="B289" s="120" t="s">
        <v>2220</v>
      </c>
      <c r="C289" s="120" t="str">
        <f t="shared" si="8"/>
        <v>https://assets.hansgrohe.com/mam/celum/celum_assets/37__hpu60124_tif.jpg</v>
      </c>
      <c r="D289" s="156" t="str">
        <f t="shared" si="9"/>
        <v>https://assets.hansgrohe.com/mam/celum/celum_assets/37__hpu60124_tif.jpg</v>
      </c>
    </row>
    <row r="290" spans="1:4" x14ac:dyDescent="0.2">
      <c r="A290" s="131">
        <v>6093820</v>
      </c>
      <c r="B290" s="120" t="s">
        <v>2221</v>
      </c>
      <c r="C290" s="120" t="str">
        <f t="shared" si="8"/>
        <v>https://assets.hansgrohe.com/mam/celum/celum_assets/37__hpu70154_tif.jpg</v>
      </c>
      <c r="D290" s="156" t="str">
        <f t="shared" si="9"/>
        <v>https://assets.hansgrohe.com/mam/celum/celum_assets/37__hpu70154_tif.jpg</v>
      </c>
    </row>
    <row r="291" spans="1:4" x14ac:dyDescent="0.2">
      <c r="A291" s="131">
        <v>6093830</v>
      </c>
      <c r="B291" s="120" t="s">
        <v>2222</v>
      </c>
      <c r="C291" s="120" t="str">
        <f t="shared" si="8"/>
        <v>https://assets.hansgrohe.com/mam/celum/celum_assets/37__hpu70155_tif.jpg</v>
      </c>
      <c r="D291" s="156" t="str">
        <f t="shared" si="9"/>
        <v>https://assets.hansgrohe.com/mam/celum/celum_assets/37__hpu70155_tif.jpg</v>
      </c>
    </row>
    <row r="292" spans="1:4" x14ac:dyDescent="0.2">
      <c r="A292" s="124">
        <v>6093920</v>
      </c>
      <c r="B292" s="120" t="s">
        <v>2223</v>
      </c>
      <c r="C292" s="120" t="str">
        <f t="shared" si="8"/>
        <v>https://assets.hansgrohe.com/mam/celum/celum_assets/37__hpu70156_tif.jpg</v>
      </c>
      <c r="D292" s="156" t="str">
        <f t="shared" si="9"/>
        <v>https://assets.hansgrohe.com/mam/celum/celum_assets/37__hpu70156_tif.jpg</v>
      </c>
    </row>
    <row r="293" spans="1:4" x14ac:dyDescent="0.2">
      <c r="A293" s="131">
        <v>6095000</v>
      </c>
      <c r="B293" s="120" t="s">
        <v>2224</v>
      </c>
      <c r="C293" s="120" t="str">
        <f t="shared" si="8"/>
        <v>https://assets.hansgrohe.com/mam/celum/celum_assets/37__hpu60125_tif.jpg</v>
      </c>
      <c r="D293" s="156" t="str">
        <f t="shared" si="9"/>
        <v>https://assets.hansgrohe.com/mam/celum/celum_assets/37__hpu60125_tif.jpg</v>
      </c>
    </row>
    <row r="294" spans="1:4" x14ac:dyDescent="0.2">
      <c r="A294" s="131">
        <v>6095820</v>
      </c>
      <c r="B294" s="120" t="s">
        <v>2225</v>
      </c>
      <c r="C294" s="120" t="str">
        <f t="shared" si="8"/>
        <v>https://assets.hansgrohe.com/mam/celum/celum_assets/37__hpu70157_tif.jpg</v>
      </c>
      <c r="D294" s="156" t="str">
        <f t="shared" si="9"/>
        <v>https://assets.hansgrohe.com/mam/celum/celum_assets/37__hpu70157_tif.jpg</v>
      </c>
    </row>
    <row r="295" spans="1:4" x14ac:dyDescent="0.2">
      <c r="A295" s="131">
        <v>6095830</v>
      </c>
      <c r="B295" s="120" t="s">
        <v>2226</v>
      </c>
      <c r="C295" s="120" t="str">
        <f t="shared" si="8"/>
        <v>https://assets.hansgrohe.com/mam/celum/celum_assets/37__hpu70158_tif.jpg</v>
      </c>
      <c r="D295" s="156" t="str">
        <f t="shared" si="9"/>
        <v>https://assets.hansgrohe.com/mam/celum/celum_assets/37__hpu70158_tif.jpg</v>
      </c>
    </row>
    <row r="296" spans="1:4" x14ac:dyDescent="0.2">
      <c r="A296" s="124">
        <v>6095920</v>
      </c>
      <c r="B296" s="120" t="s">
        <v>2227</v>
      </c>
      <c r="C296" s="120" t="str">
        <f t="shared" si="8"/>
        <v>https://assets.hansgrohe.com/mam/celum/celum_assets/37__hpu70159_tif.jpg</v>
      </c>
      <c r="D296" s="156" t="str">
        <f t="shared" si="9"/>
        <v>https://assets.hansgrohe.com/mam/celum/celum_assets/37__hpu70159_tif.jpg</v>
      </c>
    </row>
    <row r="297" spans="1:4" x14ac:dyDescent="0.2">
      <c r="A297" s="131">
        <v>6096000</v>
      </c>
      <c r="B297" s="120" t="s">
        <v>2228</v>
      </c>
      <c r="C297" s="120" t="str">
        <f t="shared" si="8"/>
        <v>https://assets.hansgrohe.com/mam/celum/celum_assets/37__hpu60126_tif.jpg</v>
      </c>
      <c r="D297" s="156" t="str">
        <f t="shared" si="9"/>
        <v>https://assets.hansgrohe.com/mam/celum/celum_assets/37__hpu60126_tif.jpg</v>
      </c>
    </row>
    <row r="298" spans="1:4" x14ac:dyDescent="0.2">
      <c r="A298" s="131">
        <v>6096820</v>
      </c>
      <c r="B298" s="120" t="s">
        <v>2229</v>
      </c>
      <c r="C298" s="120" t="str">
        <f t="shared" si="8"/>
        <v>https://assets.hansgrohe.com/mam/celum/celum_assets/37__hpu70160_tif.jpg</v>
      </c>
      <c r="D298" s="156" t="str">
        <f t="shared" si="9"/>
        <v>https://assets.hansgrohe.com/mam/celum/celum_assets/37__hpu70160_tif.jpg</v>
      </c>
    </row>
    <row r="299" spans="1:4" x14ac:dyDescent="0.2">
      <c r="A299" s="131">
        <v>6096830</v>
      </c>
      <c r="B299" s="120" t="s">
        <v>2230</v>
      </c>
      <c r="C299" s="120" t="str">
        <f t="shared" si="8"/>
        <v>https://assets.hansgrohe.com/mam/celum/celum_assets/37__hpu70161_tif.jpg</v>
      </c>
      <c r="D299" s="156" t="str">
        <f t="shared" si="9"/>
        <v>https://assets.hansgrohe.com/mam/celum/celum_assets/37__hpu70161_tif.jpg</v>
      </c>
    </row>
    <row r="300" spans="1:4" x14ac:dyDescent="0.2">
      <c r="A300" s="124">
        <v>6096920</v>
      </c>
      <c r="B300" s="120" t="s">
        <v>2231</v>
      </c>
      <c r="C300" s="120" t="str">
        <f t="shared" si="8"/>
        <v>https://assets.hansgrohe.com/mam/celum/celum_assets/37__hpu70162_tif.jpg</v>
      </c>
      <c r="D300" s="156" t="str">
        <f t="shared" si="9"/>
        <v>https://assets.hansgrohe.com/mam/celum/celum_assets/37__hpu70162_tif.jpg</v>
      </c>
    </row>
    <row r="301" spans="1:4" x14ac:dyDescent="0.2">
      <c r="A301" s="131">
        <v>6098000</v>
      </c>
      <c r="B301" s="120" t="s">
        <v>2232</v>
      </c>
      <c r="C301" s="120" t="str">
        <f t="shared" si="8"/>
        <v>https://assets.hansgrohe.com/mam/celum/celum_assets/37__hpu60127_tif.jpg</v>
      </c>
      <c r="D301" s="156" t="str">
        <f t="shared" si="9"/>
        <v>https://assets.hansgrohe.com/mam/celum/celum_assets/37__hpu60127_tif.jpg</v>
      </c>
    </row>
    <row r="302" spans="1:4" x14ac:dyDescent="0.2">
      <c r="A302" s="131">
        <v>6098820</v>
      </c>
      <c r="B302" s="120" t="s">
        <v>2233</v>
      </c>
      <c r="C302" s="120" t="str">
        <f t="shared" si="8"/>
        <v>https://assets.hansgrohe.com/mam/celum/celum_assets/37__hpu70163_tif.jpg</v>
      </c>
      <c r="D302" s="156" t="str">
        <f t="shared" si="9"/>
        <v>https://assets.hansgrohe.com/mam/celum/celum_assets/37__hpu70163_tif.jpg</v>
      </c>
    </row>
    <row r="303" spans="1:4" x14ac:dyDescent="0.2">
      <c r="A303" s="131">
        <v>6098830</v>
      </c>
      <c r="B303" s="120" t="s">
        <v>2234</v>
      </c>
      <c r="C303" s="120" t="str">
        <f t="shared" si="8"/>
        <v>https://assets.hansgrohe.com/mam/celum/celum_assets/37__hpu70164_tif.jpg</v>
      </c>
      <c r="D303" s="156" t="str">
        <f t="shared" si="9"/>
        <v>https://assets.hansgrohe.com/mam/celum/celum_assets/37__hpu70164_tif.jpg</v>
      </c>
    </row>
    <row r="304" spans="1:4" x14ac:dyDescent="0.2">
      <c r="A304" s="124">
        <v>6098920</v>
      </c>
      <c r="B304" s="120" t="s">
        <v>2235</v>
      </c>
      <c r="C304" s="120" t="str">
        <f t="shared" si="8"/>
        <v>https://assets.hansgrohe.com/mam/celum/celum_assets/37__hpu70165_tif.jpg</v>
      </c>
      <c r="D304" s="156" t="str">
        <f t="shared" si="9"/>
        <v>https://assets.hansgrohe.com/mam/celum/celum_assets/37__hpu70165_tif.jpg</v>
      </c>
    </row>
    <row r="305" spans="1:4" x14ac:dyDescent="0.2">
      <c r="A305" s="131">
        <v>6099000</v>
      </c>
      <c r="B305" s="120" t="s">
        <v>2236</v>
      </c>
      <c r="C305" s="120" t="str">
        <f t="shared" si="8"/>
        <v>https://assets.hansgrohe.com/mam/celum/celum_assets/37__hpu60128_tif.jpg</v>
      </c>
      <c r="D305" s="156" t="str">
        <f t="shared" si="9"/>
        <v>https://assets.hansgrohe.com/mam/celum/celum_assets/37__hpu60128_tif.jpg</v>
      </c>
    </row>
    <row r="306" spans="1:4" x14ac:dyDescent="0.2">
      <c r="A306" s="131">
        <v>6099820</v>
      </c>
      <c r="B306" s="120" t="s">
        <v>2237</v>
      </c>
      <c r="C306" s="120" t="str">
        <f t="shared" si="8"/>
        <v>https://assets.hansgrohe.com/mam/celum/celum_assets/37__hpu70166_tif.jpg</v>
      </c>
      <c r="D306" s="156" t="str">
        <f t="shared" si="9"/>
        <v>https://assets.hansgrohe.com/mam/celum/celum_assets/37__hpu70166_tif.jpg</v>
      </c>
    </row>
    <row r="307" spans="1:4" x14ac:dyDescent="0.2">
      <c r="A307" s="131">
        <v>6099830</v>
      </c>
      <c r="B307" s="120" t="s">
        <v>2238</v>
      </c>
      <c r="C307" s="120" t="str">
        <f t="shared" si="8"/>
        <v>https://assets.hansgrohe.com/mam/celum/celum_assets/37__hpu70167_tif.jpg</v>
      </c>
      <c r="D307" s="156" t="str">
        <f t="shared" si="9"/>
        <v>https://assets.hansgrohe.com/mam/celum/celum_assets/37__hpu70167_tif.jpg</v>
      </c>
    </row>
    <row r="308" spans="1:4" x14ac:dyDescent="0.2">
      <c r="A308" s="124">
        <v>6099920</v>
      </c>
      <c r="B308" s="120" t="s">
        <v>2239</v>
      </c>
      <c r="C308" s="120" t="str">
        <f t="shared" si="8"/>
        <v>https://assets.hansgrohe.com/mam/celum/celum_assets/37__hpu70168_tif.jpg</v>
      </c>
      <c r="D308" s="156" t="str">
        <f t="shared" si="9"/>
        <v>https://assets.hansgrohe.com/mam/celum/celum_assets/37__hpu70168_tif.jpg</v>
      </c>
    </row>
    <row r="309" spans="1:4" x14ac:dyDescent="0.2">
      <c r="A309" s="138">
        <v>6117000</v>
      </c>
      <c r="B309" s="120" t="s">
        <v>2240</v>
      </c>
      <c r="C309" s="120" t="str">
        <f t="shared" si="8"/>
        <v>https://assets.hansgrohe.com/mam/celum/celum_assets/37__hpu60129_tif.jpg</v>
      </c>
      <c r="D309" s="156" t="str">
        <f t="shared" si="9"/>
        <v>https://assets.hansgrohe.com/mam/celum/celum_assets/37__hpu60129_tif.jpg</v>
      </c>
    </row>
    <row r="310" spans="1:4" x14ac:dyDescent="0.2">
      <c r="A310" s="138">
        <v>6117820</v>
      </c>
      <c r="B310" s="120" t="s">
        <v>2241</v>
      </c>
      <c r="C310" s="120" t="str">
        <f t="shared" si="8"/>
        <v>https://assets.hansgrohe.com/mam/celum/celum_assets/37__hpu70169_tif.jpg</v>
      </c>
      <c r="D310" s="156" t="str">
        <f t="shared" si="9"/>
        <v>https://assets.hansgrohe.com/mam/celum/celum_assets/37__hpu70169_tif.jpg</v>
      </c>
    </row>
    <row r="311" spans="1:4" x14ac:dyDescent="0.2">
      <c r="A311" s="124">
        <v>6117920</v>
      </c>
      <c r="B311" s="120" t="s">
        <v>2242</v>
      </c>
      <c r="C311" s="120" t="str">
        <f t="shared" si="8"/>
        <v>https://assets.hansgrohe.com/mam/celum/celum_assets/37__hpu70170_tif.jpg</v>
      </c>
      <c r="D311" s="156" t="str">
        <f t="shared" si="9"/>
        <v>https://assets.hansgrohe.com/mam/celum/celum_assets/37__hpu70170_tif.jpg</v>
      </c>
    </row>
    <row r="312" spans="1:4" x14ac:dyDescent="0.2">
      <c r="A312" s="138">
        <v>6120000</v>
      </c>
      <c r="B312" s="120" t="s">
        <v>2243</v>
      </c>
      <c r="C312" s="120" t="str">
        <f t="shared" si="8"/>
        <v>https://assets.hansgrohe.com/mam/celum/celum_assets/37__hpu60130_tif.jpg</v>
      </c>
      <c r="D312" s="156" t="str">
        <f t="shared" si="9"/>
        <v>https://assets.hansgrohe.com/mam/celum/celum_assets/37__hpu60130_tif.jpg</v>
      </c>
    </row>
    <row r="313" spans="1:4" x14ac:dyDescent="0.2">
      <c r="A313" s="138">
        <v>6120820</v>
      </c>
      <c r="B313" s="120" t="s">
        <v>2244</v>
      </c>
      <c r="C313" s="120" t="str">
        <f t="shared" si="8"/>
        <v>https://assets.hansgrohe.com/mam/celum/celum_assets/37__hpu70171_tif.jpg</v>
      </c>
      <c r="D313" s="156" t="str">
        <f t="shared" si="9"/>
        <v>https://assets.hansgrohe.com/mam/celum/celum_assets/37__hpu70171_tif.jpg</v>
      </c>
    </row>
    <row r="314" spans="1:4" x14ac:dyDescent="0.2">
      <c r="A314" s="124">
        <v>6120920</v>
      </c>
      <c r="B314" s="120" t="s">
        <v>2245</v>
      </c>
      <c r="C314" s="120" t="str">
        <f t="shared" si="8"/>
        <v>https://assets.hansgrohe.com/mam/celum/celum_assets/37__hpu70172_tif.jpg</v>
      </c>
      <c r="D314" s="156" t="str">
        <f t="shared" si="9"/>
        <v>https://assets.hansgrohe.com/mam/celum/celum_assets/37__hpu70172_tif.jpg</v>
      </c>
    </row>
    <row r="315" spans="1:4" x14ac:dyDescent="0.2">
      <c r="A315" s="138">
        <v>6123000</v>
      </c>
      <c r="B315" s="120" t="s">
        <v>2246</v>
      </c>
      <c r="C315" s="120" t="str">
        <f t="shared" si="8"/>
        <v>https://assets.hansgrohe.com/mam/celum/celum_assets/37__hpu60131_tif.jpg</v>
      </c>
      <c r="D315" s="156" t="str">
        <f t="shared" si="9"/>
        <v>https://assets.hansgrohe.com/mam/celum/celum_assets/37__hpu60131_tif.jpg</v>
      </c>
    </row>
    <row r="316" spans="1:4" x14ac:dyDescent="0.2">
      <c r="A316" s="138">
        <v>6123820</v>
      </c>
      <c r="B316" s="120" t="s">
        <v>2247</v>
      </c>
      <c r="C316" s="120" t="str">
        <f t="shared" si="8"/>
        <v>https://assets.hansgrohe.com/mam/celum/celum_assets/37__hpu70173_tif.jpg</v>
      </c>
      <c r="D316" s="156" t="str">
        <f t="shared" si="9"/>
        <v>https://assets.hansgrohe.com/mam/celum/celum_assets/37__hpu70173_tif.jpg</v>
      </c>
    </row>
    <row r="317" spans="1:4" x14ac:dyDescent="0.2">
      <c r="A317" s="124">
        <v>6123920</v>
      </c>
      <c r="B317" s="120" t="s">
        <v>2248</v>
      </c>
      <c r="C317" s="120" t="str">
        <f t="shared" si="8"/>
        <v>https://assets.hansgrohe.com/mam/celum/celum_assets/37__hpu70174_tif.jpg</v>
      </c>
      <c r="D317" s="156" t="str">
        <f t="shared" si="9"/>
        <v>https://assets.hansgrohe.com/mam/celum/celum_assets/37__hpu70174_tif.jpg</v>
      </c>
    </row>
    <row r="318" spans="1:4" x14ac:dyDescent="0.2">
      <c r="A318" s="135">
        <v>6132000</v>
      </c>
      <c r="B318" s="120" t="s">
        <v>2246</v>
      </c>
      <c r="C318" s="120" t="str">
        <f t="shared" si="8"/>
        <v>https://assets.hansgrohe.com/mam/celum/celum_assets/37__hpu60131_tif.jpg</v>
      </c>
      <c r="D318" s="156" t="str">
        <f t="shared" si="9"/>
        <v>https://assets.hansgrohe.com/mam/celum/celum_assets/37__hpu60131_tif.jpg</v>
      </c>
    </row>
    <row r="319" spans="1:4" x14ac:dyDescent="0.2">
      <c r="A319" s="135">
        <v>6132820</v>
      </c>
      <c r="B319" s="120" t="s">
        <v>2247</v>
      </c>
      <c r="C319" s="120" t="str">
        <f t="shared" si="8"/>
        <v>https://assets.hansgrohe.com/mam/celum/celum_assets/37__hpu70173_tif.jpg</v>
      </c>
      <c r="D319" s="156" t="str">
        <f t="shared" si="9"/>
        <v>https://assets.hansgrohe.com/mam/celum/celum_assets/37__hpu70173_tif.jpg</v>
      </c>
    </row>
    <row r="320" spans="1:4" x14ac:dyDescent="0.2">
      <c r="A320" s="135">
        <v>6132920</v>
      </c>
      <c r="B320" s="120" t="s">
        <v>2248</v>
      </c>
      <c r="C320" s="120" t="str">
        <f t="shared" si="8"/>
        <v>https://assets.hansgrohe.com/mam/celum/celum_assets/37__hpu70174_tif.jpg</v>
      </c>
      <c r="D320" s="156" t="str">
        <f t="shared" si="9"/>
        <v>https://assets.hansgrohe.com/mam/celum/celum_assets/37__hpu70174_tif.jpg</v>
      </c>
    </row>
    <row r="321" spans="1:4" x14ac:dyDescent="0.2">
      <c r="A321" s="129">
        <v>6438000</v>
      </c>
      <c r="B321" s="120" t="s">
        <v>2249</v>
      </c>
      <c r="C321" s="120" t="str">
        <f t="shared" si="8"/>
        <v>https://assets.hansgrohe.com/mam/celum/celum_assets/37__hpu60139_tif.jpg</v>
      </c>
      <c r="D321" s="156" t="str">
        <f t="shared" si="9"/>
        <v>https://assets.hansgrohe.com/mam/celum/celum_assets/37__hpu60139_tif.jpg</v>
      </c>
    </row>
    <row r="322" spans="1:4" x14ac:dyDescent="0.2">
      <c r="A322" s="129">
        <v>6438820</v>
      </c>
      <c r="B322" s="120" t="s">
        <v>2250</v>
      </c>
      <c r="C322" s="120" t="str">
        <f t="shared" si="8"/>
        <v>https://assets.hansgrohe.com/mam/celum/celum_assets/37__hpu70185_tif.jpg</v>
      </c>
      <c r="D322" s="156" t="str">
        <f t="shared" si="9"/>
        <v>https://assets.hansgrohe.com/mam/celum/celum_assets/37__hpu70185_tif.jpg</v>
      </c>
    </row>
    <row r="323" spans="1:4" x14ac:dyDescent="0.2">
      <c r="A323" s="126">
        <v>6460000</v>
      </c>
      <c r="B323" s="120" t="s">
        <v>2251</v>
      </c>
      <c r="C323" s="120" t="str">
        <f t="shared" ref="C323:C386" si="10">CONCATENATE("https://assets.hansgrohe.com/mam/celum/celum_assets/",B323)</f>
        <v>https://assets.hansgrohe.com/mam/celum/celum_assets/37__hpu60140_tif.jpg</v>
      </c>
      <c r="D323" s="156" t="str">
        <f t="shared" ref="D323:D386" si="11">HYPERLINK(C323,C323)</f>
        <v>https://assets.hansgrohe.com/mam/celum/celum_assets/37__hpu60140_tif.jpg</v>
      </c>
    </row>
    <row r="324" spans="1:4" x14ac:dyDescent="0.2">
      <c r="A324" s="126">
        <v>6460860</v>
      </c>
      <c r="B324" s="120" t="s">
        <v>2252</v>
      </c>
      <c r="C324" s="120" t="str">
        <f t="shared" si="10"/>
        <v>https://assets.hansgrohe.com/mam/celum/celum_assets/37__hpu70187_tif.jpg</v>
      </c>
      <c r="D324" s="156" t="str">
        <f t="shared" si="11"/>
        <v>https://assets.hansgrohe.com/mam/celum/celum_assets/37__hpu70187_tif.jpg</v>
      </c>
    </row>
    <row r="325" spans="1:4" x14ac:dyDescent="0.2">
      <c r="A325" s="126">
        <v>6461000</v>
      </c>
      <c r="B325" s="120" t="s">
        <v>2253</v>
      </c>
      <c r="C325" s="120" t="str">
        <f t="shared" si="10"/>
        <v>https://assets.hansgrohe.com/mam/celum/celum_assets/37__hpu60141_tif.jpg</v>
      </c>
      <c r="D325" s="156" t="str">
        <f t="shared" si="11"/>
        <v>https://assets.hansgrohe.com/mam/celum/celum_assets/37__hpu60141_tif.jpg</v>
      </c>
    </row>
    <row r="326" spans="1:4" x14ac:dyDescent="0.2">
      <c r="A326" s="126">
        <v>6461860</v>
      </c>
      <c r="B326" s="120" t="s">
        <v>2254</v>
      </c>
      <c r="C326" s="120" t="str">
        <f t="shared" si="10"/>
        <v>https://assets.hansgrohe.com/mam/celum/celum_assets/37__hpu70188_tif.jpg</v>
      </c>
      <c r="D326" s="156" t="str">
        <f t="shared" si="11"/>
        <v>https://assets.hansgrohe.com/mam/celum/celum_assets/37__hpu70188_tif.jpg</v>
      </c>
    </row>
    <row r="327" spans="1:4" x14ac:dyDescent="0.2">
      <c r="A327" s="126">
        <v>6462000</v>
      </c>
      <c r="B327" s="120" t="s">
        <v>2255</v>
      </c>
      <c r="C327" s="120" t="str">
        <f t="shared" si="10"/>
        <v>https://assets.hansgrohe.com/mam/celum/celum_assets/37__hpu60143_tif.jpg</v>
      </c>
      <c r="D327" s="156" t="str">
        <f t="shared" si="11"/>
        <v>https://assets.hansgrohe.com/mam/celum/celum_assets/37__hpu60143_tif.jpg</v>
      </c>
    </row>
    <row r="328" spans="1:4" x14ac:dyDescent="0.2">
      <c r="A328" s="126">
        <v>6462860</v>
      </c>
      <c r="B328" s="120" t="s">
        <v>2256</v>
      </c>
      <c r="C328" s="120" t="str">
        <f t="shared" si="10"/>
        <v>https://assets.hansgrohe.com/mam/celum/celum_assets/37__hpu70190_tif.jpg</v>
      </c>
      <c r="D328" s="156" t="str">
        <f t="shared" si="11"/>
        <v>https://assets.hansgrohe.com/mam/celum/celum_assets/37__hpu70190_tif.jpg</v>
      </c>
    </row>
    <row r="329" spans="1:4" x14ac:dyDescent="0.2">
      <c r="A329" s="124">
        <v>6476000</v>
      </c>
      <c r="B329" s="120" t="s">
        <v>2257</v>
      </c>
      <c r="C329" s="120" t="str">
        <f t="shared" si="10"/>
        <v>https://assets.hansgrohe.com/mam/celum/celum_assets/37__hpu60146_tif.jpg</v>
      </c>
      <c r="D329" s="156" t="str">
        <f t="shared" si="11"/>
        <v>https://assets.hansgrohe.com/mam/celum/celum_assets/37__hpu60146_tif.jpg</v>
      </c>
    </row>
    <row r="330" spans="1:4" x14ac:dyDescent="0.2">
      <c r="A330" s="124">
        <v>6476820</v>
      </c>
      <c r="B330" s="120" t="s">
        <v>2258</v>
      </c>
      <c r="C330" s="120" t="str">
        <f t="shared" si="10"/>
        <v>https://assets.hansgrohe.com/mam/celum/celum_assets/37__hpu70193_tif.jpg</v>
      </c>
      <c r="D330" s="156" t="str">
        <f t="shared" si="11"/>
        <v>https://assets.hansgrohe.com/mam/celum/celum_assets/37__hpu70193_tif.jpg</v>
      </c>
    </row>
    <row r="331" spans="1:4" x14ac:dyDescent="0.2">
      <c r="A331" s="124">
        <v>6490000</v>
      </c>
      <c r="B331" s="120" t="s">
        <v>2259</v>
      </c>
      <c r="C331" s="120" t="str">
        <f t="shared" si="10"/>
        <v>https://assets.hansgrohe.com/mam/celum/celum_assets/37__hpu60147_tif.jpg</v>
      </c>
      <c r="D331" s="156" t="str">
        <f t="shared" si="11"/>
        <v>https://assets.hansgrohe.com/mam/celum/celum_assets/37__hpu60147_tif.jpg</v>
      </c>
    </row>
    <row r="332" spans="1:4" x14ac:dyDescent="0.2">
      <c r="A332" s="124">
        <v>6490820</v>
      </c>
      <c r="B332" s="120" t="s">
        <v>2260</v>
      </c>
      <c r="C332" s="120" t="str">
        <f t="shared" si="10"/>
        <v>https://assets.hansgrohe.com/mam/celum/celum_assets/37__hpu70194_tif.jpg</v>
      </c>
      <c r="D332" s="156" t="str">
        <f t="shared" si="11"/>
        <v>https://assets.hansgrohe.com/mam/celum/celum_assets/37__hpu70194_tif.jpg</v>
      </c>
    </row>
    <row r="333" spans="1:4" x14ac:dyDescent="0.2">
      <c r="A333" s="124">
        <v>6497000</v>
      </c>
      <c r="B333" s="120" t="s">
        <v>2261</v>
      </c>
      <c r="C333" s="120" t="str">
        <f t="shared" si="10"/>
        <v>https://assets.hansgrohe.com/mam/celum/celum_assets/37__hpu60151_tif.jpg</v>
      </c>
      <c r="D333" s="156" t="str">
        <f t="shared" si="11"/>
        <v>https://assets.hansgrohe.com/mam/celum/celum_assets/37__hpu60151_tif.jpg</v>
      </c>
    </row>
    <row r="334" spans="1:4" x14ac:dyDescent="0.2">
      <c r="A334" s="124">
        <v>6497820</v>
      </c>
      <c r="B334" s="120" t="s">
        <v>2262</v>
      </c>
      <c r="C334" s="120" t="str">
        <f t="shared" si="10"/>
        <v>https://assets.hansgrohe.com/mam/celum/celum_assets/37__hpu70199_tif.jpg</v>
      </c>
      <c r="D334" s="156" t="str">
        <f t="shared" si="11"/>
        <v>https://assets.hansgrohe.com/mam/celum/celum_assets/37__hpu70199_tif.jpg</v>
      </c>
    </row>
    <row r="335" spans="1:4" x14ac:dyDescent="0.2">
      <c r="A335" s="124">
        <v>6498000</v>
      </c>
      <c r="B335" s="120" t="s">
        <v>2263</v>
      </c>
      <c r="C335" s="120" t="str">
        <f t="shared" si="10"/>
        <v>https://assets.hansgrohe.com/mam/celum/celum_assets/37__hpu60152_tif.jpg</v>
      </c>
      <c r="D335" s="156" t="str">
        <f t="shared" si="11"/>
        <v>https://assets.hansgrohe.com/mam/celum/celum_assets/37__hpu60152_tif.jpg</v>
      </c>
    </row>
    <row r="336" spans="1:4" x14ac:dyDescent="0.2">
      <c r="A336" s="124">
        <v>6498820</v>
      </c>
      <c r="B336" s="120" t="s">
        <v>2264</v>
      </c>
      <c r="C336" s="120" t="str">
        <f t="shared" si="10"/>
        <v>https://assets.hansgrohe.com/mam/celum/celum_assets/37__hpu70200_tif.jpg</v>
      </c>
      <c r="D336" s="156" t="str">
        <f t="shared" si="11"/>
        <v>https://assets.hansgrohe.com/mam/celum/celum_assets/37__hpu70200_tif.jpg</v>
      </c>
    </row>
    <row r="337" spans="1:4" x14ac:dyDescent="0.2">
      <c r="A337" s="139">
        <v>6500001</v>
      </c>
      <c r="B337" s="120" t="s">
        <v>2265</v>
      </c>
      <c r="C337" s="120" t="str">
        <f t="shared" si="10"/>
        <v>https://assets.hansgrohe.com/mam/celum/celum_assets/37__hpu60153_tif.jpg</v>
      </c>
      <c r="D337" s="156" t="str">
        <f t="shared" si="11"/>
        <v>https://assets.hansgrohe.com/mam/celum/celum_assets/37__hpu60153_tif.jpg</v>
      </c>
    </row>
    <row r="338" spans="1:4" x14ac:dyDescent="0.2">
      <c r="A338" s="139">
        <v>6501000</v>
      </c>
      <c r="B338" s="120" t="s">
        <v>2266</v>
      </c>
      <c r="C338" s="120" t="str">
        <f t="shared" si="10"/>
        <v>https://assets.hansgrohe.com/mam/celum/celum_assets/37__hpu60154_tif.jpg</v>
      </c>
      <c r="D338" s="156" t="str">
        <f t="shared" si="11"/>
        <v>https://assets.hansgrohe.com/mam/celum/celum_assets/37__hpu60154_tif.jpg</v>
      </c>
    </row>
    <row r="339" spans="1:4" x14ac:dyDescent="0.2">
      <c r="A339" s="139">
        <v>6501820</v>
      </c>
      <c r="B339" s="120" t="s">
        <v>2267</v>
      </c>
      <c r="C339" s="120" t="str">
        <f t="shared" si="10"/>
        <v>https://assets.hansgrohe.com/mam/celum/celum_assets/37__hpu70201_tif.jpg</v>
      </c>
      <c r="D339" s="156" t="str">
        <f t="shared" si="11"/>
        <v>https://assets.hansgrohe.com/mam/celum/celum_assets/37__hpu70201_tif.jpg</v>
      </c>
    </row>
    <row r="340" spans="1:4" x14ac:dyDescent="0.2">
      <c r="A340" s="129">
        <v>6510000</v>
      </c>
      <c r="B340" s="120" t="s">
        <v>2268</v>
      </c>
      <c r="C340" s="120" t="str">
        <f t="shared" si="10"/>
        <v>https://assets.hansgrohe.com/mam/celum/celum_assets/37__hpu60156_tif.jpg</v>
      </c>
      <c r="D340" s="156" t="str">
        <f t="shared" si="11"/>
        <v>https://assets.hansgrohe.com/mam/celum/celum_assets/37__hpu60156_tif.jpg</v>
      </c>
    </row>
    <row r="341" spans="1:4" x14ac:dyDescent="0.2">
      <c r="A341" s="129">
        <v>6510820</v>
      </c>
      <c r="B341" s="120" t="s">
        <v>2269</v>
      </c>
      <c r="C341" s="120" t="str">
        <f t="shared" si="10"/>
        <v>https://assets.hansgrohe.com/mam/celum/celum_assets/37__hpu70206_tif.jpg</v>
      </c>
      <c r="D341" s="156" t="str">
        <f t="shared" si="11"/>
        <v>https://assets.hansgrohe.com/mam/celum/celum_assets/37__hpu70206_tif.jpg</v>
      </c>
    </row>
    <row r="342" spans="1:4" x14ac:dyDescent="0.2">
      <c r="A342" s="129">
        <v>6510830</v>
      </c>
      <c r="B342" s="120" t="s">
        <v>2270</v>
      </c>
      <c r="C342" s="120" t="str">
        <f t="shared" si="10"/>
        <v>https://assets.hansgrohe.com/mam/celum/celum_assets/37__hpu70207_tif.jpg</v>
      </c>
      <c r="D342" s="156" t="str">
        <f t="shared" si="11"/>
        <v>https://assets.hansgrohe.com/mam/celum/celum_assets/37__hpu70207_tif.jpg</v>
      </c>
    </row>
    <row r="343" spans="1:4" x14ac:dyDescent="0.2">
      <c r="A343" s="124">
        <v>6510920</v>
      </c>
      <c r="B343" s="120" t="s">
        <v>2271</v>
      </c>
      <c r="C343" s="120" t="str">
        <f t="shared" si="10"/>
        <v>https://assets.hansgrohe.com/mam/celum/celum_assets/37__hpu70208_tif.jpg</v>
      </c>
      <c r="D343" s="156" t="str">
        <f t="shared" si="11"/>
        <v>https://assets.hansgrohe.com/mam/celum/celum_assets/37__hpu70208_tif.jpg</v>
      </c>
    </row>
    <row r="344" spans="1:4" x14ac:dyDescent="0.2">
      <c r="A344" s="127">
        <v>6607000</v>
      </c>
      <c r="B344" s="120" t="s">
        <v>2272</v>
      </c>
      <c r="C344" s="120" t="str">
        <f t="shared" si="10"/>
        <v>https://assets.hansgrohe.com/mam/celum/celum_assets/37__hpu60157_tif.jpg</v>
      </c>
      <c r="D344" s="156" t="str">
        <f t="shared" si="11"/>
        <v>https://assets.hansgrohe.com/mam/celum/celum_assets/37__hpu60157_tif.jpg</v>
      </c>
    </row>
    <row r="345" spans="1:4" x14ac:dyDescent="0.2">
      <c r="A345" s="127">
        <v>6646000</v>
      </c>
      <c r="B345" s="120" t="s">
        <v>2273</v>
      </c>
      <c r="C345" s="120" t="str">
        <f t="shared" si="10"/>
        <v>https://assets.hansgrohe.com/mam/celum/celum_assets/37__hpu60158_tif.jpg</v>
      </c>
      <c r="D345" s="156" t="str">
        <f t="shared" si="11"/>
        <v>https://assets.hansgrohe.com/mam/celum/celum_assets/37__hpu60158_tif.jpg</v>
      </c>
    </row>
    <row r="346" spans="1:4" x14ac:dyDescent="0.2">
      <c r="A346" s="129">
        <v>6890000</v>
      </c>
      <c r="B346" s="120" t="s">
        <v>2274</v>
      </c>
      <c r="C346" s="120" t="str">
        <f t="shared" si="10"/>
        <v>https://assets.hansgrohe.com/mam/celum/celum_assets/37__hpu60160_tif.jpg</v>
      </c>
      <c r="D346" s="156" t="str">
        <f t="shared" si="11"/>
        <v>https://assets.hansgrohe.com/mam/celum/celum_assets/37__hpu60160_tif.jpg</v>
      </c>
    </row>
    <row r="347" spans="1:4" x14ac:dyDescent="0.2">
      <c r="A347" s="129">
        <v>6890820</v>
      </c>
      <c r="B347" s="120" t="s">
        <v>2275</v>
      </c>
      <c r="C347" s="120" t="str">
        <f t="shared" si="10"/>
        <v>https://assets.hansgrohe.com/mam/celum/celum_assets/37__hpu70210_tif.jpg</v>
      </c>
      <c r="D347" s="156" t="str">
        <f t="shared" si="11"/>
        <v>https://assets.hansgrohe.com/mam/celum/celum_assets/37__hpu70210_tif.jpg</v>
      </c>
    </row>
    <row r="348" spans="1:4" x14ac:dyDescent="0.2">
      <c r="A348" s="129">
        <v>6890830</v>
      </c>
      <c r="B348" s="120" t="s">
        <v>2276</v>
      </c>
      <c r="C348" s="120" t="str">
        <f t="shared" si="10"/>
        <v>https://assets.hansgrohe.com/mam/celum/celum_assets/37__hpu70211_tif.jpg</v>
      </c>
      <c r="D348" s="156" t="str">
        <f t="shared" si="11"/>
        <v>https://assets.hansgrohe.com/mam/celum/celum_assets/37__hpu70211_tif.jpg</v>
      </c>
    </row>
    <row r="349" spans="1:4" x14ac:dyDescent="0.2">
      <c r="A349" s="124">
        <v>6890920</v>
      </c>
      <c r="B349" s="120" t="s">
        <v>2277</v>
      </c>
      <c r="C349" s="120" t="str">
        <f t="shared" si="10"/>
        <v>https://assets.hansgrohe.com/mam/celum/celum_assets/37__hpu70212_tif.jpg</v>
      </c>
      <c r="D349" s="156" t="str">
        <f t="shared" si="11"/>
        <v>https://assets.hansgrohe.com/mam/celum/celum_assets/37__hpu70212_tif.jpg</v>
      </c>
    </row>
    <row r="350" spans="1:4" x14ac:dyDescent="0.2">
      <c r="A350" s="129">
        <v>10010001</v>
      </c>
      <c r="B350" s="120" t="s">
        <v>2278</v>
      </c>
      <c r="C350" s="120" t="str">
        <f t="shared" si="10"/>
        <v>https://assets.hansgrohe.com/mam/celum/celum_assets/37__apu80000_tif.jpg</v>
      </c>
      <c r="D350" s="156" t="str">
        <f t="shared" si="11"/>
        <v>https://assets.hansgrohe.com/mam/celum/celum_assets/37__apu80000_tif.jpg</v>
      </c>
    </row>
    <row r="351" spans="1:4" x14ac:dyDescent="0.2">
      <c r="A351" s="140">
        <v>10010821</v>
      </c>
      <c r="B351" s="120" t="s">
        <v>2279</v>
      </c>
      <c r="C351" s="120" t="str">
        <f t="shared" si="10"/>
        <v>https://assets.hansgrohe.com/mam/celum/celum_assets/37__apu90000_tif.jpg</v>
      </c>
      <c r="D351" s="156" t="str">
        <f t="shared" si="11"/>
        <v>https://assets.hansgrohe.com/mam/celum/celum_assets/37__apu90000_tif.jpg</v>
      </c>
    </row>
    <row r="352" spans="1:4" x14ac:dyDescent="0.2">
      <c r="A352" s="129">
        <v>10020001</v>
      </c>
      <c r="B352" s="120" t="s">
        <v>2280</v>
      </c>
      <c r="C352" s="120" t="str">
        <f t="shared" si="10"/>
        <v>https://assets.hansgrohe.com/mam/celum/celum_assets/37__apu80001_tif.jpg</v>
      </c>
      <c r="D352" s="156" t="str">
        <f t="shared" si="11"/>
        <v>https://assets.hansgrohe.com/mam/celum/celum_assets/37__apu80001_tif.jpg</v>
      </c>
    </row>
    <row r="353" spans="1:4" x14ac:dyDescent="0.2">
      <c r="A353" s="140">
        <v>10020821</v>
      </c>
      <c r="B353" s="120" t="s">
        <v>2281</v>
      </c>
      <c r="C353" s="120" t="str">
        <f t="shared" si="10"/>
        <v>https://assets.hansgrohe.com/mam/celum/celum_assets/37__apu90001_tif.jpg</v>
      </c>
      <c r="D353" s="156" t="str">
        <f t="shared" si="11"/>
        <v>https://assets.hansgrohe.com/mam/celum/celum_assets/37__apu90001_tif.jpg</v>
      </c>
    </row>
    <row r="354" spans="1:4" x14ac:dyDescent="0.2">
      <c r="A354" s="141">
        <v>10070001</v>
      </c>
      <c r="B354" s="120" t="s">
        <v>2282</v>
      </c>
      <c r="C354" s="120" t="str">
        <f t="shared" si="10"/>
        <v>https://assets.hansgrohe.com/mam/celum/celum_assets/37__apu80003_tif.jpg</v>
      </c>
      <c r="D354" s="156" t="str">
        <f t="shared" si="11"/>
        <v>https://assets.hansgrohe.com/mam/celum/celum_assets/37__apu80003_tif.jpg</v>
      </c>
    </row>
    <row r="355" spans="1:4" x14ac:dyDescent="0.2">
      <c r="A355" s="124">
        <v>10101001</v>
      </c>
      <c r="B355" s="120" t="s">
        <v>2283</v>
      </c>
      <c r="C355" s="120" t="str">
        <f t="shared" si="10"/>
        <v>https://assets.hansgrohe.com/mam/celum/celum_assets/37__apu80007_tif.jpg</v>
      </c>
      <c r="D355" s="156" t="str">
        <f t="shared" si="11"/>
        <v>https://assets.hansgrohe.com/mam/celum/celum_assets/37__apu80007_tif.jpg</v>
      </c>
    </row>
    <row r="356" spans="1:4" x14ac:dyDescent="0.2">
      <c r="A356" s="124">
        <v>10106001</v>
      </c>
      <c r="B356" s="120" t="s">
        <v>2284</v>
      </c>
      <c r="C356" s="120" t="str">
        <f t="shared" si="10"/>
        <v>https://assets.hansgrohe.com/mam/celum/celum_assets/37__apu80008_tif.jpg</v>
      </c>
      <c r="D356" s="156" t="str">
        <f t="shared" si="11"/>
        <v>https://assets.hansgrohe.com/mam/celum/celum_assets/37__apu80008_tif.jpg</v>
      </c>
    </row>
    <row r="357" spans="1:4" x14ac:dyDescent="0.2">
      <c r="A357" s="129">
        <v>10111001</v>
      </c>
      <c r="B357" s="120" t="s">
        <v>2285</v>
      </c>
      <c r="C357" s="120" t="str">
        <f t="shared" si="10"/>
        <v>https://assets.hansgrohe.com/mam/celum/celum_assets/37__apu80009_tif.jpg</v>
      </c>
      <c r="D357" s="156" t="str">
        <f t="shared" si="11"/>
        <v>https://assets.hansgrohe.com/mam/celum/celum_assets/37__apu80009_tif.jpg</v>
      </c>
    </row>
    <row r="358" spans="1:4" x14ac:dyDescent="0.2">
      <c r="A358" s="129">
        <v>10111821</v>
      </c>
      <c r="B358" s="120" t="s">
        <v>2286</v>
      </c>
      <c r="C358" s="120" t="str">
        <f t="shared" si="10"/>
        <v>https://assets.hansgrohe.com/mam/celum/celum_assets/37__apu90003_tif.jpg</v>
      </c>
      <c r="D358" s="156" t="str">
        <f t="shared" si="11"/>
        <v>https://assets.hansgrohe.com/mam/celum/celum_assets/37__apu90003_tif.jpg</v>
      </c>
    </row>
    <row r="359" spans="1:4" x14ac:dyDescent="0.2">
      <c r="A359" s="129">
        <v>10120001</v>
      </c>
      <c r="B359" s="120" t="s">
        <v>2287</v>
      </c>
      <c r="C359" s="120" t="str">
        <f t="shared" si="10"/>
        <v>https://assets.hansgrohe.com/mam/celum/celum_assets/37__apu80010_tif.jpg</v>
      </c>
      <c r="D359" s="156" t="str">
        <f t="shared" si="11"/>
        <v>https://assets.hansgrohe.com/mam/celum/celum_assets/37__apu80010_tif.jpg</v>
      </c>
    </row>
    <row r="360" spans="1:4" x14ac:dyDescent="0.2">
      <c r="A360" s="129">
        <v>10120821</v>
      </c>
      <c r="B360" s="120" t="s">
        <v>2288</v>
      </c>
      <c r="C360" s="120" t="str">
        <f t="shared" si="10"/>
        <v>https://assets.hansgrohe.com/mam/celum/celum_assets/37__apu90004_tif.jpg</v>
      </c>
      <c r="D360" s="156" t="str">
        <f t="shared" si="11"/>
        <v>https://assets.hansgrohe.com/mam/celum/celum_assets/37__apu90004_tif.jpg</v>
      </c>
    </row>
    <row r="361" spans="1:4" x14ac:dyDescent="0.2">
      <c r="A361" s="127">
        <v>10123001</v>
      </c>
      <c r="B361" s="120" t="s">
        <v>2289</v>
      </c>
      <c r="C361" s="120" t="str">
        <f t="shared" si="10"/>
        <v>https://assets.hansgrohe.com/mam/celum/celum_assets/37__apu80011_tif.jpg</v>
      </c>
      <c r="D361" s="156" t="str">
        <f t="shared" si="11"/>
        <v>https://assets.hansgrohe.com/mam/celum/celum_assets/37__apu80011_tif.jpg</v>
      </c>
    </row>
    <row r="362" spans="1:4" x14ac:dyDescent="0.2">
      <c r="A362" s="127">
        <v>10123821</v>
      </c>
      <c r="B362" s="120" t="s">
        <v>2290</v>
      </c>
      <c r="C362" s="120" t="str">
        <f t="shared" si="10"/>
        <v>https://assets.hansgrohe.com/mam/celum/celum_assets/37__apu90005_tif.jpg</v>
      </c>
      <c r="D362" s="156" t="str">
        <f t="shared" si="11"/>
        <v>https://assets.hansgrohe.com/mam/celum/celum_assets/37__apu90005_tif.jpg</v>
      </c>
    </row>
    <row r="363" spans="1:4" x14ac:dyDescent="0.2">
      <c r="A363" s="129">
        <v>10129001</v>
      </c>
      <c r="B363" s="120" t="s">
        <v>2291</v>
      </c>
      <c r="C363" s="120" t="str">
        <f t="shared" si="10"/>
        <v>https://assets.hansgrohe.com/mam/celum/celum_assets/37__apu80012_tif.jpg</v>
      </c>
      <c r="D363" s="156" t="str">
        <f t="shared" si="11"/>
        <v>https://assets.hansgrohe.com/mam/celum/celum_assets/37__apu80012_tif.jpg</v>
      </c>
    </row>
    <row r="364" spans="1:4" x14ac:dyDescent="0.2">
      <c r="A364" s="129">
        <v>10129821</v>
      </c>
      <c r="B364" s="120" t="s">
        <v>2292</v>
      </c>
      <c r="C364" s="120" t="str">
        <f t="shared" si="10"/>
        <v>https://assets.hansgrohe.com/mam/celum/celum_assets/37__apu90006_tif.jpg</v>
      </c>
      <c r="D364" s="156" t="str">
        <f t="shared" si="11"/>
        <v>https://assets.hansgrohe.com/mam/celum/celum_assets/37__apu90006_tif.jpg</v>
      </c>
    </row>
    <row r="365" spans="1:4" x14ac:dyDescent="0.2">
      <c r="A365" s="129">
        <v>10303181</v>
      </c>
      <c r="B365" s="120" t="s">
        <v>2293</v>
      </c>
      <c r="C365" s="120" t="str">
        <f t="shared" si="10"/>
        <v>https://assets.hansgrohe.com/mam/celum/celum_assets/37__hpu60162_tif.jpg</v>
      </c>
      <c r="D365" s="156" t="str">
        <f t="shared" si="11"/>
        <v>https://assets.hansgrohe.com/mam/celum/celum_assets/37__hpu60162_tif.jpg</v>
      </c>
    </row>
    <row r="366" spans="1:4" x14ac:dyDescent="0.2">
      <c r="A366" s="140">
        <v>10404001</v>
      </c>
      <c r="B366" s="120" t="s">
        <v>2294</v>
      </c>
      <c r="C366" s="120" t="str">
        <f t="shared" si="10"/>
        <v>https://assets.hansgrohe.com/mam/celum/celum_assets/37__apu80020_tif.jpg</v>
      </c>
      <c r="D366" s="156" t="str">
        <f t="shared" si="11"/>
        <v>https://assets.hansgrohe.com/mam/celum/celum_assets/37__apu80020_tif.jpg</v>
      </c>
    </row>
    <row r="367" spans="1:4" x14ac:dyDescent="0.2">
      <c r="A367" s="140">
        <v>10406001</v>
      </c>
      <c r="B367" s="120" t="s">
        <v>2295</v>
      </c>
      <c r="C367" s="120" t="str">
        <f t="shared" si="10"/>
        <v>https://assets.hansgrohe.com/mam/celum/celum_assets/37__apu80021_tif.jpg</v>
      </c>
      <c r="D367" s="156" t="str">
        <f t="shared" si="11"/>
        <v>https://assets.hansgrohe.com/mam/celum/celum_assets/37__apu80021_tif.jpg</v>
      </c>
    </row>
    <row r="368" spans="1:4" x14ac:dyDescent="0.2">
      <c r="A368" s="127">
        <v>10407001</v>
      </c>
      <c r="B368" s="120" t="s">
        <v>2296</v>
      </c>
      <c r="C368" s="120" t="str">
        <f t="shared" si="10"/>
        <v>https://assets.hansgrohe.com/mam/celum/celum_assets/37__apu80022_tif.jpg</v>
      </c>
      <c r="D368" s="156" t="str">
        <f t="shared" si="11"/>
        <v>https://assets.hansgrohe.com/mam/celum/celum_assets/37__apu80022_tif.jpg</v>
      </c>
    </row>
    <row r="369" spans="1:4" x14ac:dyDescent="0.2">
      <c r="A369" s="127">
        <v>10407821</v>
      </c>
      <c r="B369" s="120" t="s">
        <v>2297</v>
      </c>
      <c r="C369" s="120" t="str">
        <f t="shared" si="10"/>
        <v>https://assets.hansgrohe.com/mam/celum/celum_assets/37__apu90010_tif.jpg</v>
      </c>
      <c r="D369" s="156" t="str">
        <f t="shared" si="11"/>
        <v>https://assets.hansgrohe.com/mam/celum/celum_assets/37__apu90010_tif.jpg</v>
      </c>
    </row>
    <row r="370" spans="1:4" x14ac:dyDescent="0.2">
      <c r="A370" s="129">
        <v>10410001</v>
      </c>
      <c r="B370" s="120" t="s">
        <v>2298</v>
      </c>
      <c r="C370" s="120" t="str">
        <f t="shared" si="10"/>
        <v>https://assets.hansgrohe.com/mam/celum/celum_assets/37__apu80023_tif.jpg</v>
      </c>
      <c r="D370" s="156" t="str">
        <f t="shared" si="11"/>
        <v>https://assets.hansgrohe.com/mam/celum/celum_assets/37__apu80023_tif.jpg</v>
      </c>
    </row>
    <row r="371" spans="1:4" x14ac:dyDescent="0.2">
      <c r="A371" s="140">
        <v>10410821</v>
      </c>
      <c r="B371" s="120" t="s">
        <v>2299</v>
      </c>
      <c r="C371" s="120" t="str">
        <f t="shared" si="10"/>
        <v>https://assets.hansgrohe.com/mam/celum/celum_assets/37__apu90011_tif.jpg</v>
      </c>
      <c r="D371" s="156" t="str">
        <f t="shared" si="11"/>
        <v>https://assets.hansgrohe.com/mam/celum/celum_assets/37__apu90011_tif.jpg</v>
      </c>
    </row>
    <row r="372" spans="1:4" x14ac:dyDescent="0.2">
      <c r="A372" s="129">
        <v>10452181</v>
      </c>
      <c r="B372" s="120" t="s">
        <v>2300</v>
      </c>
      <c r="C372" s="120" t="str">
        <f t="shared" si="10"/>
        <v>https://assets.hansgrohe.com/mam/celum/celum_assets/37__hpu60163_tif.jpg</v>
      </c>
      <c r="D372" s="156" t="str">
        <f t="shared" si="11"/>
        <v>https://assets.hansgrohe.com/mam/celum/celum_assets/37__hpu60163_tif.jpg</v>
      </c>
    </row>
    <row r="373" spans="1:4" x14ac:dyDescent="0.2">
      <c r="A373" s="129">
        <v>10456001</v>
      </c>
      <c r="B373" s="120" t="s">
        <v>2301</v>
      </c>
      <c r="C373" s="120" t="str">
        <f t="shared" si="10"/>
        <v>https://assets.hansgrohe.com/mam/celum/celum_assets/37__apu80026_tif.jpg</v>
      </c>
      <c r="D373" s="156" t="str">
        <f t="shared" si="11"/>
        <v>https://assets.hansgrohe.com/mam/celum/celum_assets/37__apu80026_tif.jpg</v>
      </c>
    </row>
    <row r="374" spans="1:4" x14ac:dyDescent="0.2">
      <c r="A374" s="129">
        <v>10456821</v>
      </c>
      <c r="B374" s="120" t="s">
        <v>2302</v>
      </c>
      <c r="C374" s="120" t="str">
        <f t="shared" si="10"/>
        <v>https://assets.hansgrohe.com/mam/celum/celum_assets/37__apu90013_tif.jpg</v>
      </c>
      <c r="D374" s="156" t="str">
        <f t="shared" si="11"/>
        <v>https://assets.hansgrohe.com/mam/celum/celum_assets/37__apu90013_tif.jpg</v>
      </c>
    </row>
    <row r="375" spans="1:4" x14ac:dyDescent="0.2">
      <c r="A375" s="127">
        <v>10495000</v>
      </c>
      <c r="B375" s="120" t="s">
        <v>2303</v>
      </c>
      <c r="C375" s="120" t="str">
        <f t="shared" si="10"/>
        <v>https://assets.hansgrohe.com/mam/celum/celum_assets/37__hpu60164_tif.jpg</v>
      </c>
      <c r="D375" s="156" t="str">
        <f t="shared" si="11"/>
        <v>https://assets.hansgrohe.com/mam/celum/celum_assets/37__hpu60164_tif.jpg</v>
      </c>
    </row>
    <row r="376" spans="1:4" x14ac:dyDescent="0.2">
      <c r="A376" s="124">
        <v>10531001</v>
      </c>
      <c r="B376" s="120" t="s">
        <v>2304</v>
      </c>
      <c r="C376" s="120" t="str">
        <f t="shared" si="10"/>
        <v>https://assets.hansgrohe.com/mam/celum/celum_assets/37__apu80029_tif.jpg</v>
      </c>
      <c r="D376" s="156" t="str">
        <f t="shared" si="11"/>
        <v>https://assets.hansgrohe.com/mam/celum/celum_assets/37__apu80029_tif.jpg</v>
      </c>
    </row>
    <row r="377" spans="1:4" x14ac:dyDescent="0.2">
      <c r="A377" s="124">
        <v>10531821</v>
      </c>
      <c r="B377" s="120" t="s">
        <v>2305</v>
      </c>
      <c r="C377" s="120" t="str">
        <f t="shared" si="10"/>
        <v>https://assets.hansgrohe.com/mam/celum/celum_assets/37__apu90016_tif.jpg</v>
      </c>
      <c r="D377" s="156" t="str">
        <f t="shared" si="11"/>
        <v>https://assets.hansgrohe.com/mam/celum/celum_assets/37__apu90016_tif.jpg</v>
      </c>
    </row>
    <row r="378" spans="1:4" x14ac:dyDescent="0.2">
      <c r="A378" s="142">
        <v>10625801</v>
      </c>
      <c r="B378" s="120" t="s">
        <v>2306</v>
      </c>
      <c r="C378" s="120" t="str">
        <f t="shared" si="10"/>
        <v>https://assets.hansgrohe.com/mam/celum/celum_assets/37__apu90018_tif.jpg</v>
      </c>
      <c r="D378" s="156" t="str">
        <f t="shared" si="11"/>
        <v>https://assets.hansgrohe.com/mam/celum/celum_assets/37__apu90018_tif.jpg</v>
      </c>
    </row>
    <row r="379" spans="1:4" x14ac:dyDescent="0.2">
      <c r="A379" s="142">
        <v>10625821</v>
      </c>
      <c r="B379" s="120" t="s">
        <v>2307</v>
      </c>
      <c r="C379" s="120" t="str">
        <f t="shared" si="10"/>
        <v>https://assets.hansgrohe.com/mam/celum/celum_assets/37__apu90019_tif.jpg</v>
      </c>
      <c r="D379" s="156" t="str">
        <f t="shared" si="11"/>
        <v>https://assets.hansgrohe.com/mam/celum/celum_assets/37__apu90019_tif.jpg</v>
      </c>
    </row>
    <row r="380" spans="1:4" x14ac:dyDescent="0.2">
      <c r="A380" s="143">
        <v>10650181</v>
      </c>
      <c r="B380" s="120" t="s">
        <v>2308</v>
      </c>
      <c r="C380" s="120" t="str">
        <f t="shared" si="10"/>
        <v>https://assets.hansgrohe.com/mam/celum/celum_assets/37__apu80030_tif.jpg</v>
      </c>
      <c r="D380" s="156" t="str">
        <f t="shared" si="11"/>
        <v>https://assets.hansgrohe.com/mam/celum/celum_assets/37__apu80030_tif.jpg</v>
      </c>
    </row>
    <row r="381" spans="1:4" x14ac:dyDescent="0.2">
      <c r="A381" s="143">
        <v>10651001</v>
      </c>
      <c r="B381" s="120" t="s">
        <v>2309</v>
      </c>
      <c r="C381" s="120" t="str">
        <f t="shared" si="10"/>
        <v>https://assets.hansgrohe.com/mam/celum/celum_assets/37__apu80031_tif.jpg</v>
      </c>
      <c r="D381" s="156" t="str">
        <f t="shared" si="11"/>
        <v>https://assets.hansgrohe.com/mam/celum/celum_assets/37__apu80031_tif.jpg</v>
      </c>
    </row>
    <row r="382" spans="1:4" x14ac:dyDescent="0.2">
      <c r="A382" s="143">
        <v>10651821</v>
      </c>
      <c r="B382" s="120" t="s">
        <v>2310</v>
      </c>
      <c r="C382" s="120" t="str">
        <f t="shared" si="10"/>
        <v>https://assets.hansgrohe.com/mam/celum/celum_assets/37__apu90020_tif.jpg</v>
      </c>
      <c r="D382" s="156" t="str">
        <f t="shared" si="11"/>
        <v>https://assets.hansgrohe.com/mam/celum/celum_assets/37__apu90020_tif.jpg</v>
      </c>
    </row>
    <row r="383" spans="1:4" x14ac:dyDescent="0.2">
      <c r="A383" s="124">
        <v>10700001</v>
      </c>
      <c r="B383" s="120" t="s">
        <v>2311</v>
      </c>
      <c r="C383" s="120" t="str">
        <f t="shared" si="10"/>
        <v>https://assets.hansgrohe.com/mam/celum/celum_assets/37__apu80032_tif.jpg</v>
      </c>
      <c r="D383" s="156" t="str">
        <f t="shared" si="11"/>
        <v>https://assets.hansgrohe.com/mam/celum/celum_assets/37__apu80032_tif.jpg</v>
      </c>
    </row>
    <row r="384" spans="1:4" x14ac:dyDescent="0.2">
      <c r="A384" s="124">
        <v>10706001</v>
      </c>
      <c r="B384" s="120" t="s">
        <v>2312</v>
      </c>
      <c r="C384" s="120" t="str">
        <f t="shared" si="10"/>
        <v>https://assets.hansgrohe.com/mam/celum/celum_assets/37__apu80033_tif.jpg</v>
      </c>
      <c r="D384" s="156" t="str">
        <f t="shared" si="11"/>
        <v>https://assets.hansgrohe.com/mam/celum/celum_assets/37__apu80033_tif.jpg</v>
      </c>
    </row>
    <row r="385" spans="1:4" x14ac:dyDescent="0.2">
      <c r="A385" s="127">
        <v>10715001</v>
      </c>
      <c r="B385" s="120" t="s">
        <v>2313</v>
      </c>
      <c r="C385" s="120" t="str">
        <f t="shared" si="10"/>
        <v>https://assets.hansgrohe.com/mam/celum/celum_assets/37__apu80034_tif.jpg</v>
      </c>
      <c r="D385" s="156" t="str">
        <f t="shared" si="11"/>
        <v>https://assets.hansgrohe.com/mam/celum/celum_assets/37__apu80034_tif.jpg</v>
      </c>
    </row>
    <row r="386" spans="1:4" x14ac:dyDescent="0.2">
      <c r="A386" s="127">
        <v>10715821</v>
      </c>
      <c r="B386" s="120" t="s">
        <v>2314</v>
      </c>
      <c r="C386" s="120" t="str">
        <f t="shared" si="10"/>
        <v>https://assets.hansgrohe.com/mam/celum/celum_assets/37__apu90021_tif.jpg</v>
      </c>
      <c r="D386" s="156" t="str">
        <f t="shared" si="11"/>
        <v>https://assets.hansgrohe.com/mam/celum/celum_assets/37__apu90021_tif.jpg</v>
      </c>
    </row>
    <row r="387" spans="1:4" x14ac:dyDescent="0.2">
      <c r="A387" s="124">
        <v>10720001</v>
      </c>
      <c r="B387" s="120" t="s">
        <v>2315</v>
      </c>
      <c r="C387" s="120" t="str">
        <f t="shared" ref="C387:C450" si="12">CONCATENATE("https://assets.hansgrohe.com/mam/celum/celum_assets/",B387)</f>
        <v>https://assets.hansgrohe.com/mam/celum/celum_assets/37__apu80036_tif.jpg</v>
      </c>
      <c r="D387" s="156" t="str">
        <f t="shared" ref="D387:D450" si="13">HYPERLINK(C387,C387)</f>
        <v>https://assets.hansgrohe.com/mam/celum/celum_assets/37__apu80036_tif.jpg</v>
      </c>
    </row>
    <row r="388" spans="1:4" x14ac:dyDescent="0.2">
      <c r="A388" s="124">
        <v>10726001</v>
      </c>
      <c r="B388" s="120" t="s">
        <v>2316</v>
      </c>
      <c r="C388" s="120" t="str">
        <f t="shared" si="12"/>
        <v>https://assets.hansgrohe.com/mam/celum/celum_assets/37__apu80037_tif.jpg</v>
      </c>
      <c r="D388" s="156" t="str">
        <f t="shared" si="13"/>
        <v>https://assets.hansgrohe.com/mam/celum/celum_assets/37__apu80037_tif.jpg</v>
      </c>
    </row>
    <row r="389" spans="1:4" x14ac:dyDescent="0.2">
      <c r="A389" s="143">
        <v>10750181</v>
      </c>
      <c r="B389" s="120" t="s">
        <v>2317</v>
      </c>
      <c r="C389" s="120" t="str">
        <f t="shared" si="12"/>
        <v>https://assets.hansgrohe.com/mam/celum/celum_assets/37__apu80038_tif.jpg</v>
      </c>
      <c r="D389" s="156" t="str">
        <f t="shared" si="13"/>
        <v>https://assets.hansgrohe.com/mam/celum/celum_assets/37__apu80038_tif.jpg</v>
      </c>
    </row>
    <row r="390" spans="1:4" x14ac:dyDescent="0.2">
      <c r="A390" s="143">
        <v>10751001</v>
      </c>
      <c r="B390" s="120" t="s">
        <v>2318</v>
      </c>
      <c r="C390" s="120" t="str">
        <f t="shared" si="12"/>
        <v>https://assets.hansgrohe.com/mam/celum/celum_assets/37__apu80039_tif.jpg</v>
      </c>
      <c r="D390" s="156" t="str">
        <f t="shared" si="13"/>
        <v>https://assets.hansgrohe.com/mam/celum/celum_assets/37__apu80039_tif.jpg</v>
      </c>
    </row>
    <row r="391" spans="1:4" x14ac:dyDescent="0.2">
      <c r="A391" s="143">
        <v>10754181</v>
      </c>
      <c r="B391" s="120" t="s">
        <v>2319</v>
      </c>
      <c r="C391" s="120" t="str">
        <f t="shared" si="12"/>
        <v>https://assets.hansgrohe.com/mam/celum/celum_assets/37__apu80040_tif.jpg</v>
      </c>
      <c r="D391" s="156" t="str">
        <f t="shared" si="13"/>
        <v>https://assets.hansgrohe.com/mam/celum/celum_assets/37__apu80040_tif.jpg</v>
      </c>
    </row>
    <row r="392" spans="1:4" x14ac:dyDescent="0.2">
      <c r="A392" s="143">
        <v>10755001</v>
      </c>
      <c r="B392" s="120" t="s">
        <v>2320</v>
      </c>
      <c r="C392" s="120" t="str">
        <f t="shared" si="12"/>
        <v>https://assets.hansgrohe.com/mam/celum/celum_assets/37__apu80041_tif.jpg</v>
      </c>
      <c r="D392" s="156" t="str">
        <f t="shared" si="13"/>
        <v>https://assets.hansgrohe.com/mam/celum/celum_assets/37__apu80041_tif.jpg</v>
      </c>
    </row>
    <row r="393" spans="1:4" x14ac:dyDescent="0.2">
      <c r="A393" s="143">
        <v>10790000</v>
      </c>
      <c r="B393" s="120" t="s">
        <v>2321</v>
      </c>
      <c r="C393" s="120" t="str">
        <f t="shared" si="12"/>
        <v>https://assets.hansgrohe.com/mam/celum/celum_assets/37__apa00179_tif.jpg</v>
      </c>
      <c r="D393" s="156" t="str">
        <f t="shared" si="13"/>
        <v>https://assets.hansgrohe.com/mam/celum/celum_assets/37__apa00179_tif.jpg</v>
      </c>
    </row>
    <row r="394" spans="1:4" x14ac:dyDescent="0.2">
      <c r="A394" s="139">
        <v>10820001</v>
      </c>
      <c r="B394" s="120" t="s">
        <v>2322</v>
      </c>
      <c r="C394" s="120" t="str">
        <f t="shared" si="12"/>
        <v>https://assets.hansgrohe.com/mam/celum/celum_assets/37__apu80042_tif.jpg</v>
      </c>
      <c r="D394" s="156" t="str">
        <f t="shared" si="13"/>
        <v>https://assets.hansgrohe.com/mam/celum/celum_assets/37__apu80042_tif.jpg</v>
      </c>
    </row>
    <row r="395" spans="1:4" x14ac:dyDescent="0.2">
      <c r="A395" s="127">
        <v>10821001</v>
      </c>
      <c r="B395" s="120" t="s">
        <v>2323</v>
      </c>
      <c r="C395" s="120" t="str">
        <f t="shared" si="12"/>
        <v>https://assets.hansgrohe.com/mam/celum/celum_assets/37__apu80043_tif.jpg</v>
      </c>
      <c r="D395" s="156" t="str">
        <f t="shared" si="13"/>
        <v>https://assets.hansgrohe.com/mam/celum/celum_assets/37__apu80043_tif.jpg</v>
      </c>
    </row>
    <row r="396" spans="1:4" x14ac:dyDescent="0.2">
      <c r="A396" s="127">
        <v>10821801</v>
      </c>
      <c r="B396" s="120" t="s">
        <v>2324</v>
      </c>
      <c r="C396" s="120" t="str">
        <f t="shared" si="12"/>
        <v>https://assets.hansgrohe.com/mam/celum/celum_assets/37__apu90024_tif.jpg</v>
      </c>
      <c r="D396" s="156" t="str">
        <f t="shared" si="13"/>
        <v>https://assets.hansgrohe.com/mam/celum/celum_assets/37__apu90024_tif.jpg</v>
      </c>
    </row>
    <row r="397" spans="1:4" x14ac:dyDescent="0.2">
      <c r="A397" s="127">
        <v>10824001</v>
      </c>
      <c r="B397" s="120" t="s">
        <v>2325</v>
      </c>
      <c r="C397" s="120" t="str">
        <f t="shared" si="12"/>
        <v>https://assets.hansgrohe.com/mam/celum/celum_assets/37__apu80044_tif.jpg</v>
      </c>
      <c r="D397" s="156" t="str">
        <f t="shared" si="13"/>
        <v>https://assets.hansgrohe.com/mam/celum/celum_assets/37__apu80044_tif.jpg</v>
      </c>
    </row>
    <row r="398" spans="1:4" x14ac:dyDescent="0.2">
      <c r="A398" s="127">
        <v>10824801</v>
      </c>
      <c r="B398" s="120" t="s">
        <v>2326</v>
      </c>
      <c r="C398" s="120" t="str">
        <f t="shared" si="12"/>
        <v>https://assets.hansgrohe.com/mam/celum/celum_assets/37__apu90025_tif.jpg</v>
      </c>
      <c r="D398" s="156" t="str">
        <f t="shared" si="13"/>
        <v>https://assets.hansgrohe.com/mam/celum/celum_assets/37__apu90025_tif.jpg</v>
      </c>
    </row>
    <row r="399" spans="1:4" x14ac:dyDescent="0.2">
      <c r="A399" s="127">
        <v>10826001</v>
      </c>
      <c r="B399" s="120" t="s">
        <v>2327</v>
      </c>
      <c r="C399" s="120" t="str">
        <f t="shared" si="12"/>
        <v>https://assets.hansgrohe.com/mam/celum/celum_assets/37__apu80045_tif.jpg</v>
      </c>
      <c r="D399" s="156" t="str">
        <f t="shared" si="13"/>
        <v>https://assets.hansgrohe.com/mam/celum/celum_assets/37__apu80045_tif.jpg</v>
      </c>
    </row>
    <row r="400" spans="1:4" x14ac:dyDescent="0.2">
      <c r="A400" s="127">
        <v>10826801</v>
      </c>
      <c r="B400" s="120" t="s">
        <v>2328</v>
      </c>
      <c r="C400" s="120" t="str">
        <f t="shared" si="12"/>
        <v>https://assets.hansgrohe.com/mam/celum/celum_assets/37__apu90026_tif.jpg</v>
      </c>
      <c r="D400" s="156" t="str">
        <f t="shared" si="13"/>
        <v>https://assets.hansgrohe.com/mam/celum/celum_assets/37__apu90026_tif.jpg</v>
      </c>
    </row>
    <row r="401" spans="1:4" x14ac:dyDescent="0.2">
      <c r="A401" s="137">
        <v>10859001</v>
      </c>
      <c r="B401" s="120" t="s">
        <v>2329</v>
      </c>
      <c r="C401" s="120" t="str">
        <f t="shared" si="12"/>
        <v>https://assets.hansgrohe.com/mam/celum/celum_assets/37__apu80046_tif.jpg</v>
      </c>
      <c r="D401" s="156" t="str">
        <f t="shared" si="13"/>
        <v>https://assets.hansgrohe.com/mam/celum/celum_assets/37__apu80046_tif.jpg</v>
      </c>
    </row>
    <row r="402" spans="1:4" x14ac:dyDescent="0.2">
      <c r="A402" s="137">
        <v>10859801</v>
      </c>
      <c r="B402" s="120" t="s">
        <v>2330</v>
      </c>
      <c r="C402" s="120" t="str">
        <f t="shared" si="12"/>
        <v>https://assets.hansgrohe.com/mam/celum/celum_assets/37__apu90027_tif.jpg</v>
      </c>
      <c r="D402" s="156" t="str">
        <f t="shared" si="13"/>
        <v>https://assets.hansgrohe.com/mam/celum/celum_assets/37__apu90027_tif.jpg</v>
      </c>
    </row>
    <row r="403" spans="1:4" x14ac:dyDescent="0.2">
      <c r="A403" s="137">
        <v>10860001</v>
      </c>
      <c r="B403" s="120" t="s">
        <v>2331</v>
      </c>
      <c r="C403" s="120" t="str">
        <f t="shared" si="12"/>
        <v>https://assets.hansgrohe.com/mam/celum/celum_assets/37__apu80047_tif.jpg</v>
      </c>
      <c r="D403" s="156" t="str">
        <f t="shared" si="13"/>
        <v>https://assets.hansgrohe.com/mam/celum/celum_assets/37__apu80047_tif.jpg</v>
      </c>
    </row>
    <row r="404" spans="1:4" x14ac:dyDescent="0.2">
      <c r="A404" s="137">
        <v>10860801</v>
      </c>
      <c r="B404" s="120" t="s">
        <v>2332</v>
      </c>
      <c r="C404" s="120" t="str">
        <f t="shared" si="12"/>
        <v>https://assets.hansgrohe.com/mam/celum/celum_assets/37__apu90028_tif.jpg</v>
      </c>
      <c r="D404" s="156" t="str">
        <f t="shared" si="13"/>
        <v>https://assets.hansgrohe.com/mam/celum/celum_assets/37__apu90028_tif.jpg</v>
      </c>
    </row>
    <row r="405" spans="1:4" x14ac:dyDescent="0.2">
      <c r="A405" s="124">
        <v>10921181</v>
      </c>
      <c r="B405" s="120" t="s">
        <v>2333</v>
      </c>
      <c r="C405" s="120" t="str">
        <f t="shared" si="12"/>
        <v>https://assets.hansgrohe.com/mam/celum/celum_assets/37__hpu60166_tif.jpg</v>
      </c>
      <c r="D405" s="156" t="str">
        <f t="shared" si="13"/>
        <v>https://assets.hansgrohe.com/mam/celum/celum_assets/37__hpu60166_tif.jpg</v>
      </c>
    </row>
    <row r="406" spans="1:4" x14ac:dyDescent="0.2">
      <c r="A406" s="124">
        <v>10925001</v>
      </c>
      <c r="B406" s="120" t="s">
        <v>2334</v>
      </c>
      <c r="C406" s="120" t="str">
        <f t="shared" si="12"/>
        <v>https://assets.hansgrohe.com/mam/celum/celum_assets/37__hpu60167_tif.jpg</v>
      </c>
      <c r="D406" s="156" t="str">
        <f t="shared" si="13"/>
        <v>https://assets.hansgrohe.com/mam/celum/celum_assets/37__hpu60167_tif.jpg</v>
      </c>
    </row>
    <row r="407" spans="1:4" x14ac:dyDescent="0.2">
      <c r="A407" s="124">
        <v>10925821</v>
      </c>
      <c r="B407" s="120" t="s">
        <v>2335</v>
      </c>
      <c r="C407" s="120" t="str">
        <f t="shared" si="12"/>
        <v>https://assets.hansgrohe.com/mam/celum/celum_assets/37__apu90290_tif.jpg</v>
      </c>
      <c r="D407" s="156" t="str">
        <f t="shared" si="13"/>
        <v>https://assets.hansgrohe.com/mam/celum/celum_assets/37__apu90290_tif.jpg</v>
      </c>
    </row>
    <row r="408" spans="1:4" x14ac:dyDescent="0.2">
      <c r="A408" s="124">
        <v>10926001</v>
      </c>
      <c r="B408" s="120" t="s">
        <v>2336</v>
      </c>
      <c r="C408" s="120" t="str">
        <f t="shared" si="12"/>
        <v>https://assets.hansgrohe.com/mam/celum/celum_assets/37__hpu60168_tif.jpg</v>
      </c>
      <c r="D408" s="156" t="str">
        <f t="shared" si="13"/>
        <v>https://assets.hansgrohe.com/mam/celum/celum_assets/37__hpu60168_tif.jpg</v>
      </c>
    </row>
    <row r="409" spans="1:4" x14ac:dyDescent="0.2">
      <c r="A409" s="124">
        <v>10926821</v>
      </c>
      <c r="B409" s="120" t="s">
        <v>2337</v>
      </c>
      <c r="C409" s="120" t="str">
        <f t="shared" si="12"/>
        <v>https://assets.hansgrohe.com/mam/celum/celum_assets/37__apu90291_tif.jpg</v>
      </c>
      <c r="D409" s="156" t="str">
        <f t="shared" si="13"/>
        <v>https://assets.hansgrohe.com/mam/celum/celum_assets/37__apu90291_tif.jpg</v>
      </c>
    </row>
    <row r="410" spans="1:4" x14ac:dyDescent="0.2">
      <c r="A410" s="143">
        <v>10932001</v>
      </c>
      <c r="B410" s="120" t="s">
        <v>2338</v>
      </c>
      <c r="C410" s="120" t="str">
        <f t="shared" si="12"/>
        <v>https://assets.hansgrohe.com/mam/celum/celum_assets/37__apu80051_tif.jpg</v>
      </c>
      <c r="D410" s="156" t="str">
        <f t="shared" si="13"/>
        <v>https://assets.hansgrohe.com/mam/celum/celum_assets/37__apu80051_tif.jpg</v>
      </c>
    </row>
    <row r="411" spans="1:4" x14ac:dyDescent="0.2">
      <c r="A411" s="127">
        <v>10934001</v>
      </c>
      <c r="B411" s="120" t="s">
        <v>2339</v>
      </c>
      <c r="C411" s="120" t="str">
        <f t="shared" si="12"/>
        <v>https://assets.hansgrohe.com/mam/celum/celum_assets/37__apu80052_tif.jpg</v>
      </c>
      <c r="D411" s="156" t="str">
        <f t="shared" si="13"/>
        <v>https://assets.hansgrohe.com/mam/celum/celum_assets/37__apu80052_tif.jpg</v>
      </c>
    </row>
    <row r="412" spans="1:4" x14ac:dyDescent="0.2">
      <c r="A412" s="124">
        <v>10941181</v>
      </c>
      <c r="B412" s="120" t="s">
        <v>2340</v>
      </c>
      <c r="C412" s="120" t="str">
        <f t="shared" si="12"/>
        <v>https://assets.hansgrohe.com/mam/celum/celum_assets/37__hpu60169_tif.jpg</v>
      </c>
      <c r="D412" s="156" t="str">
        <f t="shared" si="13"/>
        <v>https://assets.hansgrohe.com/mam/celum/celum_assets/37__hpu60169_tif.jpg</v>
      </c>
    </row>
    <row r="413" spans="1:4" x14ac:dyDescent="0.2">
      <c r="A413" s="124">
        <v>10942001</v>
      </c>
      <c r="B413" s="120" t="s">
        <v>2341</v>
      </c>
      <c r="C413" s="120" t="str">
        <f t="shared" si="12"/>
        <v>https://assets.hansgrohe.com/mam/celum/celum_assets/37__hpu60170_tif.jpg</v>
      </c>
      <c r="D413" s="156" t="str">
        <f t="shared" si="13"/>
        <v>https://assets.hansgrohe.com/mam/celum/celum_assets/37__hpu60170_tif.jpg</v>
      </c>
    </row>
    <row r="414" spans="1:4" x14ac:dyDescent="0.2">
      <c r="A414" s="127">
        <v>10970001</v>
      </c>
      <c r="B414" s="120" t="s">
        <v>2342</v>
      </c>
      <c r="C414" s="120" t="str">
        <f t="shared" si="12"/>
        <v>https://assets.hansgrohe.com/mam/celum/celum_assets/37__apu80053_tif.jpg</v>
      </c>
      <c r="D414" s="156" t="str">
        <f t="shared" si="13"/>
        <v>https://assets.hansgrohe.com/mam/celum/celum_assets/37__apu80053_tif.jpg</v>
      </c>
    </row>
    <row r="415" spans="1:4" x14ac:dyDescent="0.2">
      <c r="A415" s="127">
        <v>10970821</v>
      </c>
      <c r="B415" s="120" t="s">
        <v>2343</v>
      </c>
      <c r="C415" s="120" t="str">
        <f t="shared" si="12"/>
        <v>https://assets.hansgrohe.com/mam/celum/celum_assets/37__apu90032_tif.jpg</v>
      </c>
      <c r="D415" s="156" t="str">
        <f t="shared" si="13"/>
        <v>https://assets.hansgrohe.com/mam/celum/celum_assets/37__apu90032_tif.jpg</v>
      </c>
    </row>
    <row r="416" spans="1:4" x14ac:dyDescent="0.2">
      <c r="A416" s="143">
        <v>10971181</v>
      </c>
      <c r="B416" s="120" t="s">
        <v>2344</v>
      </c>
      <c r="C416" s="120" t="str">
        <f t="shared" si="12"/>
        <v>https://assets.hansgrohe.com/mam/celum/celum_assets/37__apu80054_tif.jpg</v>
      </c>
      <c r="D416" s="156" t="str">
        <f t="shared" si="13"/>
        <v>https://assets.hansgrohe.com/mam/celum/celum_assets/37__apu80054_tif.jpg</v>
      </c>
    </row>
    <row r="417" spans="1:4" x14ac:dyDescent="0.2">
      <c r="A417" s="143">
        <v>10972001</v>
      </c>
      <c r="B417" s="120" t="s">
        <v>2345</v>
      </c>
      <c r="C417" s="120" t="str">
        <f t="shared" si="12"/>
        <v>https://assets.hansgrohe.com/mam/celum/celum_assets/37__apu80055_tif.jpg</v>
      </c>
      <c r="D417" s="156" t="str">
        <f t="shared" si="13"/>
        <v>https://assets.hansgrohe.com/mam/celum/celum_assets/37__apu80055_tif.jpg</v>
      </c>
    </row>
    <row r="418" spans="1:4" x14ac:dyDescent="0.2">
      <c r="A418" s="143">
        <v>10973180</v>
      </c>
      <c r="B418" s="120" t="s">
        <v>2346</v>
      </c>
      <c r="C418" s="120" t="str">
        <f t="shared" si="12"/>
        <v>https://assets.hansgrohe.com/mam/celum/celum_assets/37__apa00022_tif.jpg</v>
      </c>
      <c r="D418" s="156" t="str">
        <f t="shared" si="13"/>
        <v>https://assets.hansgrohe.com/mam/celum/celum_assets/37__apa00022_tif.jpg</v>
      </c>
    </row>
    <row r="419" spans="1:4" x14ac:dyDescent="0.2">
      <c r="A419" s="127">
        <v>10983000</v>
      </c>
      <c r="B419" s="120" t="s">
        <v>2347</v>
      </c>
      <c r="C419" s="120" t="str">
        <f t="shared" si="12"/>
        <v>https://assets.hansgrohe.com/mam/celum/celum_assets/37__hpu60172_tif.jpg</v>
      </c>
      <c r="D419" s="156" t="str">
        <f t="shared" si="13"/>
        <v>https://assets.hansgrohe.com/mam/celum/celum_assets/37__hpu60172_tif.jpg</v>
      </c>
    </row>
    <row r="420" spans="1:4" x14ac:dyDescent="0.2">
      <c r="A420" s="135">
        <v>11020001</v>
      </c>
      <c r="B420" s="120" t="s">
        <v>2348</v>
      </c>
      <c r="C420" s="120" t="str">
        <f t="shared" si="12"/>
        <v>https://assets.hansgrohe.com/mam/celum/celum_assets/37__apu80058_tif.jpg</v>
      </c>
      <c r="D420" s="156" t="str">
        <f t="shared" si="13"/>
        <v>https://assets.hansgrohe.com/mam/celum/celum_assets/37__apu80058_tif.jpg</v>
      </c>
    </row>
    <row r="421" spans="1:4" x14ac:dyDescent="0.2">
      <c r="A421" s="127">
        <v>11024001</v>
      </c>
      <c r="B421" s="120" t="s">
        <v>2349</v>
      </c>
      <c r="C421" s="120" t="str">
        <f t="shared" si="12"/>
        <v>https://assets.hansgrohe.com/mam/celum/celum_assets/37__apu80059_tif.jpg</v>
      </c>
      <c r="D421" s="156" t="str">
        <f t="shared" si="13"/>
        <v>https://assets.hansgrohe.com/mam/celum/celum_assets/37__apu80059_tif.jpg</v>
      </c>
    </row>
    <row r="422" spans="1:4" x14ac:dyDescent="0.2">
      <c r="A422" s="135">
        <v>11035001</v>
      </c>
      <c r="B422" s="120" t="s">
        <v>2350</v>
      </c>
      <c r="C422" s="120" t="str">
        <f t="shared" si="12"/>
        <v>https://assets.hansgrohe.com/mam/celum/celum_assets/37__apu80062_tif.jpg</v>
      </c>
      <c r="D422" s="156" t="str">
        <f t="shared" si="13"/>
        <v>https://assets.hansgrohe.com/mam/celum/celum_assets/37__apu80062_tif.jpg</v>
      </c>
    </row>
    <row r="423" spans="1:4" x14ac:dyDescent="0.2">
      <c r="A423" s="127">
        <v>11041001</v>
      </c>
      <c r="B423" s="120" t="s">
        <v>2351</v>
      </c>
      <c r="C423" s="120" t="str">
        <f t="shared" si="12"/>
        <v>https://assets.hansgrohe.com/mam/celum/celum_assets/37__apu80063_tif.jpg</v>
      </c>
      <c r="D423" s="156" t="str">
        <f t="shared" si="13"/>
        <v>https://assets.hansgrohe.com/mam/celum/celum_assets/37__apu80063_tif.jpg</v>
      </c>
    </row>
    <row r="424" spans="1:4" x14ac:dyDescent="0.2">
      <c r="A424" s="127">
        <v>11043001</v>
      </c>
      <c r="B424" s="120" t="s">
        <v>2352</v>
      </c>
      <c r="C424" s="120" t="str">
        <f t="shared" si="12"/>
        <v>https://assets.hansgrohe.com/mam/celum/celum_assets/37__apu80064_tif.jpg</v>
      </c>
      <c r="D424" s="156" t="str">
        <f t="shared" si="13"/>
        <v>https://assets.hansgrohe.com/mam/celum/celum_assets/37__apu80064_tif.jpg</v>
      </c>
    </row>
    <row r="425" spans="1:4" x14ac:dyDescent="0.2">
      <c r="A425" s="127">
        <v>11220001</v>
      </c>
      <c r="B425" s="120" t="s">
        <v>2353</v>
      </c>
      <c r="C425" s="120" t="str">
        <f t="shared" si="12"/>
        <v>https://assets.hansgrohe.com/mam/celum/celum_assets/37__apu80065_tif.jpg</v>
      </c>
      <c r="D425" s="156" t="str">
        <f t="shared" si="13"/>
        <v>https://assets.hansgrohe.com/mam/celum/celum_assets/37__apu80065_tif.jpg</v>
      </c>
    </row>
    <row r="426" spans="1:4" x14ac:dyDescent="0.2">
      <c r="A426" s="127">
        <v>11300000</v>
      </c>
      <c r="B426" s="120" t="s">
        <v>2354</v>
      </c>
      <c r="C426" s="120" t="str">
        <f t="shared" si="12"/>
        <v>https://assets.hansgrohe.com/mam/celum/celum_assets/37__apa00148_tif.jpg</v>
      </c>
      <c r="D426" s="156" t="str">
        <f t="shared" si="13"/>
        <v>https://assets.hansgrohe.com/mam/celum/celum_assets/37__apa00148_tif.jpg</v>
      </c>
    </row>
    <row r="427" spans="1:4" x14ac:dyDescent="0.2">
      <c r="A427" s="127">
        <v>11301000</v>
      </c>
      <c r="B427" s="120" t="s">
        <v>2355</v>
      </c>
      <c r="C427" s="120" t="str">
        <f t="shared" si="12"/>
        <v>https://assets.hansgrohe.com/mam/celum/celum_assets/37__apa00149_tif.jpg</v>
      </c>
      <c r="D427" s="156" t="str">
        <f t="shared" si="13"/>
        <v>https://assets.hansgrohe.com/mam/celum/celum_assets/37__apa00149_tif.jpg</v>
      </c>
    </row>
    <row r="428" spans="1:4" x14ac:dyDescent="0.2">
      <c r="A428" s="127">
        <v>11302000</v>
      </c>
      <c r="B428" s="120" t="s">
        <v>2356</v>
      </c>
      <c r="C428" s="120" t="str">
        <f t="shared" si="12"/>
        <v>https://assets.hansgrohe.com/mam/celum/celum_assets/37__apa00150_tif.jpg</v>
      </c>
      <c r="D428" s="156" t="str">
        <f t="shared" si="13"/>
        <v>https://assets.hansgrohe.com/mam/celum/celum_assets/37__apa00150_tif.jpg</v>
      </c>
    </row>
    <row r="429" spans="1:4" x14ac:dyDescent="0.2">
      <c r="A429" s="127">
        <v>11408001</v>
      </c>
      <c r="B429" s="120" t="s">
        <v>2357</v>
      </c>
      <c r="C429" s="120" t="str">
        <f t="shared" si="12"/>
        <v>https://assets.hansgrohe.com/mam/celum/celum_assets/37__apu80069_tif.jpg</v>
      </c>
      <c r="D429" s="156" t="str">
        <f t="shared" si="13"/>
        <v>https://assets.hansgrohe.com/mam/celum/celum_assets/37__apu80069_tif.jpg</v>
      </c>
    </row>
    <row r="430" spans="1:4" x14ac:dyDescent="0.2">
      <c r="A430" s="127">
        <v>11422001</v>
      </c>
      <c r="B430" s="120" t="s">
        <v>2358</v>
      </c>
      <c r="C430" s="120" t="str">
        <f t="shared" si="12"/>
        <v>https://assets.hansgrohe.com/mam/celum/celum_assets/37__apu80070_tif.jpg</v>
      </c>
      <c r="D430" s="156" t="str">
        <f t="shared" si="13"/>
        <v>https://assets.hansgrohe.com/mam/celum/celum_assets/37__apu80070_tif.jpg</v>
      </c>
    </row>
    <row r="431" spans="1:4" x14ac:dyDescent="0.2">
      <c r="A431" s="123">
        <v>11423001</v>
      </c>
      <c r="B431" s="120" t="s">
        <v>2358</v>
      </c>
      <c r="C431" s="120" t="str">
        <f t="shared" si="12"/>
        <v>https://assets.hansgrohe.com/mam/celum/celum_assets/37__apu80070_tif.jpg</v>
      </c>
      <c r="D431" s="156" t="str">
        <f t="shared" si="13"/>
        <v>https://assets.hansgrohe.com/mam/celum/celum_assets/37__apu80070_tif.jpg</v>
      </c>
    </row>
    <row r="432" spans="1:4" x14ac:dyDescent="0.2">
      <c r="A432" s="127">
        <v>11430001</v>
      </c>
      <c r="B432" s="120" t="s">
        <v>2359</v>
      </c>
      <c r="C432" s="120" t="str">
        <f t="shared" si="12"/>
        <v>https://assets.hansgrohe.com/mam/celum/celum_assets/37__apu80071_tif.jpg</v>
      </c>
      <c r="D432" s="156" t="str">
        <f t="shared" si="13"/>
        <v>https://assets.hansgrohe.com/mam/celum/celum_assets/37__apu80071_tif.jpg</v>
      </c>
    </row>
    <row r="433" spans="1:4" x14ac:dyDescent="0.2">
      <c r="A433" s="127">
        <v>11440000</v>
      </c>
      <c r="B433" s="120" t="s">
        <v>2360</v>
      </c>
      <c r="C433" s="120" t="str">
        <f t="shared" si="12"/>
        <v>https://assets.hansgrohe.com/mam/celum/celum_assets/37__apa00151_tif.jpg</v>
      </c>
      <c r="D433" s="156" t="str">
        <f t="shared" si="13"/>
        <v>https://assets.hansgrohe.com/mam/celum/celum_assets/37__apa00151_tif.jpg</v>
      </c>
    </row>
    <row r="434" spans="1:4" x14ac:dyDescent="0.2">
      <c r="A434" s="127">
        <v>11443001</v>
      </c>
      <c r="B434" s="120" t="s">
        <v>2361</v>
      </c>
      <c r="C434" s="120" t="str">
        <f t="shared" si="12"/>
        <v>https://assets.hansgrohe.com/mam/celum/celum_assets/37__apu80074_tif.jpg</v>
      </c>
      <c r="D434" s="156" t="str">
        <f t="shared" si="13"/>
        <v>https://assets.hansgrohe.com/mam/celum/celum_assets/37__apu80074_tif.jpg</v>
      </c>
    </row>
    <row r="435" spans="1:4" x14ac:dyDescent="0.2">
      <c r="A435" s="123">
        <v>11446001</v>
      </c>
      <c r="B435" s="120" t="s">
        <v>2361</v>
      </c>
      <c r="C435" s="120" t="str">
        <f t="shared" si="12"/>
        <v>https://assets.hansgrohe.com/mam/celum/celum_assets/37__apu80074_tif.jpg</v>
      </c>
      <c r="D435" s="156" t="str">
        <f t="shared" si="13"/>
        <v>https://assets.hansgrohe.com/mam/celum/celum_assets/37__apu80074_tif.jpg</v>
      </c>
    </row>
    <row r="436" spans="1:4" x14ac:dyDescent="0.2">
      <c r="A436" s="127">
        <v>11626001</v>
      </c>
      <c r="B436" s="120" t="s">
        <v>2362</v>
      </c>
      <c r="C436" s="120" t="str">
        <f t="shared" si="12"/>
        <v>https://assets.hansgrohe.com/mam/celum/celum_assets/37__apu80075_tif.jpg</v>
      </c>
      <c r="D436" s="156" t="str">
        <f t="shared" si="13"/>
        <v>https://assets.hansgrohe.com/mam/celum/celum_assets/37__apu80075_tif.jpg</v>
      </c>
    </row>
    <row r="437" spans="1:4" x14ac:dyDescent="0.2">
      <c r="A437" s="127">
        <v>11731001</v>
      </c>
      <c r="B437" s="120" t="s">
        <v>2363</v>
      </c>
      <c r="C437" s="120" t="str">
        <f t="shared" si="12"/>
        <v>https://assets.hansgrohe.com/mam/celum/celum_assets/37__apu80076_tif.jpg</v>
      </c>
      <c r="D437" s="156" t="str">
        <f t="shared" si="13"/>
        <v>https://assets.hansgrohe.com/mam/celum/celum_assets/37__apu80076_tif.jpg</v>
      </c>
    </row>
    <row r="438" spans="1:4" x14ac:dyDescent="0.2">
      <c r="A438" s="124">
        <v>11732001</v>
      </c>
      <c r="B438" s="120" t="s">
        <v>2364</v>
      </c>
      <c r="C438" s="120" t="str">
        <f t="shared" si="12"/>
        <v>https://assets.hansgrohe.com/mam/celum/celum_assets/37__apu80077_tif.jpg</v>
      </c>
      <c r="D438" s="156" t="str">
        <f t="shared" si="13"/>
        <v>https://assets.hansgrohe.com/mam/celum/celum_assets/37__apu80077_tif.jpg</v>
      </c>
    </row>
    <row r="439" spans="1:4" x14ac:dyDescent="0.2">
      <c r="A439" s="124">
        <v>11733001</v>
      </c>
      <c r="B439" s="120" t="s">
        <v>2365</v>
      </c>
      <c r="C439" s="120" t="str">
        <f t="shared" si="12"/>
        <v>https://assets.hansgrohe.com/mam/celum/celum_assets/37__apu80078_tif.jpg</v>
      </c>
      <c r="D439" s="156" t="str">
        <f t="shared" si="13"/>
        <v>https://assets.hansgrohe.com/mam/celum/celum_assets/37__apu80078_tif.jpg</v>
      </c>
    </row>
    <row r="440" spans="1:4" x14ac:dyDescent="0.2">
      <c r="A440" s="135">
        <v>11925001</v>
      </c>
      <c r="B440" s="120" t="s">
        <v>3517</v>
      </c>
      <c r="C440" s="120" t="str">
        <f t="shared" si="12"/>
        <v>https://assets.hansgrohe.com/mam/celum/celum_assets/37__apa00139_tif.jpg</v>
      </c>
      <c r="D440" s="156" t="str">
        <f t="shared" si="13"/>
        <v>https://assets.hansgrohe.com/mam/celum/celum_assets/37__apa00139_tif.jpg</v>
      </c>
    </row>
    <row r="441" spans="1:4" x14ac:dyDescent="0.2">
      <c r="A441" s="127">
        <v>11960001</v>
      </c>
      <c r="B441" s="120" t="s">
        <v>2366</v>
      </c>
      <c r="C441" s="120" t="str">
        <f t="shared" si="12"/>
        <v>https://assets.hansgrohe.com/mam/celum/celum_assets/37__apu80081_tif.jpg</v>
      </c>
      <c r="D441" s="156" t="str">
        <f t="shared" si="13"/>
        <v>https://assets.hansgrohe.com/mam/celum/celum_assets/37__apu80081_tif.jpg</v>
      </c>
    </row>
    <row r="442" spans="1:4" x14ac:dyDescent="0.2">
      <c r="A442" s="144">
        <v>12010001</v>
      </c>
      <c r="B442" s="120" t="s">
        <v>2367</v>
      </c>
      <c r="C442" s="120" t="str">
        <f t="shared" si="12"/>
        <v>https://assets.hansgrohe.com/mam/celum/celum_assets/37__apu80082_tif.jpg</v>
      </c>
      <c r="D442" s="156" t="str">
        <f t="shared" si="13"/>
        <v>https://assets.hansgrohe.com/mam/celum/celum_assets/37__apu80082_tif.jpg</v>
      </c>
    </row>
    <row r="443" spans="1:4" x14ac:dyDescent="0.2">
      <c r="A443" s="144">
        <v>12011001</v>
      </c>
      <c r="B443" s="120" t="s">
        <v>2368</v>
      </c>
      <c r="C443" s="120" t="str">
        <f t="shared" si="12"/>
        <v>https://assets.hansgrohe.com/mam/celum/celum_assets/37__apu80083_tif.jpg</v>
      </c>
      <c r="D443" s="156" t="str">
        <f t="shared" si="13"/>
        <v>https://assets.hansgrohe.com/mam/celum/celum_assets/37__apu80083_tif.jpg</v>
      </c>
    </row>
    <row r="444" spans="1:4" x14ac:dyDescent="0.2">
      <c r="A444" s="144">
        <v>12012001</v>
      </c>
      <c r="B444" s="120" t="s">
        <v>2369</v>
      </c>
      <c r="C444" s="120" t="str">
        <f t="shared" si="12"/>
        <v>https://assets.hansgrohe.com/mam/celum/celum_assets/37__apu80084_tif.jpg</v>
      </c>
      <c r="D444" s="156" t="str">
        <f t="shared" si="13"/>
        <v>https://assets.hansgrohe.com/mam/celum/celum_assets/37__apu80084_tif.jpg</v>
      </c>
    </row>
    <row r="445" spans="1:4" x14ac:dyDescent="0.2">
      <c r="A445" s="144">
        <v>12013001</v>
      </c>
      <c r="B445" s="120" t="s">
        <v>2370</v>
      </c>
      <c r="C445" s="120" t="str">
        <f t="shared" si="12"/>
        <v>https://assets.hansgrohe.com/mam/celum/celum_assets/37__apu80085_tif.jpg</v>
      </c>
      <c r="D445" s="156" t="str">
        <f t="shared" si="13"/>
        <v>https://assets.hansgrohe.com/mam/celum/celum_assets/37__apu80085_tif.jpg</v>
      </c>
    </row>
    <row r="446" spans="1:4" x14ac:dyDescent="0.2">
      <c r="A446" s="144">
        <v>12014001</v>
      </c>
      <c r="B446" s="120" t="s">
        <v>2371</v>
      </c>
      <c r="C446" s="120" t="str">
        <f t="shared" si="12"/>
        <v>https://assets.hansgrohe.com/mam/celum/celum_assets/37__apu80086_tif.jpg</v>
      </c>
      <c r="D446" s="156" t="str">
        <f t="shared" si="13"/>
        <v>https://assets.hansgrohe.com/mam/celum/celum_assets/37__apu80086_tif.jpg</v>
      </c>
    </row>
    <row r="447" spans="1:4" x14ac:dyDescent="0.2">
      <c r="A447" s="124">
        <v>12016001</v>
      </c>
      <c r="B447" s="120" t="s">
        <v>2372</v>
      </c>
      <c r="C447" s="120" t="str">
        <f t="shared" si="12"/>
        <v>https://assets.hansgrohe.com/mam/celum/celum_assets/37__apu80088_tif.jpg</v>
      </c>
      <c r="D447" s="156" t="str">
        <f t="shared" si="13"/>
        <v>https://assets.hansgrohe.com/mam/celum/celum_assets/37__apu80088_tif.jpg</v>
      </c>
    </row>
    <row r="448" spans="1:4" x14ac:dyDescent="0.2">
      <c r="A448" s="123">
        <v>12018001</v>
      </c>
      <c r="B448" s="120" t="s">
        <v>2372</v>
      </c>
      <c r="C448" s="120" t="str">
        <f t="shared" si="12"/>
        <v>https://assets.hansgrohe.com/mam/celum/celum_assets/37__apu80088_tif.jpg</v>
      </c>
      <c r="D448" s="156" t="str">
        <f t="shared" si="13"/>
        <v>https://assets.hansgrohe.com/mam/celum/celum_assets/37__apu80088_tif.jpg</v>
      </c>
    </row>
    <row r="449" spans="1:4" x14ac:dyDescent="0.2">
      <c r="A449" s="135">
        <v>12171001</v>
      </c>
      <c r="B449" s="120" t="s">
        <v>2373</v>
      </c>
      <c r="C449" s="120" t="str">
        <f t="shared" si="12"/>
        <v>https://assets.hansgrohe.com/mam/celum/celum_assets/37__apu80394_tif.jpg</v>
      </c>
      <c r="D449" s="156" t="str">
        <f t="shared" si="13"/>
        <v>https://assets.hansgrohe.com/mam/celum/celum_assets/37__apu80394_tif.jpg</v>
      </c>
    </row>
    <row r="450" spans="1:4" x14ac:dyDescent="0.2">
      <c r="A450" s="135">
        <v>12172001</v>
      </c>
      <c r="B450" s="120" t="s">
        <v>2374</v>
      </c>
      <c r="C450" s="120" t="str">
        <f t="shared" si="12"/>
        <v>https://assets.hansgrohe.com/mam/celum/celum_assets/37__apu80395_tif.jpg</v>
      </c>
      <c r="D450" s="156" t="str">
        <f t="shared" si="13"/>
        <v>https://assets.hansgrohe.com/mam/celum/celum_assets/37__apu80395_tif.jpg</v>
      </c>
    </row>
    <row r="451" spans="1:4" x14ac:dyDescent="0.2">
      <c r="A451" s="144">
        <v>12417001</v>
      </c>
      <c r="B451" s="120" t="s">
        <v>2375</v>
      </c>
      <c r="C451" s="120" t="str">
        <f t="shared" ref="C451:C514" si="14">CONCATENATE("https://assets.hansgrohe.com/mam/celum/celum_assets/",B451)</f>
        <v>https://assets.hansgrohe.com/mam/celum/celum_assets/37__apu80091_tif.jpg</v>
      </c>
      <c r="D451" s="156" t="str">
        <f t="shared" ref="D451:D514" si="15">HYPERLINK(C451,C451)</f>
        <v>https://assets.hansgrohe.com/mam/celum/celum_assets/37__apu80091_tif.jpg</v>
      </c>
    </row>
    <row r="452" spans="1:4" x14ac:dyDescent="0.2">
      <c r="A452" s="123">
        <v>12424001</v>
      </c>
      <c r="B452" s="120" t="s">
        <v>2376</v>
      </c>
      <c r="C452" s="120" t="str">
        <f t="shared" si="14"/>
        <v>https://assets.hansgrohe.com/mam/celum/celum_assets/37__apu80093_tif.jpg</v>
      </c>
      <c r="D452" s="156" t="str">
        <f t="shared" si="15"/>
        <v>https://assets.hansgrohe.com/mam/celum/celum_assets/37__apu80093_tif.jpg</v>
      </c>
    </row>
    <row r="453" spans="1:4" x14ac:dyDescent="0.2">
      <c r="A453" s="144">
        <v>12425001</v>
      </c>
      <c r="B453" s="120" t="s">
        <v>2376</v>
      </c>
      <c r="C453" s="120" t="str">
        <f t="shared" si="14"/>
        <v>https://assets.hansgrohe.com/mam/celum/celum_assets/37__apu80093_tif.jpg</v>
      </c>
      <c r="D453" s="156" t="str">
        <f t="shared" si="15"/>
        <v>https://assets.hansgrohe.com/mam/celum/celum_assets/37__apu80093_tif.jpg</v>
      </c>
    </row>
    <row r="454" spans="1:4" x14ac:dyDescent="0.2">
      <c r="A454" s="123">
        <v>12456001</v>
      </c>
      <c r="B454" s="120" t="s">
        <v>2301</v>
      </c>
      <c r="C454" s="120" t="str">
        <f t="shared" si="14"/>
        <v>https://assets.hansgrohe.com/mam/celum/celum_assets/37__apu80026_tif.jpg</v>
      </c>
      <c r="D454" s="156" t="str">
        <f t="shared" si="15"/>
        <v>https://assets.hansgrohe.com/mam/celum/celum_assets/37__apu80026_tif.jpg</v>
      </c>
    </row>
    <row r="455" spans="1:4" x14ac:dyDescent="0.2">
      <c r="A455" s="123">
        <v>12456821</v>
      </c>
      <c r="B455" s="120" t="s">
        <v>2302</v>
      </c>
      <c r="C455" s="120" t="str">
        <f t="shared" si="14"/>
        <v>https://assets.hansgrohe.com/mam/celum/celum_assets/37__apu90013_tif.jpg</v>
      </c>
      <c r="D455" s="156" t="str">
        <f t="shared" si="15"/>
        <v>https://assets.hansgrohe.com/mam/celum/celum_assets/37__apu90013_tif.jpg</v>
      </c>
    </row>
    <row r="456" spans="1:4" x14ac:dyDescent="0.2">
      <c r="A456" s="144">
        <v>12626001</v>
      </c>
      <c r="B456" s="120" t="s">
        <v>2377</v>
      </c>
      <c r="C456" s="120" t="str">
        <f t="shared" si="14"/>
        <v>https://assets.hansgrohe.com/mam/celum/celum_assets/37__apu80095_tif.jpg</v>
      </c>
      <c r="D456" s="156" t="str">
        <f t="shared" si="15"/>
        <v>https://assets.hansgrohe.com/mam/celum/celum_assets/37__apu80095_tif.jpg</v>
      </c>
    </row>
    <row r="457" spans="1:4" x14ac:dyDescent="0.2">
      <c r="A457" s="123">
        <v>12627001</v>
      </c>
      <c r="B457" s="120" t="s">
        <v>2377</v>
      </c>
      <c r="C457" s="120" t="str">
        <f t="shared" si="14"/>
        <v>https://assets.hansgrohe.com/mam/celum/celum_assets/37__apu80095_tif.jpg</v>
      </c>
      <c r="D457" s="156" t="str">
        <f t="shared" si="15"/>
        <v>https://assets.hansgrohe.com/mam/celum/celum_assets/37__apu80095_tif.jpg</v>
      </c>
    </row>
    <row r="458" spans="1:4" x14ac:dyDescent="0.2">
      <c r="A458" s="123">
        <v>12651001</v>
      </c>
      <c r="B458" s="120" t="s">
        <v>2309</v>
      </c>
      <c r="C458" s="120" t="str">
        <f t="shared" si="14"/>
        <v>https://assets.hansgrohe.com/mam/celum/celum_assets/37__apu80031_tif.jpg</v>
      </c>
      <c r="D458" s="156" t="str">
        <f t="shared" si="15"/>
        <v>https://assets.hansgrohe.com/mam/celum/celum_assets/37__apu80031_tif.jpg</v>
      </c>
    </row>
    <row r="459" spans="1:4" x14ac:dyDescent="0.2">
      <c r="A459" s="123">
        <v>12651821</v>
      </c>
      <c r="B459" s="120" t="s">
        <v>2310</v>
      </c>
      <c r="C459" s="120" t="str">
        <f t="shared" si="14"/>
        <v>https://assets.hansgrohe.com/mam/celum/celum_assets/37__apu90020_tif.jpg</v>
      </c>
      <c r="D459" s="156" t="str">
        <f t="shared" si="15"/>
        <v>https://assets.hansgrohe.com/mam/celum/celum_assets/37__apu90020_tif.jpg</v>
      </c>
    </row>
    <row r="460" spans="1:4" x14ac:dyDescent="0.2">
      <c r="A460" s="144">
        <v>12711001</v>
      </c>
      <c r="B460" s="120" t="s">
        <v>2378</v>
      </c>
      <c r="C460" s="120" t="str">
        <f t="shared" si="14"/>
        <v>https://assets.hansgrohe.com/mam/celum/celum_assets/37__apu80096_tif.jpg</v>
      </c>
      <c r="D460" s="156" t="str">
        <f t="shared" si="15"/>
        <v>https://assets.hansgrohe.com/mam/celum/celum_assets/37__apu80096_tif.jpg</v>
      </c>
    </row>
    <row r="461" spans="1:4" x14ac:dyDescent="0.2">
      <c r="A461" s="144">
        <v>12712001</v>
      </c>
      <c r="B461" s="120" t="s">
        <v>2379</v>
      </c>
      <c r="C461" s="120" t="str">
        <f t="shared" si="14"/>
        <v>https://assets.hansgrohe.com/mam/celum/celum_assets/37__apu80097_tif.jpg</v>
      </c>
      <c r="D461" s="156" t="str">
        <f t="shared" si="15"/>
        <v>https://assets.hansgrohe.com/mam/celum/celum_assets/37__apu80097_tif.jpg</v>
      </c>
    </row>
    <row r="462" spans="1:4" x14ac:dyDescent="0.2">
      <c r="A462" s="144">
        <v>12715001</v>
      </c>
      <c r="B462" s="120" t="s">
        <v>2380</v>
      </c>
      <c r="C462" s="120" t="str">
        <f t="shared" si="14"/>
        <v>https://assets.hansgrohe.com/mam/celum/celum_assets/37__apu80098_tif.jpg</v>
      </c>
      <c r="D462" s="156" t="str">
        <f t="shared" si="15"/>
        <v>https://assets.hansgrohe.com/mam/celum/celum_assets/37__apu80098_tif.jpg</v>
      </c>
    </row>
    <row r="463" spans="1:4" x14ac:dyDescent="0.2">
      <c r="A463" s="144">
        <v>12716001</v>
      </c>
      <c r="B463" s="120" t="s">
        <v>2381</v>
      </c>
      <c r="C463" s="120" t="str">
        <f t="shared" si="14"/>
        <v>https://assets.hansgrohe.com/mam/celum/celum_assets/37__apu80099_tif.jpg</v>
      </c>
      <c r="D463" s="156" t="str">
        <f t="shared" si="15"/>
        <v>https://assets.hansgrohe.com/mam/celum/celum_assets/37__apu80099_tif.jpg</v>
      </c>
    </row>
    <row r="464" spans="1:4" x14ac:dyDescent="0.2">
      <c r="A464" s="144">
        <v>12731001</v>
      </c>
      <c r="B464" s="120" t="s">
        <v>2382</v>
      </c>
      <c r="C464" s="120" t="str">
        <f t="shared" si="14"/>
        <v>https://assets.hansgrohe.com/mam/celum/celum_assets/37__apu80100_tif.jpg</v>
      </c>
      <c r="D464" s="156" t="str">
        <f t="shared" si="15"/>
        <v>https://assets.hansgrohe.com/mam/celum/celum_assets/37__apu80100_tif.jpg</v>
      </c>
    </row>
    <row r="465" spans="1:4" x14ac:dyDescent="0.2">
      <c r="A465" s="144">
        <v>12771001</v>
      </c>
      <c r="B465" s="120" t="s">
        <v>2383</v>
      </c>
      <c r="C465" s="120" t="str">
        <f t="shared" si="14"/>
        <v>https://assets.hansgrohe.com/mam/celum/celum_assets/37__apu80101_tif.jpg</v>
      </c>
      <c r="D465" s="156" t="str">
        <f t="shared" si="15"/>
        <v>https://assets.hansgrohe.com/mam/celum/celum_assets/37__apu80101_tif.jpg</v>
      </c>
    </row>
    <row r="466" spans="1:4" x14ac:dyDescent="0.2">
      <c r="A466" s="127">
        <v>13108001</v>
      </c>
      <c r="B466" s="120" t="s">
        <v>2384</v>
      </c>
      <c r="C466" s="120" t="str">
        <f t="shared" si="14"/>
        <v>https://assets.hansgrohe.com/mam/celum/celum_assets/37__hpr00818_tif.jpg</v>
      </c>
      <c r="D466" s="156" t="str">
        <f t="shared" si="15"/>
        <v>https://assets.hansgrohe.com/mam/celum/celum_assets/37__hpr00818_tif.jpg</v>
      </c>
    </row>
    <row r="467" spans="1:4" x14ac:dyDescent="0.2">
      <c r="A467" s="127">
        <v>13108401</v>
      </c>
      <c r="B467" s="120" t="s">
        <v>2384</v>
      </c>
      <c r="C467" s="120" t="str">
        <f t="shared" si="14"/>
        <v>https://assets.hansgrohe.com/mam/celum/celum_assets/37__hpr00818_tif.jpg</v>
      </c>
      <c r="D467" s="156" t="str">
        <f t="shared" si="15"/>
        <v>https://assets.hansgrohe.com/mam/celum/celum_assets/37__hpr00818_tif.jpg</v>
      </c>
    </row>
    <row r="468" spans="1:4" x14ac:dyDescent="0.2">
      <c r="A468" s="127">
        <v>13129181</v>
      </c>
      <c r="B468" s="120" t="s">
        <v>2385</v>
      </c>
      <c r="C468" s="120" t="str">
        <f t="shared" si="14"/>
        <v>https://assets.hansgrohe.com/mam/celum/celum_assets/37__hpr00821_tif.jpg</v>
      </c>
      <c r="D468" s="156" t="str">
        <f t="shared" si="15"/>
        <v>https://assets.hansgrohe.com/mam/celum/celum_assets/37__hpr00821_tif.jpg</v>
      </c>
    </row>
    <row r="469" spans="1:4" x14ac:dyDescent="0.2">
      <c r="A469" s="124">
        <v>13161001</v>
      </c>
      <c r="B469" s="120" t="s">
        <v>2386</v>
      </c>
      <c r="C469" s="120" t="str">
        <f t="shared" si="14"/>
        <v>https://assets.hansgrohe.com/mam/celum/celum_assets/37__hpu60173_tif.jpg</v>
      </c>
      <c r="D469" s="156" t="str">
        <f t="shared" si="15"/>
        <v>https://assets.hansgrohe.com/mam/celum/celum_assets/37__hpu60173_tif.jpg</v>
      </c>
    </row>
    <row r="470" spans="1:4" x14ac:dyDescent="0.2">
      <c r="A470" s="127">
        <v>13413001</v>
      </c>
      <c r="B470" s="120" t="s">
        <v>2387</v>
      </c>
      <c r="C470" s="120" t="str">
        <f t="shared" si="14"/>
        <v>https://assets.hansgrohe.com/mam/celum/celum_assets/37__hpu60179_tif.jpg</v>
      </c>
      <c r="D470" s="156" t="str">
        <f t="shared" si="15"/>
        <v>https://assets.hansgrohe.com/mam/celum/celum_assets/37__hpu60179_tif.jpg</v>
      </c>
    </row>
    <row r="471" spans="1:4" x14ac:dyDescent="0.2">
      <c r="A471" s="127">
        <v>13413821</v>
      </c>
      <c r="B471" s="120" t="s">
        <v>2388</v>
      </c>
      <c r="C471" s="120" t="str">
        <f t="shared" si="14"/>
        <v>https://assets.hansgrohe.com/mam/celum/celum_assets/37__hpu70220_tif.jpg</v>
      </c>
      <c r="D471" s="156" t="str">
        <f t="shared" si="15"/>
        <v>https://assets.hansgrohe.com/mam/celum/celum_assets/37__hpu70220_tif.jpg</v>
      </c>
    </row>
    <row r="472" spans="1:4" x14ac:dyDescent="0.2">
      <c r="A472" s="127">
        <v>13413831</v>
      </c>
      <c r="B472" s="120" t="s">
        <v>2389</v>
      </c>
      <c r="C472" s="120" t="str">
        <f t="shared" si="14"/>
        <v>https://assets.hansgrohe.com/mam/celum/celum_assets/37__hpu70221_tif.jpg</v>
      </c>
      <c r="D472" s="156" t="str">
        <f t="shared" si="15"/>
        <v>https://assets.hansgrohe.com/mam/celum/celum_assets/37__hpu70221_tif.jpg</v>
      </c>
    </row>
    <row r="473" spans="1:4" x14ac:dyDescent="0.2">
      <c r="A473" s="127">
        <v>13413921</v>
      </c>
      <c r="B473" s="120" t="s">
        <v>2390</v>
      </c>
      <c r="C473" s="120" t="str">
        <f t="shared" si="14"/>
        <v>https://assets.hansgrohe.com/mam/celum/celum_assets/37__hpu70222_tif.jpg</v>
      </c>
      <c r="D473" s="156" t="str">
        <f t="shared" si="15"/>
        <v>https://assets.hansgrohe.com/mam/celum/celum_assets/37__hpu70222_tif.jpg</v>
      </c>
    </row>
    <row r="474" spans="1:4" x14ac:dyDescent="0.2">
      <c r="A474" s="129">
        <v>13418181</v>
      </c>
      <c r="B474" s="120" t="s">
        <v>2391</v>
      </c>
      <c r="C474" s="120" t="str">
        <f t="shared" si="14"/>
        <v>https://assets.hansgrohe.com/mam/celum/celum_assets/37__hpu60180_tif.jpg</v>
      </c>
      <c r="D474" s="156" t="str">
        <f t="shared" si="15"/>
        <v>https://assets.hansgrohe.com/mam/celum/celum_assets/37__hpu60180_tif.jpg</v>
      </c>
    </row>
    <row r="475" spans="1:4" x14ac:dyDescent="0.2">
      <c r="A475" s="104">
        <v>13425001</v>
      </c>
      <c r="B475" s="120" t="s">
        <v>3519</v>
      </c>
      <c r="C475" s="120" t="str">
        <f t="shared" si="14"/>
        <v>https://assets.hansgrohe.com/mam/celum/celum_assets/37__hpa01918_tif.jpg</v>
      </c>
      <c r="D475" s="156" t="str">
        <f t="shared" si="15"/>
        <v>https://assets.hansgrohe.com/mam/celum/celum_assets/37__hpa01918_tif.jpg</v>
      </c>
    </row>
    <row r="476" spans="1:4" x14ac:dyDescent="0.2">
      <c r="A476" s="104">
        <v>13425821</v>
      </c>
      <c r="B476" s="120" t="s">
        <v>3518</v>
      </c>
      <c r="C476" s="120" t="str">
        <f t="shared" si="14"/>
        <v>https://assets.hansgrohe.com/mam/celum/celum_assets/37__hpu70735_tif.jpg</v>
      </c>
      <c r="D476" s="156" t="str">
        <f t="shared" si="15"/>
        <v>https://assets.hansgrohe.com/mam/celum/celum_assets/37__hpu70735_tif.jpg</v>
      </c>
    </row>
    <row r="477" spans="1:4" x14ac:dyDescent="0.2">
      <c r="A477" s="135">
        <v>13439181</v>
      </c>
      <c r="B477" s="120" t="s">
        <v>2392</v>
      </c>
      <c r="C477" s="120" t="str">
        <f t="shared" si="14"/>
        <v>https://assets.hansgrohe.com/mam/celum/celum_assets/37__hpa01485_tif.jpg</v>
      </c>
      <c r="D477" s="156" t="str">
        <f t="shared" si="15"/>
        <v>https://assets.hansgrohe.com/mam/celum/celum_assets/37__hpa01485_tif.jpg</v>
      </c>
    </row>
    <row r="478" spans="1:4" x14ac:dyDescent="0.2">
      <c r="A478" s="129">
        <v>13444181</v>
      </c>
      <c r="B478" s="120" t="s">
        <v>2393</v>
      </c>
      <c r="C478" s="120" t="str">
        <f t="shared" si="14"/>
        <v>https://assets.hansgrohe.com/mam/celum/celum_assets/37__hpu60181_tif.jpg</v>
      </c>
      <c r="D478" s="156" t="str">
        <f t="shared" si="15"/>
        <v>https://assets.hansgrohe.com/mam/celum/celum_assets/37__hpu60181_tif.jpg</v>
      </c>
    </row>
    <row r="479" spans="1:4" x14ac:dyDescent="0.2">
      <c r="A479" s="129">
        <v>13595000</v>
      </c>
      <c r="B479" s="120" t="s">
        <v>2394</v>
      </c>
      <c r="C479" s="120" t="str">
        <f t="shared" si="14"/>
        <v>https://assets.hansgrohe.com/mam/celum/celum_assets/37__hpb00766_tif.jpg</v>
      </c>
      <c r="D479" s="156" t="str">
        <f t="shared" si="15"/>
        <v>https://assets.hansgrohe.com/mam/celum/celum_assets/37__hpb00766_tif.jpg</v>
      </c>
    </row>
    <row r="480" spans="1:4" x14ac:dyDescent="0.2">
      <c r="A480" s="127">
        <v>13596000</v>
      </c>
      <c r="B480" s="120" t="s">
        <v>2395</v>
      </c>
      <c r="C480" s="120" t="str">
        <f t="shared" si="14"/>
        <v>https://assets.hansgrohe.com/mam/celum/celum_assets/37__hpu60184_tif.jpg</v>
      </c>
      <c r="D480" s="156" t="str">
        <f t="shared" si="15"/>
        <v>https://assets.hansgrohe.com/mam/celum/celum_assets/37__hpu60184_tif.jpg</v>
      </c>
    </row>
    <row r="481" spans="1:4" x14ac:dyDescent="0.2">
      <c r="A481" s="127">
        <v>13596820</v>
      </c>
      <c r="B481" s="120" t="s">
        <v>2396</v>
      </c>
      <c r="C481" s="120" t="str">
        <f t="shared" si="14"/>
        <v>https://assets.hansgrohe.com/mam/celum/celum_assets/37__hpu70223_tif.jpg</v>
      </c>
      <c r="D481" s="156" t="str">
        <f t="shared" si="15"/>
        <v>https://assets.hansgrohe.com/mam/celum/celum_assets/37__hpu70223_tif.jpg</v>
      </c>
    </row>
    <row r="482" spans="1:4" x14ac:dyDescent="0.2">
      <c r="A482" s="127">
        <v>13596830</v>
      </c>
      <c r="B482" s="120" t="s">
        <v>2397</v>
      </c>
      <c r="C482" s="120" t="str">
        <f t="shared" si="14"/>
        <v>https://assets.hansgrohe.com/mam/celum/celum_assets/37__hpu70224_tif.jpg</v>
      </c>
      <c r="D482" s="156" t="str">
        <f t="shared" si="15"/>
        <v>https://assets.hansgrohe.com/mam/celum/celum_assets/37__hpu70224_tif.jpg</v>
      </c>
    </row>
    <row r="483" spans="1:4" x14ac:dyDescent="0.2">
      <c r="A483" s="127">
        <v>13596920</v>
      </c>
      <c r="B483" s="120" t="s">
        <v>2398</v>
      </c>
      <c r="C483" s="120" t="str">
        <f t="shared" si="14"/>
        <v>https://assets.hansgrohe.com/mam/celum/celum_assets/37__hpu70225_tif.jpg</v>
      </c>
      <c r="D483" s="156" t="str">
        <f t="shared" si="15"/>
        <v>https://assets.hansgrohe.com/mam/celum/celum_assets/37__hpu70225_tif.jpg</v>
      </c>
    </row>
    <row r="484" spans="1:4" x14ac:dyDescent="0.2">
      <c r="A484" s="127">
        <v>13622181</v>
      </c>
      <c r="B484" s="120" t="s">
        <v>2399</v>
      </c>
      <c r="C484" s="120" t="str">
        <f t="shared" si="14"/>
        <v>https://assets.hansgrohe.com/mam/celum/celum_assets/37__hpu60185_tif.jpg</v>
      </c>
      <c r="D484" s="156" t="str">
        <f t="shared" si="15"/>
        <v>https://assets.hansgrohe.com/mam/celum/celum_assets/37__hpu60185_tif.jpg</v>
      </c>
    </row>
    <row r="485" spans="1:4" x14ac:dyDescent="0.2">
      <c r="A485" s="139">
        <v>14018001</v>
      </c>
      <c r="B485" s="120" t="s">
        <v>2400</v>
      </c>
      <c r="C485" s="120" t="str">
        <f t="shared" si="14"/>
        <v>https://assets.hansgrohe.com/mam/celum/celum_assets/37__hpu60187_tif.jpg</v>
      </c>
      <c r="D485" s="156" t="str">
        <f t="shared" si="15"/>
        <v>https://assets.hansgrohe.com/mam/celum/celum_assets/37__hpu60187_tif.jpg</v>
      </c>
    </row>
    <row r="486" spans="1:4" x14ac:dyDescent="0.2">
      <c r="A486" s="139">
        <v>14018821</v>
      </c>
      <c r="B486" s="120" t="s">
        <v>2401</v>
      </c>
      <c r="C486" s="120" t="str">
        <f t="shared" si="14"/>
        <v>https://assets.hansgrohe.com/mam/celum/celum_assets/37__hpu70226_tif.jpg</v>
      </c>
      <c r="D486" s="156" t="str">
        <f t="shared" si="15"/>
        <v>https://assets.hansgrohe.com/mam/celum/celum_assets/37__hpu70226_tif.jpg</v>
      </c>
    </row>
    <row r="487" spans="1:4" x14ac:dyDescent="0.2">
      <c r="A487" s="139">
        <v>14018831</v>
      </c>
      <c r="B487" s="120" t="s">
        <v>2402</v>
      </c>
      <c r="C487" s="120" t="str">
        <f t="shared" si="14"/>
        <v>https://assets.hansgrohe.com/mam/celum/celum_assets/37__hpu70227_tif.jpg</v>
      </c>
      <c r="D487" s="156" t="str">
        <f t="shared" si="15"/>
        <v>https://assets.hansgrohe.com/mam/celum/celum_assets/37__hpu70227_tif.jpg</v>
      </c>
    </row>
    <row r="488" spans="1:4" x14ac:dyDescent="0.2">
      <c r="A488" s="139">
        <v>14018921</v>
      </c>
      <c r="B488" s="120" t="s">
        <v>2403</v>
      </c>
      <c r="C488" s="120" t="str">
        <f t="shared" si="14"/>
        <v>https://assets.hansgrohe.com/mam/celum/celum_assets/37__hpu70228_tif.jpg</v>
      </c>
      <c r="D488" s="156" t="str">
        <f t="shared" si="15"/>
        <v>https://assets.hansgrohe.com/mam/celum/celum_assets/37__hpu70228_tif.jpg</v>
      </c>
    </row>
    <row r="489" spans="1:4" x14ac:dyDescent="0.2">
      <c r="A489" s="139">
        <v>14019001</v>
      </c>
      <c r="B489" s="120" t="s">
        <v>2404</v>
      </c>
      <c r="C489" s="120" t="str">
        <f t="shared" si="14"/>
        <v>https://assets.hansgrohe.com/mam/celum/celum_assets/37__hpu70530_tif.jpg</v>
      </c>
      <c r="D489" s="156" t="str">
        <f t="shared" si="15"/>
        <v>https://assets.hansgrohe.com/mam/celum/celum_assets/37__hpu70530_tif.jpg</v>
      </c>
    </row>
    <row r="490" spans="1:4" x14ac:dyDescent="0.2">
      <c r="A490" s="139">
        <v>14019831</v>
      </c>
      <c r="B490" s="120" t="s">
        <v>2405</v>
      </c>
      <c r="C490" s="120" t="str">
        <f t="shared" si="14"/>
        <v>https://assets.hansgrohe.com/mam/celum/celum_assets/37__hpu70531_tif.jpg</v>
      </c>
      <c r="D490" s="156" t="str">
        <f t="shared" si="15"/>
        <v>https://assets.hansgrohe.com/mam/celum/celum_assets/37__hpu70531_tif.jpg</v>
      </c>
    </row>
    <row r="491" spans="1:4" x14ac:dyDescent="0.2">
      <c r="A491" s="139">
        <v>14019861</v>
      </c>
      <c r="B491" s="120" t="s">
        <v>2406</v>
      </c>
      <c r="C491" s="120" t="str">
        <f t="shared" si="14"/>
        <v>https://assets.hansgrohe.com/mam/celum/celum_assets/37__hpu70229_tif.jpg</v>
      </c>
      <c r="D491" s="156" t="str">
        <f t="shared" si="15"/>
        <v>https://assets.hansgrohe.com/mam/celum/celum_assets/37__hpu70229_tif.jpg</v>
      </c>
    </row>
    <row r="492" spans="1:4" x14ac:dyDescent="0.2">
      <c r="A492" s="139">
        <v>14019921</v>
      </c>
      <c r="B492" s="120" t="s">
        <v>2407</v>
      </c>
      <c r="C492" s="120" t="str">
        <f t="shared" si="14"/>
        <v>https://assets.hansgrohe.com/mam/celum/celum_assets/37__hpu70230_tif.jpg</v>
      </c>
      <c r="D492" s="156" t="str">
        <f t="shared" si="15"/>
        <v>https://assets.hansgrohe.com/mam/celum/celum_assets/37__hpu70230_tif.jpg</v>
      </c>
    </row>
    <row r="493" spans="1:4" x14ac:dyDescent="0.2">
      <c r="A493" s="124">
        <v>14111001</v>
      </c>
      <c r="B493" s="120" t="s">
        <v>2408</v>
      </c>
      <c r="C493" s="120" t="str">
        <f t="shared" si="14"/>
        <v>https://assets.hansgrohe.com/mam/celum/celum_assets/37__hpu60189_tif.jpg</v>
      </c>
      <c r="D493" s="156" t="str">
        <f t="shared" si="15"/>
        <v>https://assets.hansgrohe.com/mam/celum/celum_assets/37__hpu60189_tif.jpg</v>
      </c>
    </row>
    <row r="494" spans="1:4" x14ac:dyDescent="0.2">
      <c r="A494" s="124">
        <v>14111821</v>
      </c>
      <c r="B494" s="120" t="s">
        <v>2409</v>
      </c>
      <c r="C494" s="120" t="str">
        <f t="shared" si="14"/>
        <v>https://assets.hansgrohe.com/mam/celum/celum_assets/37__hpu70231_tif.jpg</v>
      </c>
      <c r="D494" s="156" t="str">
        <f t="shared" si="15"/>
        <v>https://assets.hansgrohe.com/mam/celum/celum_assets/37__hpu70231_tif.jpg</v>
      </c>
    </row>
    <row r="495" spans="1:4" x14ac:dyDescent="0.2">
      <c r="A495" s="124">
        <v>14111831</v>
      </c>
      <c r="B495" s="120" t="s">
        <v>2408</v>
      </c>
      <c r="C495" s="120" t="str">
        <f t="shared" si="14"/>
        <v>https://assets.hansgrohe.com/mam/celum/celum_assets/37__hpu60189_tif.jpg</v>
      </c>
      <c r="D495" s="156" t="str">
        <f t="shared" si="15"/>
        <v>https://assets.hansgrohe.com/mam/celum/celum_assets/37__hpu60189_tif.jpg</v>
      </c>
    </row>
    <row r="496" spans="1:4" x14ac:dyDescent="0.2">
      <c r="A496" s="124">
        <v>14111921</v>
      </c>
      <c r="B496" s="120" t="s">
        <v>2410</v>
      </c>
      <c r="C496" s="120" t="str">
        <f t="shared" si="14"/>
        <v>https://assets.hansgrohe.com/mam/celum/celum_assets/37__hpu70232_tif.jpg</v>
      </c>
      <c r="D496" s="156" t="str">
        <f t="shared" si="15"/>
        <v>https://assets.hansgrohe.com/mam/celum/celum_assets/37__hpu70232_tif.jpg</v>
      </c>
    </row>
    <row r="497" spans="1:4" x14ac:dyDescent="0.2">
      <c r="A497" s="124">
        <v>14113001</v>
      </c>
      <c r="B497" s="120" t="s">
        <v>2411</v>
      </c>
      <c r="C497" s="120" t="str">
        <f t="shared" si="14"/>
        <v>https://assets.hansgrohe.com/mam/celum/celum_assets/37__hpu60190_tif.jpg</v>
      </c>
      <c r="D497" s="156" t="str">
        <f t="shared" si="15"/>
        <v>https://assets.hansgrohe.com/mam/celum/celum_assets/37__hpu60190_tif.jpg</v>
      </c>
    </row>
    <row r="498" spans="1:4" x14ac:dyDescent="0.2">
      <c r="A498" s="124">
        <v>14113821</v>
      </c>
      <c r="B498" s="120" t="s">
        <v>2412</v>
      </c>
      <c r="C498" s="120" t="str">
        <f t="shared" si="14"/>
        <v>https://assets.hansgrohe.com/mam/celum/celum_assets/37__hpu70233_tif.jpg</v>
      </c>
      <c r="D498" s="156" t="str">
        <f t="shared" si="15"/>
        <v>https://assets.hansgrohe.com/mam/celum/celum_assets/37__hpu70233_tif.jpg</v>
      </c>
    </row>
    <row r="499" spans="1:4" x14ac:dyDescent="0.2">
      <c r="A499" s="124">
        <v>14113831</v>
      </c>
      <c r="B499" s="120" t="s">
        <v>2411</v>
      </c>
      <c r="C499" s="120" t="str">
        <f t="shared" si="14"/>
        <v>https://assets.hansgrohe.com/mam/celum/celum_assets/37__hpu60190_tif.jpg</v>
      </c>
      <c r="D499" s="156" t="str">
        <f t="shared" si="15"/>
        <v>https://assets.hansgrohe.com/mam/celum/celum_assets/37__hpu60190_tif.jpg</v>
      </c>
    </row>
    <row r="500" spans="1:4" x14ac:dyDescent="0.2">
      <c r="A500" s="124">
        <v>14113921</v>
      </c>
      <c r="B500" s="120" t="s">
        <v>2413</v>
      </c>
      <c r="C500" s="120" t="str">
        <f t="shared" si="14"/>
        <v>https://assets.hansgrohe.com/mam/celum/celum_assets/37__hpu70234_tif.jpg</v>
      </c>
      <c r="D500" s="156" t="str">
        <f t="shared" si="15"/>
        <v>https://assets.hansgrohe.com/mam/celum/celum_assets/37__hpu70234_tif.jpg</v>
      </c>
    </row>
    <row r="501" spans="1:4" x14ac:dyDescent="0.2">
      <c r="A501" s="124">
        <v>14116001</v>
      </c>
      <c r="B501" s="120" t="s">
        <v>2414</v>
      </c>
      <c r="C501" s="120" t="str">
        <f t="shared" si="14"/>
        <v>https://assets.hansgrohe.com/mam/celum/celum_assets/37__hpu60191_tif.jpg</v>
      </c>
      <c r="D501" s="156" t="str">
        <f t="shared" si="15"/>
        <v>https://assets.hansgrohe.com/mam/celum/celum_assets/37__hpu60191_tif.jpg</v>
      </c>
    </row>
    <row r="502" spans="1:4" x14ac:dyDescent="0.2">
      <c r="A502" s="124">
        <v>14116821</v>
      </c>
      <c r="B502" s="120" t="s">
        <v>2415</v>
      </c>
      <c r="C502" s="120" t="str">
        <f t="shared" si="14"/>
        <v>https://assets.hansgrohe.com/mam/celum/celum_assets/37__hpu70235_tif.jpg</v>
      </c>
      <c r="D502" s="156" t="str">
        <f t="shared" si="15"/>
        <v>https://assets.hansgrohe.com/mam/celum/celum_assets/37__hpu70235_tif.jpg</v>
      </c>
    </row>
    <row r="503" spans="1:4" x14ac:dyDescent="0.2">
      <c r="A503" s="124">
        <v>14116831</v>
      </c>
      <c r="B503" s="120" t="s">
        <v>2414</v>
      </c>
      <c r="C503" s="120" t="str">
        <f t="shared" si="14"/>
        <v>https://assets.hansgrohe.com/mam/celum/celum_assets/37__hpu60191_tif.jpg</v>
      </c>
      <c r="D503" s="156" t="str">
        <f t="shared" si="15"/>
        <v>https://assets.hansgrohe.com/mam/celum/celum_assets/37__hpu60191_tif.jpg</v>
      </c>
    </row>
    <row r="504" spans="1:4" x14ac:dyDescent="0.2">
      <c r="A504" s="124">
        <v>14116921</v>
      </c>
      <c r="B504" s="120" t="s">
        <v>2416</v>
      </c>
      <c r="C504" s="120" t="str">
        <f t="shared" si="14"/>
        <v>https://assets.hansgrohe.com/mam/celum/celum_assets/37__hpu70236_tif.jpg</v>
      </c>
      <c r="D504" s="156" t="str">
        <f t="shared" si="15"/>
        <v>https://assets.hansgrohe.com/mam/celum/celum_assets/37__hpu70236_tif.jpg</v>
      </c>
    </row>
    <row r="505" spans="1:4" x14ac:dyDescent="0.2">
      <c r="A505" s="124">
        <v>14120001</v>
      </c>
      <c r="B505" s="120" t="s">
        <v>2417</v>
      </c>
      <c r="C505" s="120" t="str">
        <f t="shared" si="14"/>
        <v>https://assets.hansgrohe.com/mam/celum/celum_assets/37__hpu60192_tif.jpg</v>
      </c>
      <c r="D505" s="156" t="str">
        <f t="shared" si="15"/>
        <v>https://assets.hansgrohe.com/mam/celum/celum_assets/37__hpu60192_tif.jpg</v>
      </c>
    </row>
    <row r="506" spans="1:4" x14ac:dyDescent="0.2">
      <c r="A506" s="124">
        <v>14120821</v>
      </c>
      <c r="B506" s="120" t="s">
        <v>2418</v>
      </c>
      <c r="C506" s="120" t="str">
        <f t="shared" si="14"/>
        <v>https://assets.hansgrohe.com/mam/celum/celum_assets/37__hpu70237_tif.jpg</v>
      </c>
      <c r="D506" s="156" t="str">
        <f t="shared" si="15"/>
        <v>https://assets.hansgrohe.com/mam/celum/celum_assets/37__hpu70237_tif.jpg</v>
      </c>
    </row>
    <row r="507" spans="1:4" x14ac:dyDescent="0.2">
      <c r="A507" s="124">
        <v>14120831</v>
      </c>
      <c r="B507" s="120" t="s">
        <v>2417</v>
      </c>
      <c r="C507" s="120" t="str">
        <f t="shared" si="14"/>
        <v>https://assets.hansgrohe.com/mam/celum/celum_assets/37__hpu60192_tif.jpg</v>
      </c>
      <c r="D507" s="156" t="str">
        <f t="shared" si="15"/>
        <v>https://assets.hansgrohe.com/mam/celum/celum_assets/37__hpu60192_tif.jpg</v>
      </c>
    </row>
    <row r="508" spans="1:4" x14ac:dyDescent="0.2">
      <c r="A508" s="124">
        <v>14120921</v>
      </c>
      <c r="B508" s="120" t="s">
        <v>2419</v>
      </c>
      <c r="C508" s="120" t="str">
        <f t="shared" si="14"/>
        <v>https://assets.hansgrohe.com/mam/celum/celum_assets/37__hpu70238_tif.jpg</v>
      </c>
      <c r="D508" s="156" t="str">
        <f t="shared" si="15"/>
        <v>https://assets.hansgrohe.com/mam/celum/celum_assets/37__hpu70238_tif.jpg</v>
      </c>
    </row>
    <row r="509" spans="1:4" x14ac:dyDescent="0.2">
      <c r="A509" s="124">
        <v>14127001</v>
      </c>
      <c r="B509" s="120" t="s">
        <v>2420</v>
      </c>
      <c r="C509" s="120" t="str">
        <f t="shared" si="14"/>
        <v>https://assets.hansgrohe.com/mam/celum/celum_assets/37__hpu60193_tif.jpg</v>
      </c>
      <c r="D509" s="156" t="str">
        <f t="shared" si="15"/>
        <v>https://assets.hansgrohe.com/mam/celum/celum_assets/37__hpu60193_tif.jpg</v>
      </c>
    </row>
    <row r="510" spans="1:4" x14ac:dyDescent="0.2">
      <c r="A510" s="124">
        <v>14127821</v>
      </c>
      <c r="B510" s="120" t="s">
        <v>2421</v>
      </c>
      <c r="C510" s="120" t="str">
        <f t="shared" si="14"/>
        <v>https://assets.hansgrohe.com/mam/celum/celum_assets/37__hpu70239_tif.jpg</v>
      </c>
      <c r="D510" s="156" t="str">
        <f t="shared" si="15"/>
        <v>https://assets.hansgrohe.com/mam/celum/celum_assets/37__hpu70239_tif.jpg</v>
      </c>
    </row>
    <row r="511" spans="1:4" x14ac:dyDescent="0.2">
      <c r="A511" s="124">
        <v>14127831</v>
      </c>
      <c r="B511" s="120" t="s">
        <v>2420</v>
      </c>
      <c r="C511" s="120" t="str">
        <f t="shared" si="14"/>
        <v>https://assets.hansgrohe.com/mam/celum/celum_assets/37__hpu60193_tif.jpg</v>
      </c>
      <c r="D511" s="156" t="str">
        <f t="shared" si="15"/>
        <v>https://assets.hansgrohe.com/mam/celum/celum_assets/37__hpu60193_tif.jpg</v>
      </c>
    </row>
    <row r="512" spans="1:4" x14ac:dyDescent="0.2">
      <c r="A512" s="124">
        <v>14127921</v>
      </c>
      <c r="B512" s="120" t="s">
        <v>2422</v>
      </c>
      <c r="C512" s="120" t="str">
        <f t="shared" si="14"/>
        <v>https://assets.hansgrohe.com/mam/celum/celum_assets/37__hpu70240_tif.jpg</v>
      </c>
      <c r="D512" s="156" t="str">
        <f t="shared" si="15"/>
        <v>https://assets.hansgrohe.com/mam/celum/celum_assets/37__hpu70240_tif.jpg</v>
      </c>
    </row>
    <row r="513" spans="1:4" x14ac:dyDescent="0.2">
      <c r="A513" s="127">
        <v>14148001</v>
      </c>
      <c r="B513" s="120" t="s">
        <v>2423</v>
      </c>
      <c r="C513" s="120" t="str">
        <f t="shared" si="14"/>
        <v>https://assets.hansgrohe.com/mam/celum/celum_assets/37__hpu60194_tif.jpg</v>
      </c>
      <c r="D513" s="156" t="str">
        <f t="shared" si="15"/>
        <v>https://assets.hansgrohe.com/mam/celum/celum_assets/37__hpu60194_tif.jpg</v>
      </c>
    </row>
    <row r="514" spans="1:4" x14ac:dyDescent="0.2">
      <c r="A514" s="127">
        <v>14148821</v>
      </c>
      <c r="B514" s="120" t="s">
        <v>2424</v>
      </c>
      <c r="C514" s="120" t="str">
        <f t="shared" si="14"/>
        <v>https://assets.hansgrohe.com/mam/celum/celum_assets/37__hpu70241_tif.jpg</v>
      </c>
      <c r="D514" s="156" t="str">
        <f t="shared" si="15"/>
        <v>https://assets.hansgrohe.com/mam/celum/celum_assets/37__hpu70241_tif.jpg</v>
      </c>
    </row>
    <row r="515" spans="1:4" x14ac:dyDescent="0.2">
      <c r="A515" s="127">
        <v>14148831</v>
      </c>
      <c r="B515" s="120" t="s">
        <v>2423</v>
      </c>
      <c r="C515" s="120" t="str">
        <f t="shared" ref="C515:C578" si="16">CONCATENATE("https://assets.hansgrohe.com/mam/celum/celum_assets/",B515)</f>
        <v>https://assets.hansgrohe.com/mam/celum/celum_assets/37__hpu60194_tif.jpg</v>
      </c>
      <c r="D515" s="156" t="str">
        <f t="shared" ref="D515:D578" si="17">HYPERLINK(C515,C515)</f>
        <v>https://assets.hansgrohe.com/mam/celum/celum_assets/37__hpu60194_tif.jpg</v>
      </c>
    </row>
    <row r="516" spans="1:4" x14ac:dyDescent="0.2">
      <c r="A516" s="127">
        <v>14148921</v>
      </c>
      <c r="B516" s="120" t="s">
        <v>2425</v>
      </c>
      <c r="C516" s="120" t="str">
        <f t="shared" si="16"/>
        <v>https://assets.hansgrohe.com/mam/celum/celum_assets/37__hpu70242_tif.jpg</v>
      </c>
      <c r="D516" s="156" t="str">
        <f t="shared" si="17"/>
        <v>https://assets.hansgrohe.com/mam/celum/celum_assets/37__hpu70242_tif.jpg</v>
      </c>
    </row>
    <row r="517" spans="1:4" x14ac:dyDescent="0.2">
      <c r="A517" s="127">
        <v>14313001</v>
      </c>
      <c r="B517" s="120" t="s">
        <v>2426</v>
      </c>
      <c r="C517" s="120" t="str">
        <f t="shared" si="16"/>
        <v>https://assets.hansgrohe.com/mam/celum/celum_assets/37__hpu60195_tif.jpg</v>
      </c>
      <c r="D517" s="156" t="str">
        <f t="shared" si="17"/>
        <v>https://assets.hansgrohe.com/mam/celum/celum_assets/37__hpu60195_tif.jpg</v>
      </c>
    </row>
    <row r="518" spans="1:4" x14ac:dyDescent="0.2">
      <c r="A518" s="127">
        <v>14313821</v>
      </c>
      <c r="B518" s="120" t="s">
        <v>2427</v>
      </c>
      <c r="C518" s="120" t="str">
        <f t="shared" si="16"/>
        <v>https://assets.hansgrohe.com/mam/celum/celum_assets/37__hpu70243_tif.jpg</v>
      </c>
      <c r="D518" s="156" t="str">
        <f t="shared" si="17"/>
        <v>https://assets.hansgrohe.com/mam/celum/celum_assets/37__hpu70243_tif.jpg</v>
      </c>
    </row>
    <row r="519" spans="1:4" x14ac:dyDescent="0.2">
      <c r="A519" s="127">
        <v>14313831</v>
      </c>
      <c r="B519" s="120" t="s">
        <v>2426</v>
      </c>
      <c r="C519" s="120" t="str">
        <f t="shared" si="16"/>
        <v>https://assets.hansgrohe.com/mam/celum/celum_assets/37__hpu60195_tif.jpg</v>
      </c>
      <c r="D519" s="156" t="str">
        <f t="shared" si="17"/>
        <v>https://assets.hansgrohe.com/mam/celum/celum_assets/37__hpu60195_tif.jpg</v>
      </c>
    </row>
    <row r="520" spans="1:4" x14ac:dyDescent="0.2">
      <c r="A520" s="127">
        <v>14313921</v>
      </c>
      <c r="B520" s="120" t="s">
        <v>2428</v>
      </c>
      <c r="C520" s="120" t="str">
        <f t="shared" si="16"/>
        <v>https://assets.hansgrohe.com/mam/celum/celum_assets/37__hpu70244_tif.jpg</v>
      </c>
      <c r="D520" s="156" t="str">
        <f t="shared" si="17"/>
        <v>https://assets.hansgrohe.com/mam/celum/celum_assets/37__hpu70244_tif.jpg</v>
      </c>
    </row>
    <row r="521" spans="1:4" x14ac:dyDescent="0.2">
      <c r="A521" s="127">
        <v>14314001</v>
      </c>
      <c r="B521" s="120" t="s">
        <v>2429</v>
      </c>
      <c r="C521" s="120" t="str">
        <f t="shared" si="16"/>
        <v>https://assets.hansgrohe.com/mam/celum/celum_assets/37__hpu60196_tif.jpg</v>
      </c>
      <c r="D521" s="156" t="str">
        <f t="shared" si="17"/>
        <v>https://assets.hansgrohe.com/mam/celum/celum_assets/37__hpu60196_tif.jpg</v>
      </c>
    </row>
    <row r="522" spans="1:4" x14ac:dyDescent="0.2">
      <c r="A522" s="127">
        <v>14314821</v>
      </c>
      <c r="B522" s="120" t="s">
        <v>2430</v>
      </c>
      <c r="C522" s="120" t="str">
        <f t="shared" si="16"/>
        <v>https://assets.hansgrohe.com/mam/celum/celum_assets/37__hpu70245_tif.jpg</v>
      </c>
      <c r="D522" s="156" t="str">
        <f t="shared" si="17"/>
        <v>https://assets.hansgrohe.com/mam/celum/celum_assets/37__hpu70245_tif.jpg</v>
      </c>
    </row>
    <row r="523" spans="1:4" x14ac:dyDescent="0.2">
      <c r="A523" s="127">
        <v>14314921</v>
      </c>
      <c r="B523" s="120" t="s">
        <v>2431</v>
      </c>
      <c r="C523" s="120" t="str">
        <f t="shared" si="16"/>
        <v>https://assets.hansgrohe.com/mam/celum/celum_assets/37__hpu70246_tif.jpg</v>
      </c>
      <c r="D523" s="156" t="str">
        <f t="shared" si="17"/>
        <v>https://assets.hansgrohe.com/mam/celum/celum_assets/37__hpu70246_tif.jpg</v>
      </c>
    </row>
    <row r="524" spans="1:4" x14ac:dyDescent="0.2">
      <c r="A524" s="127">
        <v>14315001</v>
      </c>
      <c r="B524" s="120" t="s">
        <v>2432</v>
      </c>
      <c r="C524" s="120" t="str">
        <f t="shared" si="16"/>
        <v>https://assets.hansgrohe.com/mam/celum/celum_assets/37__hpu70693_tif.jpg</v>
      </c>
      <c r="D524" s="156" t="str">
        <f t="shared" si="17"/>
        <v>https://assets.hansgrohe.com/mam/celum/celum_assets/37__hpu70693_tif.jpg</v>
      </c>
    </row>
    <row r="525" spans="1:4" x14ac:dyDescent="0.2">
      <c r="A525" s="127">
        <v>14315821</v>
      </c>
      <c r="B525" s="120" t="s">
        <v>2433</v>
      </c>
      <c r="C525" s="120" t="str">
        <f t="shared" si="16"/>
        <v>https://assets.hansgrohe.com/mam/celum/celum_assets/37__hpu70694_tif.jpg</v>
      </c>
      <c r="D525" s="156" t="str">
        <f t="shared" si="17"/>
        <v>https://assets.hansgrohe.com/mam/celum/celum_assets/37__hpu70694_tif.jpg</v>
      </c>
    </row>
    <row r="526" spans="1:4" x14ac:dyDescent="0.2">
      <c r="A526" s="127">
        <v>14315831</v>
      </c>
      <c r="B526" s="120" t="s">
        <v>2434</v>
      </c>
      <c r="C526" s="120" t="str">
        <f t="shared" si="16"/>
        <v>https://assets.hansgrohe.com/mam/celum/celum_assets/37__hpu70695_tif.jpg</v>
      </c>
      <c r="D526" s="156" t="str">
        <f t="shared" si="17"/>
        <v>https://assets.hansgrohe.com/mam/celum/celum_assets/37__hpu70695_tif.jpg</v>
      </c>
    </row>
    <row r="527" spans="1:4" x14ac:dyDescent="0.2">
      <c r="A527" s="127">
        <v>14315921</v>
      </c>
      <c r="B527" s="120" t="s">
        <v>2435</v>
      </c>
      <c r="C527" s="120" t="str">
        <f t="shared" si="16"/>
        <v>https://assets.hansgrohe.com/mam/celum/celum_assets/37__hpu70720_tif.jpg</v>
      </c>
      <c r="D527" s="156" t="str">
        <f t="shared" si="17"/>
        <v>https://assets.hansgrohe.com/mam/celum/celum_assets/37__hpu70720_tif.jpg</v>
      </c>
    </row>
    <row r="528" spans="1:4" x14ac:dyDescent="0.2">
      <c r="A528" s="145">
        <v>14413001</v>
      </c>
      <c r="B528" s="120" t="s">
        <v>2436</v>
      </c>
      <c r="C528" s="120" t="str">
        <f t="shared" si="16"/>
        <v>https://assets.hansgrohe.com/mam/celum/celum_assets/37__hpu60197_tif.jpg</v>
      </c>
      <c r="D528" s="156" t="str">
        <f t="shared" si="17"/>
        <v>https://assets.hansgrohe.com/mam/celum/celum_assets/37__hpu60197_tif.jpg</v>
      </c>
    </row>
    <row r="529" spans="1:4" x14ac:dyDescent="0.2">
      <c r="A529" s="145">
        <v>14413821</v>
      </c>
      <c r="B529" s="120" t="s">
        <v>2437</v>
      </c>
      <c r="C529" s="120" t="str">
        <f t="shared" si="16"/>
        <v>https://assets.hansgrohe.com/mam/celum/celum_assets/37__hpu70247_tif.jpg</v>
      </c>
      <c r="D529" s="156" t="str">
        <f t="shared" si="17"/>
        <v>https://assets.hansgrohe.com/mam/celum/celum_assets/37__hpu70247_tif.jpg</v>
      </c>
    </row>
    <row r="530" spans="1:4" x14ac:dyDescent="0.2">
      <c r="A530" s="145">
        <v>14414001</v>
      </c>
      <c r="B530" s="120" t="s">
        <v>2438</v>
      </c>
      <c r="C530" s="120" t="str">
        <f t="shared" si="16"/>
        <v>https://assets.hansgrohe.com/mam/celum/celum_assets/37__hpu60198_tif.jpg</v>
      </c>
      <c r="D530" s="156" t="str">
        <f t="shared" si="17"/>
        <v>https://assets.hansgrohe.com/mam/celum/celum_assets/37__hpu60198_tif.jpg</v>
      </c>
    </row>
    <row r="531" spans="1:4" x14ac:dyDescent="0.2">
      <c r="A531" s="145">
        <v>14414821</v>
      </c>
      <c r="B531" s="120" t="s">
        <v>2439</v>
      </c>
      <c r="C531" s="120" t="str">
        <f t="shared" si="16"/>
        <v>https://assets.hansgrohe.com/mam/celum/celum_assets/37__hpu70248_tif.jpg</v>
      </c>
      <c r="D531" s="156" t="str">
        <f t="shared" si="17"/>
        <v>https://assets.hansgrohe.com/mam/celum/celum_assets/37__hpu70248_tif.jpg</v>
      </c>
    </row>
    <row r="532" spans="1:4" x14ac:dyDescent="0.2">
      <c r="A532" s="128">
        <v>14421001</v>
      </c>
      <c r="B532" s="120" t="s">
        <v>2440</v>
      </c>
      <c r="C532" s="120" t="str">
        <f t="shared" si="16"/>
        <v>https://assets.hansgrohe.com/mam/celum/celum_assets/37__hpu60199_tif.jpg</v>
      </c>
      <c r="D532" s="156" t="str">
        <f t="shared" si="17"/>
        <v>https://assets.hansgrohe.com/mam/celum/celum_assets/37__hpu60199_tif.jpg</v>
      </c>
    </row>
    <row r="533" spans="1:4" x14ac:dyDescent="0.2">
      <c r="A533" s="128">
        <v>14421821</v>
      </c>
      <c r="B533" s="120" t="s">
        <v>2441</v>
      </c>
      <c r="C533" s="120" t="str">
        <f t="shared" si="16"/>
        <v>https://assets.hansgrohe.com/mam/celum/celum_assets/37__hpu70249_tif.jpg</v>
      </c>
      <c r="D533" s="156" t="str">
        <f t="shared" si="17"/>
        <v>https://assets.hansgrohe.com/mam/celum/celum_assets/37__hpu70249_tif.jpg</v>
      </c>
    </row>
    <row r="534" spans="1:4" x14ac:dyDescent="0.2">
      <c r="A534" s="124">
        <v>14801001</v>
      </c>
      <c r="B534" s="120" t="s">
        <v>2442</v>
      </c>
      <c r="C534" s="120" t="str">
        <f t="shared" si="16"/>
        <v>https://assets.hansgrohe.com/mam/celum/celum_assets/37__hpu60200_tif.jpg</v>
      </c>
      <c r="D534" s="156" t="str">
        <f t="shared" si="17"/>
        <v>https://assets.hansgrohe.com/mam/celum/celum_assets/37__hpu60200_tif.jpg</v>
      </c>
    </row>
    <row r="535" spans="1:4" x14ac:dyDescent="0.2">
      <c r="A535" s="124">
        <v>14801801</v>
      </c>
      <c r="B535" s="120" t="s">
        <v>2443</v>
      </c>
      <c r="C535" s="120" t="str">
        <f t="shared" si="16"/>
        <v>https://assets.hansgrohe.com/mam/celum/celum_assets/37__hpu70250_tif.jpg</v>
      </c>
      <c r="D535" s="156" t="str">
        <f t="shared" si="17"/>
        <v>https://assets.hansgrohe.com/mam/celum/celum_assets/37__hpu70250_tif.jpg</v>
      </c>
    </row>
    <row r="536" spans="1:4" x14ac:dyDescent="0.2">
      <c r="A536" s="124">
        <v>14820001</v>
      </c>
      <c r="B536" s="120" t="s">
        <v>2444</v>
      </c>
      <c r="C536" s="120" t="str">
        <f t="shared" si="16"/>
        <v>https://assets.hansgrohe.com/mam/celum/celum_assets/37__hpu60201_tif.jpg</v>
      </c>
      <c r="D536" s="156" t="str">
        <f t="shared" si="17"/>
        <v>https://assets.hansgrohe.com/mam/celum/celum_assets/37__hpu60201_tif.jpg</v>
      </c>
    </row>
    <row r="537" spans="1:4" x14ac:dyDescent="0.2">
      <c r="A537" s="124">
        <v>14820801</v>
      </c>
      <c r="B537" s="120" t="s">
        <v>2445</v>
      </c>
      <c r="C537" s="120" t="str">
        <f t="shared" si="16"/>
        <v>https://assets.hansgrohe.com/mam/celum/celum_assets/37__hpu702511_tif.jpg</v>
      </c>
      <c r="D537" s="156" t="str">
        <f t="shared" si="17"/>
        <v>https://assets.hansgrohe.com/mam/celum/celum_assets/37__hpu702511_tif.jpg</v>
      </c>
    </row>
    <row r="538" spans="1:4" x14ac:dyDescent="0.2">
      <c r="A538" s="146">
        <v>14848001</v>
      </c>
      <c r="B538" s="120" t="s">
        <v>2446</v>
      </c>
      <c r="C538" s="120" t="str">
        <f t="shared" si="16"/>
        <v>https://assets.hansgrohe.com/mam/celum/celum_assets/37__ hpu60525_tif.jpg</v>
      </c>
      <c r="D538" s="156" t="str">
        <f t="shared" si="17"/>
        <v>https://assets.hansgrohe.com/mam/celum/celum_assets/37__ hpu60525_tif.jpg</v>
      </c>
    </row>
    <row r="539" spans="1:4" x14ac:dyDescent="0.2">
      <c r="A539" s="146">
        <v>14848801</v>
      </c>
      <c r="B539" s="120" t="s">
        <v>2447</v>
      </c>
      <c r="C539" s="120" t="str">
        <f t="shared" si="16"/>
        <v>https://assets.hansgrohe.com/mam/celum/celum_assets/37__hpu70621_tif.jpg</v>
      </c>
      <c r="D539" s="156" t="str">
        <f t="shared" si="17"/>
        <v>https://assets.hansgrohe.com/mam/celum/celum_assets/37__hpu70621_tif.jpg</v>
      </c>
    </row>
    <row r="540" spans="1:4" x14ac:dyDescent="0.2">
      <c r="A540" s="127">
        <v>14872001</v>
      </c>
      <c r="B540" s="120" t="s">
        <v>2448</v>
      </c>
      <c r="C540" s="120" t="str">
        <f t="shared" si="16"/>
        <v>https://assets.hansgrohe.com/mam/celum/celum_assets/37__hpu602022_tif.jpg</v>
      </c>
      <c r="D540" s="156" t="str">
        <f t="shared" si="17"/>
        <v>https://assets.hansgrohe.com/mam/celum/celum_assets/37__hpu602022_tif.jpg</v>
      </c>
    </row>
    <row r="541" spans="1:4" x14ac:dyDescent="0.2">
      <c r="A541" s="127">
        <v>14872801</v>
      </c>
      <c r="B541" s="120" t="s">
        <v>2449</v>
      </c>
      <c r="C541" s="120" t="str">
        <f t="shared" si="16"/>
        <v>https://assets.hansgrohe.com/mam/celum/celum_assets/37__hpu70252_tif.jpg</v>
      </c>
      <c r="D541" s="156" t="str">
        <f t="shared" si="17"/>
        <v>https://assets.hansgrohe.com/mam/celum/celum_assets/37__hpu70252_tif.jpg</v>
      </c>
    </row>
    <row r="542" spans="1:4" x14ac:dyDescent="0.2">
      <c r="A542" s="127">
        <v>14877001</v>
      </c>
      <c r="B542" s="120" t="s">
        <v>2450</v>
      </c>
      <c r="C542" s="120" t="str">
        <f t="shared" si="16"/>
        <v>https://assets.hansgrohe.com/mam/celum/celum_assets/37__hpu60203_tif.jpg</v>
      </c>
      <c r="D542" s="156" t="str">
        <f t="shared" si="17"/>
        <v>https://assets.hansgrohe.com/mam/celum/celum_assets/37__hpu60203_tif.jpg</v>
      </c>
    </row>
    <row r="543" spans="1:4" x14ac:dyDescent="0.2">
      <c r="A543" s="127">
        <v>14877801</v>
      </c>
      <c r="B543" s="120" t="s">
        <v>2451</v>
      </c>
      <c r="C543" s="120" t="str">
        <f t="shared" si="16"/>
        <v>https://assets.hansgrohe.com/mam/celum/celum_assets/37__hpu70253_tif.jpg</v>
      </c>
      <c r="D543" s="156" t="str">
        <f t="shared" si="17"/>
        <v>https://assets.hansgrohe.com/mam/celum/celum_assets/37__hpu70253_tif.jpg</v>
      </c>
    </row>
    <row r="544" spans="1:4" x14ac:dyDescent="0.2">
      <c r="A544" s="146">
        <v>14884001</v>
      </c>
      <c r="B544" s="120" t="s">
        <v>2452</v>
      </c>
      <c r="C544" s="120" t="str">
        <f t="shared" si="16"/>
        <v>https://assets.hansgrohe.com/mam/celum/celum_assets/37__hpu60526_tif.jpg</v>
      </c>
      <c r="D544" s="156" t="str">
        <f t="shared" si="17"/>
        <v>https://assets.hansgrohe.com/mam/celum/celum_assets/37__hpu60526_tif.jpg</v>
      </c>
    </row>
    <row r="545" spans="1:4" x14ac:dyDescent="0.2">
      <c r="A545" s="146">
        <v>14884801</v>
      </c>
      <c r="B545" s="120" t="s">
        <v>2453</v>
      </c>
      <c r="C545" s="120" t="str">
        <f t="shared" si="16"/>
        <v>https://assets.hansgrohe.com/mam/celum/celum_assets/37__hpu70622_tif.jpg</v>
      </c>
      <c r="D545" s="156" t="str">
        <f t="shared" si="17"/>
        <v>https://assets.hansgrohe.com/mam/celum/celum_assets/37__hpu70622_tif.jpg</v>
      </c>
    </row>
    <row r="546" spans="1:4" x14ac:dyDescent="0.2">
      <c r="A546" s="127">
        <v>15070001</v>
      </c>
      <c r="B546" s="120" t="s">
        <v>2454</v>
      </c>
      <c r="C546" s="120" t="str">
        <f t="shared" si="16"/>
        <v>https://assets.hansgrohe.com/mam/celum/celum_assets/37__hpu60204_tif.jpg</v>
      </c>
      <c r="D546" s="156" t="str">
        <f t="shared" si="17"/>
        <v>https://assets.hansgrohe.com/mam/celum/celum_assets/37__hpu60204_tif.jpg</v>
      </c>
    </row>
    <row r="547" spans="1:4" x14ac:dyDescent="0.2">
      <c r="A547" s="127">
        <v>15070401</v>
      </c>
      <c r="B547" s="120" t="s">
        <v>2455</v>
      </c>
      <c r="C547" s="120" t="str">
        <f t="shared" si="16"/>
        <v>https://assets.hansgrohe.com/mam/celum/celum_assets/37__hpu70254_tif.jpg</v>
      </c>
      <c r="D547" s="156" t="str">
        <f t="shared" si="17"/>
        <v>https://assets.hansgrohe.com/mam/celum/celum_assets/37__hpu70254_tif.jpg</v>
      </c>
    </row>
    <row r="548" spans="1:4" x14ac:dyDescent="0.2">
      <c r="A548" s="127">
        <v>15072001</v>
      </c>
      <c r="B548" s="120" t="s">
        <v>2456</v>
      </c>
      <c r="C548" s="120" t="str">
        <f t="shared" si="16"/>
        <v>https://assets.hansgrohe.com/mam/celum/celum_assets/37__hpu60205_tif.jpg</v>
      </c>
      <c r="D548" s="156" t="str">
        <f t="shared" si="17"/>
        <v>https://assets.hansgrohe.com/mam/celum/celum_assets/37__hpu60205_tif.jpg</v>
      </c>
    </row>
    <row r="549" spans="1:4" x14ac:dyDescent="0.2">
      <c r="A549" s="127">
        <v>15072401</v>
      </c>
      <c r="B549" s="120" t="s">
        <v>2457</v>
      </c>
      <c r="C549" s="120" t="str">
        <f t="shared" si="16"/>
        <v>https://assets.hansgrohe.com/mam/celum/celum_assets/37__hpu70255_tif.jpg</v>
      </c>
      <c r="D549" s="156" t="str">
        <f t="shared" si="17"/>
        <v>https://assets.hansgrohe.com/mam/celum/celum_assets/37__hpu70255_tif.jpg</v>
      </c>
    </row>
    <row r="550" spans="1:4" x14ac:dyDescent="0.2">
      <c r="A550" s="127">
        <v>15073001</v>
      </c>
      <c r="B550" s="120" t="s">
        <v>2458</v>
      </c>
      <c r="C550" s="120" t="str">
        <f t="shared" si="16"/>
        <v>https://assets.hansgrohe.com/mam/celum/celum_assets/37__hpu60206_tif.jpg</v>
      </c>
      <c r="D550" s="156" t="str">
        <f t="shared" si="17"/>
        <v>https://assets.hansgrohe.com/mam/celum/celum_assets/37__hpu60206_tif.jpg</v>
      </c>
    </row>
    <row r="551" spans="1:4" x14ac:dyDescent="0.2">
      <c r="A551" s="127">
        <v>15073401</v>
      </c>
      <c r="B551" s="120" t="s">
        <v>2459</v>
      </c>
      <c r="C551" s="120" t="str">
        <f t="shared" si="16"/>
        <v>https://assets.hansgrohe.com/mam/celum/celum_assets/37__hpu70256_tif.jpg</v>
      </c>
      <c r="D551" s="156" t="str">
        <f t="shared" si="17"/>
        <v>https://assets.hansgrohe.com/mam/celum/celum_assets/37__hpu70256_tif.jpg</v>
      </c>
    </row>
    <row r="552" spans="1:4" x14ac:dyDescent="0.2">
      <c r="A552" s="127">
        <v>15074001</v>
      </c>
      <c r="B552" s="120" t="s">
        <v>2460</v>
      </c>
      <c r="C552" s="120" t="str">
        <f t="shared" si="16"/>
        <v>https://assets.hansgrohe.com/mam/celum/celum_assets/37__hpu60207_tif.jpg</v>
      </c>
      <c r="D552" s="156" t="str">
        <f t="shared" si="17"/>
        <v>https://assets.hansgrohe.com/mam/celum/celum_assets/37__hpu60207_tif.jpg</v>
      </c>
    </row>
    <row r="553" spans="1:4" x14ac:dyDescent="0.2">
      <c r="A553" s="127">
        <v>15074401</v>
      </c>
      <c r="B553" s="120" t="s">
        <v>2461</v>
      </c>
      <c r="C553" s="120" t="str">
        <f t="shared" si="16"/>
        <v>https://assets.hansgrohe.com/mam/celum/celum_assets/37__hpu70257_tif.jpg</v>
      </c>
      <c r="D553" s="156" t="str">
        <f t="shared" si="17"/>
        <v>https://assets.hansgrohe.com/mam/celum/celum_assets/37__hpu70257_tif.jpg</v>
      </c>
    </row>
    <row r="554" spans="1:4" x14ac:dyDescent="0.2">
      <c r="A554" s="124">
        <v>15081001</v>
      </c>
      <c r="B554" s="120" t="s">
        <v>2462</v>
      </c>
      <c r="C554" s="120" t="str">
        <f t="shared" si="16"/>
        <v>https://assets.hansgrohe.com/mam/celum/celum_assets/37__hpu60208_tif.jpg</v>
      </c>
      <c r="D554" s="156" t="str">
        <f t="shared" si="17"/>
        <v>https://assets.hansgrohe.com/mam/celum/celum_assets/37__hpu60208_tif.jpg</v>
      </c>
    </row>
    <row r="555" spans="1:4" x14ac:dyDescent="0.2">
      <c r="A555" s="124">
        <v>15081401</v>
      </c>
      <c r="B555" s="120" t="s">
        <v>2463</v>
      </c>
      <c r="C555" s="120" t="str">
        <f t="shared" si="16"/>
        <v>https://assets.hansgrohe.com/mam/celum/celum_assets/37__hpu70258_tif.jpg</v>
      </c>
      <c r="D555" s="156" t="str">
        <f t="shared" si="17"/>
        <v>https://assets.hansgrohe.com/mam/celum/celum_assets/37__hpu70258_tif.jpg</v>
      </c>
    </row>
    <row r="556" spans="1:4" x14ac:dyDescent="0.2">
      <c r="A556" s="124">
        <v>15170001</v>
      </c>
      <c r="B556" s="120" t="s">
        <v>2464</v>
      </c>
      <c r="C556" s="120" t="str">
        <f t="shared" si="16"/>
        <v>https://assets.hansgrohe.com/mam/celum/celum_assets/37__hpu60210_tif.jpg</v>
      </c>
      <c r="D556" s="156" t="str">
        <f t="shared" si="17"/>
        <v>https://assets.hansgrohe.com/mam/celum/celum_assets/37__hpu60210_tif.jpg</v>
      </c>
    </row>
    <row r="557" spans="1:4" x14ac:dyDescent="0.2">
      <c r="A557" s="124">
        <v>15171001</v>
      </c>
      <c r="B557" s="120" t="s">
        <v>2465</v>
      </c>
      <c r="C557" s="120" t="str">
        <f t="shared" si="16"/>
        <v>https://assets.hansgrohe.com/mam/celum/celum_assets/37__hpu60211_tif.jpg</v>
      </c>
      <c r="D557" s="156" t="str">
        <f t="shared" si="17"/>
        <v>https://assets.hansgrohe.com/mam/celum/celum_assets/37__hpu60211_tif.jpg</v>
      </c>
    </row>
    <row r="558" spans="1:4" x14ac:dyDescent="0.2">
      <c r="A558" s="127">
        <v>15404001</v>
      </c>
      <c r="B558" s="120" t="s">
        <v>2466</v>
      </c>
      <c r="C558" s="120" t="str">
        <f t="shared" si="16"/>
        <v>https://assets.hansgrohe.com/mam/celum/celum_assets/37__hpu60213_tif.jpg</v>
      </c>
      <c r="D558" s="156" t="str">
        <f t="shared" si="17"/>
        <v>https://assets.hansgrohe.com/mam/celum/celum_assets/37__hpu60213_tif.jpg</v>
      </c>
    </row>
    <row r="559" spans="1:4" x14ac:dyDescent="0.2">
      <c r="A559" s="127">
        <v>15404821</v>
      </c>
      <c r="B559" s="120" t="s">
        <v>2467</v>
      </c>
      <c r="C559" s="120" t="str">
        <f t="shared" si="16"/>
        <v>https://assets.hansgrohe.com/mam/celum/celum_assets/37__hpu70263_tif.jpg</v>
      </c>
      <c r="D559" s="156" t="str">
        <f t="shared" si="17"/>
        <v>https://assets.hansgrohe.com/mam/celum/celum_assets/37__hpu70263_tif.jpg</v>
      </c>
    </row>
    <row r="560" spans="1:4" x14ac:dyDescent="0.2">
      <c r="A560" s="127">
        <v>15404831</v>
      </c>
      <c r="B560" s="120" t="s">
        <v>2468</v>
      </c>
      <c r="C560" s="120" t="str">
        <f t="shared" si="16"/>
        <v>https://assets.hansgrohe.com/mam/celum/celum_assets/37__hpu70264_tif.jpg</v>
      </c>
      <c r="D560" s="156" t="str">
        <f t="shared" si="17"/>
        <v>https://assets.hansgrohe.com/mam/celum/celum_assets/37__hpu70264_tif.jpg</v>
      </c>
    </row>
    <row r="561" spans="1:4" x14ac:dyDescent="0.2">
      <c r="A561" s="127">
        <v>15404921</v>
      </c>
      <c r="B561" s="120" t="s">
        <v>2469</v>
      </c>
      <c r="C561" s="120" t="str">
        <f t="shared" si="16"/>
        <v>https://assets.hansgrohe.com/mam/celum/celum_assets/37__hpu70265_tif.jpg</v>
      </c>
      <c r="D561" s="156" t="str">
        <f t="shared" si="17"/>
        <v>https://assets.hansgrohe.com/mam/celum/celum_assets/37__hpu70265_tif.jpg</v>
      </c>
    </row>
    <row r="562" spans="1:4" x14ac:dyDescent="0.2">
      <c r="A562" s="129">
        <v>15407001</v>
      </c>
      <c r="B562" s="120" t="s">
        <v>2470</v>
      </c>
      <c r="C562" s="120" t="str">
        <f t="shared" si="16"/>
        <v>https://assets.hansgrohe.com/mam/celum/celum_assets/37__hpu60214_tif.jpg</v>
      </c>
      <c r="D562" s="156" t="str">
        <f t="shared" si="17"/>
        <v>https://assets.hansgrohe.com/mam/celum/celum_assets/37__hpu60214_tif.jpg</v>
      </c>
    </row>
    <row r="563" spans="1:4" x14ac:dyDescent="0.2">
      <c r="A563" s="129">
        <v>15407401</v>
      </c>
      <c r="B563" s="120" t="s">
        <v>2471</v>
      </c>
      <c r="C563" s="120" t="str">
        <f t="shared" si="16"/>
        <v>https://assets.hansgrohe.com/mam/celum/celum_assets/37__hpu70266_tif.jpg</v>
      </c>
      <c r="D563" s="156" t="str">
        <f t="shared" si="17"/>
        <v>https://assets.hansgrohe.com/mam/celum/celum_assets/37__hpu70266_tif.jpg</v>
      </c>
    </row>
    <row r="564" spans="1:4" x14ac:dyDescent="0.2">
      <c r="A564" s="127">
        <v>15412001</v>
      </c>
      <c r="B564" s="120" t="s">
        <v>2472</v>
      </c>
      <c r="C564" s="120" t="str">
        <f t="shared" si="16"/>
        <v>https://assets.hansgrohe.com/mam/celum/celum_assets/37__hpu60215_tif.jpg</v>
      </c>
      <c r="D564" s="156" t="str">
        <f t="shared" si="17"/>
        <v>https://assets.hansgrohe.com/mam/celum/celum_assets/37__hpu60215_tif.jpg</v>
      </c>
    </row>
    <row r="565" spans="1:4" x14ac:dyDescent="0.2">
      <c r="A565" s="127">
        <v>15412401</v>
      </c>
      <c r="B565" s="120" t="s">
        <v>2473</v>
      </c>
      <c r="C565" s="120" t="str">
        <f t="shared" si="16"/>
        <v>https://assets.hansgrohe.com/mam/celum/celum_assets/37__hpu70267_tif.jpg</v>
      </c>
      <c r="D565" s="156" t="str">
        <f t="shared" si="17"/>
        <v>https://assets.hansgrohe.com/mam/celum/celum_assets/37__hpu70267_tif.jpg</v>
      </c>
    </row>
    <row r="566" spans="1:4" x14ac:dyDescent="0.2">
      <c r="A566" s="127">
        <v>15440001</v>
      </c>
      <c r="B566" s="120" t="s">
        <v>2474</v>
      </c>
      <c r="C566" s="120" t="str">
        <f t="shared" si="16"/>
        <v>https://assets.hansgrohe.com/mam/celum/celum_assets/37__hpu60216_tif.jpg</v>
      </c>
      <c r="D566" s="156" t="str">
        <f t="shared" si="17"/>
        <v>https://assets.hansgrohe.com/mam/celum/celum_assets/37__hpu60216_tif.jpg</v>
      </c>
    </row>
    <row r="567" spans="1:4" x14ac:dyDescent="0.2">
      <c r="A567" s="127">
        <v>15440401</v>
      </c>
      <c r="B567" s="120" t="s">
        <v>2475</v>
      </c>
      <c r="C567" s="120" t="str">
        <f t="shared" si="16"/>
        <v>https://assets.hansgrohe.com/mam/celum/celum_assets/37__hpu70268_tif.jpg</v>
      </c>
      <c r="D567" s="156" t="str">
        <f t="shared" si="17"/>
        <v>https://assets.hansgrohe.com/mam/celum/celum_assets/37__hpu70268_tif.jpg</v>
      </c>
    </row>
    <row r="568" spans="1:4" x14ac:dyDescent="0.2">
      <c r="A568" s="127">
        <v>15446001</v>
      </c>
      <c r="B568" s="120" t="s">
        <v>2476</v>
      </c>
      <c r="C568" s="120" t="str">
        <f t="shared" si="16"/>
        <v>https://assets.hansgrohe.com/mam/celum/celum_assets/37__hpu60217_tif.jpg</v>
      </c>
      <c r="D568" s="156" t="str">
        <f t="shared" si="17"/>
        <v>https://assets.hansgrohe.com/mam/celum/celum_assets/37__hpu60217_tif.jpg</v>
      </c>
    </row>
    <row r="569" spans="1:4" x14ac:dyDescent="0.2">
      <c r="A569" s="127">
        <v>15446401</v>
      </c>
      <c r="B569" s="120" t="s">
        <v>2477</v>
      </c>
      <c r="C569" s="120" t="str">
        <f t="shared" si="16"/>
        <v>https://assets.hansgrohe.com/mam/celum/celum_assets/37__hpu70269_tif.jpg</v>
      </c>
      <c r="D569" s="156" t="str">
        <f t="shared" si="17"/>
        <v>https://assets.hansgrohe.com/mam/celum/celum_assets/37__hpu70269_tif.jpg</v>
      </c>
    </row>
    <row r="570" spans="1:4" x14ac:dyDescent="0.2">
      <c r="A570" s="135">
        <v>15456001</v>
      </c>
      <c r="B570" s="120" t="s">
        <v>2478</v>
      </c>
      <c r="C570" s="120" t="str">
        <f t="shared" si="16"/>
        <v>https://assets.hansgrohe.com/mam/celum/celum_assets/37__hpu70696_tif.jpg</v>
      </c>
      <c r="D570" s="156" t="str">
        <f t="shared" si="17"/>
        <v>https://assets.hansgrohe.com/mam/celum/celum_assets/37__hpu70696_tif.jpg</v>
      </c>
    </row>
    <row r="571" spans="1:4" x14ac:dyDescent="0.2">
      <c r="A571" s="135">
        <v>15456401</v>
      </c>
      <c r="B571" s="120" t="s">
        <v>2479</v>
      </c>
      <c r="C571" s="120" t="str">
        <f t="shared" si="16"/>
        <v>https://assets.hansgrohe.com/mam/celum/celum_assets/37__hpu70697_tif.jpg</v>
      </c>
      <c r="D571" s="156" t="str">
        <f t="shared" si="17"/>
        <v>https://assets.hansgrohe.com/mam/celum/celum_assets/37__hpu70697_tif.jpg</v>
      </c>
    </row>
    <row r="572" spans="1:4" x14ac:dyDescent="0.2">
      <c r="A572" s="127">
        <v>15460181</v>
      </c>
      <c r="B572" s="120" t="s">
        <v>2480</v>
      </c>
      <c r="C572" s="120" t="str">
        <f t="shared" si="16"/>
        <v>https://assets.hansgrohe.com/mam/celum/celum_assets/37__hpu60218_tif.jpg</v>
      </c>
      <c r="D572" s="156" t="str">
        <f t="shared" si="17"/>
        <v>https://assets.hansgrohe.com/mam/celum/celum_assets/37__hpu60218_tif.jpg</v>
      </c>
    </row>
    <row r="573" spans="1:4" x14ac:dyDescent="0.2">
      <c r="A573" s="127">
        <v>15473001</v>
      </c>
      <c r="B573" s="120" t="s">
        <v>2481</v>
      </c>
      <c r="C573" s="120" t="str">
        <f t="shared" si="16"/>
        <v>https://assets.hansgrohe.com/mam/celum/celum_assets/37__hpu60219_tif.jpg</v>
      </c>
      <c r="D573" s="156" t="str">
        <f t="shared" si="17"/>
        <v>https://assets.hansgrohe.com/mam/celum/celum_assets/37__hpu60219_tif.jpg</v>
      </c>
    </row>
    <row r="574" spans="1:4" x14ac:dyDescent="0.2">
      <c r="A574" s="127">
        <v>15473401</v>
      </c>
      <c r="B574" s="120" t="s">
        <v>2482</v>
      </c>
      <c r="C574" s="120" t="str">
        <f t="shared" si="16"/>
        <v>https://assets.hansgrohe.com/mam/celum/celum_assets/37__hpu70270_tif.jpg</v>
      </c>
      <c r="D574" s="156" t="str">
        <f t="shared" si="17"/>
        <v>https://assets.hansgrohe.com/mam/celum/celum_assets/37__hpu70270_tif.jpg</v>
      </c>
    </row>
    <row r="575" spans="1:4" x14ac:dyDescent="0.2">
      <c r="A575" s="135">
        <v>15477001</v>
      </c>
      <c r="B575" s="120" t="s">
        <v>2481</v>
      </c>
      <c r="C575" s="120" t="str">
        <f t="shared" si="16"/>
        <v>https://assets.hansgrohe.com/mam/celum/celum_assets/37__hpu60219_tif.jpg</v>
      </c>
      <c r="D575" s="156" t="str">
        <f t="shared" si="17"/>
        <v>https://assets.hansgrohe.com/mam/celum/celum_assets/37__hpu60219_tif.jpg</v>
      </c>
    </row>
    <row r="576" spans="1:4" x14ac:dyDescent="0.2">
      <c r="A576" s="135">
        <v>15477401</v>
      </c>
      <c r="B576" s="120" t="s">
        <v>2482</v>
      </c>
      <c r="C576" s="120" t="str">
        <f t="shared" si="16"/>
        <v>https://assets.hansgrohe.com/mam/celum/celum_assets/37__hpu70270_tif.jpg</v>
      </c>
      <c r="D576" s="156" t="str">
        <f t="shared" si="17"/>
        <v>https://assets.hansgrohe.com/mam/celum/celum_assets/37__hpu70270_tif.jpg</v>
      </c>
    </row>
    <row r="577" spans="1:4" x14ac:dyDescent="0.2">
      <c r="A577" s="127">
        <v>15597000</v>
      </c>
      <c r="B577" s="120" t="s">
        <v>2483</v>
      </c>
      <c r="C577" s="120" t="str">
        <f t="shared" si="16"/>
        <v>https://assets.hansgrohe.com/mam/celum/celum_assets/37__hpa00137_tif.jpg</v>
      </c>
      <c r="D577" s="156" t="str">
        <f t="shared" si="17"/>
        <v>https://assets.hansgrohe.com/mam/celum/celum_assets/37__hpa00137_tif.jpg</v>
      </c>
    </row>
    <row r="578" spans="1:4" x14ac:dyDescent="0.2">
      <c r="A578" s="127">
        <v>15707001</v>
      </c>
      <c r="B578" s="120" t="s">
        <v>2484</v>
      </c>
      <c r="C578" s="120" t="str">
        <f t="shared" si="16"/>
        <v>https://assets.hansgrohe.com/mam/celum/celum_assets/37__hpr01530_tif.jpg</v>
      </c>
      <c r="D578" s="156" t="str">
        <f t="shared" si="17"/>
        <v>https://assets.hansgrohe.com/mam/celum/celum_assets/37__hpr01530_tif.jpg</v>
      </c>
    </row>
    <row r="579" spans="1:4" x14ac:dyDescent="0.2">
      <c r="A579" s="127">
        <v>15707821</v>
      </c>
      <c r="B579" s="120" t="s">
        <v>2485</v>
      </c>
      <c r="C579" s="120" t="str">
        <f t="shared" ref="C579:C642" si="18">CONCATENATE("https://assets.hansgrohe.com/mam/celum/celum_assets/",B579)</f>
        <v>https://assets.hansgrohe.com/mam/celum/celum_assets/37__hpr01531_tif.jpg</v>
      </c>
      <c r="D579" s="156" t="str">
        <f t="shared" ref="D579:D642" si="19">HYPERLINK(C579,C579)</f>
        <v>https://assets.hansgrohe.com/mam/celum/celum_assets/37__hpr01531_tif.jpg</v>
      </c>
    </row>
    <row r="580" spans="1:4" x14ac:dyDescent="0.2">
      <c r="A580" s="127">
        <v>15708001</v>
      </c>
      <c r="B580" s="120" t="s">
        <v>2484</v>
      </c>
      <c r="C580" s="120" t="str">
        <f t="shared" si="18"/>
        <v>https://assets.hansgrohe.com/mam/celum/celum_assets/37__hpr01530_tif.jpg</v>
      </c>
      <c r="D580" s="156" t="str">
        <f t="shared" si="19"/>
        <v>https://assets.hansgrohe.com/mam/celum/celum_assets/37__hpr01530_tif.jpg</v>
      </c>
    </row>
    <row r="581" spans="1:4" x14ac:dyDescent="0.2">
      <c r="A581" s="127">
        <v>15708821</v>
      </c>
      <c r="B581" s="120" t="s">
        <v>2485</v>
      </c>
      <c r="C581" s="120" t="str">
        <f t="shared" si="18"/>
        <v>https://assets.hansgrohe.com/mam/celum/celum_assets/37__hpr01531_tif.jpg</v>
      </c>
      <c r="D581" s="156" t="str">
        <f t="shared" si="19"/>
        <v>https://assets.hansgrohe.com/mam/celum/celum_assets/37__hpr01531_tif.jpg</v>
      </c>
    </row>
    <row r="582" spans="1:4" x14ac:dyDescent="0.2">
      <c r="A582" s="127">
        <v>15712001</v>
      </c>
      <c r="B582" s="120" t="s">
        <v>2486</v>
      </c>
      <c r="C582" s="120" t="str">
        <f t="shared" si="18"/>
        <v>https://assets.hansgrohe.com/mam/celum/celum_assets/37__hpr01532_tif.jpg</v>
      </c>
      <c r="D582" s="156" t="str">
        <f t="shared" si="19"/>
        <v>https://assets.hansgrohe.com/mam/celum/celum_assets/37__hpr01532_tif.jpg</v>
      </c>
    </row>
    <row r="583" spans="1:4" x14ac:dyDescent="0.2">
      <c r="A583" s="127">
        <v>15712821</v>
      </c>
      <c r="B583" s="120" t="s">
        <v>2487</v>
      </c>
      <c r="C583" s="120" t="str">
        <f t="shared" si="18"/>
        <v>https://assets.hansgrohe.com/mam/celum/celum_assets/37__hpr01533_tif.jpg</v>
      </c>
      <c r="D583" s="156" t="str">
        <f t="shared" si="19"/>
        <v>https://assets.hansgrohe.com/mam/celum/celum_assets/37__hpr01533_tif.jpg</v>
      </c>
    </row>
    <row r="584" spans="1:4" x14ac:dyDescent="0.2">
      <c r="A584" s="127">
        <v>15714001</v>
      </c>
      <c r="B584" s="120" t="s">
        <v>2486</v>
      </c>
      <c r="C584" s="120" t="str">
        <f t="shared" si="18"/>
        <v>https://assets.hansgrohe.com/mam/celum/celum_assets/37__hpr01532_tif.jpg</v>
      </c>
      <c r="D584" s="156" t="str">
        <f t="shared" si="19"/>
        <v>https://assets.hansgrohe.com/mam/celum/celum_assets/37__hpr01532_tif.jpg</v>
      </c>
    </row>
    <row r="585" spans="1:4" x14ac:dyDescent="0.2">
      <c r="A585" s="127">
        <v>15714821</v>
      </c>
      <c r="B585" s="120" t="s">
        <v>2487</v>
      </c>
      <c r="C585" s="120" t="str">
        <f t="shared" si="18"/>
        <v>https://assets.hansgrohe.com/mam/celum/celum_assets/37__hpr01533_tif.jpg</v>
      </c>
      <c r="D585" s="156" t="str">
        <f t="shared" si="19"/>
        <v>https://assets.hansgrohe.com/mam/celum/celum_assets/37__hpr01533_tif.jpg</v>
      </c>
    </row>
    <row r="586" spans="1:4" x14ac:dyDescent="0.2">
      <c r="A586" s="127">
        <v>15718001</v>
      </c>
      <c r="B586" s="120" t="s">
        <v>2488</v>
      </c>
      <c r="C586" s="120" t="str">
        <f t="shared" si="18"/>
        <v>https://assets.hansgrohe.com/mam/celum/celum_assets/37__hpr01534_tif.jpg</v>
      </c>
      <c r="D586" s="156" t="str">
        <f t="shared" si="19"/>
        <v>https://assets.hansgrohe.com/mam/celum/celum_assets/37__hpr01534_tif.jpg</v>
      </c>
    </row>
    <row r="587" spans="1:4" x14ac:dyDescent="0.2">
      <c r="A587" s="127">
        <v>15718821</v>
      </c>
      <c r="B587" s="120" t="s">
        <v>2489</v>
      </c>
      <c r="C587" s="120" t="str">
        <f t="shared" si="18"/>
        <v>https://assets.hansgrohe.com/mam/celum/celum_assets/37__hpr01535_tif.jpg</v>
      </c>
      <c r="D587" s="156" t="str">
        <f t="shared" si="19"/>
        <v>https://assets.hansgrohe.com/mam/celum/celum_assets/37__hpr01535_tif.jpg</v>
      </c>
    </row>
    <row r="588" spans="1:4" x14ac:dyDescent="0.2">
      <c r="A588" s="127">
        <v>15724001</v>
      </c>
      <c r="B588" s="120" t="s">
        <v>2490</v>
      </c>
      <c r="C588" s="120" t="str">
        <f t="shared" si="18"/>
        <v>https://assets.hansgrohe.com/mam/celum/celum_assets/37__hpr01536_tif.jpg</v>
      </c>
      <c r="D588" s="156" t="str">
        <f t="shared" si="19"/>
        <v>https://assets.hansgrohe.com/mam/celum/celum_assets/37__hpr01536_tif.jpg</v>
      </c>
    </row>
    <row r="589" spans="1:4" x14ac:dyDescent="0.2">
      <c r="A589" s="127">
        <v>15724821</v>
      </c>
      <c r="B589" s="120" t="s">
        <v>2491</v>
      </c>
      <c r="C589" s="120" t="str">
        <f t="shared" si="18"/>
        <v>https://assets.hansgrohe.com/mam/celum/celum_assets/37__hpr01537_tif.jpg</v>
      </c>
      <c r="D589" s="156" t="str">
        <f t="shared" si="19"/>
        <v>https://assets.hansgrohe.com/mam/celum/celum_assets/37__hpr01537_tif.jpg</v>
      </c>
    </row>
    <row r="590" spans="1:4" x14ac:dyDescent="0.2">
      <c r="A590" s="127">
        <v>15727001</v>
      </c>
      <c r="B590" s="120" t="s">
        <v>2492</v>
      </c>
      <c r="C590" s="120" t="str">
        <f t="shared" si="18"/>
        <v>https://assets.hansgrohe.com/mam/celum/celum_assets/37__hpr01538_tif.jpg</v>
      </c>
      <c r="D590" s="156" t="str">
        <f t="shared" si="19"/>
        <v>https://assets.hansgrohe.com/mam/celum/celum_assets/37__hpr01538_tif.jpg</v>
      </c>
    </row>
    <row r="591" spans="1:4" x14ac:dyDescent="0.2">
      <c r="A591" s="127">
        <v>15727821</v>
      </c>
      <c r="B591" s="120" t="s">
        <v>2493</v>
      </c>
      <c r="C591" s="120" t="str">
        <f t="shared" si="18"/>
        <v>https://assets.hansgrohe.com/mam/celum/celum_assets/37__hpr01539_tif.jpg</v>
      </c>
      <c r="D591" s="156" t="str">
        <f t="shared" si="19"/>
        <v>https://assets.hansgrohe.com/mam/celum/celum_assets/37__hpr01539_tif.jpg</v>
      </c>
    </row>
    <row r="592" spans="1:4" x14ac:dyDescent="0.2">
      <c r="A592" s="127">
        <v>15728001</v>
      </c>
      <c r="B592" s="120" t="s">
        <v>2494</v>
      </c>
      <c r="C592" s="120" t="str">
        <f t="shared" si="18"/>
        <v>https://assets.hansgrohe.com/mam/celum/celum_assets/37__hpr01540_tif.jpg</v>
      </c>
      <c r="D592" s="156" t="str">
        <f t="shared" si="19"/>
        <v>https://assets.hansgrohe.com/mam/celum/celum_assets/37__hpr01540_tif.jpg</v>
      </c>
    </row>
    <row r="593" spans="1:4" x14ac:dyDescent="0.2">
      <c r="A593" s="127">
        <v>15728821</v>
      </c>
      <c r="B593" s="120" t="s">
        <v>2495</v>
      </c>
      <c r="C593" s="120" t="str">
        <f t="shared" si="18"/>
        <v>https://assets.hansgrohe.com/mam/celum/celum_assets/37__hpr01541_tif.jpg</v>
      </c>
      <c r="D593" s="156" t="str">
        <f t="shared" si="19"/>
        <v>https://assets.hansgrohe.com/mam/celum/celum_assets/37__hpr01541_tif.jpg</v>
      </c>
    </row>
    <row r="594" spans="1:4" x14ac:dyDescent="0.2">
      <c r="A594" s="127">
        <v>15739001</v>
      </c>
      <c r="B594" s="120" t="s">
        <v>2496</v>
      </c>
      <c r="C594" s="120" t="str">
        <f t="shared" si="18"/>
        <v>https://assets.hansgrohe.com/mam/celum/celum_assets/37__hpr01542_tif.jpg</v>
      </c>
      <c r="D594" s="156" t="str">
        <f t="shared" si="19"/>
        <v>https://assets.hansgrohe.com/mam/celum/celum_assets/37__hpr01542_tif.jpg</v>
      </c>
    </row>
    <row r="595" spans="1:4" x14ac:dyDescent="0.2">
      <c r="A595" s="127">
        <v>15739821</v>
      </c>
      <c r="B595" s="120" t="s">
        <v>2496</v>
      </c>
      <c r="C595" s="120" t="str">
        <f t="shared" si="18"/>
        <v>https://assets.hansgrohe.com/mam/celum/celum_assets/37__hpr01542_tif.jpg</v>
      </c>
      <c r="D595" s="156" t="str">
        <f t="shared" si="19"/>
        <v>https://assets.hansgrohe.com/mam/celum/celum_assets/37__hpr01542_tif.jpg</v>
      </c>
    </row>
    <row r="596" spans="1:4" x14ac:dyDescent="0.2">
      <c r="A596" s="127">
        <v>15743001</v>
      </c>
      <c r="B596" s="120" t="s">
        <v>2497</v>
      </c>
      <c r="C596" s="120" t="str">
        <f t="shared" si="18"/>
        <v>https://assets.hansgrohe.com/mam/celum/celum_assets/37__hpu60521_tif.jpg</v>
      </c>
      <c r="D596" s="156" t="str">
        <f t="shared" si="19"/>
        <v>https://assets.hansgrohe.com/mam/celum/celum_assets/37__hpu60521_tif.jpg</v>
      </c>
    </row>
    <row r="597" spans="1:4" x14ac:dyDescent="0.2">
      <c r="A597" s="127">
        <v>15743821</v>
      </c>
      <c r="B597" s="120" t="s">
        <v>2498</v>
      </c>
      <c r="C597" s="120" t="str">
        <f t="shared" si="18"/>
        <v>https://assets.hansgrohe.com/mam/celum/celum_assets/37__hpu70556_tif.jpg</v>
      </c>
      <c r="D597" s="156" t="str">
        <f t="shared" si="19"/>
        <v>https://assets.hansgrohe.com/mam/celum/celum_assets/37__hpu70556_tif.jpg</v>
      </c>
    </row>
    <row r="598" spans="1:4" x14ac:dyDescent="0.2">
      <c r="A598" s="127">
        <v>15744001</v>
      </c>
      <c r="B598" s="120" t="s">
        <v>2499</v>
      </c>
      <c r="C598" s="120" t="str">
        <f t="shared" si="18"/>
        <v>https://assets.hansgrohe.com/mam/celum/celum_assets/37__hpu60518_tif.jpg</v>
      </c>
      <c r="D598" s="156" t="str">
        <f t="shared" si="19"/>
        <v>https://assets.hansgrohe.com/mam/celum/celum_assets/37__hpu60518_tif.jpg</v>
      </c>
    </row>
    <row r="599" spans="1:4" x14ac:dyDescent="0.2">
      <c r="A599" s="127">
        <v>15744821</v>
      </c>
      <c r="B599" s="120" t="s">
        <v>2500</v>
      </c>
      <c r="C599" s="120" t="str">
        <f t="shared" si="18"/>
        <v>https://assets.hansgrohe.com/mam/celum/celum_assets/37__hpu70557_tif.jpg</v>
      </c>
      <c r="D599" s="156" t="str">
        <f t="shared" si="19"/>
        <v>https://assets.hansgrohe.com/mam/celum/celum_assets/37__hpu70557_tif.jpg</v>
      </c>
    </row>
    <row r="600" spans="1:4" x14ac:dyDescent="0.2">
      <c r="A600" s="127">
        <v>15752001</v>
      </c>
      <c r="B600" s="120" t="s">
        <v>2501</v>
      </c>
      <c r="C600" s="120" t="str">
        <f t="shared" si="18"/>
        <v>https://assets.hansgrohe.com/mam/celum/celum_assets/37__hpu60223_tif.jpg</v>
      </c>
      <c r="D600" s="156" t="str">
        <f t="shared" si="19"/>
        <v>https://assets.hansgrohe.com/mam/celum/celum_assets/37__hpu60223_tif.jpg</v>
      </c>
    </row>
    <row r="601" spans="1:4" x14ac:dyDescent="0.2">
      <c r="A601" s="127">
        <v>15752821</v>
      </c>
      <c r="B601" s="120" t="s">
        <v>2502</v>
      </c>
      <c r="C601" s="120" t="str">
        <f t="shared" si="18"/>
        <v>https://assets.hansgrohe.com/mam/celum/celum_assets/37__hpu70273_tif.jpg</v>
      </c>
      <c r="D601" s="156" t="str">
        <f t="shared" si="19"/>
        <v>https://assets.hansgrohe.com/mam/celum/celum_assets/37__hpu70273_tif.jpg</v>
      </c>
    </row>
    <row r="602" spans="1:4" x14ac:dyDescent="0.2">
      <c r="A602" s="127">
        <v>15752831</v>
      </c>
      <c r="B602" s="120" t="s">
        <v>2503</v>
      </c>
      <c r="C602" s="120" t="str">
        <f t="shared" si="18"/>
        <v>https://assets.hansgrohe.com/mam/celum/celum_assets/37__hpu70274_tif.jpg</v>
      </c>
      <c r="D602" s="156" t="str">
        <f t="shared" si="19"/>
        <v>https://assets.hansgrohe.com/mam/celum/celum_assets/37__hpu70274_tif.jpg</v>
      </c>
    </row>
    <row r="603" spans="1:4" x14ac:dyDescent="0.2">
      <c r="A603" s="127">
        <v>15752921</v>
      </c>
      <c r="B603" s="120" t="s">
        <v>2504</v>
      </c>
      <c r="C603" s="120" t="str">
        <f t="shared" si="18"/>
        <v>https://assets.hansgrohe.com/mam/celum/celum_assets/37__hpu70275_tif.jpg</v>
      </c>
      <c r="D603" s="156" t="str">
        <f t="shared" si="19"/>
        <v>https://assets.hansgrohe.com/mam/celum/celum_assets/37__hpu70275_tif.jpg</v>
      </c>
    </row>
    <row r="604" spans="1:4" x14ac:dyDescent="0.2">
      <c r="A604" s="127">
        <v>15753001</v>
      </c>
      <c r="B604" s="120" t="s">
        <v>2505</v>
      </c>
      <c r="C604" s="120" t="str">
        <f t="shared" si="18"/>
        <v>https://assets.hansgrohe.com/mam/celum/celum_assets/37__hpu60224_tif.jpg</v>
      </c>
      <c r="D604" s="156" t="str">
        <f t="shared" si="19"/>
        <v>https://assets.hansgrohe.com/mam/celum/celum_assets/37__hpu60224_tif.jpg</v>
      </c>
    </row>
    <row r="605" spans="1:4" x14ac:dyDescent="0.2">
      <c r="A605" s="127">
        <v>15753821</v>
      </c>
      <c r="B605" s="120" t="s">
        <v>2506</v>
      </c>
      <c r="C605" s="120" t="str">
        <f t="shared" si="18"/>
        <v>https://assets.hansgrohe.com/mam/celum/celum_assets/37__hpu70276_tif.jpg</v>
      </c>
      <c r="D605" s="156" t="str">
        <f t="shared" si="19"/>
        <v>https://assets.hansgrohe.com/mam/celum/celum_assets/37__hpu70276_tif.jpg</v>
      </c>
    </row>
    <row r="606" spans="1:4" x14ac:dyDescent="0.2">
      <c r="A606" s="127">
        <v>15753831</v>
      </c>
      <c r="B606" s="120" t="s">
        <v>2507</v>
      </c>
      <c r="C606" s="120" t="str">
        <f t="shared" si="18"/>
        <v>https://assets.hansgrohe.com/mam/celum/celum_assets/37__hpu70277_tif.jpg</v>
      </c>
      <c r="D606" s="156" t="str">
        <f t="shared" si="19"/>
        <v>https://assets.hansgrohe.com/mam/celum/celum_assets/37__hpu70277_tif.jpg</v>
      </c>
    </row>
    <row r="607" spans="1:4" x14ac:dyDescent="0.2">
      <c r="A607" s="127">
        <v>15753921</v>
      </c>
      <c r="B607" s="120" t="s">
        <v>2508</v>
      </c>
      <c r="C607" s="120" t="str">
        <f t="shared" si="18"/>
        <v>https://assets.hansgrohe.com/mam/celum/celum_assets/37__hpu70278_tif.jpg</v>
      </c>
      <c r="D607" s="156" t="str">
        <f t="shared" si="19"/>
        <v>https://assets.hansgrohe.com/mam/celum/celum_assets/37__hpu70278_tif.jpg</v>
      </c>
    </row>
    <row r="608" spans="1:4" x14ac:dyDescent="0.2">
      <c r="A608" s="127">
        <v>15757001</v>
      </c>
      <c r="B608" s="120" t="s">
        <v>2509</v>
      </c>
      <c r="C608" s="120" t="str">
        <f t="shared" si="18"/>
        <v>https://assets.hansgrohe.com/mam/celum/celum_assets/37__hpr01544_tif.jpg</v>
      </c>
      <c r="D608" s="156" t="str">
        <f t="shared" si="19"/>
        <v>https://assets.hansgrohe.com/mam/celum/celum_assets/37__hpr01544_tif.jpg</v>
      </c>
    </row>
    <row r="609" spans="1:4" x14ac:dyDescent="0.2">
      <c r="A609" s="127">
        <v>15757821</v>
      </c>
      <c r="B609" s="120" t="s">
        <v>2510</v>
      </c>
      <c r="C609" s="120" t="str">
        <f t="shared" si="18"/>
        <v>https://assets.hansgrohe.com/mam/celum/celum_assets/37__hpr01545_tif.jpg</v>
      </c>
      <c r="D609" s="156" t="str">
        <f t="shared" si="19"/>
        <v>https://assets.hansgrohe.com/mam/celum/celum_assets/37__hpr01545_tif.jpg</v>
      </c>
    </row>
    <row r="610" spans="1:4" x14ac:dyDescent="0.2">
      <c r="A610" s="127">
        <v>15758001</v>
      </c>
      <c r="B610" s="120" t="s">
        <v>2509</v>
      </c>
      <c r="C610" s="120" t="str">
        <f t="shared" si="18"/>
        <v>https://assets.hansgrohe.com/mam/celum/celum_assets/37__hpr01544_tif.jpg</v>
      </c>
      <c r="D610" s="156" t="str">
        <f t="shared" si="19"/>
        <v>https://assets.hansgrohe.com/mam/celum/celum_assets/37__hpr01544_tif.jpg</v>
      </c>
    </row>
    <row r="611" spans="1:4" x14ac:dyDescent="0.2">
      <c r="A611" s="127">
        <v>15758821</v>
      </c>
      <c r="B611" s="120" t="s">
        <v>2510</v>
      </c>
      <c r="C611" s="120" t="str">
        <f t="shared" si="18"/>
        <v>https://assets.hansgrohe.com/mam/celum/celum_assets/37__hpr01545_tif.jpg</v>
      </c>
      <c r="D611" s="156" t="str">
        <f t="shared" si="19"/>
        <v>https://assets.hansgrohe.com/mam/celum/celum_assets/37__hpr01545_tif.jpg</v>
      </c>
    </row>
    <row r="612" spans="1:4" x14ac:dyDescent="0.2">
      <c r="A612" s="127">
        <v>15762001</v>
      </c>
      <c r="B612" s="120" t="s">
        <v>2511</v>
      </c>
      <c r="C612" s="120" t="str">
        <f t="shared" si="18"/>
        <v>https://assets.hansgrohe.com/mam/celum/celum_assets/37__hpu60520_tif.jpg</v>
      </c>
      <c r="D612" s="156" t="str">
        <f t="shared" si="19"/>
        <v>https://assets.hansgrohe.com/mam/celum/celum_assets/37__hpu60520_tif.jpg</v>
      </c>
    </row>
    <row r="613" spans="1:4" x14ac:dyDescent="0.2">
      <c r="A613" s="127">
        <v>15762821</v>
      </c>
      <c r="B613" s="120" t="s">
        <v>2512</v>
      </c>
      <c r="C613" s="120" t="str">
        <f t="shared" si="18"/>
        <v>https://assets.hansgrohe.com/mam/celum/celum_assets/37__hpu70558_tif.jpg</v>
      </c>
      <c r="D613" s="156" t="str">
        <f t="shared" si="19"/>
        <v>https://assets.hansgrohe.com/mam/celum/celum_assets/37__hpu70558_tif.jpg</v>
      </c>
    </row>
    <row r="614" spans="1:4" x14ac:dyDescent="0.2">
      <c r="A614" s="127">
        <v>15763001</v>
      </c>
      <c r="B614" s="120" t="s">
        <v>2513</v>
      </c>
      <c r="C614" s="120" t="str">
        <f t="shared" si="18"/>
        <v>https://assets.hansgrohe.com/mam/celum/celum_assets/37__hpu60519_tif.jpg</v>
      </c>
      <c r="D614" s="156" t="str">
        <f t="shared" si="19"/>
        <v>https://assets.hansgrohe.com/mam/celum/celum_assets/37__hpu60519_tif.jpg</v>
      </c>
    </row>
    <row r="615" spans="1:4" x14ac:dyDescent="0.2">
      <c r="A615" s="127">
        <v>15763821</v>
      </c>
      <c r="B615" s="120" t="s">
        <v>2514</v>
      </c>
      <c r="C615" s="120" t="str">
        <f t="shared" si="18"/>
        <v>https://assets.hansgrohe.com/mam/celum/celum_assets/37__hpu70559_tif.jpg</v>
      </c>
      <c r="D615" s="156" t="str">
        <f t="shared" si="19"/>
        <v>https://assets.hansgrohe.com/mam/celum/celum_assets/37__hpu70559_tif.jpg</v>
      </c>
    </row>
    <row r="616" spans="1:4" x14ac:dyDescent="0.2">
      <c r="A616" s="127">
        <v>15769001</v>
      </c>
      <c r="B616" s="120" t="s">
        <v>2515</v>
      </c>
      <c r="C616" s="120" t="str">
        <f t="shared" si="18"/>
        <v>https://assets.hansgrohe.com/mam/celum/celum_assets/37__hpr01546_tif.jpg</v>
      </c>
      <c r="D616" s="156" t="str">
        <f t="shared" si="19"/>
        <v>https://assets.hansgrohe.com/mam/celum/celum_assets/37__hpr01546_tif.jpg</v>
      </c>
    </row>
    <row r="617" spans="1:4" x14ac:dyDescent="0.2">
      <c r="A617" s="127">
        <v>15769821</v>
      </c>
      <c r="B617" s="120" t="s">
        <v>2516</v>
      </c>
      <c r="C617" s="120" t="str">
        <f t="shared" si="18"/>
        <v>https://assets.hansgrohe.com/mam/celum/celum_assets/37__hpr01547_tif.jpg</v>
      </c>
      <c r="D617" s="156" t="str">
        <f t="shared" si="19"/>
        <v>https://assets.hansgrohe.com/mam/celum/celum_assets/37__hpr01547_tif.jpg</v>
      </c>
    </row>
    <row r="618" spans="1:4" x14ac:dyDescent="0.2">
      <c r="A618" s="127">
        <v>15771001</v>
      </c>
      <c r="B618" s="120" t="s">
        <v>2517</v>
      </c>
      <c r="C618" s="120" t="str">
        <f t="shared" si="18"/>
        <v>https://assets.hansgrohe.com/mam/celum/celum_assets/37__hpu60227_tif.jpg</v>
      </c>
      <c r="D618" s="156" t="str">
        <f t="shared" si="19"/>
        <v>https://assets.hansgrohe.com/mam/celum/celum_assets/37__hpu60227_tif.jpg</v>
      </c>
    </row>
    <row r="619" spans="1:4" x14ac:dyDescent="0.2">
      <c r="A619" s="127">
        <v>15771401</v>
      </c>
      <c r="B619" s="120" t="s">
        <v>2518</v>
      </c>
      <c r="C619" s="120" t="str">
        <f t="shared" si="18"/>
        <v>https://assets.hansgrohe.com/mam/celum/celum_assets/37__hpu70281_tif.jpg</v>
      </c>
      <c r="D619" s="156" t="str">
        <f t="shared" si="19"/>
        <v>https://assets.hansgrohe.com/mam/celum/celum_assets/37__hpu70281_tif.jpg</v>
      </c>
    </row>
    <row r="620" spans="1:4" x14ac:dyDescent="0.2">
      <c r="A620" s="127">
        <v>15775001</v>
      </c>
      <c r="B620" s="120" t="s">
        <v>2519</v>
      </c>
      <c r="C620" s="120" t="str">
        <f t="shared" si="18"/>
        <v>https://assets.hansgrohe.com/mam/celum/celum_assets/37__hpu60228_tif.jpg</v>
      </c>
      <c r="D620" s="156" t="str">
        <f t="shared" si="19"/>
        <v>https://assets.hansgrohe.com/mam/celum/celum_assets/37__hpu60228_tif.jpg</v>
      </c>
    </row>
    <row r="621" spans="1:4" x14ac:dyDescent="0.2">
      <c r="A621" s="127">
        <v>15775401</v>
      </c>
      <c r="B621" s="120" t="s">
        <v>2520</v>
      </c>
      <c r="C621" s="120" t="str">
        <f t="shared" si="18"/>
        <v>https://assets.hansgrohe.com/mam/celum/celum_assets/37__hpu70282_tif.jpg</v>
      </c>
      <c r="D621" s="156" t="str">
        <f t="shared" si="19"/>
        <v>https://assets.hansgrohe.com/mam/celum/celum_assets/37__hpu70282_tif.jpg</v>
      </c>
    </row>
    <row r="622" spans="1:4" x14ac:dyDescent="0.2">
      <c r="A622" s="127">
        <v>15930181</v>
      </c>
      <c r="B622" s="120" t="s">
        <v>2521</v>
      </c>
      <c r="C622" s="120" t="str">
        <f t="shared" si="18"/>
        <v>https://assets.hansgrohe.com/mam/celum/celum_assets/37__hpu60231_tif.jpg</v>
      </c>
      <c r="D622" s="156" t="str">
        <f t="shared" si="19"/>
        <v>https://assets.hansgrohe.com/mam/celum/celum_assets/37__hpu60231_tif.jpg</v>
      </c>
    </row>
    <row r="623" spans="1:4" x14ac:dyDescent="0.2">
      <c r="A623" s="127">
        <v>15934001</v>
      </c>
      <c r="B623" s="120" t="s">
        <v>2522</v>
      </c>
      <c r="C623" s="120" t="str">
        <f t="shared" si="18"/>
        <v>https://assets.hansgrohe.com/mam/celum/celum_assets/37__hpu60232_tif.jpg</v>
      </c>
      <c r="D623" s="156" t="str">
        <f t="shared" si="19"/>
        <v>https://assets.hansgrohe.com/mam/celum/celum_assets/37__hpu60232_tif.jpg</v>
      </c>
    </row>
    <row r="624" spans="1:4" x14ac:dyDescent="0.2">
      <c r="A624" s="127">
        <v>15934821</v>
      </c>
      <c r="B624" s="120" t="s">
        <v>2523</v>
      </c>
      <c r="C624" s="120" t="str">
        <f t="shared" si="18"/>
        <v>https://assets.hansgrohe.com/mam/celum/celum_assets/37__hpu70284_tif.jpg</v>
      </c>
      <c r="D624" s="156" t="str">
        <f t="shared" si="19"/>
        <v>https://assets.hansgrohe.com/mam/celum/celum_assets/37__hpu70284_tif.jpg</v>
      </c>
    </row>
    <row r="625" spans="1:4" x14ac:dyDescent="0.2">
      <c r="A625" s="127">
        <v>15934831</v>
      </c>
      <c r="B625" s="120" t="s">
        <v>2524</v>
      </c>
      <c r="C625" s="120" t="str">
        <f t="shared" si="18"/>
        <v>https://assets.hansgrohe.com/mam/celum/celum_assets/37__hpu70285_tif.jpg</v>
      </c>
      <c r="D625" s="156" t="str">
        <f t="shared" si="19"/>
        <v>https://assets.hansgrohe.com/mam/celum/celum_assets/37__hpu70285_tif.jpg</v>
      </c>
    </row>
    <row r="626" spans="1:4" x14ac:dyDescent="0.2">
      <c r="A626" s="127">
        <v>15934921</v>
      </c>
      <c r="B626" s="120" t="s">
        <v>2525</v>
      </c>
      <c r="C626" s="120" t="str">
        <f t="shared" si="18"/>
        <v>https://assets.hansgrohe.com/mam/celum/celum_assets/37__hpu70286_tif.jpg</v>
      </c>
      <c r="D626" s="156" t="str">
        <f t="shared" si="19"/>
        <v>https://assets.hansgrohe.com/mam/celum/celum_assets/37__hpu70286_tif.jpg</v>
      </c>
    </row>
    <row r="627" spans="1:4" x14ac:dyDescent="0.2">
      <c r="A627" s="127">
        <v>15936181</v>
      </c>
      <c r="B627" s="120" t="s">
        <v>2526</v>
      </c>
      <c r="C627" s="120" t="str">
        <f t="shared" si="18"/>
        <v>https://assets.hansgrohe.com/mam/celum/celum_assets/37__hpu60233_tif.jpg</v>
      </c>
      <c r="D627" s="156" t="str">
        <f t="shared" si="19"/>
        <v>https://assets.hansgrohe.com/mam/celum/celum_assets/37__hpu60233_tif.jpg</v>
      </c>
    </row>
    <row r="628" spans="1:4" x14ac:dyDescent="0.2">
      <c r="A628" s="127">
        <v>15974181</v>
      </c>
      <c r="B628" s="120" t="s">
        <v>2527</v>
      </c>
      <c r="C628" s="120" t="str">
        <f t="shared" si="18"/>
        <v>https://assets.hansgrohe.com/mam/celum/celum_assets/37__hpu60235_tif.jpg</v>
      </c>
      <c r="D628" s="156" t="str">
        <f t="shared" si="19"/>
        <v>https://assets.hansgrohe.com/mam/celum/celum_assets/37__hpu60235_tif.jpg</v>
      </c>
    </row>
    <row r="629" spans="1:4" x14ac:dyDescent="0.2">
      <c r="A629" s="127">
        <v>15977181</v>
      </c>
      <c r="B629" s="120" t="s">
        <v>2528</v>
      </c>
      <c r="C629" s="120" t="str">
        <f t="shared" si="18"/>
        <v>https://assets.hansgrohe.com/mam/celum/celum_assets/37__hpu60236_tif.jpg</v>
      </c>
      <c r="D629" s="156" t="str">
        <f t="shared" si="19"/>
        <v>https://assets.hansgrohe.com/mam/celum/celum_assets/37__hpu60236_tif.jpg</v>
      </c>
    </row>
    <row r="630" spans="1:4" x14ac:dyDescent="0.2">
      <c r="A630" s="127">
        <v>15981181</v>
      </c>
      <c r="B630" s="120" t="s">
        <v>2529</v>
      </c>
      <c r="C630" s="120" t="str">
        <f t="shared" si="18"/>
        <v>https://assets.hansgrohe.com/mam/celum/celum_assets/37__hpu60237_tif.jpg</v>
      </c>
      <c r="D630" s="156" t="str">
        <f t="shared" si="19"/>
        <v>https://assets.hansgrohe.com/mam/celum/celum_assets/37__hpu60237_tif.jpg</v>
      </c>
    </row>
    <row r="631" spans="1:4" x14ac:dyDescent="0.2">
      <c r="A631" s="127">
        <v>15984181</v>
      </c>
      <c r="B631" s="120" t="s">
        <v>2530</v>
      </c>
      <c r="C631" s="120" t="str">
        <f t="shared" si="18"/>
        <v>https://assets.hansgrohe.com/mam/celum/celum_assets/37__hpu60238_tif.jpg</v>
      </c>
      <c r="D631" s="156" t="str">
        <f t="shared" si="19"/>
        <v>https://assets.hansgrohe.com/mam/celum/celum_assets/37__hpu60238_tif.jpg</v>
      </c>
    </row>
    <row r="632" spans="1:4" x14ac:dyDescent="0.2">
      <c r="A632" s="124">
        <v>16181181</v>
      </c>
      <c r="B632" s="120" t="s">
        <v>2531</v>
      </c>
      <c r="C632" s="120" t="str">
        <f t="shared" si="18"/>
        <v>https://assets.hansgrohe.com/mam/celum/celum_assets/37__hpu60240_tif.jpg</v>
      </c>
      <c r="D632" s="156" t="str">
        <f t="shared" si="19"/>
        <v>https://assets.hansgrohe.com/mam/celum/celum_assets/37__hpu60240_tif.jpg</v>
      </c>
    </row>
    <row r="633" spans="1:4" x14ac:dyDescent="0.2">
      <c r="A633" s="147">
        <v>16320001</v>
      </c>
      <c r="B633" s="120" t="s">
        <v>2175</v>
      </c>
      <c r="C633" s="120" t="str">
        <f t="shared" si="18"/>
        <v>https://assets.hansgrohe.com/mam/celum/celum_assets/37__apu80104_tif.jpg</v>
      </c>
      <c r="D633" s="156" t="str">
        <f t="shared" si="19"/>
        <v>https://assets.hansgrohe.com/mam/celum/celum_assets/37__apu80104_tif.jpg</v>
      </c>
    </row>
    <row r="634" spans="1:4" x14ac:dyDescent="0.2">
      <c r="A634" s="147">
        <v>16320821</v>
      </c>
      <c r="B634" s="120" t="s">
        <v>2176</v>
      </c>
      <c r="C634" s="120" t="str">
        <f t="shared" si="18"/>
        <v>https://assets.hansgrohe.com/mam/celum/celum_assets/37__apu90052_tif.jpg</v>
      </c>
      <c r="D634" s="156" t="str">
        <f t="shared" si="19"/>
        <v>https://assets.hansgrohe.com/mam/celum/celum_assets/37__apu90052_tif.jpg</v>
      </c>
    </row>
    <row r="635" spans="1:4" x14ac:dyDescent="0.2">
      <c r="A635" s="147">
        <v>16320831</v>
      </c>
      <c r="B635" s="120" t="s">
        <v>2177</v>
      </c>
      <c r="C635" s="120" t="str">
        <f t="shared" si="18"/>
        <v>https://assets.hansgrohe.com/mam/celum/celum_assets/37__apu90053_tif.jpg</v>
      </c>
      <c r="D635" s="156" t="str">
        <f t="shared" si="19"/>
        <v>https://assets.hansgrohe.com/mam/celum/celum_assets/37__apu90053_tif.jpg</v>
      </c>
    </row>
    <row r="636" spans="1:4" x14ac:dyDescent="0.2">
      <c r="A636" s="147">
        <v>16325000</v>
      </c>
      <c r="B636" s="120" t="s">
        <v>2532</v>
      </c>
      <c r="C636" s="120" t="str">
        <f t="shared" si="18"/>
        <v>https://assets.hansgrohe.com/mam/celum/celum_assets/37__apb01414_tif.jpg</v>
      </c>
      <c r="D636" s="156" t="str">
        <f t="shared" si="19"/>
        <v>https://assets.hansgrohe.com/mam/celum/celum_assets/37__apb01414_tif.jpg</v>
      </c>
    </row>
    <row r="637" spans="1:4" x14ac:dyDescent="0.2">
      <c r="A637" s="147">
        <v>16325820</v>
      </c>
      <c r="B637" s="120" t="s">
        <v>2532</v>
      </c>
      <c r="C637" s="120" t="str">
        <f t="shared" si="18"/>
        <v>https://assets.hansgrohe.com/mam/celum/celum_assets/37__apb01414_tif.jpg</v>
      </c>
      <c r="D637" s="156" t="str">
        <f t="shared" si="19"/>
        <v>https://assets.hansgrohe.com/mam/celum/celum_assets/37__apb01414_tif.jpg</v>
      </c>
    </row>
    <row r="638" spans="1:4" x14ac:dyDescent="0.2">
      <c r="A638" s="147">
        <v>16325830</v>
      </c>
      <c r="B638" s="120" t="s">
        <v>2532</v>
      </c>
      <c r="C638" s="120" t="str">
        <f t="shared" si="18"/>
        <v>https://assets.hansgrohe.com/mam/celum/celum_assets/37__apb01414_tif.jpg</v>
      </c>
      <c r="D638" s="156" t="str">
        <f t="shared" si="19"/>
        <v>https://assets.hansgrohe.com/mam/celum/celum_assets/37__apb01414_tif.jpg</v>
      </c>
    </row>
    <row r="639" spans="1:4" x14ac:dyDescent="0.2">
      <c r="A639" s="147">
        <v>16505001</v>
      </c>
      <c r="B639" s="120" t="s">
        <v>2533</v>
      </c>
      <c r="C639" s="120" t="str">
        <f t="shared" si="18"/>
        <v>https://assets.hansgrohe.com/mam/celum/celum_assets/37__apu80107_tif.jpg</v>
      </c>
      <c r="D639" s="156" t="str">
        <f t="shared" si="19"/>
        <v>https://assets.hansgrohe.com/mam/celum/celum_assets/37__apu80107_tif.jpg</v>
      </c>
    </row>
    <row r="640" spans="1:4" x14ac:dyDescent="0.2">
      <c r="A640" s="147">
        <v>16505821</v>
      </c>
      <c r="B640" s="120" t="s">
        <v>2534</v>
      </c>
      <c r="C640" s="120" t="str">
        <f t="shared" si="18"/>
        <v>https://assets.hansgrohe.com/mam/celum/celum_assets/37__apu90060_tif.jpg</v>
      </c>
      <c r="D640" s="156" t="str">
        <f t="shared" si="19"/>
        <v>https://assets.hansgrohe.com/mam/celum/celum_assets/37__apu90060_tif.jpg</v>
      </c>
    </row>
    <row r="641" spans="1:4" x14ac:dyDescent="0.2">
      <c r="A641" s="147">
        <v>16505831</v>
      </c>
      <c r="B641" s="120" t="s">
        <v>2535</v>
      </c>
      <c r="C641" s="120" t="str">
        <f t="shared" si="18"/>
        <v>https://assets.hansgrohe.com/mam/celum/celum_assets/37__apu90061_tif.jpg</v>
      </c>
      <c r="D641" s="156" t="str">
        <f t="shared" si="19"/>
        <v>https://assets.hansgrohe.com/mam/celum/celum_assets/37__apu90061_tif.jpg</v>
      </c>
    </row>
    <row r="642" spans="1:4" x14ac:dyDescent="0.2">
      <c r="A642" s="127">
        <v>16508001</v>
      </c>
      <c r="B642" s="120" t="s">
        <v>2536</v>
      </c>
      <c r="C642" s="120" t="str">
        <f t="shared" si="18"/>
        <v>https://assets.hansgrohe.com/mam/celum/celum_assets/37__apu80109_tif.jpg</v>
      </c>
      <c r="D642" s="156" t="str">
        <f t="shared" si="19"/>
        <v>https://assets.hansgrohe.com/mam/celum/celum_assets/37__apu80109_tif.jpg</v>
      </c>
    </row>
    <row r="643" spans="1:4" x14ac:dyDescent="0.2">
      <c r="A643" s="127">
        <v>16508821</v>
      </c>
      <c r="B643" s="120" t="s">
        <v>2537</v>
      </c>
      <c r="C643" s="120" t="str">
        <f t="shared" ref="C643:C706" si="20">CONCATENATE("https://assets.hansgrohe.com/mam/celum/celum_assets/",B643)</f>
        <v>https://assets.hansgrohe.com/mam/celum/celum_assets/37__apu90064_tif.jpg</v>
      </c>
      <c r="D643" s="156" t="str">
        <f t="shared" ref="D643:D706" si="21">HYPERLINK(C643,C643)</f>
        <v>https://assets.hansgrohe.com/mam/celum/celum_assets/37__apu90064_tif.jpg</v>
      </c>
    </row>
    <row r="644" spans="1:4" x14ac:dyDescent="0.2">
      <c r="A644" s="127">
        <v>16508831</v>
      </c>
      <c r="B644" s="120" t="s">
        <v>2538</v>
      </c>
      <c r="C644" s="120" t="str">
        <f t="shared" si="20"/>
        <v>https://assets.hansgrohe.com/mam/celum/celum_assets/37__apu90065_tif.jpg</v>
      </c>
      <c r="D644" s="156" t="str">
        <f t="shared" si="21"/>
        <v>https://assets.hansgrohe.com/mam/celum/celum_assets/37__apu90065_tif.jpg</v>
      </c>
    </row>
    <row r="645" spans="1:4" x14ac:dyDescent="0.2">
      <c r="A645" s="147">
        <v>16510001</v>
      </c>
      <c r="B645" s="120" t="s">
        <v>2539</v>
      </c>
      <c r="C645" s="120" t="str">
        <f t="shared" si="20"/>
        <v>https://assets.hansgrohe.com/mam/celum/celum_assets/37__apu80110_tif.jpg</v>
      </c>
      <c r="D645" s="156" t="str">
        <f t="shared" si="21"/>
        <v>https://assets.hansgrohe.com/mam/celum/celum_assets/37__apu80110_tif.jpg</v>
      </c>
    </row>
    <row r="646" spans="1:4" x14ac:dyDescent="0.2">
      <c r="A646" s="147">
        <v>16510821</v>
      </c>
      <c r="B646" s="120" t="s">
        <v>2540</v>
      </c>
      <c r="C646" s="120" t="str">
        <f t="shared" si="20"/>
        <v>https://assets.hansgrohe.com/mam/celum/celum_assets/37__apu90066_tif.jpg</v>
      </c>
      <c r="D646" s="156" t="str">
        <f t="shared" si="21"/>
        <v>https://assets.hansgrohe.com/mam/celum/celum_assets/37__apu90066_tif.jpg</v>
      </c>
    </row>
    <row r="647" spans="1:4" x14ac:dyDescent="0.2">
      <c r="A647" s="147">
        <v>16510831</v>
      </c>
      <c r="B647" s="120" t="s">
        <v>2541</v>
      </c>
      <c r="C647" s="120" t="str">
        <f t="shared" si="20"/>
        <v>https://assets.hansgrohe.com/mam/celum/celum_assets/37__apu90067_tif.jpg</v>
      </c>
      <c r="D647" s="156" t="str">
        <f t="shared" si="21"/>
        <v>https://assets.hansgrohe.com/mam/celum/celum_assets/37__apu90067_tif.jpg</v>
      </c>
    </row>
    <row r="648" spans="1:4" x14ac:dyDescent="0.2">
      <c r="A648" s="143">
        <v>16511001</v>
      </c>
      <c r="B648" s="120" t="s">
        <v>2542</v>
      </c>
      <c r="C648" s="120" t="str">
        <f t="shared" si="20"/>
        <v>https://assets.hansgrohe.com/mam/celum/celum_assets/37__apu80111_tif.jpg</v>
      </c>
      <c r="D648" s="156" t="str">
        <f t="shared" si="21"/>
        <v>https://assets.hansgrohe.com/mam/celum/celum_assets/37__apu80111_tif.jpg</v>
      </c>
    </row>
    <row r="649" spans="1:4" x14ac:dyDescent="0.2">
      <c r="A649" s="143">
        <v>16511821</v>
      </c>
      <c r="B649" s="120" t="s">
        <v>2543</v>
      </c>
      <c r="C649" s="120" t="str">
        <f t="shared" si="20"/>
        <v>https://assets.hansgrohe.com/mam/celum/celum_assets/37__apu90068_tif.jpg</v>
      </c>
      <c r="D649" s="156" t="str">
        <f t="shared" si="21"/>
        <v>https://assets.hansgrohe.com/mam/celum/celum_assets/37__apu90068_tif.jpg</v>
      </c>
    </row>
    <row r="650" spans="1:4" x14ac:dyDescent="0.2">
      <c r="A650" s="143">
        <v>16511831</v>
      </c>
      <c r="B650" s="120" t="s">
        <v>2544</v>
      </c>
      <c r="C650" s="120" t="str">
        <f t="shared" si="20"/>
        <v>https://assets.hansgrohe.com/mam/celum/celum_assets/37__apu90069_tif.jpg</v>
      </c>
      <c r="D650" s="156" t="str">
        <f t="shared" si="21"/>
        <v>https://assets.hansgrohe.com/mam/celum/celum_assets/37__apu90069_tif.jpg</v>
      </c>
    </row>
    <row r="651" spans="1:4" x14ac:dyDescent="0.2">
      <c r="A651" s="147">
        <v>16513001</v>
      </c>
      <c r="B651" s="120" t="s">
        <v>2545</v>
      </c>
      <c r="C651" s="120" t="str">
        <f t="shared" si="20"/>
        <v>https://assets.hansgrohe.com/mam/celum/celum_assets/37__apu80112_tif.jpg</v>
      </c>
      <c r="D651" s="156" t="str">
        <f t="shared" si="21"/>
        <v>https://assets.hansgrohe.com/mam/celum/celum_assets/37__apu80112_tif.jpg</v>
      </c>
    </row>
    <row r="652" spans="1:4" x14ac:dyDescent="0.2">
      <c r="A652" s="147">
        <v>16513821</v>
      </c>
      <c r="B652" s="120" t="s">
        <v>2546</v>
      </c>
      <c r="C652" s="120" t="str">
        <f t="shared" si="20"/>
        <v>https://assets.hansgrohe.com/mam/celum/celum_assets/37__apu90070_tif.jpg</v>
      </c>
      <c r="D652" s="156" t="str">
        <f t="shared" si="21"/>
        <v>https://assets.hansgrohe.com/mam/celum/celum_assets/37__apu90070_tif.jpg</v>
      </c>
    </row>
    <row r="653" spans="1:4" x14ac:dyDescent="0.2">
      <c r="A653" s="147">
        <v>16513831</v>
      </c>
      <c r="B653" s="120" t="s">
        <v>2547</v>
      </c>
      <c r="C653" s="120" t="str">
        <f t="shared" si="20"/>
        <v>https://assets.hansgrohe.com/mam/celum/celum_assets/37__apu90071_tif.jpg</v>
      </c>
      <c r="D653" s="156" t="str">
        <f t="shared" si="21"/>
        <v>https://assets.hansgrohe.com/mam/celum/celum_assets/37__apu90071_tif.jpg</v>
      </c>
    </row>
    <row r="654" spans="1:4" x14ac:dyDescent="0.2">
      <c r="A654" s="124">
        <v>16514001</v>
      </c>
      <c r="B654" s="120" t="s">
        <v>2548</v>
      </c>
      <c r="C654" s="120" t="str">
        <f t="shared" si="20"/>
        <v>https://assets.hansgrohe.com/mam/celum/celum_assets/37__apu80113_tif.jpg</v>
      </c>
      <c r="D654" s="156" t="str">
        <f t="shared" si="21"/>
        <v>https://assets.hansgrohe.com/mam/celum/celum_assets/37__apu80113_tif.jpg</v>
      </c>
    </row>
    <row r="655" spans="1:4" x14ac:dyDescent="0.2">
      <c r="A655" s="124">
        <v>16514821</v>
      </c>
      <c r="B655" s="120" t="s">
        <v>2549</v>
      </c>
      <c r="C655" s="120" t="str">
        <f t="shared" si="20"/>
        <v>https://assets.hansgrohe.com/mam/celum/celum_assets/37__apu90072_tif.jpg</v>
      </c>
      <c r="D655" s="156" t="str">
        <f t="shared" si="21"/>
        <v>https://assets.hansgrohe.com/mam/celum/celum_assets/37__apu90072_tif.jpg</v>
      </c>
    </row>
    <row r="656" spans="1:4" x14ac:dyDescent="0.2">
      <c r="A656" s="124">
        <v>16514831</v>
      </c>
      <c r="B656" s="120" t="s">
        <v>2550</v>
      </c>
      <c r="C656" s="120" t="str">
        <f t="shared" si="20"/>
        <v>https://assets.hansgrohe.com/mam/celum/celum_assets/37__apu90073_tif.jpg</v>
      </c>
      <c r="D656" s="156" t="str">
        <f t="shared" si="21"/>
        <v>https://assets.hansgrohe.com/mam/celum/celum_assets/37__apu90073_tif.jpg</v>
      </c>
    </row>
    <row r="657" spans="1:4" x14ac:dyDescent="0.2">
      <c r="A657" s="127">
        <v>16515001</v>
      </c>
      <c r="B657" s="120" t="s">
        <v>2551</v>
      </c>
      <c r="C657" s="120" t="str">
        <f t="shared" si="20"/>
        <v>https://assets.hansgrohe.com/mam/celum/celum_assets/37__apa00742_tif.jpg</v>
      </c>
      <c r="D657" s="156" t="str">
        <f t="shared" si="21"/>
        <v>https://assets.hansgrohe.com/mam/celum/celum_assets/37__apa00742_tif.jpg</v>
      </c>
    </row>
    <row r="658" spans="1:4" x14ac:dyDescent="0.2">
      <c r="A658" s="127">
        <v>16515821</v>
      </c>
      <c r="B658" s="120" t="s">
        <v>2552</v>
      </c>
      <c r="C658" s="120" t="str">
        <f t="shared" si="20"/>
        <v>https://assets.hansgrohe.com/mam/celum/celum_assets/37__apa00852_tif.jpg</v>
      </c>
      <c r="D658" s="156" t="str">
        <f t="shared" si="21"/>
        <v>https://assets.hansgrohe.com/mam/celum/celum_assets/37__apa00852_tif.jpg</v>
      </c>
    </row>
    <row r="659" spans="1:4" x14ac:dyDescent="0.2">
      <c r="A659" s="127">
        <v>16515831</v>
      </c>
      <c r="B659" s="120" t="s">
        <v>2553</v>
      </c>
      <c r="C659" s="120" t="str">
        <f t="shared" si="20"/>
        <v>https://assets.hansgrohe.com/mam/celum/celum_assets/37__apu90345_tif.jpg</v>
      </c>
      <c r="D659" s="156" t="str">
        <f t="shared" si="21"/>
        <v>https://assets.hansgrohe.com/mam/celum/celum_assets/37__apu90345_tif.jpg</v>
      </c>
    </row>
    <row r="660" spans="1:4" x14ac:dyDescent="0.2">
      <c r="A660" s="127">
        <v>16516001</v>
      </c>
      <c r="B660" s="120" t="s">
        <v>2554</v>
      </c>
      <c r="C660" s="120" t="str">
        <f t="shared" si="20"/>
        <v>https://assets.hansgrohe.com/mam/celum/celum_assets/37__apa00743_tif.jpg</v>
      </c>
      <c r="D660" s="156" t="str">
        <f t="shared" si="21"/>
        <v>https://assets.hansgrohe.com/mam/celum/celum_assets/37__apa00743_tif.jpg</v>
      </c>
    </row>
    <row r="661" spans="1:4" x14ac:dyDescent="0.2">
      <c r="A661" s="127">
        <v>16516821</v>
      </c>
      <c r="B661" s="120" t="s">
        <v>2555</v>
      </c>
      <c r="C661" s="120" t="str">
        <f t="shared" si="20"/>
        <v>https://assets.hansgrohe.com/mam/celum/celum_assets/37__apa00851_tif.jpg</v>
      </c>
      <c r="D661" s="156" t="str">
        <f t="shared" si="21"/>
        <v>https://assets.hansgrohe.com/mam/celum/celum_assets/37__apa00851_tif.jpg</v>
      </c>
    </row>
    <row r="662" spans="1:4" x14ac:dyDescent="0.2">
      <c r="A662" s="127">
        <v>16516831</v>
      </c>
      <c r="B662" s="120" t="s">
        <v>2556</v>
      </c>
      <c r="C662" s="120" t="str">
        <f t="shared" si="20"/>
        <v>https://assets.hansgrohe.com/mam/celum/celum_assets/37__apu90346_tif.jpg</v>
      </c>
      <c r="D662" s="156" t="str">
        <f t="shared" si="21"/>
        <v>https://assets.hansgrohe.com/mam/celum/celum_assets/37__apu90346_tif.jpg</v>
      </c>
    </row>
    <row r="663" spans="1:4" x14ac:dyDescent="0.2">
      <c r="A663" s="127">
        <v>16518001</v>
      </c>
      <c r="B663" s="120" t="s">
        <v>2557</v>
      </c>
      <c r="C663" s="120" t="str">
        <f t="shared" si="20"/>
        <v>https://assets.hansgrohe.com/mam/celum/celum_assets/37__apa00745_tif.jpg</v>
      </c>
      <c r="D663" s="156" t="str">
        <f t="shared" si="21"/>
        <v>https://assets.hansgrohe.com/mam/celum/celum_assets/37__apa00745_tif.jpg</v>
      </c>
    </row>
    <row r="664" spans="1:4" x14ac:dyDescent="0.2">
      <c r="A664" s="127">
        <v>16518821</v>
      </c>
      <c r="B664" s="120" t="s">
        <v>2558</v>
      </c>
      <c r="C664" s="120" t="str">
        <f t="shared" si="20"/>
        <v>https://assets.hansgrohe.com/mam/celum/celum_assets/37__apa00854_tif.jpg</v>
      </c>
      <c r="D664" s="156" t="str">
        <f t="shared" si="21"/>
        <v>https://assets.hansgrohe.com/mam/celum/celum_assets/37__apa00854_tif.jpg</v>
      </c>
    </row>
    <row r="665" spans="1:4" x14ac:dyDescent="0.2">
      <c r="A665" s="127">
        <v>16518831</v>
      </c>
      <c r="B665" s="120" t="s">
        <v>2559</v>
      </c>
      <c r="C665" s="120" t="str">
        <f t="shared" si="20"/>
        <v>https://assets.hansgrohe.com/mam/celum/celum_assets/37__apu90342_tif.jpg</v>
      </c>
      <c r="D665" s="156" t="str">
        <f t="shared" si="21"/>
        <v>https://assets.hansgrohe.com/mam/celum/celum_assets/37__apu90342_tif.jpg</v>
      </c>
    </row>
    <row r="666" spans="1:4" x14ac:dyDescent="0.2">
      <c r="A666" s="147">
        <v>16532001</v>
      </c>
      <c r="B666" s="120" t="s">
        <v>2560</v>
      </c>
      <c r="C666" s="120" t="str">
        <f t="shared" si="20"/>
        <v>https://assets.hansgrohe.com/mam/celum/celum_assets/37__apu80114_tif.jpg</v>
      </c>
      <c r="D666" s="156" t="str">
        <f t="shared" si="21"/>
        <v>https://assets.hansgrohe.com/mam/celum/celum_assets/37__apu80114_tif.jpg</v>
      </c>
    </row>
    <row r="667" spans="1:4" x14ac:dyDescent="0.2">
      <c r="A667" s="147">
        <v>16532821</v>
      </c>
      <c r="B667" s="120" t="s">
        <v>2561</v>
      </c>
      <c r="C667" s="120" t="str">
        <f t="shared" si="20"/>
        <v>https://assets.hansgrohe.com/mam/celum/celum_assets/37__apu90074_tif.jpg</v>
      </c>
      <c r="D667" s="156" t="str">
        <f t="shared" si="21"/>
        <v>https://assets.hansgrohe.com/mam/celum/celum_assets/37__apu90074_tif.jpg</v>
      </c>
    </row>
    <row r="668" spans="1:4" x14ac:dyDescent="0.2">
      <c r="A668" s="147">
        <v>16532831</v>
      </c>
      <c r="B668" s="120" t="s">
        <v>2562</v>
      </c>
      <c r="C668" s="120" t="str">
        <f t="shared" si="20"/>
        <v>https://assets.hansgrohe.com/mam/celum/celum_assets/37__apu90075_tif.jpg</v>
      </c>
      <c r="D668" s="156" t="str">
        <f t="shared" si="21"/>
        <v>https://assets.hansgrohe.com/mam/celum/celum_assets/37__apu90075_tif.jpg</v>
      </c>
    </row>
    <row r="669" spans="1:4" x14ac:dyDescent="0.2">
      <c r="A669" s="124">
        <v>16534001</v>
      </c>
      <c r="B669" s="120" t="s">
        <v>2563</v>
      </c>
      <c r="C669" s="120" t="str">
        <f t="shared" si="20"/>
        <v>https://assets.hansgrohe.com/mam/celum/celum_assets/37__apu80115_tif.jpg</v>
      </c>
      <c r="D669" s="156" t="str">
        <f t="shared" si="21"/>
        <v>https://assets.hansgrohe.com/mam/celum/celum_assets/37__apu80115_tif.jpg</v>
      </c>
    </row>
    <row r="670" spans="1:4" x14ac:dyDescent="0.2">
      <c r="A670" s="124">
        <v>16534821</v>
      </c>
      <c r="B670" s="120" t="s">
        <v>2564</v>
      </c>
      <c r="C670" s="120" t="str">
        <f t="shared" si="20"/>
        <v>https://assets.hansgrohe.com/mam/celum/celum_assets/37__apu90076_tif.jpg</v>
      </c>
      <c r="D670" s="156" t="str">
        <f t="shared" si="21"/>
        <v>https://assets.hansgrohe.com/mam/celum/celum_assets/37__apu90076_tif.jpg</v>
      </c>
    </row>
    <row r="671" spans="1:4" x14ac:dyDescent="0.2">
      <c r="A671" s="124">
        <v>16534831</v>
      </c>
      <c r="B671" s="120" t="s">
        <v>2565</v>
      </c>
      <c r="C671" s="120" t="str">
        <f t="shared" si="20"/>
        <v>https://assets.hansgrohe.com/mam/celum/celum_assets/37__apu90077_tif.jpg</v>
      </c>
      <c r="D671" s="156" t="str">
        <f t="shared" si="21"/>
        <v>https://assets.hansgrohe.com/mam/celum/celum_assets/37__apu90077_tif.jpg</v>
      </c>
    </row>
    <row r="672" spans="1:4" x14ac:dyDescent="0.2">
      <c r="A672" s="127">
        <v>16535001</v>
      </c>
      <c r="B672" s="120" t="s">
        <v>2566</v>
      </c>
      <c r="C672" s="120" t="str">
        <f t="shared" si="20"/>
        <v>https://assets.hansgrohe.com/mam/celum/celum_assets/37__apa00747_tif.jpg</v>
      </c>
      <c r="D672" s="156" t="str">
        <f t="shared" si="21"/>
        <v>https://assets.hansgrohe.com/mam/celum/celum_assets/37__apa00747_tif.jpg</v>
      </c>
    </row>
    <row r="673" spans="1:4" x14ac:dyDescent="0.2">
      <c r="A673" s="127">
        <v>16535821</v>
      </c>
      <c r="B673" s="120" t="s">
        <v>2567</v>
      </c>
      <c r="C673" s="120" t="str">
        <f t="shared" si="20"/>
        <v>https://assets.hansgrohe.com/mam/celum/celum_assets/37__apa00865_tif.jpg</v>
      </c>
      <c r="D673" s="156" t="str">
        <f t="shared" si="21"/>
        <v>https://assets.hansgrohe.com/mam/celum/celum_assets/37__apa00865_tif.jpg</v>
      </c>
    </row>
    <row r="674" spans="1:4" x14ac:dyDescent="0.2">
      <c r="A674" s="127">
        <v>16535831</v>
      </c>
      <c r="B674" s="120" t="s">
        <v>2568</v>
      </c>
      <c r="C674" s="120" t="str">
        <f t="shared" si="20"/>
        <v>https://assets.hansgrohe.com/mam/celum/celum_assets/37__apu90348_tif.jpg</v>
      </c>
      <c r="D674" s="156" t="str">
        <f t="shared" si="21"/>
        <v>https://assets.hansgrohe.com/mam/celum/celum_assets/37__apu90348_tif.jpg</v>
      </c>
    </row>
    <row r="675" spans="1:4" x14ac:dyDescent="0.2">
      <c r="A675" s="127">
        <v>16536001</v>
      </c>
      <c r="B675" s="120" t="s">
        <v>2569</v>
      </c>
      <c r="C675" s="120" t="str">
        <f t="shared" si="20"/>
        <v>https://assets.hansgrohe.com/mam/celum/celum_assets/37__apa00748_tif.jpg</v>
      </c>
      <c r="D675" s="156" t="str">
        <f t="shared" si="21"/>
        <v>https://assets.hansgrohe.com/mam/celum/celum_assets/37__apa00748_tif.jpg</v>
      </c>
    </row>
    <row r="676" spans="1:4" x14ac:dyDescent="0.2">
      <c r="A676" s="127">
        <v>16536821</v>
      </c>
      <c r="B676" s="120" t="s">
        <v>2570</v>
      </c>
      <c r="C676" s="120" t="str">
        <f t="shared" si="20"/>
        <v>https://assets.hansgrohe.com/mam/celum/celum_assets/37__apa00850_tif.jpg</v>
      </c>
      <c r="D676" s="156" t="str">
        <f t="shared" si="21"/>
        <v>https://assets.hansgrohe.com/mam/celum/celum_assets/37__apa00850_tif.jpg</v>
      </c>
    </row>
    <row r="677" spans="1:4" x14ac:dyDescent="0.2">
      <c r="A677" s="127">
        <v>16536831</v>
      </c>
      <c r="B677" s="120" t="s">
        <v>2571</v>
      </c>
      <c r="C677" s="120" t="str">
        <f t="shared" si="20"/>
        <v>https://assets.hansgrohe.com/mam/celum/celum_assets/37__apu90350_tif.jpg</v>
      </c>
      <c r="D677" s="156" t="str">
        <f t="shared" si="21"/>
        <v>https://assets.hansgrohe.com/mam/celum/celum_assets/37__apu90350_tif.jpg</v>
      </c>
    </row>
    <row r="678" spans="1:4" x14ac:dyDescent="0.2">
      <c r="A678" s="147">
        <v>16540001</v>
      </c>
      <c r="B678" s="120" t="s">
        <v>2572</v>
      </c>
      <c r="C678" s="120" t="str">
        <f t="shared" si="20"/>
        <v>https://assets.hansgrohe.com/mam/celum/celum_assets/37__apu80116_tif.jpg</v>
      </c>
      <c r="D678" s="156" t="str">
        <f t="shared" si="21"/>
        <v>https://assets.hansgrohe.com/mam/celum/celum_assets/37__apu80116_tif.jpg</v>
      </c>
    </row>
    <row r="679" spans="1:4" x14ac:dyDescent="0.2">
      <c r="A679" s="147">
        <v>16540821</v>
      </c>
      <c r="B679" s="120" t="s">
        <v>2573</v>
      </c>
      <c r="C679" s="120" t="str">
        <f t="shared" si="20"/>
        <v>https://assets.hansgrohe.com/mam/celum/celum_assets/37__apu90078_tif.jpg</v>
      </c>
      <c r="D679" s="156" t="str">
        <f t="shared" si="21"/>
        <v>https://assets.hansgrohe.com/mam/celum/celum_assets/37__apu90078_tif.jpg</v>
      </c>
    </row>
    <row r="680" spans="1:4" x14ac:dyDescent="0.2">
      <c r="A680" s="147">
        <v>16540831</v>
      </c>
      <c r="B680" s="120" t="s">
        <v>2574</v>
      </c>
      <c r="C680" s="120" t="str">
        <f t="shared" si="20"/>
        <v>https://assets.hansgrohe.com/mam/celum/celum_assets/37__apu90079_tif.jpg</v>
      </c>
      <c r="D680" s="156" t="str">
        <f t="shared" si="21"/>
        <v>https://assets.hansgrohe.com/mam/celum/celum_assets/37__apu90079_tif.jpg</v>
      </c>
    </row>
    <row r="681" spans="1:4" x14ac:dyDescent="0.2">
      <c r="A681" s="147">
        <v>16541001</v>
      </c>
      <c r="B681" s="120" t="s">
        <v>2575</v>
      </c>
      <c r="C681" s="120" t="str">
        <f t="shared" si="20"/>
        <v>https://assets.hansgrohe.com/mam/celum/celum_assets/37__apu80117_tif.jpg</v>
      </c>
      <c r="D681" s="156" t="str">
        <f t="shared" si="21"/>
        <v>https://assets.hansgrohe.com/mam/celum/celum_assets/37__apu80117_tif.jpg</v>
      </c>
    </row>
    <row r="682" spans="1:4" x14ac:dyDescent="0.2">
      <c r="A682" s="147">
        <v>16541821</v>
      </c>
      <c r="B682" s="120" t="s">
        <v>2576</v>
      </c>
      <c r="C682" s="120" t="str">
        <f t="shared" si="20"/>
        <v>https://assets.hansgrohe.com/mam/celum/celum_assets/37__apu90080_tif.jpg</v>
      </c>
      <c r="D682" s="156" t="str">
        <f t="shared" si="21"/>
        <v>https://assets.hansgrohe.com/mam/celum/celum_assets/37__apu90080_tif.jpg</v>
      </c>
    </row>
    <row r="683" spans="1:4" x14ac:dyDescent="0.2">
      <c r="A683" s="147">
        <v>16541831</v>
      </c>
      <c r="B683" s="120" t="s">
        <v>2577</v>
      </c>
      <c r="C683" s="120" t="str">
        <f t="shared" si="20"/>
        <v>https://assets.hansgrohe.com/mam/celum/celum_assets/37__apu90081_tif.jpg</v>
      </c>
      <c r="D683" s="156" t="str">
        <f t="shared" si="21"/>
        <v>https://assets.hansgrohe.com/mam/celum/celum_assets/37__apu90081_tif.jpg</v>
      </c>
    </row>
    <row r="684" spans="1:4" x14ac:dyDescent="0.2">
      <c r="A684" s="147">
        <v>16547001</v>
      </c>
      <c r="B684" s="120" t="s">
        <v>2578</v>
      </c>
      <c r="C684" s="120" t="str">
        <f t="shared" si="20"/>
        <v>https://assets.hansgrohe.com/mam/celum/celum_assets/37__apu80120_tif.jpg</v>
      </c>
      <c r="D684" s="156" t="str">
        <f t="shared" si="21"/>
        <v>https://assets.hansgrohe.com/mam/celum/celum_assets/37__apu80120_tif.jpg</v>
      </c>
    </row>
    <row r="685" spans="1:4" x14ac:dyDescent="0.2">
      <c r="A685" s="147">
        <v>16547821</v>
      </c>
      <c r="B685" s="120" t="s">
        <v>2579</v>
      </c>
      <c r="C685" s="120" t="str">
        <f t="shared" si="20"/>
        <v>https://assets.hansgrohe.com/mam/celum/celum_assets/37__apu90086_tif.jpg</v>
      </c>
      <c r="D685" s="156" t="str">
        <f t="shared" si="21"/>
        <v>https://assets.hansgrohe.com/mam/celum/celum_assets/37__apu90086_tif.jpg</v>
      </c>
    </row>
    <row r="686" spans="1:4" x14ac:dyDescent="0.2">
      <c r="A686" s="147">
        <v>16547831</v>
      </c>
      <c r="B686" s="120" t="s">
        <v>2580</v>
      </c>
      <c r="C686" s="120" t="str">
        <f t="shared" si="20"/>
        <v>https://assets.hansgrohe.com/mam/celum/celum_assets/37__apu90087_tif.jpg</v>
      </c>
      <c r="D686" s="156" t="str">
        <f t="shared" si="21"/>
        <v>https://assets.hansgrohe.com/mam/celum/celum_assets/37__apu90087_tif.jpg</v>
      </c>
    </row>
    <row r="687" spans="1:4" x14ac:dyDescent="0.2">
      <c r="A687" s="129">
        <v>16549181</v>
      </c>
      <c r="B687" s="120" t="s">
        <v>2581</v>
      </c>
      <c r="C687" s="120" t="str">
        <f t="shared" si="20"/>
        <v>https://assets.hansgrohe.com/mam/celum/celum_assets/37__hpu60241_tif.jpg</v>
      </c>
      <c r="D687" s="156" t="str">
        <f t="shared" si="21"/>
        <v>https://assets.hansgrohe.com/mam/celum/celum_assets/37__hpu60241_tif.jpg</v>
      </c>
    </row>
    <row r="688" spans="1:4" x14ac:dyDescent="0.2">
      <c r="A688" s="143">
        <v>16550001</v>
      </c>
      <c r="B688" s="120" t="s">
        <v>2582</v>
      </c>
      <c r="C688" s="120" t="str">
        <f t="shared" si="20"/>
        <v>https://assets.hansgrohe.com/mam/celum/celum_assets/37__apu80121_tif.jpg</v>
      </c>
      <c r="D688" s="156" t="str">
        <f t="shared" si="21"/>
        <v>https://assets.hansgrohe.com/mam/celum/celum_assets/37__apu80121_tif.jpg</v>
      </c>
    </row>
    <row r="689" spans="1:4" x14ac:dyDescent="0.2">
      <c r="A689" s="143">
        <v>16550821</v>
      </c>
      <c r="B689" s="120" t="s">
        <v>2583</v>
      </c>
      <c r="C689" s="120" t="str">
        <f t="shared" si="20"/>
        <v>https://assets.hansgrohe.com/mam/celum/celum_assets/37__apu90088_tif.jpg</v>
      </c>
      <c r="D689" s="156" t="str">
        <f t="shared" si="21"/>
        <v>https://assets.hansgrohe.com/mam/celum/celum_assets/37__apu90088_tif.jpg</v>
      </c>
    </row>
    <row r="690" spans="1:4" x14ac:dyDescent="0.2">
      <c r="A690" s="143">
        <v>16550831</v>
      </c>
      <c r="B690" s="120" t="s">
        <v>2584</v>
      </c>
      <c r="C690" s="120" t="str">
        <f t="shared" si="20"/>
        <v>https://assets.hansgrohe.com/mam/celum/celum_assets/37__apu90089_tif.jpg</v>
      </c>
      <c r="D690" s="156" t="str">
        <f t="shared" si="21"/>
        <v>https://assets.hansgrohe.com/mam/celum/celum_assets/37__apu90089_tif.jpg</v>
      </c>
    </row>
    <row r="691" spans="1:4" x14ac:dyDescent="0.2">
      <c r="A691" s="143">
        <v>16551001</v>
      </c>
      <c r="B691" s="120" t="s">
        <v>2585</v>
      </c>
      <c r="C691" s="120" t="str">
        <f t="shared" si="20"/>
        <v>https://assets.hansgrohe.com/mam/celum/celum_assets/37__apu80122_tif.jpg</v>
      </c>
      <c r="D691" s="156" t="str">
        <f t="shared" si="21"/>
        <v>https://assets.hansgrohe.com/mam/celum/celum_assets/37__apu80122_tif.jpg</v>
      </c>
    </row>
    <row r="692" spans="1:4" x14ac:dyDescent="0.2">
      <c r="A692" s="143">
        <v>16551821</v>
      </c>
      <c r="B692" s="120" t="s">
        <v>2586</v>
      </c>
      <c r="C692" s="120" t="str">
        <f t="shared" si="20"/>
        <v>https://assets.hansgrohe.com/mam/celum/celum_assets/37__apu90090_tif.jpg</v>
      </c>
      <c r="D692" s="156" t="str">
        <f t="shared" si="21"/>
        <v>https://assets.hansgrohe.com/mam/celum/celum_assets/37__apu90090_tif.jpg</v>
      </c>
    </row>
    <row r="693" spans="1:4" x14ac:dyDescent="0.2">
      <c r="A693" s="143">
        <v>16551831</v>
      </c>
      <c r="B693" s="120" t="s">
        <v>2587</v>
      </c>
      <c r="C693" s="120" t="str">
        <f t="shared" si="20"/>
        <v>https://assets.hansgrohe.com/mam/celum/celum_assets/37__apu90091_tif.jpg</v>
      </c>
      <c r="D693" s="156" t="str">
        <f t="shared" si="21"/>
        <v>https://assets.hansgrohe.com/mam/celum/celum_assets/37__apu90091_tif.jpg</v>
      </c>
    </row>
    <row r="694" spans="1:4" x14ac:dyDescent="0.2">
      <c r="A694" s="143">
        <v>16553001</v>
      </c>
      <c r="B694" s="120" t="s">
        <v>2588</v>
      </c>
      <c r="C694" s="120" t="str">
        <f t="shared" si="20"/>
        <v>https://assets.hansgrohe.com/mam/celum/celum_assets/37__apu80124_tif.jpg</v>
      </c>
      <c r="D694" s="156" t="str">
        <f t="shared" si="21"/>
        <v>https://assets.hansgrohe.com/mam/celum/celum_assets/37__apu80124_tif.jpg</v>
      </c>
    </row>
    <row r="695" spans="1:4" x14ac:dyDescent="0.2">
      <c r="A695" s="143">
        <v>16553821</v>
      </c>
      <c r="B695" s="120" t="s">
        <v>2589</v>
      </c>
      <c r="C695" s="120" t="str">
        <f t="shared" si="20"/>
        <v>https://assets.hansgrohe.com/mam/celum/celum_assets/37__apu90094_tif.jpg</v>
      </c>
      <c r="D695" s="156" t="str">
        <f t="shared" si="21"/>
        <v>https://assets.hansgrohe.com/mam/celum/celum_assets/37__apu90094_tif.jpg</v>
      </c>
    </row>
    <row r="696" spans="1:4" x14ac:dyDescent="0.2">
      <c r="A696" s="143">
        <v>16553831</v>
      </c>
      <c r="B696" s="120" t="s">
        <v>2590</v>
      </c>
      <c r="C696" s="120" t="str">
        <f t="shared" si="20"/>
        <v>https://assets.hansgrohe.com/mam/celum/celum_assets/37__apu90095_tif.jpg</v>
      </c>
      <c r="D696" s="156" t="str">
        <f t="shared" si="21"/>
        <v>https://assets.hansgrohe.com/mam/celum/celum_assets/37__apu90095_tif.jpg</v>
      </c>
    </row>
    <row r="697" spans="1:4" x14ac:dyDescent="0.2">
      <c r="A697" s="123">
        <v>16555001</v>
      </c>
      <c r="B697" s="120" t="s">
        <v>2582</v>
      </c>
      <c r="C697" s="120" t="str">
        <f t="shared" si="20"/>
        <v>https://assets.hansgrohe.com/mam/celum/celum_assets/37__apu80121_tif.jpg</v>
      </c>
      <c r="D697" s="156" t="str">
        <f t="shared" si="21"/>
        <v>https://assets.hansgrohe.com/mam/celum/celum_assets/37__apu80121_tif.jpg</v>
      </c>
    </row>
    <row r="698" spans="1:4" x14ac:dyDescent="0.2">
      <c r="A698" s="123">
        <v>16555821</v>
      </c>
      <c r="B698" s="120" t="s">
        <v>2583</v>
      </c>
      <c r="C698" s="120" t="str">
        <f t="shared" si="20"/>
        <v>https://assets.hansgrohe.com/mam/celum/celum_assets/37__apu90088_tif.jpg</v>
      </c>
      <c r="D698" s="156" t="str">
        <f t="shared" si="21"/>
        <v>https://assets.hansgrohe.com/mam/celum/celum_assets/37__apu90088_tif.jpg</v>
      </c>
    </row>
    <row r="699" spans="1:4" x14ac:dyDescent="0.2">
      <c r="A699" s="123">
        <v>16555831</v>
      </c>
      <c r="B699" s="120" t="s">
        <v>2584</v>
      </c>
      <c r="C699" s="120" t="str">
        <f t="shared" si="20"/>
        <v>https://assets.hansgrohe.com/mam/celum/celum_assets/37__apu90089_tif.jpg</v>
      </c>
      <c r="D699" s="156" t="str">
        <f t="shared" si="21"/>
        <v>https://assets.hansgrohe.com/mam/celum/celum_assets/37__apu90089_tif.jpg</v>
      </c>
    </row>
    <row r="700" spans="1:4" x14ac:dyDescent="0.2">
      <c r="A700" s="123">
        <v>16556001</v>
      </c>
      <c r="B700" s="120" t="s">
        <v>2585</v>
      </c>
      <c r="C700" s="120" t="str">
        <f t="shared" si="20"/>
        <v>https://assets.hansgrohe.com/mam/celum/celum_assets/37__apu80122_tif.jpg</v>
      </c>
      <c r="D700" s="156" t="str">
        <f t="shared" si="21"/>
        <v>https://assets.hansgrohe.com/mam/celum/celum_assets/37__apu80122_tif.jpg</v>
      </c>
    </row>
    <row r="701" spans="1:4" x14ac:dyDescent="0.2">
      <c r="A701" s="123">
        <v>16556821</v>
      </c>
      <c r="B701" s="120" t="s">
        <v>2586</v>
      </c>
      <c r="C701" s="120" t="str">
        <f t="shared" si="20"/>
        <v>https://assets.hansgrohe.com/mam/celum/celum_assets/37__apu90090_tif.jpg</v>
      </c>
      <c r="D701" s="156" t="str">
        <f t="shared" si="21"/>
        <v>https://assets.hansgrohe.com/mam/celum/celum_assets/37__apu90090_tif.jpg</v>
      </c>
    </row>
    <row r="702" spans="1:4" x14ac:dyDescent="0.2">
      <c r="A702" s="123">
        <v>16556831</v>
      </c>
      <c r="B702" s="120" t="s">
        <v>2587</v>
      </c>
      <c r="C702" s="120" t="str">
        <f t="shared" si="20"/>
        <v>https://assets.hansgrohe.com/mam/celum/celum_assets/37__apu90091_tif.jpg</v>
      </c>
      <c r="D702" s="156" t="str">
        <f t="shared" si="21"/>
        <v>https://assets.hansgrohe.com/mam/celum/celum_assets/37__apu90091_tif.jpg</v>
      </c>
    </row>
    <row r="703" spans="1:4" x14ac:dyDescent="0.2">
      <c r="A703" s="123">
        <v>16561001</v>
      </c>
      <c r="B703" s="120" t="s">
        <v>2572</v>
      </c>
      <c r="C703" s="120" t="str">
        <f t="shared" si="20"/>
        <v>https://assets.hansgrohe.com/mam/celum/celum_assets/37__apu80116_tif.jpg</v>
      </c>
      <c r="D703" s="156" t="str">
        <f t="shared" si="21"/>
        <v>https://assets.hansgrohe.com/mam/celum/celum_assets/37__apu80116_tif.jpg</v>
      </c>
    </row>
    <row r="704" spans="1:4" x14ac:dyDescent="0.2">
      <c r="A704" s="123">
        <v>16561821</v>
      </c>
      <c r="B704" s="120" t="s">
        <v>2573</v>
      </c>
      <c r="C704" s="120" t="str">
        <f t="shared" si="20"/>
        <v>https://assets.hansgrohe.com/mam/celum/celum_assets/37__apu90078_tif.jpg</v>
      </c>
      <c r="D704" s="156" t="str">
        <f t="shared" si="21"/>
        <v>https://assets.hansgrohe.com/mam/celum/celum_assets/37__apu90078_tif.jpg</v>
      </c>
    </row>
    <row r="705" spans="1:4" x14ac:dyDescent="0.2">
      <c r="A705" s="123">
        <v>16561831</v>
      </c>
      <c r="B705" s="120" t="s">
        <v>2574</v>
      </c>
      <c r="C705" s="120" t="str">
        <f t="shared" si="20"/>
        <v>https://assets.hansgrohe.com/mam/celum/celum_assets/37__apu90079_tif.jpg</v>
      </c>
      <c r="D705" s="156" t="str">
        <f t="shared" si="21"/>
        <v>https://assets.hansgrohe.com/mam/celum/celum_assets/37__apu90079_tif.jpg</v>
      </c>
    </row>
    <row r="706" spans="1:4" x14ac:dyDescent="0.2">
      <c r="A706" s="123">
        <v>16562001</v>
      </c>
      <c r="B706" s="120" t="s">
        <v>2578</v>
      </c>
      <c r="C706" s="120" t="str">
        <f t="shared" si="20"/>
        <v>https://assets.hansgrohe.com/mam/celum/celum_assets/37__apu80120_tif.jpg</v>
      </c>
      <c r="D706" s="156" t="str">
        <f t="shared" si="21"/>
        <v>https://assets.hansgrohe.com/mam/celum/celum_assets/37__apu80120_tif.jpg</v>
      </c>
    </row>
    <row r="707" spans="1:4" x14ac:dyDescent="0.2">
      <c r="A707" s="123">
        <v>16562821</v>
      </c>
      <c r="B707" s="120" t="s">
        <v>2579</v>
      </c>
      <c r="C707" s="120" t="str">
        <f t="shared" ref="C707:C770" si="22">CONCATENATE("https://assets.hansgrohe.com/mam/celum/celum_assets/",B707)</f>
        <v>https://assets.hansgrohe.com/mam/celum/celum_assets/37__apu90086_tif.jpg</v>
      </c>
      <c r="D707" s="156" t="str">
        <f t="shared" ref="D707:D770" si="23">HYPERLINK(C707,C707)</f>
        <v>https://assets.hansgrohe.com/mam/celum/celum_assets/37__apu90086_tif.jpg</v>
      </c>
    </row>
    <row r="708" spans="1:4" x14ac:dyDescent="0.2">
      <c r="A708" s="123">
        <v>16562831</v>
      </c>
      <c r="B708" s="120" t="s">
        <v>2580</v>
      </c>
      <c r="C708" s="120" t="str">
        <f t="shared" si="22"/>
        <v>https://assets.hansgrohe.com/mam/celum/celum_assets/37__apu90087_tif.jpg</v>
      </c>
      <c r="D708" s="156" t="str">
        <f t="shared" si="23"/>
        <v>https://assets.hansgrohe.com/mam/celum/celum_assets/37__apu90087_tif.jpg</v>
      </c>
    </row>
    <row r="709" spans="1:4" x14ac:dyDescent="0.2">
      <c r="A709" s="123">
        <v>16563001</v>
      </c>
      <c r="B709" s="120" t="s">
        <v>2588</v>
      </c>
      <c r="C709" s="120" t="str">
        <f t="shared" si="22"/>
        <v>https://assets.hansgrohe.com/mam/celum/celum_assets/37__apu80124_tif.jpg</v>
      </c>
      <c r="D709" s="156" t="str">
        <f t="shared" si="23"/>
        <v>https://assets.hansgrohe.com/mam/celum/celum_assets/37__apu80124_tif.jpg</v>
      </c>
    </row>
    <row r="710" spans="1:4" x14ac:dyDescent="0.2">
      <c r="A710" s="123">
        <v>16563821</v>
      </c>
      <c r="B710" s="120" t="s">
        <v>2589</v>
      </c>
      <c r="C710" s="120" t="str">
        <f t="shared" si="22"/>
        <v>https://assets.hansgrohe.com/mam/celum/celum_assets/37__apu90094_tif.jpg</v>
      </c>
      <c r="D710" s="156" t="str">
        <f t="shared" si="23"/>
        <v>https://assets.hansgrohe.com/mam/celum/celum_assets/37__apu90094_tif.jpg</v>
      </c>
    </row>
    <row r="711" spans="1:4" x14ac:dyDescent="0.2">
      <c r="A711" s="123">
        <v>16563831</v>
      </c>
      <c r="B711" s="120" t="s">
        <v>2590</v>
      </c>
      <c r="C711" s="120" t="str">
        <f t="shared" si="22"/>
        <v>https://assets.hansgrohe.com/mam/celum/celum_assets/37__apu90095_tif.jpg</v>
      </c>
      <c r="D711" s="156" t="str">
        <f t="shared" si="23"/>
        <v>https://assets.hansgrohe.com/mam/celum/celum_assets/37__apu90095_tif.jpg</v>
      </c>
    </row>
    <row r="712" spans="1:4" x14ac:dyDescent="0.2">
      <c r="A712" s="127">
        <v>16572001</v>
      </c>
      <c r="B712" s="120" t="s">
        <v>2591</v>
      </c>
      <c r="C712" s="120" t="str">
        <f t="shared" si="22"/>
        <v>https://assets.hansgrohe.com/mam/celum/celum_assets/37__apu80445_tif.jpg</v>
      </c>
      <c r="D712" s="156" t="str">
        <f t="shared" si="23"/>
        <v>https://assets.hansgrohe.com/mam/celum/celum_assets/37__apu80445_tif.jpg</v>
      </c>
    </row>
    <row r="713" spans="1:4" x14ac:dyDescent="0.2">
      <c r="A713" s="127">
        <v>16572821</v>
      </c>
      <c r="B713" s="120" t="s">
        <v>2592</v>
      </c>
      <c r="C713" s="120" t="str">
        <f t="shared" si="22"/>
        <v>https://assets.hansgrohe.com/mam/celum/celum_assets/37__apu90339_tif.jpg</v>
      </c>
      <c r="D713" s="156" t="str">
        <f t="shared" si="23"/>
        <v>https://assets.hansgrohe.com/mam/celum/celum_assets/37__apu90339_tif.jpg</v>
      </c>
    </row>
    <row r="714" spans="1:4" x14ac:dyDescent="0.2">
      <c r="A714" s="127">
        <v>16572831</v>
      </c>
      <c r="B714" s="120" t="s">
        <v>2593</v>
      </c>
      <c r="C714" s="120" t="str">
        <f t="shared" si="22"/>
        <v>https://assets.hansgrohe.com/mam/celum/celum_assets/37__apu90340_tif.jpg</v>
      </c>
      <c r="D714" s="156" t="str">
        <f t="shared" si="23"/>
        <v>https://assets.hansgrohe.com/mam/celum/celum_assets/37__apu90340_tif.jpg</v>
      </c>
    </row>
    <row r="715" spans="1:4" x14ac:dyDescent="0.2">
      <c r="A715" s="127">
        <v>16574001</v>
      </c>
      <c r="B715" s="120" t="s">
        <v>2591</v>
      </c>
      <c r="C715" s="120" t="str">
        <f t="shared" si="22"/>
        <v>https://assets.hansgrohe.com/mam/celum/celum_assets/37__apu80445_tif.jpg</v>
      </c>
      <c r="D715" s="156" t="str">
        <f t="shared" si="23"/>
        <v>https://assets.hansgrohe.com/mam/celum/celum_assets/37__apu80445_tif.jpg</v>
      </c>
    </row>
    <row r="716" spans="1:4" x14ac:dyDescent="0.2">
      <c r="A716" s="127">
        <v>16574821</v>
      </c>
      <c r="B716" s="120" t="s">
        <v>2592</v>
      </c>
      <c r="C716" s="120" t="str">
        <f t="shared" si="22"/>
        <v>https://assets.hansgrohe.com/mam/celum/celum_assets/37__apu90339_tif.jpg</v>
      </c>
      <c r="D716" s="156" t="str">
        <f t="shared" si="23"/>
        <v>https://assets.hansgrohe.com/mam/celum/celum_assets/37__apu90339_tif.jpg</v>
      </c>
    </row>
    <row r="717" spans="1:4" x14ac:dyDescent="0.2">
      <c r="A717" s="127">
        <v>16574831</v>
      </c>
      <c r="B717" s="120" t="s">
        <v>2593</v>
      </c>
      <c r="C717" s="120" t="str">
        <f t="shared" si="22"/>
        <v>https://assets.hansgrohe.com/mam/celum/celum_assets/37__apu90340_tif.jpg</v>
      </c>
      <c r="D717" s="156" t="str">
        <f t="shared" si="23"/>
        <v>https://assets.hansgrohe.com/mam/celum/celum_assets/37__apu90340_tif.jpg</v>
      </c>
    </row>
    <row r="718" spans="1:4" x14ac:dyDescent="0.2">
      <c r="A718" s="127">
        <v>16581001</v>
      </c>
      <c r="B718" s="120" t="s">
        <v>2594</v>
      </c>
      <c r="C718" s="120" t="str">
        <f t="shared" si="22"/>
        <v>https://assets.hansgrohe.com/mam/celum/celum_assets/37__apu80434_tif.jpg</v>
      </c>
      <c r="D718" s="156" t="str">
        <f t="shared" si="23"/>
        <v>https://assets.hansgrohe.com/mam/celum/celum_assets/37__apu80434_tif.jpg</v>
      </c>
    </row>
    <row r="719" spans="1:4" x14ac:dyDescent="0.2">
      <c r="A719" s="127">
        <v>16581801</v>
      </c>
      <c r="B719" s="120" t="s">
        <v>2595</v>
      </c>
      <c r="C719" s="120" t="str">
        <f t="shared" si="22"/>
        <v>https://assets.hansgrohe.com/mam/celum/celum_assets/37__apu90352_tif.jpg</v>
      </c>
      <c r="D719" s="156" t="str">
        <f t="shared" si="23"/>
        <v>https://assets.hansgrohe.com/mam/celum/celum_assets/37__apu90352_tif.jpg</v>
      </c>
    </row>
    <row r="720" spans="1:4" x14ac:dyDescent="0.2">
      <c r="A720" s="127">
        <v>16581831</v>
      </c>
      <c r="B720" s="120" t="s">
        <v>2596</v>
      </c>
      <c r="C720" s="120" t="str">
        <f t="shared" si="22"/>
        <v>https://assets.hansgrohe.com/mam/celum/celum_assets/37__apu90353_tif.jpg</v>
      </c>
      <c r="D720" s="156" t="str">
        <f t="shared" si="23"/>
        <v>https://assets.hansgrohe.com/mam/celum/celum_assets/37__apu90353_tif.jpg</v>
      </c>
    </row>
    <row r="721" spans="1:4" x14ac:dyDescent="0.2">
      <c r="A721" s="127">
        <v>16582001</v>
      </c>
      <c r="B721" s="120" t="s">
        <v>2597</v>
      </c>
      <c r="C721" s="120" t="str">
        <f t="shared" si="22"/>
        <v>https://assets.hansgrohe.com/mam/celum/celum_assets/37__apa00751_tif.jpg</v>
      </c>
      <c r="D721" s="156" t="str">
        <f t="shared" si="23"/>
        <v>https://assets.hansgrohe.com/mam/celum/celum_assets/37__apa00751_tif.jpg</v>
      </c>
    </row>
    <row r="722" spans="1:4" x14ac:dyDescent="0.2">
      <c r="A722" s="127">
        <v>16582801</v>
      </c>
      <c r="B722" s="120" t="s">
        <v>2598</v>
      </c>
      <c r="C722" s="120" t="str">
        <f t="shared" si="22"/>
        <v>https://assets.hansgrohe.com/mam/celum/celum_assets/37__apu90354_tif.jpg</v>
      </c>
      <c r="D722" s="156" t="str">
        <f t="shared" si="23"/>
        <v>https://assets.hansgrohe.com/mam/celum/celum_assets/37__apu90354_tif.jpg</v>
      </c>
    </row>
    <row r="723" spans="1:4" x14ac:dyDescent="0.2">
      <c r="A723" s="127">
        <v>16582831</v>
      </c>
      <c r="B723" s="120" t="s">
        <v>2599</v>
      </c>
      <c r="C723" s="120" t="str">
        <f t="shared" si="22"/>
        <v>https://assets.hansgrohe.com/mam/celum/celum_assets/37__apu90355_tif.jpg</v>
      </c>
      <c r="D723" s="156" t="str">
        <f t="shared" si="23"/>
        <v>https://assets.hansgrohe.com/mam/celum/celum_assets/37__apu90355_tif.jpg</v>
      </c>
    </row>
    <row r="724" spans="1:4" x14ac:dyDescent="0.2">
      <c r="A724" s="127">
        <v>16583001</v>
      </c>
      <c r="B724" s="120" t="s">
        <v>2600</v>
      </c>
      <c r="C724" s="120" t="str">
        <f t="shared" si="22"/>
        <v>https://assets.hansgrohe.com/mam/celum/celum_assets/37__apu80436_tif.jpg</v>
      </c>
      <c r="D724" s="156" t="str">
        <f t="shared" si="23"/>
        <v>https://assets.hansgrohe.com/mam/celum/celum_assets/37__apu80436_tif.jpg</v>
      </c>
    </row>
    <row r="725" spans="1:4" x14ac:dyDescent="0.2">
      <c r="A725" s="127">
        <v>16583801</v>
      </c>
      <c r="B725" s="120" t="s">
        <v>2601</v>
      </c>
      <c r="C725" s="120" t="str">
        <f t="shared" si="22"/>
        <v>https://assets.hansgrohe.com/mam/celum/celum_assets/37__apu90356_tif.jpg</v>
      </c>
      <c r="D725" s="156" t="str">
        <f t="shared" si="23"/>
        <v>https://assets.hansgrohe.com/mam/celum/celum_assets/37__apu90356_tif.jpg</v>
      </c>
    </row>
    <row r="726" spans="1:4" x14ac:dyDescent="0.2">
      <c r="A726" s="127">
        <v>16583831</v>
      </c>
      <c r="B726" s="120" t="s">
        <v>2602</v>
      </c>
      <c r="C726" s="120" t="str">
        <f t="shared" si="22"/>
        <v>https://assets.hansgrohe.com/mam/celum/celum_assets/37__apu90357_tif.jpg</v>
      </c>
      <c r="D726" s="156" t="str">
        <f t="shared" si="23"/>
        <v>https://assets.hansgrohe.com/mam/celum/celum_assets/37__apu90357_tif.jpg</v>
      </c>
    </row>
    <row r="727" spans="1:4" x14ac:dyDescent="0.2">
      <c r="A727" s="127">
        <v>16584001</v>
      </c>
      <c r="B727" s="120" t="s">
        <v>2603</v>
      </c>
      <c r="C727" s="120" t="str">
        <f t="shared" si="22"/>
        <v>https://assets.hansgrohe.com/mam/celum/celum_assets/37__apu80435_tif.jpg</v>
      </c>
      <c r="D727" s="156" t="str">
        <f t="shared" si="23"/>
        <v>https://assets.hansgrohe.com/mam/celum/celum_assets/37__apu80435_tif.jpg</v>
      </c>
    </row>
    <row r="728" spans="1:4" x14ac:dyDescent="0.2">
      <c r="A728" s="127">
        <v>16584801</v>
      </c>
      <c r="B728" s="120" t="s">
        <v>2604</v>
      </c>
      <c r="C728" s="120" t="str">
        <f t="shared" si="22"/>
        <v>https://assets.hansgrohe.com/mam/celum/celum_assets/37__apu90358_tif.jpg</v>
      </c>
      <c r="D728" s="156" t="str">
        <f t="shared" si="23"/>
        <v>https://assets.hansgrohe.com/mam/celum/celum_assets/37__apu90358_tif.jpg</v>
      </c>
    </row>
    <row r="729" spans="1:4" x14ac:dyDescent="0.2">
      <c r="A729" s="127">
        <v>16584831</v>
      </c>
      <c r="B729" s="120" t="s">
        <v>2605</v>
      </c>
      <c r="C729" s="120" t="str">
        <f t="shared" si="22"/>
        <v>https://assets.hansgrohe.com/mam/celum/celum_assets/37__apu90359_tif.jpg</v>
      </c>
      <c r="D729" s="156" t="str">
        <f t="shared" si="23"/>
        <v>https://assets.hansgrohe.com/mam/celum/celum_assets/37__apu90359_tif.jpg</v>
      </c>
    </row>
    <row r="730" spans="1:4" x14ac:dyDescent="0.2">
      <c r="A730" s="124">
        <v>16801001</v>
      </c>
      <c r="B730" s="120" t="s">
        <v>2606</v>
      </c>
      <c r="C730" s="120" t="str">
        <f t="shared" si="22"/>
        <v>https://assets.hansgrohe.com/mam/celum/celum_assets/37__apu80126_tif.jpg</v>
      </c>
      <c r="D730" s="156" t="str">
        <f t="shared" si="23"/>
        <v>https://assets.hansgrohe.com/mam/celum/celum_assets/37__apu80126_tif.jpg</v>
      </c>
    </row>
    <row r="731" spans="1:4" x14ac:dyDescent="0.2">
      <c r="A731" s="124">
        <v>16801821</v>
      </c>
      <c r="B731" s="120" t="s">
        <v>2607</v>
      </c>
      <c r="C731" s="120" t="str">
        <f t="shared" si="22"/>
        <v>https://assets.hansgrohe.com/mam/celum/celum_assets/37__apu90098_tif.jpg</v>
      </c>
      <c r="D731" s="156" t="str">
        <f t="shared" si="23"/>
        <v>https://assets.hansgrohe.com/mam/celum/celum_assets/37__apu90098_tif.jpg</v>
      </c>
    </row>
    <row r="732" spans="1:4" x14ac:dyDescent="0.2">
      <c r="A732" s="124">
        <v>16801831</v>
      </c>
      <c r="B732" s="120" t="s">
        <v>2608</v>
      </c>
      <c r="C732" s="120" t="str">
        <f t="shared" si="22"/>
        <v>https://assets.hansgrohe.com/mam/celum/celum_assets/37__apu90099_tif.jpg</v>
      </c>
      <c r="D732" s="156" t="str">
        <f t="shared" si="23"/>
        <v>https://assets.hansgrohe.com/mam/celum/celum_assets/37__apu90099_tif.jpg</v>
      </c>
    </row>
    <row r="733" spans="1:4" x14ac:dyDescent="0.2">
      <c r="A733" s="127">
        <v>16816001</v>
      </c>
      <c r="B733" s="120" t="s">
        <v>2609</v>
      </c>
      <c r="C733" s="120" t="str">
        <f t="shared" si="22"/>
        <v>https://assets.hansgrohe.com/mam/celum/celum_assets/37__apu80129_tif.jpg</v>
      </c>
      <c r="D733" s="156" t="str">
        <f t="shared" si="23"/>
        <v>https://assets.hansgrohe.com/mam/celum/celum_assets/37__apu80129_tif.jpg</v>
      </c>
    </row>
    <row r="734" spans="1:4" x14ac:dyDescent="0.2">
      <c r="A734" s="127">
        <v>16816821</v>
      </c>
      <c r="B734" s="120" t="s">
        <v>2610</v>
      </c>
      <c r="C734" s="120" t="str">
        <f t="shared" si="22"/>
        <v>https://assets.hansgrohe.com/mam/celum/celum_assets/37__apu90103_tif.jpg</v>
      </c>
      <c r="D734" s="156" t="str">
        <f t="shared" si="23"/>
        <v>https://assets.hansgrohe.com/mam/celum/celum_assets/37__apu90103_tif.jpg</v>
      </c>
    </row>
    <row r="735" spans="1:4" x14ac:dyDescent="0.2">
      <c r="A735" s="127">
        <v>16816831</v>
      </c>
      <c r="B735" s="120" t="s">
        <v>2611</v>
      </c>
      <c r="C735" s="120" t="str">
        <f t="shared" si="22"/>
        <v>https://assets.hansgrohe.com/mam/celum/celum_assets/37__apu90104_tif.jpg</v>
      </c>
      <c r="D735" s="156" t="str">
        <f t="shared" si="23"/>
        <v>https://assets.hansgrohe.com/mam/celum/celum_assets/37__apu90104_tif.jpg</v>
      </c>
    </row>
    <row r="736" spans="1:4" x14ac:dyDescent="0.2">
      <c r="A736" s="124">
        <v>16821001</v>
      </c>
      <c r="B736" s="120" t="s">
        <v>2612</v>
      </c>
      <c r="C736" s="120" t="str">
        <f t="shared" si="22"/>
        <v>https://assets.hansgrohe.com/mam/celum/celum_assets/37__apu80131_tif.jpg</v>
      </c>
      <c r="D736" s="156" t="str">
        <f t="shared" si="23"/>
        <v>https://assets.hansgrohe.com/mam/celum/celum_assets/37__apu80131_tif.jpg</v>
      </c>
    </row>
    <row r="737" spans="1:4" x14ac:dyDescent="0.2">
      <c r="A737" s="124">
        <v>16821821</v>
      </c>
      <c r="B737" s="120" t="s">
        <v>2613</v>
      </c>
      <c r="C737" s="120" t="str">
        <f t="shared" si="22"/>
        <v>https://assets.hansgrohe.com/mam/celum/celum_assets/37__apu90107_tif.jpg</v>
      </c>
      <c r="D737" s="156" t="str">
        <f t="shared" si="23"/>
        <v>https://assets.hansgrohe.com/mam/celum/celum_assets/37__apu90107_tif.jpg</v>
      </c>
    </row>
    <row r="738" spans="1:4" x14ac:dyDescent="0.2">
      <c r="A738" s="124">
        <v>16821831</v>
      </c>
      <c r="B738" s="120" t="s">
        <v>2614</v>
      </c>
      <c r="C738" s="120" t="str">
        <f t="shared" si="22"/>
        <v>https://assets.hansgrohe.com/mam/celum/celum_assets/37__apu90108_tif.jpg</v>
      </c>
      <c r="D738" s="156" t="str">
        <f t="shared" si="23"/>
        <v>https://assets.hansgrohe.com/mam/celum/celum_assets/37__apu90108_tif.jpg</v>
      </c>
    </row>
    <row r="739" spans="1:4" x14ac:dyDescent="0.2">
      <c r="A739" s="127">
        <v>16824001</v>
      </c>
      <c r="B739" s="120" t="s">
        <v>2615</v>
      </c>
      <c r="C739" s="120" t="str">
        <f t="shared" si="22"/>
        <v>https://assets.hansgrohe.com/mam/celum/celum_assets/37__apu80132_tif.jpg</v>
      </c>
      <c r="D739" s="156" t="str">
        <f t="shared" si="23"/>
        <v>https://assets.hansgrohe.com/mam/celum/celum_assets/37__apu80132_tif.jpg</v>
      </c>
    </row>
    <row r="740" spans="1:4" x14ac:dyDescent="0.2">
      <c r="A740" s="127">
        <v>16824821</v>
      </c>
      <c r="B740" s="120" t="s">
        <v>2616</v>
      </c>
      <c r="C740" s="120" t="str">
        <f t="shared" si="22"/>
        <v>https://assets.hansgrohe.com/mam/celum/celum_assets/37__apu90109_tif.jpg</v>
      </c>
      <c r="D740" s="156" t="str">
        <f t="shared" si="23"/>
        <v>https://assets.hansgrohe.com/mam/celum/celum_assets/37__apu90109_tif.jpg</v>
      </c>
    </row>
    <row r="741" spans="1:4" x14ac:dyDescent="0.2">
      <c r="A741" s="127">
        <v>16824831</v>
      </c>
      <c r="B741" s="120" t="s">
        <v>2617</v>
      </c>
      <c r="C741" s="120" t="str">
        <f t="shared" si="22"/>
        <v>https://assets.hansgrohe.com/mam/celum/celum_assets/37__apu90110_tif.jpg</v>
      </c>
      <c r="D741" s="156" t="str">
        <f t="shared" si="23"/>
        <v>https://assets.hansgrohe.com/mam/celum/celum_assets/37__apu90110_tif.jpg</v>
      </c>
    </row>
    <row r="742" spans="1:4" x14ac:dyDescent="0.2">
      <c r="A742" s="127">
        <v>16832001</v>
      </c>
      <c r="B742" s="120" t="s">
        <v>2618</v>
      </c>
      <c r="C742" s="120" t="str">
        <f t="shared" si="22"/>
        <v>https://assets.hansgrohe.com/mam/celum/celum_assets/37__apu80133_tif.jpg</v>
      </c>
      <c r="D742" s="156" t="str">
        <f t="shared" si="23"/>
        <v>https://assets.hansgrohe.com/mam/celum/celum_assets/37__apu80133_tif.jpg</v>
      </c>
    </row>
    <row r="743" spans="1:4" x14ac:dyDescent="0.2">
      <c r="A743" s="127">
        <v>16832821</v>
      </c>
      <c r="B743" s="120" t="s">
        <v>2619</v>
      </c>
      <c r="C743" s="120" t="str">
        <f t="shared" si="22"/>
        <v>https://assets.hansgrohe.com/mam/celum/celum_assets/37__apu90111_tif.jpg</v>
      </c>
      <c r="D743" s="156" t="str">
        <f t="shared" si="23"/>
        <v>https://assets.hansgrohe.com/mam/celum/celum_assets/37__apu90111_tif.jpg</v>
      </c>
    </row>
    <row r="744" spans="1:4" x14ac:dyDescent="0.2">
      <c r="A744" s="127">
        <v>16832831</v>
      </c>
      <c r="B744" s="120" t="s">
        <v>2620</v>
      </c>
      <c r="C744" s="120" t="str">
        <f t="shared" si="22"/>
        <v>https://assets.hansgrohe.com/mam/celum/celum_assets/37__apu90112_tif.jpg</v>
      </c>
      <c r="D744" s="156" t="str">
        <f t="shared" si="23"/>
        <v>https://assets.hansgrohe.com/mam/celum/celum_assets/37__apu90112_tif.jpg</v>
      </c>
    </row>
    <row r="745" spans="1:4" x14ac:dyDescent="0.2">
      <c r="A745" s="127">
        <v>16859001</v>
      </c>
      <c r="B745" s="120" t="s">
        <v>2621</v>
      </c>
      <c r="C745" s="120" t="str">
        <f t="shared" si="22"/>
        <v>https://assets.hansgrohe.com/mam/celum/celum_assets/37__apu80135_tif.jpg</v>
      </c>
      <c r="D745" s="156" t="str">
        <f t="shared" si="23"/>
        <v>https://assets.hansgrohe.com/mam/celum/celum_assets/37__apu80135_tif.jpg</v>
      </c>
    </row>
    <row r="746" spans="1:4" x14ac:dyDescent="0.2">
      <c r="A746" s="127">
        <v>16859801</v>
      </c>
      <c r="B746" s="120" t="s">
        <v>2622</v>
      </c>
      <c r="C746" s="120" t="str">
        <f t="shared" si="22"/>
        <v>https://assets.hansgrohe.com/mam/celum/celum_assets/37__apu90115_tif.jpg</v>
      </c>
      <c r="D746" s="156" t="str">
        <f t="shared" si="23"/>
        <v>https://assets.hansgrohe.com/mam/celum/celum_assets/37__apu90115_tif.jpg</v>
      </c>
    </row>
    <row r="747" spans="1:4" x14ac:dyDescent="0.2">
      <c r="A747" s="127">
        <v>16859831</v>
      </c>
      <c r="B747" s="120" t="s">
        <v>2623</v>
      </c>
      <c r="C747" s="120" t="str">
        <f t="shared" si="22"/>
        <v>https://assets.hansgrohe.com/mam/celum/celum_assets/37__apu90116_tif.jpg</v>
      </c>
      <c r="D747" s="156" t="str">
        <f t="shared" si="23"/>
        <v>https://assets.hansgrohe.com/mam/celum/celum_assets/37__apu90116_tif.jpg</v>
      </c>
    </row>
    <row r="748" spans="1:4" x14ac:dyDescent="0.2">
      <c r="A748" s="127">
        <v>16860001</v>
      </c>
      <c r="B748" s="120" t="s">
        <v>2624</v>
      </c>
      <c r="C748" s="120" t="str">
        <f t="shared" si="22"/>
        <v>https://assets.hansgrohe.com/mam/celum/celum_assets/37__apu80136_tif.jpg</v>
      </c>
      <c r="D748" s="156" t="str">
        <f t="shared" si="23"/>
        <v>https://assets.hansgrohe.com/mam/celum/celum_assets/37__apu80136_tif.jpg</v>
      </c>
    </row>
    <row r="749" spans="1:4" x14ac:dyDescent="0.2">
      <c r="A749" s="127">
        <v>16860801</v>
      </c>
      <c r="B749" s="120" t="s">
        <v>2625</v>
      </c>
      <c r="C749" s="120" t="str">
        <f t="shared" si="22"/>
        <v>https://assets.hansgrohe.com/mam/celum/celum_assets/37__apu90117_tif.jpg</v>
      </c>
      <c r="D749" s="156" t="str">
        <f t="shared" si="23"/>
        <v>https://assets.hansgrohe.com/mam/celum/celum_assets/37__apu90117_tif.jpg</v>
      </c>
    </row>
    <row r="750" spans="1:4" x14ac:dyDescent="0.2">
      <c r="A750" s="127">
        <v>16860831</v>
      </c>
      <c r="B750" s="120" t="s">
        <v>2624</v>
      </c>
      <c r="C750" s="120" t="str">
        <f t="shared" si="22"/>
        <v>https://assets.hansgrohe.com/mam/celum/celum_assets/37__apu80136_tif.jpg</v>
      </c>
      <c r="D750" s="156" t="str">
        <f t="shared" si="23"/>
        <v>https://assets.hansgrohe.com/mam/celum/celum_assets/37__apu80136_tif.jpg</v>
      </c>
    </row>
    <row r="751" spans="1:4" x14ac:dyDescent="0.2">
      <c r="A751" s="127">
        <v>16872001</v>
      </c>
      <c r="B751" s="120" t="s">
        <v>2626</v>
      </c>
      <c r="C751" s="120" t="str">
        <f t="shared" si="22"/>
        <v>https://assets.hansgrohe.com/mam/celum/celum_assets/37__apu80137_tif.jpg</v>
      </c>
      <c r="D751" s="156" t="str">
        <f t="shared" si="23"/>
        <v>https://assets.hansgrohe.com/mam/celum/celum_assets/37__apu80137_tif.jpg</v>
      </c>
    </row>
    <row r="752" spans="1:4" x14ac:dyDescent="0.2">
      <c r="A752" s="127">
        <v>16872821</v>
      </c>
      <c r="B752" s="120" t="s">
        <v>2627</v>
      </c>
      <c r="C752" s="120" t="str">
        <f t="shared" si="22"/>
        <v>https://assets.hansgrohe.com/mam/celum/celum_assets/37__apu90118_tif.jpg</v>
      </c>
      <c r="D752" s="156" t="str">
        <f t="shared" si="23"/>
        <v>https://assets.hansgrohe.com/mam/celum/celum_assets/37__apu90118_tif.jpg</v>
      </c>
    </row>
    <row r="753" spans="1:4" x14ac:dyDescent="0.2">
      <c r="A753" s="127">
        <v>16872831</v>
      </c>
      <c r="B753" s="120" t="s">
        <v>2628</v>
      </c>
      <c r="C753" s="120" t="str">
        <f t="shared" si="22"/>
        <v>https://assets.hansgrohe.com/mam/celum/celum_assets/37__apu90119_tif.jpg</v>
      </c>
      <c r="D753" s="156" t="str">
        <f t="shared" si="23"/>
        <v>https://assets.hansgrohe.com/mam/celum/celum_assets/37__apu90119_tif.jpg</v>
      </c>
    </row>
    <row r="754" spans="1:4" x14ac:dyDescent="0.2">
      <c r="A754" s="127">
        <v>16873001</v>
      </c>
      <c r="B754" s="120" t="s">
        <v>2629</v>
      </c>
      <c r="C754" s="120" t="str">
        <f t="shared" si="22"/>
        <v>https://assets.hansgrohe.com/mam/celum/celum_assets/37__apu80138_tif.jpg</v>
      </c>
      <c r="D754" s="156" t="str">
        <f t="shared" si="23"/>
        <v>https://assets.hansgrohe.com/mam/celum/celum_assets/37__apu80138_tif.jpg</v>
      </c>
    </row>
    <row r="755" spans="1:4" x14ac:dyDescent="0.2">
      <c r="A755" s="127">
        <v>16873821</v>
      </c>
      <c r="B755" s="120" t="s">
        <v>2630</v>
      </c>
      <c r="C755" s="120" t="str">
        <f t="shared" si="22"/>
        <v>https://assets.hansgrohe.com/mam/celum/celum_assets/37__apu90120_tif.jpg</v>
      </c>
      <c r="D755" s="156" t="str">
        <f t="shared" si="23"/>
        <v>https://assets.hansgrohe.com/mam/celum/celum_assets/37__apu90120_tif.jpg</v>
      </c>
    </row>
    <row r="756" spans="1:4" x14ac:dyDescent="0.2">
      <c r="A756" s="127">
        <v>16873831</v>
      </c>
      <c r="B756" s="120" t="s">
        <v>2631</v>
      </c>
      <c r="C756" s="120" t="str">
        <f t="shared" si="22"/>
        <v>https://assets.hansgrohe.com/mam/celum/celum_assets/37__apu90121_tif.jpg</v>
      </c>
      <c r="D756" s="156" t="str">
        <f t="shared" si="23"/>
        <v>https://assets.hansgrohe.com/mam/celum/celum_assets/37__apu90121_tif.jpg</v>
      </c>
    </row>
    <row r="757" spans="1:4" x14ac:dyDescent="0.2">
      <c r="A757" s="147">
        <v>16882001</v>
      </c>
      <c r="B757" s="120" t="s">
        <v>2632</v>
      </c>
      <c r="C757" s="120" t="str">
        <f t="shared" si="22"/>
        <v>https://assets.hansgrohe.com/mam/celum/celum_assets/37__apu80139_tif.jpg</v>
      </c>
      <c r="D757" s="156" t="str">
        <f t="shared" si="23"/>
        <v>https://assets.hansgrohe.com/mam/celum/celum_assets/37__apu80139_tif.jpg</v>
      </c>
    </row>
    <row r="758" spans="1:4" x14ac:dyDescent="0.2">
      <c r="A758" s="147">
        <v>16882821</v>
      </c>
      <c r="B758" s="120" t="s">
        <v>2633</v>
      </c>
      <c r="C758" s="120" t="str">
        <f t="shared" si="22"/>
        <v>https://assets.hansgrohe.com/mam/celum/celum_assets/37__apu90122_tif.jpg</v>
      </c>
      <c r="D758" s="156" t="str">
        <f t="shared" si="23"/>
        <v>https://assets.hansgrohe.com/mam/celum/celum_assets/37__apu90122_tif.jpg</v>
      </c>
    </row>
    <row r="759" spans="1:4" x14ac:dyDescent="0.2">
      <c r="A759" s="147">
        <v>16882831</v>
      </c>
      <c r="B759" s="120" t="s">
        <v>2634</v>
      </c>
      <c r="C759" s="120" t="str">
        <f t="shared" si="22"/>
        <v>https://assets.hansgrohe.com/mam/celum/celum_assets/37__apu90123_tif.jpg</v>
      </c>
      <c r="D759" s="156" t="str">
        <f t="shared" si="23"/>
        <v>https://assets.hansgrohe.com/mam/celum/celum_assets/37__apu90123_tif.jpg</v>
      </c>
    </row>
    <row r="760" spans="1:4" x14ac:dyDescent="0.2">
      <c r="A760" s="124">
        <v>16883001</v>
      </c>
      <c r="B760" s="120" t="s">
        <v>2635</v>
      </c>
      <c r="C760" s="120" t="str">
        <f t="shared" si="22"/>
        <v>https://assets.hansgrohe.com/mam/celum/celum_assets/37__apu80140_tif.jpg</v>
      </c>
      <c r="D760" s="156" t="str">
        <f t="shared" si="23"/>
        <v>https://assets.hansgrohe.com/mam/celum/celum_assets/37__apu80140_tif.jpg</v>
      </c>
    </row>
    <row r="761" spans="1:4" x14ac:dyDescent="0.2">
      <c r="A761" s="124">
        <v>16883821</v>
      </c>
      <c r="B761" s="120" t="s">
        <v>2636</v>
      </c>
      <c r="C761" s="120" t="str">
        <f t="shared" si="22"/>
        <v>https://assets.hansgrohe.com/mam/celum/celum_assets/37__apu90124_tif.jpg</v>
      </c>
      <c r="D761" s="156" t="str">
        <f t="shared" si="23"/>
        <v>https://assets.hansgrohe.com/mam/celum/celum_assets/37__apu90124_tif.jpg</v>
      </c>
    </row>
    <row r="762" spans="1:4" x14ac:dyDescent="0.2">
      <c r="A762" s="124">
        <v>16883831</v>
      </c>
      <c r="B762" s="120" t="s">
        <v>2637</v>
      </c>
      <c r="C762" s="120" t="str">
        <f t="shared" si="22"/>
        <v>https://assets.hansgrohe.com/mam/celum/celum_assets/37__apu90125_tif.jpg</v>
      </c>
      <c r="D762" s="156" t="str">
        <f t="shared" si="23"/>
        <v>https://assets.hansgrohe.com/mam/celum/celum_assets/37__apu90125_tif.jpg</v>
      </c>
    </row>
    <row r="763" spans="1:4" x14ac:dyDescent="0.2">
      <c r="A763" s="147">
        <v>16884001</v>
      </c>
      <c r="B763" s="120" t="s">
        <v>2638</v>
      </c>
      <c r="C763" s="120" t="str">
        <f t="shared" si="22"/>
        <v>https://assets.hansgrohe.com/mam/celum/celum_assets/37__apu80415_tif.jpg</v>
      </c>
      <c r="D763" s="156" t="str">
        <f t="shared" si="23"/>
        <v>https://assets.hansgrohe.com/mam/celum/celum_assets/37__apu80415_tif.jpg</v>
      </c>
    </row>
    <row r="764" spans="1:4" x14ac:dyDescent="0.2">
      <c r="A764" s="147">
        <v>16884821</v>
      </c>
      <c r="B764" s="120" t="s">
        <v>2639</v>
      </c>
      <c r="C764" s="120" t="str">
        <f t="shared" si="22"/>
        <v>https://assets.hansgrohe.com/mam/celum/celum_assets/37__hpu70288_tif.jpg</v>
      </c>
      <c r="D764" s="156" t="str">
        <f t="shared" si="23"/>
        <v>https://assets.hansgrohe.com/mam/celum/celum_assets/37__hpu70288_tif.jpg</v>
      </c>
    </row>
    <row r="765" spans="1:4" x14ac:dyDescent="0.2">
      <c r="A765" s="147">
        <v>16884831</v>
      </c>
      <c r="B765" s="120" t="s">
        <v>2640</v>
      </c>
      <c r="C765" s="120" t="str">
        <f t="shared" si="22"/>
        <v>https://assets.hansgrohe.com/mam/celum/celum_assets/37__hpu70289_tif.jpg</v>
      </c>
      <c r="D765" s="156" t="str">
        <f t="shared" si="23"/>
        <v>https://assets.hansgrohe.com/mam/celum/celum_assets/37__hpu70289_tif.jpg</v>
      </c>
    </row>
    <row r="766" spans="1:4" x14ac:dyDescent="0.2">
      <c r="A766" s="147">
        <v>16911000</v>
      </c>
      <c r="B766" s="120" t="s">
        <v>2641</v>
      </c>
      <c r="C766" s="120" t="str">
        <f t="shared" si="22"/>
        <v>https://assets.hansgrohe.com/mam/celum/celum_assets/37__apu30148_tif.jpg</v>
      </c>
      <c r="D766" s="156" t="str">
        <f t="shared" si="23"/>
        <v>https://assets.hansgrohe.com/mam/celum/celum_assets/37__apu30148_tif.jpg</v>
      </c>
    </row>
    <row r="767" spans="1:4" x14ac:dyDescent="0.2">
      <c r="A767" s="147">
        <v>16911820</v>
      </c>
      <c r="B767" s="120" t="s">
        <v>2641</v>
      </c>
      <c r="C767" s="120" t="str">
        <f t="shared" si="22"/>
        <v>https://assets.hansgrohe.com/mam/celum/celum_assets/37__apu30148_tif.jpg</v>
      </c>
      <c r="D767" s="156" t="str">
        <f t="shared" si="23"/>
        <v>https://assets.hansgrohe.com/mam/celum/celum_assets/37__apu30148_tif.jpg</v>
      </c>
    </row>
    <row r="768" spans="1:4" x14ac:dyDescent="0.2">
      <c r="A768" s="147">
        <v>16911830</v>
      </c>
      <c r="B768" s="120" t="s">
        <v>2641</v>
      </c>
      <c r="C768" s="120" t="str">
        <f t="shared" si="22"/>
        <v>https://assets.hansgrohe.com/mam/celum/celum_assets/37__apu30148_tif.jpg</v>
      </c>
      <c r="D768" s="156" t="str">
        <f t="shared" si="23"/>
        <v>https://assets.hansgrohe.com/mam/celum/celum_assets/37__apu30148_tif.jpg</v>
      </c>
    </row>
    <row r="769" spans="1:4" x14ac:dyDescent="0.2">
      <c r="A769" s="145">
        <v>18010001</v>
      </c>
      <c r="B769" s="120" t="s">
        <v>2642</v>
      </c>
      <c r="C769" s="120" t="str">
        <f t="shared" si="22"/>
        <v>https://assets.hansgrohe.com/mam/celum/celum_assets/37__apu80142_tif.jpg</v>
      </c>
      <c r="D769" s="156" t="str">
        <f t="shared" si="23"/>
        <v>https://assets.hansgrohe.com/mam/celum/celum_assets/37__apu80142_tif.jpg</v>
      </c>
    </row>
    <row r="770" spans="1:4" x14ac:dyDescent="0.2">
      <c r="A770" s="145">
        <v>18020001</v>
      </c>
      <c r="B770" s="120" t="s">
        <v>2643</v>
      </c>
      <c r="C770" s="120" t="str">
        <f t="shared" si="22"/>
        <v>https://assets.hansgrohe.com/mam/celum/celum_assets/37__apu80144_tif.jpg</v>
      </c>
      <c r="D770" s="156" t="str">
        <f t="shared" si="23"/>
        <v>https://assets.hansgrohe.com/mam/celum/celum_assets/37__apu80144_tif.jpg</v>
      </c>
    </row>
    <row r="771" spans="1:4" x14ac:dyDescent="0.2">
      <c r="A771" s="145">
        <v>18440001</v>
      </c>
      <c r="B771" s="120" t="s">
        <v>2644</v>
      </c>
      <c r="C771" s="120" t="str">
        <f t="shared" ref="C771:C834" si="24">CONCATENATE("https://assets.hansgrohe.com/mam/celum/celum_assets/",B771)</f>
        <v>https://assets.hansgrohe.com/mam/celum/celum_assets/37__apu80149_tif.jpg</v>
      </c>
      <c r="D771" s="156" t="str">
        <f t="shared" ref="D771:D834" si="25">HYPERLINK(C771,C771)</f>
        <v>https://assets.hansgrohe.com/mam/celum/celum_assets/37__apu80149_tif.jpg</v>
      </c>
    </row>
    <row r="772" spans="1:4" x14ac:dyDescent="0.2">
      <c r="A772" s="123">
        <v>18443001</v>
      </c>
      <c r="B772" s="120" t="s">
        <v>2644</v>
      </c>
      <c r="C772" s="120" t="str">
        <f t="shared" si="24"/>
        <v>https://assets.hansgrohe.com/mam/celum/celum_assets/37__apu80149_tif.jpg</v>
      </c>
      <c r="D772" s="156" t="str">
        <f t="shared" si="25"/>
        <v>https://assets.hansgrohe.com/mam/celum/celum_assets/37__apu80149_tif.jpg</v>
      </c>
    </row>
    <row r="773" spans="1:4" x14ac:dyDescent="0.2">
      <c r="A773" s="145">
        <v>18450001</v>
      </c>
      <c r="B773" s="120" t="s">
        <v>2645</v>
      </c>
      <c r="C773" s="120" t="str">
        <f t="shared" si="24"/>
        <v>https://assets.hansgrohe.com/mam/celum/celum_assets/37__apu80150_tif.jpg</v>
      </c>
      <c r="D773" s="156" t="str">
        <f t="shared" si="25"/>
        <v>https://assets.hansgrohe.com/mam/celum/celum_assets/37__apu80150_tif.jpg</v>
      </c>
    </row>
    <row r="774" spans="1:4" x14ac:dyDescent="0.2">
      <c r="A774" s="123">
        <v>18456001</v>
      </c>
      <c r="B774" s="120" t="s">
        <v>2645</v>
      </c>
      <c r="C774" s="120" t="str">
        <f t="shared" si="24"/>
        <v>https://assets.hansgrohe.com/mam/celum/celum_assets/37__apu80150_tif.jpg</v>
      </c>
      <c r="D774" s="156" t="str">
        <f t="shared" si="25"/>
        <v>https://assets.hansgrohe.com/mam/celum/celum_assets/37__apu80150_tif.jpg</v>
      </c>
    </row>
    <row r="775" spans="1:4" x14ac:dyDescent="0.2">
      <c r="A775" s="145">
        <v>18471181</v>
      </c>
      <c r="B775" s="120" t="s">
        <v>2646</v>
      </c>
      <c r="C775" s="120" t="str">
        <f t="shared" si="24"/>
        <v>https://assets.hansgrohe.com/mam/celum/celum_assets/37__hpu60244_tif.jpg</v>
      </c>
      <c r="D775" s="156" t="str">
        <f t="shared" si="25"/>
        <v>https://assets.hansgrohe.com/mam/celum/celum_assets/37__hpu60244_tif.jpg</v>
      </c>
    </row>
    <row r="776" spans="1:4" x14ac:dyDescent="0.2">
      <c r="A776" s="144">
        <v>18472001</v>
      </c>
      <c r="B776" s="120" t="s">
        <v>2647</v>
      </c>
      <c r="C776" s="120" t="str">
        <f t="shared" si="24"/>
        <v>https://assets.hansgrohe.com/mam/celum/celum_assets/37__apu80151_tif.jpg</v>
      </c>
      <c r="D776" s="156" t="str">
        <f t="shared" si="25"/>
        <v>https://assets.hansgrohe.com/mam/celum/celum_assets/37__apu80151_tif.jpg</v>
      </c>
    </row>
    <row r="777" spans="1:4" x14ac:dyDescent="0.2">
      <c r="A777" s="127">
        <v>18741001</v>
      </c>
      <c r="B777" s="120" t="s">
        <v>2648</v>
      </c>
      <c r="C777" s="120" t="str">
        <f t="shared" si="24"/>
        <v>https://assets.hansgrohe.com/mam/celum/celum_assets/37__apu80153_tif.jpg</v>
      </c>
      <c r="D777" s="156" t="str">
        <f t="shared" si="25"/>
        <v>https://assets.hansgrohe.com/mam/celum/celum_assets/37__apu80153_tif.jpg</v>
      </c>
    </row>
    <row r="778" spans="1:4" x14ac:dyDescent="0.2">
      <c r="A778" s="124">
        <v>18745001</v>
      </c>
      <c r="B778" s="120" t="s">
        <v>2649</v>
      </c>
      <c r="C778" s="120" t="str">
        <f t="shared" si="24"/>
        <v>https://assets.hansgrohe.com/mam/celum/celum_assets/37__apu80154_tif.jpg</v>
      </c>
      <c r="D778" s="156" t="str">
        <f t="shared" si="25"/>
        <v>https://assets.hansgrohe.com/mam/celum/celum_assets/37__apu80154_tif.jpg</v>
      </c>
    </row>
    <row r="779" spans="1:4" x14ac:dyDescent="0.2">
      <c r="A779" s="124">
        <v>18750001</v>
      </c>
      <c r="B779" s="120" t="s">
        <v>2650</v>
      </c>
      <c r="C779" s="120" t="str">
        <f t="shared" si="24"/>
        <v>https://assets.hansgrohe.com/mam/celum/celum_assets/37__apu80155_tif.jpg</v>
      </c>
      <c r="D779" s="156" t="str">
        <f t="shared" si="25"/>
        <v>https://assets.hansgrohe.com/mam/celum/celum_assets/37__apu80155_tif.jpg</v>
      </c>
    </row>
    <row r="780" spans="1:4" x14ac:dyDescent="0.2">
      <c r="A780" s="127">
        <v>18934001</v>
      </c>
      <c r="B780" s="120" t="s">
        <v>2651</v>
      </c>
      <c r="C780" s="120" t="str">
        <f t="shared" si="24"/>
        <v>https://assets.hansgrohe.com/mam/celum/celum_assets/37__apu80156_tif.jpg</v>
      </c>
      <c r="D780" s="156" t="str">
        <f t="shared" si="25"/>
        <v>https://assets.hansgrohe.com/mam/celum/celum_assets/37__apu80156_tif.jpg</v>
      </c>
    </row>
    <row r="781" spans="1:4" x14ac:dyDescent="0.2">
      <c r="A781" s="143">
        <v>18950000</v>
      </c>
      <c r="B781" s="120" t="s">
        <v>2652</v>
      </c>
      <c r="C781" s="120" t="str">
        <f t="shared" si="24"/>
        <v>https://assets.hansgrohe.com/mam/celum/celum_assets/37__apa00161_tif.jpg</v>
      </c>
      <c r="D781" s="156" t="str">
        <f t="shared" si="25"/>
        <v>https://assets.hansgrohe.com/mam/celum/celum_assets/37__apa00161_tif.jpg</v>
      </c>
    </row>
    <row r="782" spans="1:4" x14ac:dyDescent="0.2">
      <c r="A782" s="127">
        <v>18974001</v>
      </c>
      <c r="B782" s="120" t="s">
        <v>2653</v>
      </c>
      <c r="C782" s="120" t="str">
        <f t="shared" si="24"/>
        <v>https://assets.hansgrohe.com/mam/celum/celum_assets/37__apu80158_tif.jpg</v>
      </c>
      <c r="D782" s="156" t="str">
        <f t="shared" si="25"/>
        <v>https://assets.hansgrohe.com/mam/celum/celum_assets/37__apu80158_tif.jpg</v>
      </c>
    </row>
    <row r="783" spans="1:4" x14ac:dyDescent="0.2">
      <c r="A783" s="127">
        <v>18978001</v>
      </c>
      <c r="B783" s="120" t="s">
        <v>2654</v>
      </c>
      <c r="C783" s="120" t="str">
        <f t="shared" si="24"/>
        <v>https://assets.hansgrohe.com/mam/celum/celum_assets/37__apu80159_tif.jpg</v>
      </c>
      <c r="D783" s="156" t="str">
        <f t="shared" si="25"/>
        <v>https://assets.hansgrohe.com/mam/celum/celum_assets/37__apu80159_tif.jpg</v>
      </c>
    </row>
    <row r="784" spans="1:4" x14ac:dyDescent="0.2">
      <c r="A784" s="46">
        <v>26014001</v>
      </c>
      <c r="B784" s="120" t="s">
        <v>2655</v>
      </c>
      <c r="C784" s="120" t="str">
        <f t="shared" si="24"/>
        <v>https://assets.hansgrohe.com/mam/celum/celum_assets/37__hpu60253_tif.jpg</v>
      </c>
      <c r="D784" s="156" t="str">
        <f t="shared" si="25"/>
        <v>https://assets.hansgrohe.com/mam/celum/celum_assets/37__hpu60253_tif.jpg</v>
      </c>
    </row>
    <row r="785" spans="1:4" x14ac:dyDescent="0.2">
      <c r="A785" s="46">
        <v>26014821</v>
      </c>
      <c r="B785" s="120" t="s">
        <v>2656</v>
      </c>
      <c r="C785" s="120" t="str">
        <f t="shared" si="24"/>
        <v>https://assets.hansgrohe.com/mam/celum/celum_assets/37__hpu70300_tif.jpg</v>
      </c>
      <c r="D785" s="156" t="str">
        <f t="shared" si="25"/>
        <v>https://assets.hansgrohe.com/mam/celum/celum_assets/37__hpu70300_tif.jpg</v>
      </c>
    </row>
    <row r="786" spans="1:4" x14ac:dyDescent="0.2">
      <c r="A786" s="130">
        <v>26020001</v>
      </c>
      <c r="B786" s="120" t="s">
        <v>2657</v>
      </c>
      <c r="C786" s="120" t="str">
        <f t="shared" si="24"/>
        <v>https://assets.hansgrohe.com/mam/celum/celum_assets/37__apa00466_tif.jpg</v>
      </c>
      <c r="D786" s="156" t="str">
        <f t="shared" si="25"/>
        <v>https://assets.hansgrohe.com/mam/celum/celum_assets/37__apa00466_tif.jpg</v>
      </c>
    </row>
    <row r="787" spans="1:4" x14ac:dyDescent="0.2">
      <c r="A787" s="130">
        <v>26021001</v>
      </c>
      <c r="B787" s="120" t="s">
        <v>2658</v>
      </c>
      <c r="C787" s="120" t="str">
        <f t="shared" si="24"/>
        <v>https://assets.hansgrohe.com/mam/celum/celum_assets/37__apa00467_tif.jpg</v>
      </c>
      <c r="D787" s="156" t="str">
        <f t="shared" si="25"/>
        <v>https://assets.hansgrohe.com/mam/celum/celum_assets/37__apa00467_tif.jpg</v>
      </c>
    </row>
    <row r="788" spans="1:4" x14ac:dyDescent="0.2">
      <c r="A788" s="130">
        <v>26022001</v>
      </c>
      <c r="B788" s="120" t="s">
        <v>2659</v>
      </c>
      <c r="C788" s="120" t="str">
        <f t="shared" si="24"/>
        <v>https://assets.hansgrohe.com/mam/celum/celum_assets/37__apa00468_tif.jpg</v>
      </c>
      <c r="D788" s="156" t="str">
        <f t="shared" si="25"/>
        <v>https://assets.hansgrohe.com/mam/celum/celum_assets/37__apa00468_tif.jpg</v>
      </c>
    </row>
    <row r="789" spans="1:4" x14ac:dyDescent="0.2">
      <c r="A789" s="130">
        <v>26023000</v>
      </c>
      <c r="B789" s="120" t="s">
        <v>2660</v>
      </c>
      <c r="C789" s="120" t="str">
        <f t="shared" si="24"/>
        <v>https://assets.hansgrohe.com/mam/celum/celum_assets/37__apu80399_tif.jpg</v>
      </c>
      <c r="D789" s="156" t="str">
        <f t="shared" si="25"/>
        <v>https://assets.hansgrohe.com/mam/celum/celum_assets/37__apu80399_tif.jpg</v>
      </c>
    </row>
    <row r="790" spans="1:4" x14ac:dyDescent="0.2">
      <c r="A790" s="130">
        <v>26025000</v>
      </c>
      <c r="B790" s="120" t="s">
        <v>2661</v>
      </c>
      <c r="C790" s="120" t="str">
        <f t="shared" si="24"/>
        <v>https://assets.hansgrohe.com/mam/celum/celum_assets/37__apa00470_tif.jpg</v>
      </c>
      <c r="D790" s="156" t="str">
        <f t="shared" si="25"/>
        <v>https://assets.hansgrohe.com/mam/celum/celum_assets/37__apa00470_tif.jpg</v>
      </c>
    </row>
    <row r="791" spans="1:4" x14ac:dyDescent="0.2">
      <c r="A791" s="130">
        <v>26031001</v>
      </c>
      <c r="B791" s="120" t="s">
        <v>2662</v>
      </c>
      <c r="C791" s="120" t="str">
        <f t="shared" si="24"/>
        <v>https://assets.hansgrohe.com/mam/celum/celum_assets/37__apa00471_tif.jpg</v>
      </c>
      <c r="D791" s="156" t="str">
        <f t="shared" si="25"/>
        <v>https://assets.hansgrohe.com/mam/celum/celum_assets/37__apa00471_tif.jpg</v>
      </c>
    </row>
    <row r="792" spans="1:4" x14ac:dyDescent="0.2">
      <c r="A792" s="130">
        <v>26032001</v>
      </c>
      <c r="B792" s="120" t="s">
        <v>2663</v>
      </c>
      <c r="C792" s="120" t="str">
        <f t="shared" si="24"/>
        <v>https://assets.hansgrohe.com/mam/celum/celum_assets/37__apa00472_tif.jpg</v>
      </c>
      <c r="D792" s="156" t="str">
        <f t="shared" si="25"/>
        <v>https://assets.hansgrohe.com/mam/celum/celum_assets/37__apa00472_tif.jpg</v>
      </c>
    </row>
    <row r="793" spans="1:4" x14ac:dyDescent="0.2">
      <c r="A793" s="46">
        <v>26036001</v>
      </c>
      <c r="B793" s="120" t="s">
        <v>2655</v>
      </c>
      <c r="C793" s="120" t="str">
        <f t="shared" si="24"/>
        <v>https://assets.hansgrohe.com/mam/celum/celum_assets/37__hpu60253_tif.jpg</v>
      </c>
      <c r="D793" s="156" t="str">
        <f t="shared" si="25"/>
        <v>https://assets.hansgrohe.com/mam/celum/celum_assets/37__hpu60253_tif.jpg</v>
      </c>
    </row>
    <row r="794" spans="1:4" x14ac:dyDescent="0.2">
      <c r="A794" s="46">
        <v>26036821</v>
      </c>
      <c r="B794" s="120" t="s">
        <v>2656</v>
      </c>
      <c r="C794" s="120" t="str">
        <f t="shared" si="24"/>
        <v>https://assets.hansgrohe.com/mam/celum/celum_assets/37__hpu70300_tif.jpg</v>
      </c>
      <c r="D794" s="156" t="str">
        <f t="shared" si="25"/>
        <v>https://assets.hansgrohe.com/mam/celum/celum_assets/37__hpu70300_tif.jpg</v>
      </c>
    </row>
    <row r="795" spans="1:4" x14ac:dyDescent="0.2">
      <c r="A795" s="46">
        <v>26037001</v>
      </c>
      <c r="B795" s="120" t="s">
        <v>2655</v>
      </c>
      <c r="C795" s="120" t="str">
        <f t="shared" si="24"/>
        <v>https://assets.hansgrohe.com/mam/celum/celum_assets/37__hpu60253_tif.jpg</v>
      </c>
      <c r="D795" s="156" t="str">
        <f t="shared" si="25"/>
        <v>https://assets.hansgrohe.com/mam/celum/celum_assets/37__hpu60253_tif.jpg</v>
      </c>
    </row>
    <row r="796" spans="1:4" x14ac:dyDescent="0.2">
      <c r="A796" s="46">
        <v>26037821</v>
      </c>
      <c r="B796" s="120" t="s">
        <v>2656</v>
      </c>
      <c r="C796" s="120" t="str">
        <f t="shared" si="24"/>
        <v>https://assets.hansgrohe.com/mam/celum/celum_assets/37__hpu70300_tif.jpg</v>
      </c>
      <c r="D796" s="156" t="str">
        <f t="shared" si="25"/>
        <v>https://assets.hansgrohe.com/mam/celum/celum_assets/37__hpu70300_tif.jpg</v>
      </c>
    </row>
    <row r="797" spans="1:4" x14ac:dyDescent="0.2">
      <c r="A797" s="46">
        <v>26051001</v>
      </c>
      <c r="B797" s="120" t="s">
        <v>2664</v>
      </c>
      <c r="C797" s="120" t="str">
        <f t="shared" si="24"/>
        <v>https://assets.hansgrohe.com/mam/celum/celum_assets/37__apa00754_tif.jpg</v>
      </c>
      <c r="D797" s="156" t="str">
        <f t="shared" si="25"/>
        <v>https://assets.hansgrohe.com/mam/celum/celum_assets/37__apa00754_tif.jpg</v>
      </c>
    </row>
    <row r="798" spans="1:4" x14ac:dyDescent="0.2">
      <c r="A798" s="46">
        <v>26051821</v>
      </c>
      <c r="B798" s="120" t="s">
        <v>2665</v>
      </c>
      <c r="C798" s="120" t="str">
        <f t="shared" si="24"/>
        <v>https://assets.hansgrohe.com/mam/celum/celum_assets/37__apa00845_tif.jpg</v>
      </c>
      <c r="D798" s="156" t="str">
        <f t="shared" si="25"/>
        <v>https://assets.hansgrohe.com/mam/celum/celum_assets/37__apa00845_tif.jpg</v>
      </c>
    </row>
    <row r="799" spans="1:4" x14ac:dyDescent="0.2">
      <c r="A799" s="123">
        <v>26052001</v>
      </c>
      <c r="B799" s="120" t="s">
        <v>2664</v>
      </c>
      <c r="C799" s="120" t="str">
        <f t="shared" si="24"/>
        <v>https://assets.hansgrohe.com/mam/celum/celum_assets/37__apa00754_tif.jpg</v>
      </c>
      <c r="D799" s="156" t="str">
        <f t="shared" si="25"/>
        <v>https://assets.hansgrohe.com/mam/celum/celum_assets/37__apa00754_tif.jpg</v>
      </c>
    </row>
    <row r="800" spans="1:4" x14ac:dyDescent="0.2">
      <c r="A800" s="123">
        <v>26052141</v>
      </c>
      <c r="B800" s="120" t="s">
        <v>2666</v>
      </c>
      <c r="C800" s="120" t="str">
        <f t="shared" si="24"/>
        <v>https://assets.hansgrohe.com/mam/celum/celum_assets/x</v>
      </c>
      <c r="D800" s="120" t="s">
        <v>3520</v>
      </c>
    </row>
    <row r="801" spans="1:4" x14ac:dyDescent="0.2">
      <c r="A801" s="123">
        <v>26052331</v>
      </c>
      <c r="B801" s="120" t="s">
        <v>2666</v>
      </c>
      <c r="C801" s="120" t="str">
        <f t="shared" si="24"/>
        <v>https://assets.hansgrohe.com/mam/celum/celum_assets/x</v>
      </c>
      <c r="D801" s="120" t="s">
        <v>3520</v>
      </c>
    </row>
    <row r="802" spans="1:4" x14ac:dyDescent="0.2">
      <c r="A802" s="123">
        <v>26052821</v>
      </c>
      <c r="B802" s="120" t="s">
        <v>2665</v>
      </c>
      <c r="C802" s="120" t="str">
        <f t="shared" si="24"/>
        <v>https://assets.hansgrohe.com/mam/celum/celum_assets/37__apa00845_tif.jpg</v>
      </c>
      <c r="D802" s="156" t="str">
        <f t="shared" si="25"/>
        <v>https://assets.hansgrohe.com/mam/celum/celum_assets/37__apa00845_tif.jpg</v>
      </c>
    </row>
    <row r="803" spans="1:4" x14ac:dyDescent="0.2">
      <c r="A803" s="127">
        <v>26070001</v>
      </c>
      <c r="B803" s="120" t="s">
        <v>2667</v>
      </c>
      <c r="C803" s="120" t="str">
        <f t="shared" si="24"/>
        <v>https://assets.hansgrohe.com/mam/celum/celum_assets/37__hpu70657_tif.jpg</v>
      </c>
      <c r="D803" s="156" t="str">
        <f t="shared" si="25"/>
        <v>https://assets.hansgrohe.com/mam/celum/celum_assets/37__hpu70657_tif.jpg</v>
      </c>
    </row>
    <row r="804" spans="1:4" x14ac:dyDescent="0.2">
      <c r="A804" s="127">
        <v>26070821</v>
      </c>
      <c r="B804" s="120" t="s">
        <v>2667</v>
      </c>
      <c r="C804" s="120" t="str">
        <f t="shared" si="24"/>
        <v>https://assets.hansgrohe.com/mam/celum/celum_assets/37__hpu70657_tif.jpg</v>
      </c>
      <c r="D804" s="156" t="str">
        <f t="shared" si="25"/>
        <v>https://assets.hansgrohe.com/mam/celum/celum_assets/37__hpu70657_tif.jpg</v>
      </c>
    </row>
    <row r="805" spans="1:4" x14ac:dyDescent="0.2">
      <c r="A805" s="127">
        <v>26071001</v>
      </c>
      <c r="B805" s="120" t="s">
        <v>2667</v>
      </c>
      <c r="C805" s="120" t="str">
        <f t="shared" si="24"/>
        <v>https://assets.hansgrohe.com/mam/celum/celum_assets/37__hpu70657_tif.jpg</v>
      </c>
      <c r="D805" s="156" t="str">
        <f t="shared" si="25"/>
        <v>https://assets.hansgrohe.com/mam/celum/celum_assets/37__hpu70657_tif.jpg</v>
      </c>
    </row>
    <row r="806" spans="1:4" x14ac:dyDescent="0.2">
      <c r="A806" s="127">
        <v>26071821</v>
      </c>
      <c r="B806" s="120" t="s">
        <v>2667</v>
      </c>
      <c r="C806" s="120" t="str">
        <f t="shared" si="24"/>
        <v>https://assets.hansgrohe.com/mam/celum/celum_assets/37__hpu70657_tif.jpg</v>
      </c>
      <c r="D806" s="156" t="str">
        <f t="shared" si="25"/>
        <v>https://assets.hansgrohe.com/mam/celum/celum_assets/37__hpu70657_tif.jpg</v>
      </c>
    </row>
    <row r="807" spans="1:4" x14ac:dyDescent="0.2">
      <c r="A807" s="46">
        <v>26217001</v>
      </c>
      <c r="B807" s="120" t="s">
        <v>2668</v>
      </c>
      <c r="C807" s="120" t="str">
        <f t="shared" si="24"/>
        <v>https://assets.hansgrohe.com/mam/celum/celum_assets/37__hpu60570_tif.jpg</v>
      </c>
      <c r="D807" s="156" t="str">
        <f t="shared" si="25"/>
        <v>https://assets.hansgrohe.com/mam/celum/celum_assets/37__hpu60570_tif.jpg</v>
      </c>
    </row>
    <row r="808" spans="1:4" x14ac:dyDescent="0.2">
      <c r="A808" s="46">
        <v>26217821</v>
      </c>
      <c r="B808" s="120" t="s">
        <v>2669</v>
      </c>
      <c r="C808" s="120" t="str">
        <f t="shared" si="24"/>
        <v>https://assets.hansgrohe.com/mam/celum/celum_assets/37__hpu70649_tif.jpg</v>
      </c>
      <c r="D808" s="156" t="str">
        <f t="shared" si="25"/>
        <v>https://assets.hansgrohe.com/mam/celum/celum_assets/37__hpu70649_tif.jpg</v>
      </c>
    </row>
    <row r="809" spans="1:4" x14ac:dyDescent="0.2">
      <c r="A809" s="46">
        <v>26221001</v>
      </c>
      <c r="B809" s="120" t="s">
        <v>2668</v>
      </c>
      <c r="C809" s="120" t="str">
        <f t="shared" si="24"/>
        <v>https://assets.hansgrohe.com/mam/celum/celum_assets/37__hpu60570_tif.jpg</v>
      </c>
      <c r="D809" s="156" t="str">
        <f t="shared" si="25"/>
        <v>https://assets.hansgrohe.com/mam/celum/celum_assets/37__hpu60570_tif.jpg</v>
      </c>
    </row>
    <row r="810" spans="1:4" x14ac:dyDescent="0.2">
      <c r="A810" s="46">
        <v>26221821</v>
      </c>
      <c r="B810" s="120" t="s">
        <v>2669</v>
      </c>
      <c r="C810" s="120" t="str">
        <f t="shared" si="24"/>
        <v>https://assets.hansgrohe.com/mam/celum/celum_assets/37__hpu70649_tif.jpg</v>
      </c>
      <c r="D810" s="156" t="str">
        <f t="shared" si="25"/>
        <v>https://assets.hansgrohe.com/mam/celum/celum_assets/37__hpu70649_tif.jpg</v>
      </c>
    </row>
    <row r="811" spans="1:4" x14ac:dyDescent="0.2">
      <c r="A811" s="127">
        <v>26239001</v>
      </c>
      <c r="B811" s="120" t="s">
        <v>2670</v>
      </c>
      <c r="C811" s="120" t="str">
        <f t="shared" si="24"/>
        <v>https://assets.hansgrohe.com/mam/celum/celum_assets/37__hpu60583_tif.jpg</v>
      </c>
      <c r="D811" s="156" t="str">
        <f t="shared" si="25"/>
        <v>https://assets.hansgrohe.com/mam/celum/celum_assets/37__hpu60583_tif.jpg</v>
      </c>
    </row>
    <row r="812" spans="1:4" x14ac:dyDescent="0.2">
      <c r="A812" s="127">
        <v>26239821</v>
      </c>
      <c r="B812" s="120" t="s">
        <v>2670</v>
      </c>
      <c r="C812" s="120" t="str">
        <f t="shared" si="24"/>
        <v>https://assets.hansgrohe.com/mam/celum/celum_assets/37__hpu60583_tif.jpg</v>
      </c>
      <c r="D812" s="156" t="str">
        <f t="shared" si="25"/>
        <v>https://assets.hansgrohe.com/mam/celum/celum_assets/37__hpu60583_tif.jpg</v>
      </c>
    </row>
    <row r="813" spans="1:4" x14ac:dyDescent="0.2">
      <c r="A813" s="127">
        <v>26240001</v>
      </c>
      <c r="B813" s="120" t="s">
        <v>2670</v>
      </c>
      <c r="C813" s="120" t="str">
        <f t="shared" si="24"/>
        <v>https://assets.hansgrohe.com/mam/celum/celum_assets/37__hpu60583_tif.jpg</v>
      </c>
      <c r="D813" s="156" t="str">
        <f t="shared" si="25"/>
        <v>https://assets.hansgrohe.com/mam/celum/celum_assets/37__hpu60583_tif.jpg</v>
      </c>
    </row>
    <row r="814" spans="1:4" x14ac:dyDescent="0.2">
      <c r="A814" s="127">
        <v>26240821</v>
      </c>
      <c r="B814" s="120" t="s">
        <v>2670</v>
      </c>
      <c r="C814" s="120" t="str">
        <f t="shared" si="24"/>
        <v>https://assets.hansgrohe.com/mam/celum/celum_assets/37__hpu60583_tif.jpg</v>
      </c>
      <c r="D814" s="156" t="str">
        <f t="shared" si="25"/>
        <v>https://assets.hansgrohe.com/mam/celum/celum_assets/37__hpu60583_tif.jpg</v>
      </c>
    </row>
    <row r="815" spans="1:4" x14ac:dyDescent="0.2">
      <c r="A815" s="127">
        <v>26253001</v>
      </c>
      <c r="B815" s="120" t="s">
        <v>2671</v>
      </c>
      <c r="C815" s="120" t="str">
        <f t="shared" si="24"/>
        <v>https://assets.hansgrohe.com/mam/celum/celum_assets/37__hpu70651_tif.jpg</v>
      </c>
      <c r="D815" s="156" t="str">
        <f t="shared" si="25"/>
        <v>https://assets.hansgrohe.com/mam/celum/celum_assets/37__hpu70651_tif.jpg</v>
      </c>
    </row>
    <row r="816" spans="1:4" x14ac:dyDescent="0.2">
      <c r="A816" s="127">
        <v>26254181</v>
      </c>
      <c r="B816" s="120" t="s">
        <v>2672</v>
      </c>
      <c r="C816" s="120" t="str">
        <f t="shared" si="24"/>
        <v>https://assets.hansgrohe.com/mam/celum/celum_assets/37__hpr00432_tif.jpg</v>
      </c>
      <c r="D816" s="156" t="str">
        <f t="shared" si="25"/>
        <v>https://assets.hansgrohe.com/mam/celum/celum_assets/37__hpr00432_tif.jpg</v>
      </c>
    </row>
    <row r="817" spans="1:4" x14ac:dyDescent="0.2">
      <c r="A817" s="127">
        <v>26255001</v>
      </c>
      <c r="B817" s="120" t="s">
        <v>2671</v>
      </c>
      <c r="C817" s="120" t="str">
        <f t="shared" si="24"/>
        <v>https://assets.hansgrohe.com/mam/celum/celum_assets/37__hpu70651_tif.jpg</v>
      </c>
      <c r="D817" s="156" t="str">
        <f t="shared" si="25"/>
        <v>https://assets.hansgrohe.com/mam/celum/celum_assets/37__hpu70651_tif.jpg</v>
      </c>
    </row>
    <row r="818" spans="1:4" x14ac:dyDescent="0.2">
      <c r="A818" s="46">
        <v>26332401</v>
      </c>
      <c r="B818" s="120" t="s">
        <v>2673</v>
      </c>
      <c r="C818" s="120" t="str">
        <f t="shared" si="24"/>
        <v>https://assets.hansgrohe.com/mam/celum/celum_assets/37__hpa01756_tif.jpg</v>
      </c>
      <c r="D818" s="156" t="str">
        <f t="shared" si="25"/>
        <v>https://assets.hansgrohe.com/mam/celum/celum_assets/37__hpa01756_tif.jpg</v>
      </c>
    </row>
    <row r="819" spans="1:4" x14ac:dyDescent="0.2">
      <c r="A819" s="46">
        <v>26332821</v>
      </c>
      <c r="B819" s="120" t="s">
        <v>2674</v>
      </c>
      <c r="C819" s="120" t="str">
        <f t="shared" si="24"/>
        <v>https://assets.hansgrohe.com/mam/celum/celum_assets/37__hpu70631_tif.jpg</v>
      </c>
      <c r="D819" s="156" t="str">
        <f t="shared" si="25"/>
        <v>https://assets.hansgrohe.com/mam/celum/celum_assets/37__hpu70631_tif.jpg</v>
      </c>
    </row>
    <row r="820" spans="1:4" x14ac:dyDescent="0.2">
      <c r="A820" s="124">
        <v>26414001</v>
      </c>
      <c r="B820" s="120" t="s">
        <v>2675</v>
      </c>
      <c r="C820" s="120" t="str">
        <f t="shared" si="24"/>
        <v>https://assets.hansgrohe.com/mam/celum/celum_assets/37__hpu60247_tif.jpg</v>
      </c>
      <c r="D820" s="156" t="str">
        <f t="shared" si="25"/>
        <v>https://assets.hansgrohe.com/mam/celum/celum_assets/37__hpu60247_tif.jpg</v>
      </c>
    </row>
    <row r="821" spans="1:4" x14ac:dyDescent="0.2">
      <c r="A821" s="124">
        <v>26414821</v>
      </c>
      <c r="B821" s="120" t="s">
        <v>2676</v>
      </c>
      <c r="C821" s="120" t="str">
        <f t="shared" si="24"/>
        <v>https://assets.hansgrohe.com/mam/celum/celum_assets/37__apu90293_tif.jpg</v>
      </c>
      <c r="D821" s="156" t="str">
        <f t="shared" si="25"/>
        <v>https://assets.hansgrohe.com/mam/celum/celum_assets/37__apu90293_tif.jpg</v>
      </c>
    </row>
    <row r="822" spans="1:4" x14ac:dyDescent="0.2">
      <c r="A822" s="127">
        <v>26455001</v>
      </c>
      <c r="B822" s="120" t="s">
        <v>2677</v>
      </c>
      <c r="C822" s="120" t="str">
        <f t="shared" si="24"/>
        <v>https://assets.hansgrohe.com/mam/celum/celum_assets/37__hpa01551_tif.jpg</v>
      </c>
      <c r="D822" s="156" t="str">
        <f t="shared" si="25"/>
        <v>https://assets.hansgrohe.com/mam/celum/celum_assets/37__hpa01551_tif.jpg</v>
      </c>
    </row>
    <row r="823" spans="1:4" x14ac:dyDescent="0.2">
      <c r="A823" s="127">
        <v>26455821</v>
      </c>
      <c r="B823" s="120" t="s">
        <v>2677</v>
      </c>
      <c r="C823" s="120" t="str">
        <f t="shared" si="24"/>
        <v>https://assets.hansgrohe.com/mam/celum/celum_assets/37__hpa01551_tif.jpg</v>
      </c>
      <c r="D823" s="156" t="str">
        <f t="shared" si="25"/>
        <v>https://assets.hansgrohe.com/mam/celum/celum_assets/37__hpa01551_tif.jpg</v>
      </c>
    </row>
    <row r="824" spans="1:4" x14ac:dyDescent="0.2">
      <c r="A824" s="127">
        <v>26465001</v>
      </c>
      <c r="B824" s="120" t="s">
        <v>2678</v>
      </c>
      <c r="C824" s="120" t="str">
        <f t="shared" si="24"/>
        <v>https://assets.hansgrohe.com/mam/celum/celum_assets/37__hpu60248_tif.jpg</v>
      </c>
      <c r="D824" s="156" t="str">
        <f t="shared" si="25"/>
        <v>https://assets.hansgrohe.com/mam/celum/celum_assets/37__hpu60248_tif.jpg</v>
      </c>
    </row>
    <row r="825" spans="1:4" x14ac:dyDescent="0.2">
      <c r="A825" s="127">
        <v>26465821</v>
      </c>
      <c r="B825" s="120" t="s">
        <v>2679</v>
      </c>
      <c r="C825" s="120" t="str">
        <f t="shared" si="24"/>
        <v>https://assets.hansgrohe.com/mam/celum/celum_assets/37__hpu70293_tif.jpg</v>
      </c>
      <c r="D825" s="156" t="str">
        <f t="shared" si="25"/>
        <v>https://assets.hansgrohe.com/mam/celum/celum_assets/37__hpu70293_tif.jpg</v>
      </c>
    </row>
    <row r="826" spans="1:4" x14ac:dyDescent="0.2">
      <c r="A826" s="127">
        <v>26469001</v>
      </c>
      <c r="B826" s="120" t="s">
        <v>2680</v>
      </c>
      <c r="C826" s="120" t="str">
        <f t="shared" si="24"/>
        <v>https://assets.hansgrohe.com/mam/celum/celum_assets/37__hpu60250_tif.jpg</v>
      </c>
      <c r="D826" s="156" t="str">
        <f t="shared" si="25"/>
        <v>https://assets.hansgrohe.com/mam/celum/celum_assets/37__hpu60250_tif.jpg</v>
      </c>
    </row>
    <row r="827" spans="1:4" x14ac:dyDescent="0.2">
      <c r="A827" s="127">
        <v>26469401</v>
      </c>
      <c r="B827" s="120" t="s">
        <v>2681</v>
      </c>
      <c r="C827" s="120" t="str">
        <f t="shared" si="24"/>
        <v>https://assets.hansgrohe.com/mam/celum/celum_assets/37__hpu70294_tif.jpg</v>
      </c>
      <c r="D827" s="156" t="str">
        <f t="shared" si="25"/>
        <v>https://assets.hansgrohe.com/mam/celum/celum_assets/37__hpu70294_tif.jpg</v>
      </c>
    </row>
    <row r="828" spans="1:4" x14ac:dyDescent="0.2">
      <c r="A828" s="127">
        <v>26469821</v>
      </c>
      <c r="B828" s="120" t="s">
        <v>2682</v>
      </c>
      <c r="C828" s="120" t="str">
        <f t="shared" si="24"/>
        <v>https://assets.hansgrohe.com/mam/celum/celum_assets/37__hpa01262_tif.jpg</v>
      </c>
      <c r="D828" s="156" t="str">
        <f t="shared" si="25"/>
        <v>https://assets.hansgrohe.com/mam/celum/celum_assets/37__hpa01262_tif.jpg</v>
      </c>
    </row>
    <row r="829" spans="1:4" x14ac:dyDescent="0.2">
      <c r="A829" s="124">
        <v>26471181</v>
      </c>
      <c r="B829" s="120" t="s">
        <v>2683</v>
      </c>
      <c r="C829" s="120" t="str">
        <f t="shared" si="24"/>
        <v>https://assets.hansgrohe.com/mam/celum/celum_assets/37__hpu60249_tif.jpg</v>
      </c>
      <c r="D829" s="156" t="str">
        <f t="shared" si="25"/>
        <v>https://assets.hansgrohe.com/mam/celum/celum_assets/37__hpu60249_tif.jpg</v>
      </c>
    </row>
    <row r="830" spans="1:4" x14ac:dyDescent="0.2">
      <c r="A830" s="130">
        <v>26478001</v>
      </c>
      <c r="B830" s="120" t="s">
        <v>2684</v>
      </c>
      <c r="C830" s="120" t="str">
        <f t="shared" si="24"/>
        <v>https://assets.hansgrohe.com/mam/celum/celum_assets/37__hpu60505_jpg.jpg</v>
      </c>
      <c r="D830" s="156" t="str">
        <f t="shared" si="25"/>
        <v>https://assets.hansgrohe.com/mam/celum/celum_assets/37__hpu60505_jpg.jpg</v>
      </c>
    </row>
    <row r="831" spans="1:4" x14ac:dyDescent="0.2">
      <c r="A831" s="135">
        <v>26478821</v>
      </c>
      <c r="B831" s="120" t="s">
        <v>2685</v>
      </c>
      <c r="C831" s="120" t="str">
        <f t="shared" si="24"/>
        <v>https://assets.hansgrohe.com/mam/celum/celum_assets/37__hpu70595_tif.jpg</v>
      </c>
      <c r="D831" s="156" t="str">
        <f t="shared" si="25"/>
        <v>https://assets.hansgrohe.com/mam/celum/celum_assets/37__hpu70595_tif.jpg</v>
      </c>
    </row>
    <row r="832" spans="1:4" x14ac:dyDescent="0.2">
      <c r="A832" s="124">
        <v>26481001</v>
      </c>
      <c r="B832" s="120" t="s">
        <v>2686</v>
      </c>
      <c r="C832" s="120" t="str">
        <f t="shared" si="24"/>
        <v>https://assets.hansgrohe.com/mam/celum/celum_assets/37__hpu60251_tif.jpg</v>
      </c>
      <c r="D832" s="156" t="str">
        <f t="shared" si="25"/>
        <v>https://assets.hansgrohe.com/mam/celum/celum_assets/37__hpu60251_tif.jpg</v>
      </c>
    </row>
    <row r="833" spans="1:4" x14ac:dyDescent="0.2">
      <c r="A833" s="124">
        <v>26481821</v>
      </c>
      <c r="B833" s="120" t="s">
        <v>2686</v>
      </c>
      <c r="C833" s="120" t="str">
        <f t="shared" si="24"/>
        <v>https://assets.hansgrohe.com/mam/celum/celum_assets/37__hpu60251_tif.jpg</v>
      </c>
      <c r="D833" s="156" t="str">
        <f t="shared" si="25"/>
        <v>https://assets.hansgrohe.com/mam/celum/celum_assets/37__hpu60251_tif.jpg</v>
      </c>
    </row>
    <row r="834" spans="1:4" x14ac:dyDescent="0.2">
      <c r="A834" s="127">
        <v>26521001</v>
      </c>
      <c r="B834" s="120" t="s">
        <v>2687</v>
      </c>
      <c r="C834" s="120" t="str">
        <f t="shared" si="24"/>
        <v>https://assets.hansgrohe.com/mam/celum/celum_assets/37__hpu60252_tif.jpg</v>
      </c>
      <c r="D834" s="156" t="str">
        <f t="shared" si="25"/>
        <v>https://assets.hansgrohe.com/mam/celum/celum_assets/37__hpu60252_tif.jpg</v>
      </c>
    </row>
    <row r="835" spans="1:4" x14ac:dyDescent="0.2">
      <c r="A835" s="127">
        <v>26521401</v>
      </c>
      <c r="B835" s="120" t="s">
        <v>2688</v>
      </c>
      <c r="C835" s="120" t="str">
        <f t="shared" ref="C835:C898" si="26">CONCATENATE("https://assets.hansgrohe.com/mam/celum/celum_assets/",B835)</f>
        <v>https://assets.hansgrohe.com/mam/celum/celum_assets/37__hpu70297_tif.jpg</v>
      </c>
      <c r="D835" s="156" t="str">
        <f t="shared" ref="D835:D898" si="27">HYPERLINK(C835,C835)</f>
        <v>https://assets.hansgrohe.com/mam/celum/celum_assets/37__hpu70297_tif.jpg</v>
      </c>
    </row>
    <row r="836" spans="1:4" x14ac:dyDescent="0.2">
      <c r="A836" s="127">
        <v>26521821</v>
      </c>
      <c r="B836" s="120" t="s">
        <v>2689</v>
      </c>
      <c r="C836" s="120" t="str">
        <f t="shared" si="26"/>
        <v>https://assets.hansgrohe.com/mam/celum/celum_assets/37__hpu70298_tif.jpg</v>
      </c>
      <c r="D836" s="156" t="str">
        <f t="shared" si="27"/>
        <v>https://assets.hansgrohe.com/mam/celum/celum_assets/37__hpu70298_tif.jpg</v>
      </c>
    </row>
    <row r="837" spans="1:4" x14ac:dyDescent="0.2">
      <c r="A837" s="133">
        <v>26523001</v>
      </c>
      <c r="B837" s="120" t="s">
        <v>2113</v>
      </c>
      <c r="C837" s="120" t="str">
        <f t="shared" si="26"/>
        <v>https://assets.hansgrohe.com/mam/celum/celum_assets/37__hpa01468_tif.jpg</v>
      </c>
      <c r="D837" s="156" t="str">
        <f t="shared" si="27"/>
        <v>https://assets.hansgrohe.com/mam/celum/celum_assets/37__hpa01468_tif.jpg</v>
      </c>
    </row>
    <row r="838" spans="1:4" x14ac:dyDescent="0.2">
      <c r="A838" s="133">
        <v>26523401</v>
      </c>
      <c r="B838" s="120" t="s">
        <v>2114</v>
      </c>
      <c r="C838" s="120" t="str">
        <f t="shared" si="26"/>
        <v>https://assets.hansgrohe.com/mam/celum/celum_assets/37__hpu60560_tif.jpg</v>
      </c>
      <c r="D838" s="156" t="str">
        <f t="shared" si="27"/>
        <v>https://assets.hansgrohe.com/mam/celum/celum_assets/37__hpu60560_tif.jpg</v>
      </c>
    </row>
    <row r="839" spans="1:4" x14ac:dyDescent="0.2">
      <c r="A839" s="133">
        <v>26523821</v>
      </c>
      <c r="B839" s="120" t="s">
        <v>2115</v>
      </c>
      <c r="C839" s="120" t="str">
        <f t="shared" si="26"/>
        <v>https://assets.hansgrohe.com/mam/celum/celum_assets/37__hpu70553_tif.jpg</v>
      </c>
      <c r="D839" s="156" t="str">
        <f t="shared" si="27"/>
        <v>https://assets.hansgrohe.com/mam/celum/celum_assets/37__hpu70553_tif.jpg</v>
      </c>
    </row>
    <row r="840" spans="1:4" x14ac:dyDescent="0.2">
      <c r="A840" s="133">
        <v>26528001</v>
      </c>
      <c r="B840" s="120" t="s">
        <v>2110</v>
      </c>
      <c r="C840" s="120" t="str">
        <f t="shared" si="26"/>
        <v>https://assets.hansgrohe.com/mam/celum/celum_assets/37__hpu60509_jpg.jpg</v>
      </c>
      <c r="D840" s="156" t="str">
        <f t="shared" si="27"/>
        <v>https://assets.hansgrohe.com/mam/celum/celum_assets/37__hpu60509_jpg.jpg</v>
      </c>
    </row>
    <row r="841" spans="1:4" x14ac:dyDescent="0.2">
      <c r="A841" s="130">
        <v>26528401</v>
      </c>
      <c r="B841" s="120" t="s">
        <v>2690</v>
      </c>
      <c r="C841" s="120" t="str">
        <f t="shared" si="26"/>
        <v>https://assets.hansgrohe.com/mam/celum/celum_assets/37__hpu60476_jpg.jpg</v>
      </c>
      <c r="D841" s="156" t="str">
        <f t="shared" si="27"/>
        <v>https://assets.hansgrohe.com/mam/celum/celum_assets/37__hpu60476_jpg.jpg</v>
      </c>
    </row>
    <row r="842" spans="1:4" x14ac:dyDescent="0.2">
      <c r="A842" s="130">
        <v>26528821</v>
      </c>
      <c r="B842" s="120" t="s">
        <v>2112</v>
      </c>
      <c r="C842" s="120" t="str">
        <f t="shared" si="26"/>
        <v>https://assets.hansgrohe.com/mam/celum/celum_assets/37__hpu70554_tif.jpg</v>
      </c>
      <c r="D842" s="156" t="str">
        <f t="shared" si="27"/>
        <v>https://assets.hansgrohe.com/mam/celum/celum_assets/37__hpu70554_tif.jpg</v>
      </c>
    </row>
    <row r="843" spans="1:4" x14ac:dyDescent="0.2">
      <c r="A843" s="127">
        <v>26531001</v>
      </c>
      <c r="B843" s="120" t="s">
        <v>2655</v>
      </c>
      <c r="C843" s="120" t="str">
        <f t="shared" si="26"/>
        <v>https://assets.hansgrohe.com/mam/celum/celum_assets/37__hpu60253_tif.jpg</v>
      </c>
      <c r="D843" s="156" t="str">
        <f t="shared" si="27"/>
        <v>https://assets.hansgrohe.com/mam/celum/celum_assets/37__hpu60253_tif.jpg</v>
      </c>
    </row>
    <row r="844" spans="1:4" x14ac:dyDescent="0.2">
      <c r="A844" s="127">
        <v>26531401</v>
      </c>
      <c r="B844" s="120" t="s">
        <v>2691</v>
      </c>
      <c r="C844" s="120" t="str">
        <f t="shared" si="26"/>
        <v>https://assets.hansgrohe.com/mam/celum/celum_assets/37__hpu70299_tif.jpg</v>
      </c>
      <c r="D844" s="156" t="str">
        <f t="shared" si="27"/>
        <v>https://assets.hansgrohe.com/mam/celum/celum_assets/37__hpu70299_tif.jpg</v>
      </c>
    </row>
    <row r="845" spans="1:4" x14ac:dyDescent="0.2">
      <c r="A845" s="127">
        <v>26531821</v>
      </c>
      <c r="B845" s="120" t="s">
        <v>2656</v>
      </c>
      <c r="C845" s="120" t="str">
        <f t="shared" si="26"/>
        <v>https://assets.hansgrohe.com/mam/celum/celum_assets/37__hpu70300_tif.jpg</v>
      </c>
      <c r="D845" s="156" t="str">
        <f t="shared" si="27"/>
        <v>https://assets.hansgrohe.com/mam/celum/celum_assets/37__hpu70300_tif.jpg</v>
      </c>
    </row>
    <row r="846" spans="1:4" x14ac:dyDescent="0.2">
      <c r="A846" s="124">
        <v>26550001</v>
      </c>
      <c r="B846" s="120" t="s">
        <v>2692</v>
      </c>
      <c r="C846" s="120" t="str">
        <f t="shared" si="26"/>
        <v>https://assets.hansgrohe.com/mam/celum/celum_assets/37__hpu60254_tif.jpg</v>
      </c>
      <c r="D846" s="156" t="str">
        <f t="shared" si="27"/>
        <v>https://assets.hansgrohe.com/mam/celum/celum_assets/37__hpu60254_tif.jpg</v>
      </c>
    </row>
    <row r="847" spans="1:4" x14ac:dyDescent="0.2">
      <c r="A847" s="124">
        <v>26550401</v>
      </c>
      <c r="B847" s="120" t="s">
        <v>2693</v>
      </c>
      <c r="C847" s="120" t="str">
        <f t="shared" si="26"/>
        <v>https://assets.hansgrohe.com/mam/celum/celum_assets/37__hpu70301_tif.jpg</v>
      </c>
      <c r="D847" s="156" t="str">
        <f t="shared" si="27"/>
        <v>https://assets.hansgrohe.com/mam/celum/celum_assets/37__hpu70301_tif.jpg</v>
      </c>
    </row>
    <row r="848" spans="1:4" x14ac:dyDescent="0.2">
      <c r="A848" s="124">
        <v>26550821</v>
      </c>
      <c r="B848" s="120" t="s">
        <v>2694</v>
      </c>
      <c r="C848" s="120" t="str">
        <f t="shared" si="26"/>
        <v>https://assets.hansgrohe.com/mam/celum/celum_assets/37__hpu70302_tif.jpg</v>
      </c>
      <c r="D848" s="156" t="str">
        <f t="shared" si="27"/>
        <v>https://assets.hansgrohe.com/mam/celum/celum_assets/37__hpu70302_tif.jpg</v>
      </c>
    </row>
    <row r="849" spans="1:4" x14ac:dyDescent="0.2">
      <c r="A849" s="46">
        <v>26578001</v>
      </c>
      <c r="B849" s="120" t="s">
        <v>2695</v>
      </c>
      <c r="C849" s="120" t="str">
        <f t="shared" si="26"/>
        <v>https://assets.hansgrohe.com/mam/celum/celum_assets/37__hpu60477_tif.jpg</v>
      </c>
      <c r="D849" s="156" t="str">
        <f t="shared" si="27"/>
        <v>https://assets.hansgrohe.com/mam/celum/celum_assets/37__hpu60477_tif.jpg</v>
      </c>
    </row>
    <row r="850" spans="1:4" x14ac:dyDescent="0.2">
      <c r="A850" s="46">
        <v>26578401</v>
      </c>
      <c r="B850" s="120" t="s">
        <v>2696</v>
      </c>
      <c r="C850" s="120" t="str">
        <f t="shared" si="26"/>
        <v>https://assets.hansgrohe.com/mam/celum/celum_assets/37__hpu60478_tif.jpg</v>
      </c>
      <c r="D850" s="156" t="str">
        <f t="shared" si="27"/>
        <v>https://assets.hansgrohe.com/mam/celum/celum_assets/37__hpu60478_tif.jpg</v>
      </c>
    </row>
    <row r="851" spans="1:4" x14ac:dyDescent="0.2">
      <c r="A851" s="46">
        <v>26578821</v>
      </c>
      <c r="B851" s="120" t="s">
        <v>2697</v>
      </c>
      <c r="C851" s="120" t="str">
        <f t="shared" si="26"/>
        <v>https://assets.hansgrohe.com/mam/celum/celum_assets/37__hpu70629_tif.jpg</v>
      </c>
      <c r="D851" s="156" t="str">
        <f t="shared" si="27"/>
        <v>https://assets.hansgrohe.com/mam/celum/celum_assets/37__hpu70629_tif.jpg</v>
      </c>
    </row>
    <row r="852" spans="1:4" x14ac:dyDescent="0.2">
      <c r="A852" s="46">
        <v>26650401</v>
      </c>
      <c r="B852" s="120" t="s">
        <v>2698</v>
      </c>
      <c r="C852" s="120" t="str">
        <f t="shared" si="26"/>
        <v>https://assets.hansgrohe.com/mam/celum/celum_assets/37__hpu60479_tif.jpg</v>
      </c>
      <c r="D852" s="156" t="str">
        <f t="shared" si="27"/>
        <v>https://assets.hansgrohe.com/mam/celum/celum_assets/37__hpu60479_tif.jpg</v>
      </c>
    </row>
    <row r="853" spans="1:4" x14ac:dyDescent="0.2">
      <c r="A853" s="46">
        <v>26724001</v>
      </c>
      <c r="B853" s="120" t="s">
        <v>2699</v>
      </c>
      <c r="C853" s="120" t="str">
        <f t="shared" si="26"/>
        <v>https://assets.hansgrohe.com/mam/celum/celum_assets/37__hpa01754_tif.jpg</v>
      </c>
      <c r="D853" s="156" t="str">
        <f t="shared" si="27"/>
        <v>https://assets.hansgrohe.com/mam/celum/celum_assets/37__hpa01754_tif.jpg</v>
      </c>
    </row>
    <row r="854" spans="1:4" x14ac:dyDescent="0.2">
      <c r="A854" s="46">
        <v>26724821</v>
      </c>
      <c r="B854" s="120" t="s">
        <v>2700</v>
      </c>
      <c r="C854" s="120" t="str">
        <f t="shared" si="26"/>
        <v>https://assets.hansgrohe.com/mam/celum/celum_assets/37__hpu70632_tif.jpg</v>
      </c>
      <c r="D854" s="156" t="str">
        <f t="shared" si="27"/>
        <v>https://assets.hansgrohe.com/mam/celum/celum_assets/37__hpu70632_tif.jpg</v>
      </c>
    </row>
    <row r="855" spans="1:4" x14ac:dyDescent="0.2">
      <c r="A855" s="46">
        <v>26727001</v>
      </c>
      <c r="B855" s="120" t="s">
        <v>2701</v>
      </c>
      <c r="C855" s="120" t="str">
        <f t="shared" si="26"/>
        <v>https://assets.hansgrohe.com/mam/celum/celum_assets/37__hpa01755_tif.jpg</v>
      </c>
      <c r="D855" s="156" t="str">
        <f t="shared" si="27"/>
        <v>https://assets.hansgrohe.com/mam/celum/celum_assets/37__hpa01755_tif.jpg</v>
      </c>
    </row>
    <row r="856" spans="1:4" x14ac:dyDescent="0.2">
      <c r="A856" s="46">
        <v>26727821</v>
      </c>
      <c r="B856" s="120" t="s">
        <v>2702</v>
      </c>
      <c r="C856" s="120" t="str">
        <f t="shared" si="26"/>
        <v>https://assets.hansgrohe.com/mam/celum/celum_assets/37__hpu70633_tif.jpg</v>
      </c>
      <c r="D856" s="156" t="str">
        <f t="shared" si="27"/>
        <v>https://assets.hansgrohe.com/mam/celum/celum_assets/37__hpu70633_tif.jpg</v>
      </c>
    </row>
    <row r="857" spans="1:4" x14ac:dyDescent="0.2">
      <c r="A857" s="127">
        <v>26801401</v>
      </c>
      <c r="B857" s="120" t="s">
        <v>2193</v>
      </c>
      <c r="C857" s="120" t="str">
        <f t="shared" si="26"/>
        <v>https://assets.hansgrohe.com/mam/celum/celum_assets/37__hpa01478_tif.jpg</v>
      </c>
      <c r="D857" s="156" t="str">
        <f t="shared" si="27"/>
        <v>https://assets.hansgrohe.com/mam/celum/celum_assets/37__hpa01478_tif.jpg</v>
      </c>
    </row>
    <row r="858" spans="1:4" x14ac:dyDescent="0.2">
      <c r="A858" s="127">
        <v>26801821</v>
      </c>
      <c r="B858" s="120" t="s">
        <v>2194</v>
      </c>
      <c r="C858" s="120" t="str">
        <f t="shared" si="26"/>
        <v>https://assets.hansgrohe.com/mam/celum/celum_assets/37__hpu70579_tif.jpg</v>
      </c>
      <c r="D858" s="156" t="str">
        <f t="shared" si="27"/>
        <v>https://assets.hansgrohe.com/mam/celum/celum_assets/37__hpu70579_tif.jpg</v>
      </c>
    </row>
    <row r="859" spans="1:4" x14ac:dyDescent="0.2">
      <c r="A859" s="127">
        <v>26803401</v>
      </c>
      <c r="B859" s="120" t="s">
        <v>2703</v>
      </c>
      <c r="C859" s="120" t="str">
        <f t="shared" si="26"/>
        <v>https://assets.hansgrohe.com/mam/celum/celum_assets/37__hpa01479_tif.jpg</v>
      </c>
      <c r="D859" s="156" t="str">
        <f t="shared" si="27"/>
        <v>https://assets.hansgrohe.com/mam/celum/celum_assets/37__hpa01479_tif.jpg</v>
      </c>
    </row>
    <row r="860" spans="1:4" x14ac:dyDescent="0.2">
      <c r="A860" s="127">
        <v>26803821</v>
      </c>
      <c r="B860" s="120" t="s">
        <v>2704</v>
      </c>
      <c r="C860" s="120" t="str">
        <f t="shared" si="26"/>
        <v>https://assets.hansgrohe.com/mam/celum/celum_assets/37__hpu70580_tif.jpg</v>
      </c>
      <c r="D860" s="156" t="str">
        <f t="shared" si="27"/>
        <v>https://assets.hansgrohe.com/mam/celum/celum_assets/37__hpu70580_tif.jpg</v>
      </c>
    </row>
    <row r="861" spans="1:4" x14ac:dyDescent="0.2">
      <c r="A861" s="133">
        <v>26811401</v>
      </c>
      <c r="B861" s="120" t="s">
        <v>2191</v>
      </c>
      <c r="C861" s="120" t="str">
        <f t="shared" si="26"/>
        <v>https://assets.hansgrohe.com/mam/celum/celum_assets/37__hpu60480_jpg.jpg</v>
      </c>
      <c r="D861" s="156" t="str">
        <f t="shared" si="27"/>
        <v>https://assets.hansgrohe.com/mam/celum/celum_assets/37__hpu60480_jpg.jpg</v>
      </c>
    </row>
    <row r="862" spans="1:4" x14ac:dyDescent="0.2">
      <c r="A862" s="133">
        <v>26811821</v>
      </c>
      <c r="B862" s="120" t="s">
        <v>2192</v>
      </c>
      <c r="C862" s="120" t="str">
        <f t="shared" si="26"/>
        <v>https://assets.hansgrohe.com/mam/celum/celum_assets/37__hpu70560_tif.jpg</v>
      </c>
      <c r="D862" s="156" t="str">
        <f t="shared" si="27"/>
        <v>https://assets.hansgrohe.com/mam/celum/celum_assets/37__hpu70560_tif.jpg</v>
      </c>
    </row>
    <row r="863" spans="1:4" x14ac:dyDescent="0.2">
      <c r="A863" s="133">
        <v>26813401</v>
      </c>
      <c r="B863" s="120" t="s">
        <v>2705</v>
      </c>
      <c r="C863" s="120" t="str">
        <f t="shared" si="26"/>
        <v>https://assets.hansgrohe.com/mam/celum/celum_assets/37__hpu604811_jpg.jpg</v>
      </c>
      <c r="D863" s="156" t="str">
        <f t="shared" si="27"/>
        <v>https://assets.hansgrohe.com/mam/celum/celum_assets/37__hpu604811_jpg.jpg</v>
      </c>
    </row>
    <row r="864" spans="1:4" x14ac:dyDescent="0.2">
      <c r="A864" s="133">
        <v>26813821</v>
      </c>
      <c r="B864" s="120" t="s">
        <v>2198</v>
      </c>
      <c r="C864" s="120" t="str">
        <f t="shared" si="26"/>
        <v>https://assets.hansgrohe.com/mam/celum/celum_assets/37__hpu70592_tif.jpg</v>
      </c>
      <c r="D864" s="156" t="str">
        <f t="shared" si="27"/>
        <v>https://assets.hansgrohe.com/mam/celum/celum_assets/37__hpu70592_tif.jpg</v>
      </c>
    </row>
    <row r="865" spans="1:4" x14ac:dyDescent="0.2">
      <c r="A865" s="46">
        <v>26826401</v>
      </c>
      <c r="B865" s="120" t="s">
        <v>2706</v>
      </c>
      <c r="C865" s="120" t="str">
        <f t="shared" si="26"/>
        <v>https://assets.hansgrohe.com/mam/celum/celum_assets/37__hpu60482_tif.jpg</v>
      </c>
      <c r="D865" s="156" t="str">
        <f t="shared" si="27"/>
        <v>https://assets.hansgrohe.com/mam/celum/celum_assets/37__hpu60482_tif.jpg</v>
      </c>
    </row>
    <row r="866" spans="1:4" x14ac:dyDescent="0.2">
      <c r="A866" s="46">
        <v>26826821</v>
      </c>
      <c r="B866" s="120" t="s">
        <v>2707</v>
      </c>
      <c r="C866" s="120" t="str">
        <f t="shared" si="26"/>
        <v>https://assets.hansgrohe.com/mam/celum/celum_assets/37__hpu70634_tif.jpg</v>
      </c>
      <c r="D866" s="156" t="str">
        <f t="shared" si="27"/>
        <v>https://assets.hansgrohe.com/mam/celum/celum_assets/37__hpu70634_tif.jpg</v>
      </c>
    </row>
    <row r="867" spans="1:4" x14ac:dyDescent="0.2">
      <c r="A867" s="46">
        <v>26827401</v>
      </c>
      <c r="B867" s="120" t="s">
        <v>2708</v>
      </c>
      <c r="C867" s="120" t="str">
        <f t="shared" si="26"/>
        <v>https://assets.hansgrohe.com/mam/celum/celum_assets/37__hpu60483_tif.jpg</v>
      </c>
      <c r="D867" s="156" t="str">
        <f t="shared" si="27"/>
        <v>https://assets.hansgrohe.com/mam/celum/celum_assets/37__hpu60483_tif.jpg</v>
      </c>
    </row>
    <row r="868" spans="1:4" x14ac:dyDescent="0.2">
      <c r="A868" s="46">
        <v>26827821</v>
      </c>
      <c r="B868" s="120" t="s">
        <v>2709</v>
      </c>
      <c r="C868" s="120" t="str">
        <f t="shared" si="26"/>
        <v>https://assets.hansgrohe.com/mam/celum/celum_assets/37__hpu70635_tif.jpg</v>
      </c>
      <c r="D868" s="156" t="str">
        <f t="shared" si="27"/>
        <v>https://assets.hansgrohe.com/mam/celum/celum_assets/37__hpu70635_tif.jpg</v>
      </c>
    </row>
    <row r="869" spans="1:4" x14ac:dyDescent="0.2">
      <c r="A869" s="46">
        <v>26832401</v>
      </c>
      <c r="B869" s="120" t="s">
        <v>2708</v>
      </c>
      <c r="C869" s="120" t="str">
        <f t="shared" si="26"/>
        <v>https://assets.hansgrohe.com/mam/celum/celum_assets/37__hpu60483_tif.jpg</v>
      </c>
      <c r="D869" s="156" t="str">
        <f t="shared" si="27"/>
        <v>https://assets.hansgrohe.com/mam/celum/celum_assets/37__hpu60483_tif.jpg</v>
      </c>
    </row>
    <row r="870" spans="1:4" x14ac:dyDescent="0.2">
      <c r="A870" s="46">
        <v>26832821</v>
      </c>
      <c r="B870" s="120" t="s">
        <v>2709</v>
      </c>
      <c r="C870" s="120" t="str">
        <f t="shared" si="26"/>
        <v>https://assets.hansgrohe.com/mam/celum/celum_assets/37__hpu70635_tif.jpg</v>
      </c>
      <c r="D870" s="156" t="str">
        <f t="shared" si="27"/>
        <v>https://assets.hansgrohe.com/mam/celum/celum_assets/37__hpu70635_tif.jpg</v>
      </c>
    </row>
    <row r="871" spans="1:4" x14ac:dyDescent="0.2">
      <c r="A871" s="46">
        <v>26833401</v>
      </c>
      <c r="B871" s="120" t="s">
        <v>2706</v>
      </c>
      <c r="C871" s="120" t="str">
        <f t="shared" si="26"/>
        <v>https://assets.hansgrohe.com/mam/celum/celum_assets/37__hpu60482_tif.jpg</v>
      </c>
      <c r="D871" s="156" t="str">
        <f t="shared" si="27"/>
        <v>https://assets.hansgrohe.com/mam/celum/celum_assets/37__hpu60482_tif.jpg</v>
      </c>
    </row>
    <row r="872" spans="1:4" x14ac:dyDescent="0.2">
      <c r="A872" s="46">
        <v>26833821</v>
      </c>
      <c r="B872" s="120" t="s">
        <v>2707</v>
      </c>
      <c r="C872" s="120" t="str">
        <f t="shared" si="26"/>
        <v>https://assets.hansgrohe.com/mam/celum/celum_assets/37__hpu70634_tif.jpg</v>
      </c>
      <c r="D872" s="156" t="str">
        <f t="shared" si="27"/>
        <v>https://assets.hansgrohe.com/mam/celum/celum_assets/37__hpu70634_tif.jpg</v>
      </c>
    </row>
    <row r="873" spans="1:4" x14ac:dyDescent="0.2">
      <c r="A873" s="130">
        <v>26909181</v>
      </c>
      <c r="B873" s="120" t="s">
        <v>2710</v>
      </c>
      <c r="C873" s="120" t="str">
        <f t="shared" si="26"/>
        <v>https://assets.hansgrohe.com/mam/celum/celum_assets/37__apa00349_tif.jpg</v>
      </c>
      <c r="D873" s="156" t="str">
        <f t="shared" si="27"/>
        <v>https://assets.hansgrohe.com/mam/celum/celum_assets/37__apa00349_tif.jpg</v>
      </c>
    </row>
    <row r="874" spans="1:4" x14ac:dyDescent="0.2">
      <c r="A874" s="124">
        <v>27112001</v>
      </c>
      <c r="B874" s="120" t="s">
        <v>2711</v>
      </c>
      <c r="C874" s="120" t="str">
        <f t="shared" si="26"/>
        <v>https://assets.hansgrohe.com/mam/celum/celum_assets/37__hpu60257_tif.jpg</v>
      </c>
      <c r="D874" s="156" t="str">
        <f t="shared" si="27"/>
        <v>https://assets.hansgrohe.com/mam/celum/celum_assets/37__hpu60257_tif.jpg</v>
      </c>
    </row>
    <row r="875" spans="1:4" x14ac:dyDescent="0.2">
      <c r="A875" s="124">
        <v>27112401</v>
      </c>
      <c r="B875" s="120" t="s">
        <v>2712</v>
      </c>
      <c r="C875" s="120" t="str">
        <f t="shared" si="26"/>
        <v>https://assets.hansgrohe.com/mam/celum/celum_assets/37__hpu70303_tif.jpg</v>
      </c>
      <c r="D875" s="156" t="str">
        <f t="shared" si="27"/>
        <v>https://assets.hansgrohe.com/mam/celum/celum_assets/37__hpu70303_tif.jpg</v>
      </c>
    </row>
    <row r="876" spans="1:4" x14ac:dyDescent="0.2">
      <c r="A876" s="124">
        <v>27115001</v>
      </c>
      <c r="B876" s="120" t="s">
        <v>2713</v>
      </c>
      <c r="C876" s="120" t="str">
        <f t="shared" si="26"/>
        <v>https://assets.hansgrohe.com/mam/celum/celum_assets/37__hpu60258_tif.jpg</v>
      </c>
      <c r="D876" s="156" t="str">
        <f t="shared" si="27"/>
        <v>https://assets.hansgrohe.com/mam/celum/celum_assets/37__hpu60258_tif.jpg</v>
      </c>
    </row>
    <row r="877" spans="1:4" x14ac:dyDescent="0.2">
      <c r="A877" s="124">
        <v>27115821</v>
      </c>
      <c r="B877" s="120" t="s">
        <v>2713</v>
      </c>
      <c r="C877" s="120" t="str">
        <f t="shared" si="26"/>
        <v>https://assets.hansgrohe.com/mam/celum/celum_assets/37__hpu60258_tif.jpg</v>
      </c>
      <c r="D877" s="156" t="str">
        <f t="shared" si="27"/>
        <v>https://assets.hansgrohe.com/mam/celum/celum_assets/37__hpu60258_tif.jpg</v>
      </c>
    </row>
    <row r="878" spans="1:4" x14ac:dyDescent="0.2">
      <c r="A878" s="133">
        <v>27126001</v>
      </c>
      <c r="B878" s="120" t="s">
        <v>2714</v>
      </c>
      <c r="C878" s="120" t="str">
        <f t="shared" si="26"/>
        <v>https://assets.hansgrohe.com/mam/celum/celum_assets/37__hpu60259_tif.jpg</v>
      </c>
      <c r="D878" s="156" t="str">
        <f t="shared" si="27"/>
        <v>https://assets.hansgrohe.com/mam/celum/celum_assets/37__hpu60259_tif.jpg</v>
      </c>
    </row>
    <row r="879" spans="1:4" x14ac:dyDescent="0.2">
      <c r="A879" s="133">
        <v>27126401</v>
      </c>
      <c r="B879" s="120" t="s">
        <v>2715</v>
      </c>
      <c r="C879" s="120" t="str">
        <f t="shared" si="26"/>
        <v>https://assets.hansgrohe.com/mam/celum/celum_assets/37__hpa01220_tif.jpg</v>
      </c>
      <c r="D879" s="156" t="str">
        <f t="shared" si="27"/>
        <v>https://assets.hansgrohe.com/mam/celum/celum_assets/37__hpa01220_tif.jpg</v>
      </c>
    </row>
    <row r="880" spans="1:4" x14ac:dyDescent="0.2">
      <c r="A880" s="124">
        <v>27129001</v>
      </c>
      <c r="B880" s="120" t="s">
        <v>2716</v>
      </c>
      <c r="C880" s="120" t="str">
        <f t="shared" si="26"/>
        <v>https://assets.hansgrohe.com/mam/celum/celum_assets/37__hpu60260_tif.jpg</v>
      </c>
      <c r="D880" s="156" t="str">
        <f t="shared" si="27"/>
        <v>https://assets.hansgrohe.com/mam/celum/celum_assets/37__hpu60260_tif.jpg</v>
      </c>
    </row>
    <row r="881" spans="1:4" x14ac:dyDescent="0.2">
      <c r="A881" s="124">
        <v>27129401</v>
      </c>
      <c r="B881" s="120" t="s">
        <v>2717</v>
      </c>
      <c r="C881" s="120" t="str">
        <f t="shared" si="26"/>
        <v>https://assets.hansgrohe.com/mam/celum/celum_assets/37__hpu70305_tif.jpg</v>
      </c>
      <c r="D881" s="156" t="str">
        <f t="shared" si="27"/>
        <v>https://assets.hansgrohe.com/mam/celum/celum_assets/37__hpu70305_tif.jpg</v>
      </c>
    </row>
    <row r="882" spans="1:4" x14ac:dyDescent="0.2">
      <c r="A882" s="124">
        <v>27129821</v>
      </c>
      <c r="B882" s="120" t="s">
        <v>2716</v>
      </c>
      <c r="C882" s="120" t="str">
        <f t="shared" si="26"/>
        <v>https://assets.hansgrohe.com/mam/celum/celum_assets/37__hpu60260_tif.jpg</v>
      </c>
      <c r="D882" s="156" t="str">
        <f t="shared" si="27"/>
        <v>https://assets.hansgrohe.com/mam/celum/celum_assets/37__hpu60260_tif.jpg</v>
      </c>
    </row>
    <row r="883" spans="1:4" x14ac:dyDescent="0.2">
      <c r="A883" s="124">
        <v>27143001</v>
      </c>
      <c r="B883" s="120" t="s">
        <v>2718</v>
      </c>
      <c r="C883" s="120" t="str">
        <f t="shared" si="26"/>
        <v>https://assets.hansgrohe.com/mam/celum/celum_assets/37__hpu60261_tif.jpg</v>
      </c>
      <c r="D883" s="156" t="str">
        <f t="shared" si="27"/>
        <v>https://assets.hansgrohe.com/mam/celum/celum_assets/37__hpu60261_tif.jpg</v>
      </c>
    </row>
    <row r="884" spans="1:4" x14ac:dyDescent="0.2">
      <c r="A884" s="124">
        <v>27143821</v>
      </c>
      <c r="B884" s="120" t="s">
        <v>2719</v>
      </c>
      <c r="C884" s="120" t="str">
        <f t="shared" si="26"/>
        <v>https://assets.hansgrohe.com/mam/celum/celum_assets/37__hpu70306_tif.jpg</v>
      </c>
      <c r="D884" s="156" t="str">
        <f t="shared" si="27"/>
        <v>https://assets.hansgrohe.com/mam/celum/celum_assets/37__hpu70306_tif.jpg</v>
      </c>
    </row>
    <row r="885" spans="1:4" x14ac:dyDescent="0.2">
      <c r="A885" s="124">
        <v>27169001</v>
      </c>
      <c r="B885" s="120" t="s">
        <v>2720</v>
      </c>
      <c r="C885" s="120" t="str">
        <f t="shared" si="26"/>
        <v>https://assets.hansgrohe.com/mam/celum/celum_assets/37__hpu60266_tif.jpg</v>
      </c>
      <c r="D885" s="156" t="str">
        <f t="shared" si="27"/>
        <v>https://assets.hansgrohe.com/mam/celum/celum_assets/37__hpu60266_tif.jpg</v>
      </c>
    </row>
    <row r="886" spans="1:4" x14ac:dyDescent="0.2">
      <c r="A886" s="124">
        <v>27169821</v>
      </c>
      <c r="B886" s="120" t="s">
        <v>2721</v>
      </c>
      <c r="C886" s="120" t="str">
        <f t="shared" si="26"/>
        <v>https://assets.hansgrohe.com/mam/celum/celum_assets/37__hpu70310_tif.jpg</v>
      </c>
      <c r="D886" s="156" t="str">
        <f t="shared" si="27"/>
        <v>https://assets.hansgrohe.com/mam/celum/celum_assets/37__hpu70310_tif.jpg</v>
      </c>
    </row>
    <row r="887" spans="1:4" x14ac:dyDescent="0.2">
      <c r="A887" s="124">
        <v>27185001</v>
      </c>
      <c r="B887" s="120" t="s">
        <v>2722</v>
      </c>
      <c r="C887" s="120" t="str">
        <f t="shared" si="26"/>
        <v>https://assets.hansgrohe.com/mam/celum/celum_assets/37__hpu60267_tif.jpg</v>
      </c>
      <c r="D887" s="156" t="str">
        <f t="shared" si="27"/>
        <v>https://assets.hansgrohe.com/mam/celum/celum_assets/37__hpu60267_tif.jpg</v>
      </c>
    </row>
    <row r="888" spans="1:4" x14ac:dyDescent="0.2">
      <c r="A888" s="124">
        <v>27185821</v>
      </c>
      <c r="B888" s="120" t="s">
        <v>2722</v>
      </c>
      <c r="C888" s="120" t="str">
        <f t="shared" si="26"/>
        <v>https://assets.hansgrohe.com/mam/celum/celum_assets/37__hpu60267_tif.jpg</v>
      </c>
      <c r="D888" s="156" t="str">
        <f t="shared" si="27"/>
        <v>https://assets.hansgrohe.com/mam/celum/celum_assets/37__hpu60267_tif.jpg</v>
      </c>
    </row>
    <row r="889" spans="1:4" x14ac:dyDescent="0.2">
      <c r="A889" s="104">
        <v>27254001</v>
      </c>
      <c r="B889" s="120" t="s">
        <v>3521</v>
      </c>
      <c r="C889" s="120" t="str">
        <f t="shared" si="26"/>
        <v>https://assets.hansgrohe.com/mam/celum/celum_assets/37__hpu60484_tif.jpg</v>
      </c>
      <c r="D889" s="156" t="str">
        <f t="shared" si="27"/>
        <v>https://assets.hansgrohe.com/mam/celum/celum_assets/37__hpu60484_tif.jpg</v>
      </c>
    </row>
    <row r="890" spans="1:4" x14ac:dyDescent="0.2">
      <c r="A890" s="104">
        <v>27254821</v>
      </c>
      <c r="B890" s="120" t="s">
        <v>3522</v>
      </c>
      <c r="C890" s="120" t="str">
        <f t="shared" si="26"/>
        <v>https://assets.hansgrohe.com/mam/celum/celum_assets/37__hpu70766_tif.jpg</v>
      </c>
      <c r="D890" s="156" t="str">
        <f t="shared" si="27"/>
        <v>https://assets.hansgrohe.com/mam/celum/celum_assets/37__hpu70766_tif.jpg</v>
      </c>
    </row>
    <row r="891" spans="1:4" x14ac:dyDescent="0.2">
      <c r="A891" s="133">
        <v>27257001</v>
      </c>
      <c r="B891" s="120" t="s">
        <v>2723</v>
      </c>
      <c r="C891" s="120" t="str">
        <f t="shared" si="26"/>
        <v>https://assets.hansgrohe.com/mam/celum/celum_assets/37__hpu60485_jpg.jpg</v>
      </c>
      <c r="D891" s="156" t="str">
        <f t="shared" si="27"/>
        <v>https://assets.hansgrohe.com/mam/celum/celum_assets/37__hpu60485_jpg.jpg</v>
      </c>
    </row>
    <row r="892" spans="1:4" x14ac:dyDescent="0.2">
      <c r="A892" s="133">
        <v>27257821</v>
      </c>
      <c r="B892" s="120" t="s">
        <v>2723</v>
      </c>
      <c r="C892" s="120" t="str">
        <f t="shared" si="26"/>
        <v>https://assets.hansgrohe.com/mam/celum/celum_assets/37__hpu60485_jpg.jpg</v>
      </c>
      <c r="D892" s="156" t="str">
        <f t="shared" si="27"/>
        <v>https://assets.hansgrohe.com/mam/celum/celum_assets/37__hpu60485_jpg.jpg</v>
      </c>
    </row>
    <row r="893" spans="1:4" x14ac:dyDescent="0.2">
      <c r="A893" s="127">
        <v>27367001</v>
      </c>
      <c r="B893" s="120" t="s">
        <v>2724</v>
      </c>
      <c r="C893" s="120" t="str">
        <f t="shared" si="26"/>
        <v>https://assets.hansgrohe.com/mam/celum/celum_assets/37__hpu60324_tif.jpg</v>
      </c>
      <c r="D893" s="156" t="str">
        <f t="shared" si="27"/>
        <v>https://assets.hansgrohe.com/mam/celum/celum_assets/37__hpu60324_tif.jpg</v>
      </c>
    </row>
    <row r="894" spans="1:4" x14ac:dyDescent="0.2">
      <c r="A894" s="127">
        <v>27367821</v>
      </c>
      <c r="B894" s="120" t="s">
        <v>2725</v>
      </c>
      <c r="C894" s="120" t="str">
        <f t="shared" si="26"/>
        <v>https://assets.hansgrohe.com/mam/celum/celum_assets/37__hpu70390_tif.jpg</v>
      </c>
      <c r="D894" s="156" t="str">
        <f t="shared" si="27"/>
        <v>https://assets.hansgrohe.com/mam/celum/celum_assets/37__hpu70390_tif.jpg</v>
      </c>
    </row>
    <row r="895" spans="1:4" x14ac:dyDescent="0.2">
      <c r="A895" s="127">
        <v>27367831</v>
      </c>
      <c r="B895" s="120" t="s">
        <v>2726</v>
      </c>
      <c r="C895" s="120" t="str">
        <f t="shared" si="26"/>
        <v>https://assets.hansgrohe.com/mam/celum/celum_assets/37__hpu70391_tif.jpg</v>
      </c>
      <c r="D895" s="156" t="str">
        <f t="shared" si="27"/>
        <v>https://assets.hansgrohe.com/mam/celum/celum_assets/37__hpu70391_tif.jpg</v>
      </c>
    </row>
    <row r="896" spans="1:4" x14ac:dyDescent="0.2">
      <c r="A896" s="127">
        <v>27367921</v>
      </c>
      <c r="B896" s="120" t="s">
        <v>2727</v>
      </c>
      <c r="C896" s="120" t="str">
        <f t="shared" si="26"/>
        <v>https://assets.hansgrohe.com/mam/celum/celum_assets/37__hpu70392_tif.jpg</v>
      </c>
      <c r="D896" s="156" t="str">
        <f t="shared" si="27"/>
        <v>https://assets.hansgrohe.com/mam/celum/celum_assets/37__hpu70392_tif.jpg</v>
      </c>
    </row>
    <row r="897" spans="1:4" x14ac:dyDescent="0.2">
      <c r="A897" s="127">
        <v>27373001</v>
      </c>
      <c r="B897" s="120" t="s">
        <v>2728</v>
      </c>
      <c r="C897" s="120" t="str">
        <f t="shared" si="26"/>
        <v>https://assets.hansgrohe.com/mam/celum/celum_assets/37__hpu60270_tif.jpg</v>
      </c>
      <c r="D897" s="156" t="str">
        <f t="shared" si="27"/>
        <v>https://assets.hansgrohe.com/mam/celum/celum_assets/37__hpu60270_tif.jpg</v>
      </c>
    </row>
    <row r="898" spans="1:4" x14ac:dyDescent="0.2">
      <c r="A898" s="127">
        <v>27373821</v>
      </c>
      <c r="B898" s="120" t="s">
        <v>2729</v>
      </c>
      <c r="C898" s="120" t="str">
        <f t="shared" si="26"/>
        <v>https://assets.hansgrohe.com/mam/celum/celum_assets/37__hpu70315_tif.jpg</v>
      </c>
      <c r="D898" s="156" t="str">
        <f t="shared" si="27"/>
        <v>https://assets.hansgrohe.com/mam/celum/celum_assets/37__hpu70315_tif.jpg</v>
      </c>
    </row>
    <row r="899" spans="1:4" x14ac:dyDescent="0.2">
      <c r="A899" s="127">
        <v>27377001</v>
      </c>
      <c r="B899" s="120" t="s">
        <v>2724</v>
      </c>
      <c r="C899" s="120" t="str">
        <f t="shared" ref="C899:C962" si="28">CONCATENATE("https://assets.hansgrohe.com/mam/celum/celum_assets/",B899)</f>
        <v>https://assets.hansgrohe.com/mam/celum/celum_assets/37__hpu60324_tif.jpg</v>
      </c>
      <c r="D899" s="156" t="str">
        <f t="shared" ref="D899:D962" si="29">HYPERLINK(C899,C899)</f>
        <v>https://assets.hansgrohe.com/mam/celum/celum_assets/37__hpu60324_tif.jpg</v>
      </c>
    </row>
    <row r="900" spans="1:4" x14ac:dyDescent="0.2">
      <c r="A900" s="127">
        <v>27377821</v>
      </c>
      <c r="B900" s="120" t="s">
        <v>2725</v>
      </c>
      <c r="C900" s="120" t="str">
        <f t="shared" si="28"/>
        <v>https://assets.hansgrohe.com/mam/celum/celum_assets/37__hpu70390_tif.jpg</v>
      </c>
      <c r="D900" s="156" t="str">
        <f t="shared" si="29"/>
        <v>https://assets.hansgrohe.com/mam/celum/celum_assets/37__hpu70390_tif.jpg</v>
      </c>
    </row>
    <row r="901" spans="1:4" x14ac:dyDescent="0.2">
      <c r="A901" s="127">
        <v>27377831</v>
      </c>
      <c r="B901" s="120" t="s">
        <v>2726</v>
      </c>
      <c r="C901" s="120" t="str">
        <f t="shared" si="28"/>
        <v>https://assets.hansgrohe.com/mam/celum/celum_assets/37__hpu70391_tif.jpg</v>
      </c>
      <c r="D901" s="156" t="str">
        <f t="shared" si="29"/>
        <v>https://assets.hansgrohe.com/mam/celum/celum_assets/37__hpu70391_tif.jpg</v>
      </c>
    </row>
    <row r="902" spans="1:4" x14ac:dyDescent="0.2">
      <c r="A902" s="127">
        <v>27377921</v>
      </c>
      <c r="B902" s="120" t="s">
        <v>2727</v>
      </c>
      <c r="C902" s="120" t="str">
        <f t="shared" si="28"/>
        <v>https://assets.hansgrohe.com/mam/celum/celum_assets/37__hpu70392_tif.jpg</v>
      </c>
      <c r="D902" s="156" t="str">
        <f t="shared" si="29"/>
        <v>https://assets.hansgrohe.com/mam/celum/celum_assets/37__hpu70392_tif.jpg</v>
      </c>
    </row>
    <row r="903" spans="1:4" x14ac:dyDescent="0.2">
      <c r="A903" s="127">
        <v>27380001</v>
      </c>
      <c r="B903" s="120" t="s">
        <v>2730</v>
      </c>
      <c r="C903" s="120" t="str">
        <f t="shared" si="28"/>
        <v>https://assets.hansgrohe.com/mam/celum/celum_assets/37__hpu60271_tif.jpg</v>
      </c>
      <c r="D903" s="156" t="str">
        <f t="shared" si="29"/>
        <v>https://assets.hansgrohe.com/mam/celum/celum_assets/37__hpu60271_tif.jpg</v>
      </c>
    </row>
    <row r="904" spans="1:4" x14ac:dyDescent="0.2">
      <c r="A904" s="127">
        <v>27380821</v>
      </c>
      <c r="B904" s="120" t="s">
        <v>2731</v>
      </c>
      <c r="C904" s="120" t="str">
        <f t="shared" si="28"/>
        <v>https://assets.hansgrohe.com/mam/celum/celum_assets/37__hpu70317_tif.jpg</v>
      </c>
      <c r="D904" s="156" t="str">
        <f t="shared" si="29"/>
        <v>https://assets.hansgrohe.com/mam/celum/celum_assets/37__hpu70317_tif.jpg</v>
      </c>
    </row>
    <row r="905" spans="1:4" x14ac:dyDescent="0.2">
      <c r="A905" s="127">
        <v>27380831</v>
      </c>
      <c r="B905" s="120" t="s">
        <v>2732</v>
      </c>
      <c r="C905" s="120" t="str">
        <f t="shared" si="28"/>
        <v>https://assets.hansgrohe.com/mam/celum/celum_assets/37__hpu70318_tif.jpg</v>
      </c>
      <c r="D905" s="156" t="str">
        <f t="shared" si="29"/>
        <v>https://assets.hansgrohe.com/mam/celum/celum_assets/37__hpu70318_tif.jpg</v>
      </c>
    </row>
    <row r="906" spans="1:4" x14ac:dyDescent="0.2">
      <c r="A906" s="127">
        <v>27381001</v>
      </c>
      <c r="B906" s="120" t="s">
        <v>2733</v>
      </c>
      <c r="C906" s="120" t="str">
        <f t="shared" si="28"/>
        <v>https://assets.hansgrohe.com/mam/celum/celum_assets/37__hpu60272_tif.jpg</v>
      </c>
      <c r="D906" s="156" t="str">
        <f t="shared" si="29"/>
        <v>https://assets.hansgrohe.com/mam/celum/celum_assets/37__hpu60272_tif.jpg</v>
      </c>
    </row>
    <row r="907" spans="1:4" x14ac:dyDescent="0.2">
      <c r="A907" s="127">
        <v>27381821</v>
      </c>
      <c r="B907" s="120" t="s">
        <v>2734</v>
      </c>
      <c r="C907" s="120" t="str">
        <f t="shared" si="28"/>
        <v>https://assets.hansgrohe.com/mam/celum/celum_assets/37__hpu70319_tif.jpg</v>
      </c>
      <c r="D907" s="156" t="str">
        <f t="shared" si="29"/>
        <v>https://assets.hansgrohe.com/mam/celum/celum_assets/37__hpu70319_tif.jpg</v>
      </c>
    </row>
    <row r="908" spans="1:4" x14ac:dyDescent="0.2">
      <c r="A908" s="127">
        <v>27381831</v>
      </c>
      <c r="B908" s="120" t="s">
        <v>2735</v>
      </c>
      <c r="C908" s="120" t="str">
        <f t="shared" si="28"/>
        <v>https://assets.hansgrohe.com/mam/celum/celum_assets/37__hpu70320_tif.jpg</v>
      </c>
      <c r="D908" s="156" t="str">
        <f t="shared" si="29"/>
        <v>https://assets.hansgrohe.com/mam/celum/celum_assets/37__hpu70320_tif.jpg</v>
      </c>
    </row>
    <row r="909" spans="1:4" x14ac:dyDescent="0.2">
      <c r="A909" s="127">
        <v>27387001</v>
      </c>
      <c r="B909" s="120" t="s">
        <v>2736</v>
      </c>
      <c r="C909" s="120" t="str">
        <f t="shared" si="28"/>
        <v>https://assets.hansgrohe.com/mam/celum/celum_assets/37__hpu60273_tif.jpg</v>
      </c>
      <c r="D909" s="156" t="str">
        <f t="shared" si="29"/>
        <v>https://assets.hansgrohe.com/mam/celum/celum_assets/37__hpu60273_tif.jpg</v>
      </c>
    </row>
    <row r="910" spans="1:4" x14ac:dyDescent="0.2">
      <c r="A910" s="127">
        <v>27387401</v>
      </c>
      <c r="B910" s="120" t="s">
        <v>2159</v>
      </c>
      <c r="C910" s="120" t="str">
        <f t="shared" si="28"/>
        <v>https://assets.hansgrohe.com/mam/celum/celum_assets/37__hpu70321_tif.jpg</v>
      </c>
      <c r="D910" s="156" t="str">
        <f t="shared" si="29"/>
        <v>https://assets.hansgrohe.com/mam/celum/celum_assets/37__hpu70321_tif.jpg</v>
      </c>
    </row>
    <row r="911" spans="1:4" x14ac:dyDescent="0.2">
      <c r="A911" s="127">
        <v>27387821</v>
      </c>
      <c r="B911" s="120" t="s">
        <v>2737</v>
      </c>
      <c r="C911" s="120" t="str">
        <f t="shared" si="28"/>
        <v>https://assets.hansgrohe.com/mam/celum/celum_assets/37__hpu703222_tif.jpg</v>
      </c>
      <c r="D911" s="156" t="str">
        <f t="shared" si="29"/>
        <v>https://assets.hansgrohe.com/mam/celum/celum_assets/37__hpu703222_tif.jpg</v>
      </c>
    </row>
    <row r="912" spans="1:4" x14ac:dyDescent="0.2">
      <c r="A912" s="127">
        <v>27390001</v>
      </c>
      <c r="B912" s="120" t="s">
        <v>2738</v>
      </c>
      <c r="C912" s="120" t="str">
        <f t="shared" si="28"/>
        <v>https://assets.hansgrohe.com/mam/celum/celum_assets/37__hpu60274_tif.jpg</v>
      </c>
      <c r="D912" s="156" t="str">
        <f t="shared" si="29"/>
        <v>https://assets.hansgrohe.com/mam/celum/celum_assets/37__hpu60274_tif.jpg</v>
      </c>
    </row>
    <row r="913" spans="1:4" x14ac:dyDescent="0.2">
      <c r="A913" s="127">
        <v>27390401</v>
      </c>
      <c r="B913" s="120" t="s">
        <v>2739</v>
      </c>
      <c r="C913" s="120" t="str">
        <f t="shared" si="28"/>
        <v>https://assets.hansgrohe.com/mam/celum/celum_assets/37__hpu70323_tif.jpg</v>
      </c>
      <c r="D913" s="156" t="str">
        <f t="shared" si="29"/>
        <v>https://assets.hansgrohe.com/mam/celum/celum_assets/37__hpu70323_tif.jpg</v>
      </c>
    </row>
    <row r="914" spans="1:4" x14ac:dyDescent="0.2">
      <c r="A914" s="127">
        <v>27393001</v>
      </c>
      <c r="B914" s="120" t="s">
        <v>2740</v>
      </c>
      <c r="C914" s="120" t="str">
        <f t="shared" si="28"/>
        <v>https://assets.hansgrohe.com/mam/celum/celum_assets/37__hpa01725_tif.jpg</v>
      </c>
      <c r="D914" s="156" t="str">
        <f t="shared" si="29"/>
        <v>https://assets.hansgrohe.com/mam/celum/celum_assets/37__hpa01725_tif.jpg</v>
      </c>
    </row>
    <row r="915" spans="1:4" x14ac:dyDescent="0.2">
      <c r="A915" s="127">
        <v>27393821</v>
      </c>
      <c r="B915" s="120" t="s">
        <v>2740</v>
      </c>
      <c r="C915" s="120" t="str">
        <f t="shared" si="28"/>
        <v>https://assets.hansgrohe.com/mam/celum/celum_assets/37__hpa01725_tif.jpg</v>
      </c>
      <c r="D915" s="156" t="str">
        <f t="shared" si="29"/>
        <v>https://assets.hansgrohe.com/mam/celum/celum_assets/37__hpa01725_tif.jpg</v>
      </c>
    </row>
    <row r="916" spans="1:4" x14ac:dyDescent="0.2">
      <c r="A916" s="125">
        <v>27404001</v>
      </c>
      <c r="B916" s="120" t="s">
        <v>2741</v>
      </c>
      <c r="C916" s="120" t="str">
        <f t="shared" si="28"/>
        <v>https://assets.hansgrohe.com/mam/celum/celum_assets/37__hpu60275_tif.jpg</v>
      </c>
      <c r="D916" s="156" t="str">
        <f t="shared" si="29"/>
        <v>https://assets.hansgrohe.com/mam/celum/celum_assets/37__hpu60275_tif.jpg</v>
      </c>
    </row>
    <row r="917" spans="1:4" x14ac:dyDescent="0.2">
      <c r="A917" s="125">
        <v>27404821</v>
      </c>
      <c r="B917" s="120" t="s">
        <v>2742</v>
      </c>
      <c r="C917" s="120" t="str">
        <f t="shared" si="28"/>
        <v>https://assets.hansgrohe.com/mam/celum/celum_assets/37__hpu70324_tif.jpg</v>
      </c>
      <c r="D917" s="156" t="str">
        <f t="shared" si="29"/>
        <v>https://assets.hansgrohe.com/mam/celum/celum_assets/37__hpu70324_tif.jpg</v>
      </c>
    </row>
    <row r="918" spans="1:4" x14ac:dyDescent="0.2">
      <c r="A918" s="129">
        <v>27411003</v>
      </c>
      <c r="B918" s="120" t="s">
        <v>2743</v>
      </c>
      <c r="C918" s="120" t="str">
        <f t="shared" si="28"/>
        <v>https://assets.hansgrohe.com/mam/celum/celum_assets/37__hpb00713_tif.jpg</v>
      </c>
      <c r="D918" s="156" t="str">
        <f t="shared" si="29"/>
        <v>https://assets.hansgrohe.com/mam/celum/celum_assets/37__hpb00713_tif.jpg</v>
      </c>
    </row>
    <row r="919" spans="1:4" x14ac:dyDescent="0.2">
      <c r="A919" s="129">
        <v>27411823</v>
      </c>
      <c r="B919" s="120" t="s">
        <v>2744</v>
      </c>
      <c r="C919" s="120" t="str">
        <f t="shared" si="28"/>
        <v>https://assets.hansgrohe.com/mam/celum/celum_assets/37__hpu70325_tif.jpg</v>
      </c>
      <c r="D919" s="156" t="str">
        <f t="shared" si="29"/>
        <v>https://assets.hansgrohe.com/mam/celum/celum_assets/37__hpu70325_tif.jpg</v>
      </c>
    </row>
    <row r="920" spans="1:4" x14ac:dyDescent="0.2">
      <c r="A920" s="129">
        <v>27411833</v>
      </c>
      <c r="B920" s="120" t="s">
        <v>2745</v>
      </c>
      <c r="C920" s="120" t="str">
        <f t="shared" si="28"/>
        <v>https://assets.hansgrohe.com/mam/celum/celum_assets/37__hpu70326_tif.jpg</v>
      </c>
      <c r="D920" s="156" t="str">
        <f t="shared" si="29"/>
        <v>https://assets.hansgrohe.com/mam/celum/celum_assets/37__hpu70326_tif.jpg</v>
      </c>
    </row>
    <row r="921" spans="1:4" x14ac:dyDescent="0.2">
      <c r="A921" s="124">
        <v>27411923</v>
      </c>
      <c r="B921" s="120" t="s">
        <v>2746</v>
      </c>
      <c r="C921" s="120" t="str">
        <f t="shared" si="28"/>
        <v>https://assets.hansgrohe.com/mam/celum/celum_assets/37__hpu70327_tif.jpg</v>
      </c>
      <c r="D921" s="156" t="str">
        <f t="shared" si="29"/>
        <v>https://assets.hansgrohe.com/mam/celum/celum_assets/37__hpu70327_tif.jpg</v>
      </c>
    </row>
    <row r="922" spans="1:4" x14ac:dyDescent="0.2">
      <c r="A922" s="129">
        <v>27411933</v>
      </c>
      <c r="B922" s="120" t="s">
        <v>2747</v>
      </c>
      <c r="C922" s="120" t="str">
        <f t="shared" si="28"/>
        <v>https://assets.hansgrohe.com/mam/celum/celum_assets/37__hpu70328_tif.jpg</v>
      </c>
      <c r="D922" s="156" t="str">
        <f t="shared" si="29"/>
        <v>https://assets.hansgrohe.com/mam/celum/celum_assets/37__hpu70328_tif.jpg</v>
      </c>
    </row>
    <row r="923" spans="1:4" x14ac:dyDescent="0.2">
      <c r="A923" s="124">
        <v>27412001</v>
      </c>
      <c r="B923" s="120" t="s">
        <v>2748</v>
      </c>
      <c r="C923" s="120" t="str">
        <f t="shared" si="28"/>
        <v>https://assets.hansgrohe.com/mam/celum/celum_assets/37__hpu60278_tif.jpg</v>
      </c>
      <c r="D923" s="156" t="str">
        <f t="shared" si="29"/>
        <v>https://assets.hansgrohe.com/mam/celum/celum_assets/37__hpu60278_tif.jpg</v>
      </c>
    </row>
    <row r="924" spans="1:4" x14ac:dyDescent="0.2">
      <c r="A924" s="124">
        <v>27412821</v>
      </c>
      <c r="B924" s="120" t="s">
        <v>2749</v>
      </c>
      <c r="C924" s="120" t="str">
        <f t="shared" si="28"/>
        <v>https://assets.hansgrohe.com/mam/celum/celum_assets/37__hpu70329_tif.jpg</v>
      </c>
      <c r="D924" s="156" t="str">
        <f t="shared" si="29"/>
        <v>https://assets.hansgrohe.com/mam/celum/celum_assets/37__hpu70329_tif.jpg</v>
      </c>
    </row>
    <row r="925" spans="1:4" x14ac:dyDescent="0.2">
      <c r="A925" s="124">
        <v>27413001</v>
      </c>
      <c r="B925" s="120" t="s">
        <v>2750</v>
      </c>
      <c r="C925" s="120" t="str">
        <f t="shared" si="28"/>
        <v>https://assets.hansgrohe.com/mam/celum/celum_assets/37__hpu60279_tif.jpg</v>
      </c>
      <c r="D925" s="156" t="str">
        <f t="shared" si="29"/>
        <v>https://assets.hansgrohe.com/mam/celum/celum_assets/37__hpu60279_tif.jpg</v>
      </c>
    </row>
    <row r="926" spans="1:4" x14ac:dyDescent="0.2">
      <c r="A926" s="124">
        <v>27413821</v>
      </c>
      <c r="B926" s="120" t="s">
        <v>2751</v>
      </c>
      <c r="C926" s="120" t="str">
        <f t="shared" si="28"/>
        <v>https://assets.hansgrohe.com/mam/celum/celum_assets/37__hpu70330_tif.jpg</v>
      </c>
      <c r="D926" s="156" t="str">
        <f t="shared" si="29"/>
        <v>https://assets.hansgrohe.com/mam/celum/celum_assets/37__hpu70330_tif.jpg</v>
      </c>
    </row>
    <row r="927" spans="1:4" x14ac:dyDescent="0.2">
      <c r="A927" s="124">
        <v>27413831</v>
      </c>
      <c r="B927" s="120" t="s">
        <v>2752</v>
      </c>
      <c r="C927" s="120" t="str">
        <f t="shared" si="28"/>
        <v>https://assets.hansgrohe.com/mam/celum/celum_assets/37__hpu70331_tif.jpg</v>
      </c>
      <c r="D927" s="156" t="str">
        <f t="shared" si="29"/>
        <v>https://assets.hansgrohe.com/mam/celum/celum_assets/37__hpu70331_tif.jpg</v>
      </c>
    </row>
    <row r="928" spans="1:4" x14ac:dyDescent="0.2">
      <c r="A928" s="124">
        <v>27413921</v>
      </c>
      <c r="B928" s="120" t="s">
        <v>2753</v>
      </c>
      <c r="C928" s="120" t="str">
        <f t="shared" si="28"/>
        <v>https://assets.hansgrohe.com/mam/celum/celum_assets/37__hpu70332_tif.jpg</v>
      </c>
      <c r="D928" s="156" t="str">
        <f t="shared" si="29"/>
        <v>https://assets.hansgrohe.com/mam/celum/celum_assets/37__hpu70332_tif.jpg</v>
      </c>
    </row>
    <row r="929" spans="1:4" x14ac:dyDescent="0.2">
      <c r="A929" s="127">
        <v>27414001</v>
      </c>
      <c r="B929" s="120" t="s">
        <v>2754</v>
      </c>
      <c r="C929" s="120" t="str">
        <f t="shared" si="28"/>
        <v>https://assets.hansgrohe.com/mam/celum/celum_assets/37__hpu60280_tif.jpg</v>
      </c>
      <c r="D929" s="156" t="str">
        <f t="shared" si="29"/>
        <v>https://assets.hansgrohe.com/mam/celum/celum_assets/37__hpu60280_tif.jpg</v>
      </c>
    </row>
    <row r="930" spans="1:4" x14ac:dyDescent="0.2">
      <c r="A930" s="124">
        <v>27419000</v>
      </c>
      <c r="B930" s="120" t="s">
        <v>2755</v>
      </c>
      <c r="C930" s="120" t="str">
        <f t="shared" si="28"/>
        <v>https://assets.hansgrohe.com/mam/celum/celum_assets/37__apu80211_tif.jpg</v>
      </c>
      <c r="D930" s="156" t="str">
        <f t="shared" si="29"/>
        <v>https://assets.hansgrohe.com/mam/celum/celum_assets/37__apu80211_tif.jpg</v>
      </c>
    </row>
    <row r="931" spans="1:4" x14ac:dyDescent="0.2">
      <c r="A931" s="124">
        <v>27419820</v>
      </c>
      <c r="B931" s="120" t="s">
        <v>2756</v>
      </c>
      <c r="C931" s="120" t="str">
        <f t="shared" si="28"/>
        <v>https://assets.hansgrohe.com/mam/celum/celum_assets/37__apu90131_tif.jpg</v>
      </c>
      <c r="D931" s="156" t="str">
        <f t="shared" si="29"/>
        <v>https://assets.hansgrohe.com/mam/celum/celum_assets/37__apu90131_tif.jpg</v>
      </c>
    </row>
    <row r="932" spans="1:4" x14ac:dyDescent="0.2">
      <c r="A932" s="134">
        <v>27422001</v>
      </c>
      <c r="B932" s="120" t="s">
        <v>2757</v>
      </c>
      <c r="C932" s="120" t="str">
        <f t="shared" si="28"/>
        <v>https://assets.hansgrohe.com/mam/celum/celum_assets/37__hpu60282_tif.jpg</v>
      </c>
      <c r="D932" s="156" t="str">
        <f t="shared" si="29"/>
        <v>https://assets.hansgrohe.com/mam/celum/celum_assets/37__hpu60282_tif.jpg</v>
      </c>
    </row>
    <row r="933" spans="1:4" x14ac:dyDescent="0.2">
      <c r="A933" s="134">
        <v>27422821</v>
      </c>
      <c r="B933" s="120" t="s">
        <v>2758</v>
      </c>
      <c r="C933" s="120" t="str">
        <f t="shared" si="28"/>
        <v>https://assets.hansgrohe.com/mam/celum/celum_assets/37__hpu70333_tif.jpg</v>
      </c>
      <c r="D933" s="156" t="str">
        <f t="shared" si="29"/>
        <v>https://assets.hansgrohe.com/mam/celum/celum_assets/37__hpu70333_tif.jpg</v>
      </c>
    </row>
    <row r="934" spans="1:4" x14ac:dyDescent="0.2">
      <c r="A934" s="134">
        <v>27422831</v>
      </c>
      <c r="B934" s="120" t="s">
        <v>2759</v>
      </c>
      <c r="C934" s="120" t="str">
        <f t="shared" si="28"/>
        <v>https://assets.hansgrohe.com/mam/celum/celum_assets/37__hpu70334_tif.jpg</v>
      </c>
      <c r="D934" s="156" t="str">
        <f t="shared" si="29"/>
        <v>https://assets.hansgrohe.com/mam/celum/celum_assets/37__hpu70334_tif.jpg</v>
      </c>
    </row>
    <row r="935" spans="1:4" x14ac:dyDescent="0.2">
      <c r="A935" s="134">
        <v>27422921</v>
      </c>
      <c r="B935" s="120" t="s">
        <v>2760</v>
      </c>
      <c r="C935" s="120" t="str">
        <f t="shared" si="28"/>
        <v>https://assets.hansgrohe.com/mam/celum/celum_assets/37__hpu70335_tif.jpg</v>
      </c>
      <c r="D935" s="156" t="str">
        <f t="shared" si="29"/>
        <v>https://assets.hansgrohe.com/mam/celum/celum_assets/37__hpu70335_tif.jpg</v>
      </c>
    </row>
    <row r="936" spans="1:4" x14ac:dyDescent="0.2">
      <c r="A936" s="127">
        <v>27437001</v>
      </c>
      <c r="B936" s="120" t="s">
        <v>2761</v>
      </c>
      <c r="C936" s="120" t="str">
        <f t="shared" si="28"/>
        <v>https://assets.hansgrohe.com/mam/celum/celum_assets/37__hpu60283_tif.jpg</v>
      </c>
      <c r="D936" s="156" t="str">
        <f t="shared" si="29"/>
        <v>https://assets.hansgrohe.com/mam/celum/celum_assets/37__hpu60283_tif.jpg</v>
      </c>
    </row>
    <row r="937" spans="1:4" x14ac:dyDescent="0.2">
      <c r="A937" s="127">
        <v>27437401</v>
      </c>
      <c r="B937" s="120" t="s">
        <v>2762</v>
      </c>
      <c r="C937" s="120" t="str">
        <f t="shared" si="28"/>
        <v>https://assets.hansgrohe.com/mam/celum/celum_assets/37__hpu70336_tif.jpg</v>
      </c>
      <c r="D937" s="156" t="str">
        <f t="shared" si="29"/>
        <v>https://assets.hansgrohe.com/mam/celum/celum_assets/37__hpu70336_tif.jpg</v>
      </c>
    </row>
    <row r="938" spans="1:4" x14ac:dyDescent="0.2">
      <c r="A938" s="129">
        <v>27438001</v>
      </c>
      <c r="B938" s="120" t="s">
        <v>2763</v>
      </c>
      <c r="C938" s="120" t="str">
        <f t="shared" si="28"/>
        <v>https://assets.hansgrohe.com/mam/celum/celum_assets/37__hpu60284_tif.jpg</v>
      </c>
      <c r="D938" s="156" t="str">
        <f t="shared" si="29"/>
        <v>https://assets.hansgrohe.com/mam/celum/celum_assets/37__hpu60284_tif.jpg</v>
      </c>
    </row>
    <row r="939" spans="1:4" x14ac:dyDescent="0.2">
      <c r="A939" s="129">
        <v>27438821</v>
      </c>
      <c r="B939" s="120" t="s">
        <v>2764</v>
      </c>
      <c r="C939" s="120" t="str">
        <f t="shared" si="28"/>
        <v>https://assets.hansgrohe.com/mam/celum/celum_assets/37__hpu70337_tif.jpg</v>
      </c>
      <c r="D939" s="156" t="str">
        <f t="shared" si="29"/>
        <v>https://assets.hansgrohe.com/mam/celum/celum_assets/37__hpu70337_tif.jpg</v>
      </c>
    </row>
    <row r="940" spans="1:4" x14ac:dyDescent="0.2">
      <c r="A940" s="129">
        <v>27438831</v>
      </c>
      <c r="B940" s="120" t="s">
        <v>2765</v>
      </c>
      <c r="C940" s="120" t="str">
        <f t="shared" si="28"/>
        <v>https://assets.hansgrohe.com/mam/celum/celum_assets/37__hpu70338_tif.jpg</v>
      </c>
      <c r="D940" s="156" t="str">
        <f t="shared" si="29"/>
        <v>https://assets.hansgrohe.com/mam/celum/celum_assets/37__hpu70338_tif.jpg</v>
      </c>
    </row>
    <row r="941" spans="1:4" x14ac:dyDescent="0.2">
      <c r="A941" s="129">
        <v>27451001</v>
      </c>
      <c r="B941" s="120" t="s">
        <v>2766</v>
      </c>
      <c r="C941" s="120" t="str">
        <f t="shared" si="28"/>
        <v>https://assets.hansgrohe.com/mam/celum/celum_assets/37__apu80212_tif.jpg</v>
      </c>
      <c r="D941" s="156" t="str">
        <f t="shared" si="29"/>
        <v>https://assets.hansgrohe.com/mam/celum/celum_assets/37__apu80212_tif.jpg</v>
      </c>
    </row>
    <row r="942" spans="1:4" x14ac:dyDescent="0.2">
      <c r="A942" s="140">
        <v>27451821</v>
      </c>
      <c r="B942" s="120" t="s">
        <v>2767</v>
      </c>
      <c r="C942" s="120" t="str">
        <f t="shared" si="28"/>
        <v>https://assets.hansgrohe.com/mam/celum/celum_assets/37__apu90132_tif.jpg</v>
      </c>
      <c r="D942" s="156" t="str">
        <f t="shared" si="29"/>
        <v>https://assets.hansgrohe.com/mam/celum/celum_assets/37__apu90132_tif.jpg</v>
      </c>
    </row>
    <row r="943" spans="1:4" x14ac:dyDescent="0.2">
      <c r="A943" s="104">
        <v>27451831</v>
      </c>
      <c r="B943" s="120" t="s">
        <v>3523</v>
      </c>
      <c r="C943" s="120" t="str">
        <f t="shared" si="28"/>
        <v>https://assets.hansgrohe.com/mam/celum/celum_assets/37__apu90133_tif.jpg</v>
      </c>
      <c r="D943" s="156" t="str">
        <f t="shared" si="29"/>
        <v>https://assets.hansgrohe.com/mam/celum/celum_assets/37__apu90133_tif.jpg</v>
      </c>
    </row>
    <row r="944" spans="1:4" x14ac:dyDescent="0.2">
      <c r="A944" s="129">
        <v>27457001</v>
      </c>
      <c r="B944" s="120" t="s">
        <v>2199</v>
      </c>
      <c r="C944" s="120" t="str">
        <f t="shared" si="28"/>
        <v>https://assets.hansgrohe.com/mam/celum/celum_assets/37__hpu60287_tif.jpg</v>
      </c>
      <c r="D944" s="156" t="str">
        <f t="shared" si="29"/>
        <v>https://assets.hansgrohe.com/mam/celum/celum_assets/37__hpu60287_tif.jpg</v>
      </c>
    </row>
    <row r="945" spans="1:4" x14ac:dyDescent="0.2">
      <c r="A945" s="148">
        <v>27457821</v>
      </c>
      <c r="B945" s="120" t="s">
        <v>2200</v>
      </c>
      <c r="C945" s="120" t="str">
        <f t="shared" si="28"/>
        <v>https://assets.hansgrohe.com/mam/celum/celum_assets/37__hpu70344_tif.jpg</v>
      </c>
      <c r="D945" s="156" t="str">
        <f t="shared" si="29"/>
        <v>https://assets.hansgrohe.com/mam/celum/celum_assets/37__hpu70344_tif.jpg</v>
      </c>
    </row>
    <row r="946" spans="1:4" x14ac:dyDescent="0.2">
      <c r="A946" s="129">
        <v>27458003</v>
      </c>
      <c r="B946" s="120" t="s">
        <v>2768</v>
      </c>
      <c r="C946" s="120" t="str">
        <f t="shared" si="28"/>
        <v>https://assets.hansgrohe.com/mam/celum/celum_assets/37__apb01635_tif.jpg</v>
      </c>
      <c r="D946" s="156" t="str">
        <f t="shared" si="29"/>
        <v>https://assets.hansgrohe.com/mam/celum/celum_assets/37__apb01635_tif.jpg</v>
      </c>
    </row>
    <row r="947" spans="1:4" x14ac:dyDescent="0.2">
      <c r="A947" s="129">
        <v>27458823</v>
      </c>
      <c r="B947" s="120" t="s">
        <v>2769</v>
      </c>
      <c r="C947" s="120" t="str">
        <f t="shared" si="28"/>
        <v>https://assets.hansgrohe.com/mam/celum/celum_assets/37__hpu70345_tif.jpg</v>
      </c>
      <c r="D947" s="156" t="str">
        <f t="shared" si="29"/>
        <v>https://assets.hansgrohe.com/mam/celum/celum_assets/37__hpu70345_tif.jpg</v>
      </c>
    </row>
    <row r="948" spans="1:4" x14ac:dyDescent="0.2">
      <c r="A948" s="129">
        <v>27458833</v>
      </c>
      <c r="B948" s="120" t="s">
        <v>2770</v>
      </c>
      <c r="C948" s="120" t="str">
        <f t="shared" si="28"/>
        <v>https://assets.hansgrohe.com/mam/celum/celum_assets/37__hpu70346_tif.jpg</v>
      </c>
      <c r="D948" s="156" t="str">
        <f t="shared" si="29"/>
        <v>https://assets.hansgrohe.com/mam/celum/celum_assets/37__hpu70346_tif.jpg</v>
      </c>
    </row>
    <row r="949" spans="1:4" x14ac:dyDescent="0.2">
      <c r="A949" s="124">
        <v>27458923</v>
      </c>
      <c r="B949" s="120" t="s">
        <v>2771</v>
      </c>
      <c r="C949" s="120" t="str">
        <f t="shared" si="28"/>
        <v>https://assets.hansgrohe.com/mam/celum/celum_assets/37__hpu70347_tif.jpg</v>
      </c>
      <c r="D949" s="156" t="str">
        <f t="shared" si="29"/>
        <v>https://assets.hansgrohe.com/mam/celum/celum_assets/37__hpu70347_tif.jpg</v>
      </c>
    </row>
    <row r="950" spans="1:4" x14ac:dyDescent="0.2">
      <c r="A950" s="124">
        <v>27474001</v>
      </c>
      <c r="B950" s="120" t="s">
        <v>2772</v>
      </c>
      <c r="C950" s="120" t="str">
        <f t="shared" si="28"/>
        <v>https://assets.hansgrohe.com/mam/celum/celum_assets/37__hpu60290_tif.jpg</v>
      </c>
      <c r="D950" s="156" t="str">
        <f t="shared" si="29"/>
        <v>https://assets.hansgrohe.com/mam/celum/celum_assets/37__hpu60290_tif.jpg</v>
      </c>
    </row>
    <row r="951" spans="1:4" x14ac:dyDescent="0.2">
      <c r="A951" s="124">
        <v>27474821</v>
      </c>
      <c r="B951" s="120" t="s">
        <v>2773</v>
      </c>
      <c r="C951" s="120" t="str">
        <f t="shared" si="28"/>
        <v>https://assets.hansgrohe.com/mam/celum/celum_assets/37__hpu70349_tif.jpg</v>
      </c>
      <c r="D951" s="156" t="str">
        <f t="shared" si="29"/>
        <v>https://assets.hansgrohe.com/mam/celum/celum_assets/37__hpu70349_tif.jpg</v>
      </c>
    </row>
    <row r="952" spans="1:4" x14ac:dyDescent="0.2">
      <c r="A952" s="124">
        <v>27476001</v>
      </c>
      <c r="B952" s="120" t="s">
        <v>2178</v>
      </c>
      <c r="C952" s="120" t="str">
        <f t="shared" si="28"/>
        <v>https://assets.hansgrohe.com/mam/celum/celum_assets/37__hpu60291_tif.jpg</v>
      </c>
      <c r="D952" s="156" t="str">
        <f t="shared" si="29"/>
        <v>https://assets.hansgrohe.com/mam/celum/celum_assets/37__hpu60291_tif.jpg</v>
      </c>
    </row>
    <row r="953" spans="1:4" x14ac:dyDescent="0.2">
      <c r="A953" s="125">
        <v>27476821</v>
      </c>
      <c r="B953" s="120" t="s">
        <v>2179</v>
      </c>
      <c r="C953" s="120" t="str">
        <f t="shared" si="28"/>
        <v>https://assets.hansgrohe.com/mam/celum/celum_assets/37__hpu70350_tif.jpg</v>
      </c>
      <c r="D953" s="156" t="str">
        <f t="shared" si="29"/>
        <v>https://assets.hansgrohe.com/mam/celum/celum_assets/37__hpu70350_tif.jpg</v>
      </c>
    </row>
    <row r="954" spans="1:4" x14ac:dyDescent="0.2">
      <c r="A954" s="124">
        <v>27479001</v>
      </c>
      <c r="B954" s="120" t="s">
        <v>2774</v>
      </c>
      <c r="C954" s="120" t="str">
        <f t="shared" si="28"/>
        <v>https://assets.hansgrohe.com/mam/celum/celum_assets/37__hpu60292_tif.jpg</v>
      </c>
      <c r="D954" s="156" t="str">
        <f t="shared" si="29"/>
        <v>https://assets.hansgrohe.com/mam/celum/celum_assets/37__hpu60292_tif.jpg</v>
      </c>
    </row>
    <row r="955" spans="1:4" x14ac:dyDescent="0.2">
      <c r="A955" s="125">
        <v>27479821</v>
      </c>
      <c r="B955" s="120" t="s">
        <v>2775</v>
      </c>
      <c r="C955" s="120" t="str">
        <f t="shared" si="28"/>
        <v>https://assets.hansgrohe.com/mam/celum/celum_assets/37__hpu70351_tif.jpg</v>
      </c>
      <c r="D955" s="156" t="str">
        <f t="shared" si="29"/>
        <v>https://assets.hansgrohe.com/mam/celum/celum_assets/37__hpu70351_tif.jpg</v>
      </c>
    </row>
    <row r="956" spans="1:4" x14ac:dyDescent="0.2">
      <c r="A956" s="125">
        <v>27479831</v>
      </c>
      <c r="B956" s="120" t="s">
        <v>2776</v>
      </c>
      <c r="C956" s="120" t="str">
        <f t="shared" si="28"/>
        <v>https://assets.hansgrohe.com/mam/celum/celum_assets/37__hpu70352_tif.jpg</v>
      </c>
      <c r="D956" s="156" t="str">
        <f t="shared" si="29"/>
        <v>https://assets.hansgrohe.com/mam/celum/celum_assets/37__hpu70352_tif.jpg</v>
      </c>
    </row>
    <row r="957" spans="1:4" x14ac:dyDescent="0.2">
      <c r="A957" s="124">
        <v>27479921</v>
      </c>
      <c r="B957" s="120" t="s">
        <v>2777</v>
      </c>
      <c r="C957" s="120" t="str">
        <f t="shared" si="28"/>
        <v>https://assets.hansgrohe.com/mam/celum/celum_assets/37__hpu70353_tif.jpg</v>
      </c>
      <c r="D957" s="156" t="str">
        <f t="shared" si="29"/>
        <v>https://assets.hansgrohe.com/mam/celum/celum_assets/37__hpu70353_tif.jpg</v>
      </c>
    </row>
    <row r="958" spans="1:4" x14ac:dyDescent="0.2">
      <c r="A958" s="149">
        <v>27486001</v>
      </c>
      <c r="B958" s="120" t="s">
        <v>2778</v>
      </c>
      <c r="C958" s="120" t="str">
        <f t="shared" si="28"/>
        <v>https://assets.hansgrohe.com/mam/celum/celum_assets/37__hpu60294_tif.jpg</v>
      </c>
      <c r="D958" s="156" t="str">
        <f t="shared" si="29"/>
        <v>https://assets.hansgrohe.com/mam/celum/celum_assets/37__hpu60294_tif.jpg</v>
      </c>
    </row>
    <row r="959" spans="1:4" x14ac:dyDescent="0.2">
      <c r="A959" s="149">
        <v>27486821</v>
      </c>
      <c r="B959" s="120" t="s">
        <v>2779</v>
      </c>
      <c r="C959" s="120" t="str">
        <f t="shared" si="28"/>
        <v>https://assets.hansgrohe.com/mam/celum/celum_assets/37__hpu70355_tif.jpg</v>
      </c>
      <c r="D959" s="156" t="str">
        <f t="shared" si="29"/>
        <v>https://assets.hansgrohe.com/mam/celum/celum_assets/37__hpu70355_tif.jpg</v>
      </c>
    </row>
    <row r="960" spans="1:4" x14ac:dyDescent="0.2">
      <c r="A960" s="149">
        <v>27493001</v>
      </c>
      <c r="B960" s="120" t="s">
        <v>2780</v>
      </c>
      <c r="C960" s="120" t="str">
        <f t="shared" si="28"/>
        <v>https://assets.hansgrohe.com/mam/celum/celum_assets/37__hpu60295_tif.jpg</v>
      </c>
      <c r="D960" s="156" t="str">
        <f t="shared" si="29"/>
        <v>https://assets.hansgrohe.com/mam/celum/celum_assets/37__hpu60295_tif.jpg</v>
      </c>
    </row>
    <row r="961" spans="1:4" x14ac:dyDescent="0.2">
      <c r="A961" s="149">
        <v>27493821</v>
      </c>
      <c r="B961" s="120" t="s">
        <v>2781</v>
      </c>
      <c r="C961" s="120" t="str">
        <f t="shared" si="28"/>
        <v>https://assets.hansgrohe.com/mam/celum/celum_assets/37__hpu70356_tif.jpg</v>
      </c>
      <c r="D961" s="156" t="str">
        <f t="shared" si="29"/>
        <v>https://assets.hansgrohe.com/mam/celum/celum_assets/37__hpu70356_tif.jpg</v>
      </c>
    </row>
    <row r="962" spans="1:4" x14ac:dyDescent="0.2">
      <c r="A962" s="149">
        <v>27495001</v>
      </c>
      <c r="B962" s="120" t="s">
        <v>2195</v>
      </c>
      <c r="C962" s="120" t="str">
        <f t="shared" si="28"/>
        <v>https://assets.hansgrohe.com/mam/celum/celum_assets/37__hpu60296_tif.jpg</v>
      </c>
      <c r="D962" s="156" t="str">
        <f t="shared" si="29"/>
        <v>https://assets.hansgrohe.com/mam/celum/celum_assets/37__hpu60296_tif.jpg</v>
      </c>
    </row>
    <row r="963" spans="1:4" x14ac:dyDescent="0.2">
      <c r="A963" s="149">
        <v>27495821</v>
      </c>
      <c r="B963" s="120" t="s">
        <v>2196</v>
      </c>
      <c r="C963" s="120" t="str">
        <f t="shared" ref="C963:C1026" si="30">CONCATENATE("https://assets.hansgrohe.com/mam/celum/celum_assets/",B963)</f>
        <v>https://assets.hansgrohe.com/mam/celum/celum_assets/37__hpu70357_tif.jpg</v>
      </c>
      <c r="D963" s="156" t="str">
        <f t="shared" ref="D963:D1026" si="31">HYPERLINK(C963,C963)</f>
        <v>https://assets.hansgrohe.com/mam/celum/celum_assets/37__hpu70357_tif.jpg</v>
      </c>
    </row>
    <row r="964" spans="1:4" x14ac:dyDescent="0.2">
      <c r="A964" s="124">
        <v>27515000</v>
      </c>
      <c r="B964" s="120" t="s">
        <v>2782</v>
      </c>
      <c r="C964" s="120" t="str">
        <f t="shared" si="30"/>
        <v>https://assets.hansgrohe.com/mam/celum/celum_assets/37__apu80214_jpg.jpg</v>
      </c>
      <c r="D964" s="156" t="str">
        <f t="shared" si="31"/>
        <v>https://assets.hansgrohe.com/mam/celum/celum_assets/37__apu80214_jpg.jpg</v>
      </c>
    </row>
    <row r="965" spans="1:4" x14ac:dyDescent="0.2">
      <c r="A965" s="124">
        <v>27515820</v>
      </c>
      <c r="B965" s="120" t="s">
        <v>2783</v>
      </c>
      <c r="C965" s="120" t="str">
        <f t="shared" si="30"/>
        <v>https://assets.hansgrohe.com/mam/celum/celum_assets/37__apu90135_tif.jpg</v>
      </c>
      <c r="D965" s="156" t="str">
        <f t="shared" si="31"/>
        <v>https://assets.hansgrohe.com/mam/celum/celum_assets/37__apu90135_tif.jpg</v>
      </c>
    </row>
    <row r="966" spans="1:4" x14ac:dyDescent="0.2">
      <c r="A966" s="127">
        <v>27617000</v>
      </c>
      <c r="B966" s="120" t="s">
        <v>2784</v>
      </c>
      <c r="C966" s="120" t="str">
        <f t="shared" si="30"/>
        <v>https://assets.hansgrohe.com/mam/celum/celum_assets/37__hpa00087_tif.jpg</v>
      </c>
      <c r="D966" s="156" t="str">
        <f t="shared" si="31"/>
        <v>https://assets.hansgrohe.com/mam/celum/celum_assets/37__hpa00087_tif.jpg</v>
      </c>
    </row>
    <row r="967" spans="1:4" x14ac:dyDescent="0.2">
      <c r="A967" s="127">
        <v>27617820</v>
      </c>
      <c r="B967" s="120" t="s">
        <v>2785</v>
      </c>
      <c r="C967" s="120" t="str">
        <f t="shared" si="30"/>
        <v>https://assets.hansgrohe.com/mam/celum/celum_assets/37__hpu70360_tif.jpg</v>
      </c>
      <c r="D967" s="156" t="str">
        <f t="shared" si="31"/>
        <v>https://assets.hansgrohe.com/mam/celum/celum_assets/37__hpu70360_tif.jpg</v>
      </c>
    </row>
    <row r="968" spans="1:4" x14ac:dyDescent="0.2">
      <c r="A968" s="127">
        <v>27617830</v>
      </c>
      <c r="B968" s="120" t="s">
        <v>2786</v>
      </c>
      <c r="C968" s="120" t="str">
        <f t="shared" si="30"/>
        <v>https://assets.hansgrohe.com/mam/celum/celum_assets/37__hpu70361_tif.jpg</v>
      </c>
      <c r="D968" s="156" t="str">
        <f t="shared" si="31"/>
        <v>https://assets.hansgrohe.com/mam/celum/celum_assets/37__hpu70361_tif.jpg</v>
      </c>
    </row>
    <row r="969" spans="1:4" x14ac:dyDescent="0.2">
      <c r="A969" s="127">
        <v>27617920</v>
      </c>
      <c r="B969" s="120" t="s">
        <v>2787</v>
      </c>
      <c r="C969" s="120" t="str">
        <f t="shared" si="30"/>
        <v>https://assets.hansgrohe.com/mam/celum/celum_assets/37__hpu70362_tif.jpg</v>
      </c>
      <c r="D969" s="156" t="str">
        <f t="shared" si="31"/>
        <v>https://assets.hansgrohe.com/mam/celum/celum_assets/37__hpu70362_tif.jpg</v>
      </c>
    </row>
    <row r="970" spans="1:4" x14ac:dyDescent="0.2">
      <c r="A970" s="46">
        <v>27624001</v>
      </c>
      <c r="B970" s="120" t="s">
        <v>2772</v>
      </c>
      <c r="C970" s="120" t="str">
        <f t="shared" si="30"/>
        <v>https://assets.hansgrohe.com/mam/celum/celum_assets/37__hpu60290_tif.jpg</v>
      </c>
      <c r="D970" s="156" t="str">
        <f t="shared" si="31"/>
        <v>https://assets.hansgrohe.com/mam/celum/celum_assets/37__hpu60290_tif.jpg</v>
      </c>
    </row>
    <row r="971" spans="1:4" x14ac:dyDescent="0.2">
      <c r="A971" s="46">
        <v>27624821</v>
      </c>
      <c r="B971" s="120" t="s">
        <v>2773</v>
      </c>
      <c r="C971" s="120" t="str">
        <f t="shared" si="30"/>
        <v>https://assets.hansgrohe.com/mam/celum/celum_assets/37__hpu70349_tif.jpg</v>
      </c>
      <c r="D971" s="156" t="str">
        <f t="shared" si="31"/>
        <v>https://assets.hansgrohe.com/mam/celum/celum_assets/37__hpu70349_tif.jpg</v>
      </c>
    </row>
    <row r="972" spans="1:4" x14ac:dyDescent="0.2">
      <c r="A972" s="46">
        <v>27629001</v>
      </c>
      <c r="B972" s="120" t="s">
        <v>2178</v>
      </c>
      <c r="C972" s="120" t="str">
        <f t="shared" si="30"/>
        <v>https://assets.hansgrohe.com/mam/celum/celum_assets/37__hpu60291_tif.jpg</v>
      </c>
      <c r="D972" s="156" t="str">
        <f t="shared" si="31"/>
        <v>https://assets.hansgrohe.com/mam/celum/celum_assets/37__hpu60291_tif.jpg</v>
      </c>
    </row>
    <row r="973" spans="1:4" x14ac:dyDescent="0.2">
      <c r="A973" s="46">
        <v>27629821</v>
      </c>
      <c r="B973" s="120" t="s">
        <v>2179</v>
      </c>
      <c r="C973" s="120" t="str">
        <f t="shared" si="30"/>
        <v>https://assets.hansgrohe.com/mam/celum/celum_assets/37__hpu70350_tif.jpg</v>
      </c>
      <c r="D973" s="156" t="str">
        <f t="shared" si="31"/>
        <v>https://assets.hansgrohe.com/mam/celum/celum_assets/37__hpu70350_tif.jpg</v>
      </c>
    </row>
    <row r="974" spans="1:4" x14ac:dyDescent="0.2">
      <c r="A974" s="124">
        <v>27636000</v>
      </c>
      <c r="B974" s="120" t="s">
        <v>2788</v>
      </c>
      <c r="C974" s="120" t="str">
        <f t="shared" si="30"/>
        <v>https://assets.hansgrohe.com/mam/celum/celum_assets/37__hpa00033_tif.jpg</v>
      </c>
      <c r="D974" s="156" t="str">
        <f t="shared" si="31"/>
        <v>https://assets.hansgrohe.com/mam/celum/celum_assets/37__hpa00033_tif.jpg</v>
      </c>
    </row>
    <row r="975" spans="1:4" x14ac:dyDescent="0.2">
      <c r="A975" s="124">
        <v>27636820</v>
      </c>
      <c r="B975" s="120" t="s">
        <v>2789</v>
      </c>
      <c r="C975" s="120" t="str">
        <f t="shared" si="30"/>
        <v>https://assets.hansgrohe.com/mam/celum/celum_assets/37__hpu70363_tif.jpg</v>
      </c>
      <c r="D975" s="156" t="str">
        <f t="shared" si="31"/>
        <v>https://assets.hansgrohe.com/mam/celum/celum_assets/37__hpu70363_tif.jpg</v>
      </c>
    </row>
    <row r="976" spans="1:4" x14ac:dyDescent="0.2">
      <c r="A976" s="127">
        <v>27640000</v>
      </c>
      <c r="B976" s="120" t="s">
        <v>2790</v>
      </c>
      <c r="C976" s="120" t="str">
        <f t="shared" si="30"/>
        <v>https://assets.hansgrohe.com/mam/celum/celum_assets/37__hpr00434_tif.jpg</v>
      </c>
      <c r="D976" s="156" t="str">
        <f t="shared" si="31"/>
        <v>https://assets.hansgrohe.com/mam/celum/celum_assets/37__hpr00434_tif.jpg</v>
      </c>
    </row>
    <row r="977" spans="1:4" x14ac:dyDescent="0.2">
      <c r="A977" s="127">
        <v>27645000</v>
      </c>
      <c r="B977" s="120" t="s">
        <v>2791</v>
      </c>
      <c r="C977" s="120" t="str">
        <f t="shared" si="30"/>
        <v>https://assets.hansgrohe.com/mam/celum/celum_assets/37__hpr00433_tif.jpg</v>
      </c>
      <c r="D977" s="156" t="str">
        <f t="shared" si="31"/>
        <v>https://assets.hansgrohe.com/mam/celum/celum_assets/37__hpr00433_tif.jpg</v>
      </c>
    </row>
    <row r="978" spans="1:4" x14ac:dyDescent="0.2">
      <c r="A978" s="46">
        <v>27656001</v>
      </c>
      <c r="B978" s="120" t="s">
        <v>2178</v>
      </c>
      <c r="C978" s="120" t="str">
        <f t="shared" si="30"/>
        <v>https://assets.hansgrohe.com/mam/celum/celum_assets/37__hpu60291_tif.jpg</v>
      </c>
      <c r="D978" s="156" t="str">
        <f t="shared" si="31"/>
        <v>https://assets.hansgrohe.com/mam/celum/celum_assets/37__hpu60291_tif.jpg</v>
      </c>
    </row>
    <row r="979" spans="1:4" x14ac:dyDescent="0.2">
      <c r="A979" s="46">
        <v>27656821</v>
      </c>
      <c r="B979" s="120" t="s">
        <v>2179</v>
      </c>
      <c r="C979" s="120" t="str">
        <f t="shared" si="30"/>
        <v>https://assets.hansgrohe.com/mam/celum/celum_assets/37__hpu70350_tif.jpg</v>
      </c>
      <c r="D979" s="156" t="str">
        <f t="shared" si="31"/>
        <v>https://assets.hansgrohe.com/mam/celum/celum_assets/37__hpu70350_tif.jpg</v>
      </c>
    </row>
    <row r="980" spans="1:4" x14ac:dyDescent="0.2">
      <c r="A980" s="127">
        <v>27744001</v>
      </c>
      <c r="B980" s="120" t="s">
        <v>2792</v>
      </c>
      <c r="C980" s="120" t="str">
        <f t="shared" si="30"/>
        <v>https://assets.hansgrohe.com/mam/celum/celum_assets/37__hpu60302_tif.jpg</v>
      </c>
      <c r="D980" s="156" t="str">
        <f t="shared" si="31"/>
        <v>https://assets.hansgrohe.com/mam/celum/celum_assets/37__hpu60302_tif.jpg</v>
      </c>
    </row>
    <row r="981" spans="1:4" x14ac:dyDescent="0.2">
      <c r="A981" s="141">
        <v>27830000</v>
      </c>
      <c r="B981" s="120" t="s">
        <v>2793</v>
      </c>
      <c r="C981" s="120" t="str">
        <f t="shared" si="30"/>
        <v>https://assets.hansgrohe.com/mam/celum/celum_assets/37__apu80215_tif.jpg</v>
      </c>
      <c r="D981" s="156" t="str">
        <f t="shared" si="31"/>
        <v>https://assets.hansgrohe.com/mam/celum/celum_assets/37__apu80215_tif.jpg</v>
      </c>
    </row>
    <row r="982" spans="1:4" x14ac:dyDescent="0.2">
      <c r="A982" s="141">
        <v>27830820</v>
      </c>
      <c r="B982" s="120" t="s">
        <v>2794</v>
      </c>
      <c r="C982" s="120" t="str">
        <f t="shared" si="30"/>
        <v>https://assets.hansgrohe.com/mam/celum/celum_assets/37__apu90136_tif.jpg</v>
      </c>
      <c r="D982" s="156" t="str">
        <f t="shared" si="31"/>
        <v>https://assets.hansgrohe.com/mam/celum/celum_assets/37__apu90136_tif.jpg</v>
      </c>
    </row>
    <row r="983" spans="1:4" x14ac:dyDescent="0.2">
      <c r="A983" s="141">
        <v>27831000</v>
      </c>
      <c r="B983" s="120" t="s">
        <v>2795</v>
      </c>
      <c r="C983" s="120" t="str">
        <f t="shared" si="30"/>
        <v>https://assets.hansgrohe.com/mam/celum/celum_assets/37__apu80216_tif.jpg</v>
      </c>
      <c r="D983" s="156" t="str">
        <f t="shared" si="31"/>
        <v>https://assets.hansgrohe.com/mam/celum/celum_assets/37__apu80216_tif.jpg</v>
      </c>
    </row>
    <row r="984" spans="1:4" x14ac:dyDescent="0.2">
      <c r="A984" s="141">
        <v>27831820</v>
      </c>
      <c r="B984" s="120" t="s">
        <v>2796</v>
      </c>
      <c r="C984" s="120" t="str">
        <f t="shared" si="30"/>
        <v>https://assets.hansgrohe.com/mam/celum/celum_assets/37__apu90137_tif.jpg</v>
      </c>
      <c r="D984" s="156" t="str">
        <f t="shared" si="31"/>
        <v>https://assets.hansgrohe.com/mam/celum/celum_assets/37__apu90137_tif.jpg</v>
      </c>
    </row>
    <row r="985" spans="1:4" x14ac:dyDescent="0.2">
      <c r="A985" s="127">
        <v>27844000</v>
      </c>
      <c r="B985" s="120" t="s">
        <v>2797</v>
      </c>
      <c r="C985" s="120" t="str">
        <f t="shared" si="30"/>
        <v>https://assets.hansgrohe.com/mam/celum/celum_assets/37__hpa00153_tif.jpg</v>
      </c>
      <c r="D985" s="156" t="str">
        <f t="shared" si="31"/>
        <v>https://assets.hansgrohe.com/mam/celum/celum_assets/37__hpa00153_tif.jpg</v>
      </c>
    </row>
    <row r="986" spans="1:4" x14ac:dyDescent="0.2">
      <c r="A986" s="147">
        <v>27982001</v>
      </c>
      <c r="B986" s="120" t="s">
        <v>2798</v>
      </c>
      <c r="C986" s="120" t="str">
        <f t="shared" si="30"/>
        <v>https://assets.hansgrohe.com/mam/celum/celum_assets/37__apu80217_tif.jpg</v>
      </c>
      <c r="D986" s="156" t="str">
        <f t="shared" si="31"/>
        <v>https://assets.hansgrohe.com/mam/celum/celum_assets/37__apu80217_tif.jpg</v>
      </c>
    </row>
    <row r="987" spans="1:4" x14ac:dyDescent="0.2">
      <c r="A987" s="147">
        <v>27982821</v>
      </c>
      <c r="B987" s="120" t="s">
        <v>2799</v>
      </c>
      <c r="C987" s="120" t="str">
        <f t="shared" si="30"/>
        <v>https://assets.hansgrohe.com/mam/celum/celum_assets/37__apu90138_tif.jpg</v>
      </c>
      <c r="D987" s="156" t="str">
        <f t="shared" si="31"/>
        <v>https://assets.hansgrohe.com/mam/celum/celum_assets/37__apu90138_tif.jpg</v>
      </c>
    </row>
    <row r="988" spans="1:4" x14ac:dyDescent="0.2">
      <c r="A988" s="147">
        <v>27982831</v>
      </c>
      <c r="B988" s="120" t="s">
        <v>2800</v>
      </c>
      <c r="C988" s="120" t="str">
        <f t="shared" si="30"/>
        <v>https://assets.hansgrohe.com/mam/celum/celum_assets/37__apu90139_tif.jpg</v>
      </c>
      <c r="D988" s="156" t="str">
        <f t="shared" si="31"/>
        <v>https://assets.hansgrohe.com/mam/celum/celum_assets/37__apu90139_tif.jpg</v>
      </c>
    </row>
    <row r="989" spans="1:4" x14ac:dyDescent="0.2">
      <c r="A989" s="141">
        <v>27989000</v>
      </c>
      <c r="B989" s="120" t="s">
        <v>2801</v>
      </c>
      <c r="C989" s="120" t="str">
        <f t="shared" si="30"/>
        <v>https://assets.hansgrohe.com/mam/celum/celum_assets/37__apu80218_tif.jpg</v>
      </c>
      <c r="D989" s="156" t="str">
        <f t="shared" si="31"/>
        <v>https://assets.hansgrohe.com/mam/celum/celum_assets/37__apu80218_tif.jpg</v>
      </c>
    </row>
    <row r="990" spans="1:4" x14ac:dyDescent="0.2">
      <c r="A990" s="141">
        <v>27989820</v>
      </c>
      <c r="B990" s="120" t="s">
        <v>2802</v>
      </c>
      <c r="C990" s="120" t="str">
        <f t="shared" si="30"/>
        <v>https://assets.hansgrohe.com/mam/celum/celum_assets/37__apu90140_tif.jpg</v>
      </c>
      <c r="D990" s="156" t="str">
        <f t="shared" si="31"/>
        <v>https://assets.hansgrohe.com/mam/celum/celum_assets/37__apu90140_tif.jpg</v>
      </c>
    </row>
    <row r="991" spans="1:4" x14ac:dyDescent="0.2">
      <c r="A991" s="141">
        <v>27989830</v>
      </c>
      <c r="B991" s="120" t="s">
        <v>2803</v>
      </c>
      <c r="C991" s="120" t="str">
        <f t="shared" si="30"/>
        <v>https://assets.hansgrohe.com/mam/celum/celum_assets/37__apu90141_tif.jpg</v>
      </c>
      <c r="D991" s="156" t="str">
        <f t="shared" si="31"/>
        <v>https://assets.hansgrohe.com/mam/celum/celum_assets/37__apu90141_tif.jpg</v>
      </c>
    </row>
    <row r="992" spans="1:4" x14ac:dyDescent="0.2">
      <c r="A992" s="125">
        <v>28112000</v>
      </c>
      <c r="B992" s="120" t="s">
        <v>2804</v>
      </c>
      <c r="C992" s="120" t="str">
        <f t="shared" si="30"/>
        <v>https://assets.hansgrohe.com/mam/celum/celum_assets/37__apu80219_tif.jpg</v>
      </c>
      <c r="D992" s="156" t="str">
        <f t="shared" si="31"/>
        <v>https://assets.hansgrohe.com/mam/celum/celum_assets/37__apu80219_tif.jpg</v>
      </c>
    </row>
    <row r="993" spans="1:4" x14ac:dyDescent="0.2">
      <c r="A993" s="125">
        <v>28112820</v>
      </c>
      <c r="B993" s="120" t="s">
        <v>2805</v>
      </c>
      <c r="C993" s="120" t="str">
        <f t="shared" si="30"/>
        <v>https://assets.hansgrohe.com/mam/celum/celum_assets/37__apu90142_tif.jpg</v>
      </c>
      <c r="D993" s="156" t="str">
        <f t="shared" si="31"/>
        <v>https://assets.hansgrohe.com/mam/celum/celum_assets/37__apu90142_tif.jpg</v>
      </c>
    </row>
    <row r="994" spans="1:4" x14ac:dyDescent="0.2">
      <c r="A994" s="135">
        <v>28112830</v>
      </c>
      <c r="B994" s="120" t="s">
        <v>3524</v>
      </c>
      <c r="C994" s="120" t="str">
        <f t="shared" si="30"/>
        <v>https://assets.hansgrohe.com/mam/celum/celum_assets/37__apu90372_tif.jpg</v>
      </c>
      <c r="D994" s="156" t="str">
        <f t="shared" si="31"/>
        <v>https://assets.hansgrohe.com/mam/celum/celum_assets/37__apu90372_tif.jpg</v>
      </c>
    </row>
    <row r="995" spans="1:4" x14ac:dyDescent="0.2">
      <c r="A995" s="125">
        <v>28116000</v>
      </c>
      <c r="B995" s="120" t="s">
        <v>2806</v>
      </c>
      <c r="C995" s="120" t="str">
        <f t="shared" si="30"/>
        <v>https://assets.hansgrohe.com/mam/celum/celum_assets/37__apu80220_tif.jpg</v>
      </c>
      <c r="D995" s="156" t="str">
        <f t="shared" si="31"/>
        <v>https://assets.hansgrohe.com/mam/celum/celum_assets/37__apu80220_tif.jpg</v>
      </c>
    </row>
    <row r="996" spans="1:4" x14ac:dyDescent="0.2">
      <c r="A996" s="125">
        <v>28116820</v>
      </c>
      <c r="B996" s="120" t="s">
        <v>2807</v>
      </c>
      <c r="C996" s="120" t="str">
        <f t="shared" si="30"/>
        <v>https://assets.hansgrohe.com/mam/celum/celum_assets/37__apu90144_tif.jpg</v>
      </c>
      <c r="D996" s="156" t="str">
        <f t="shared" si="31"/>
        <v>https://assets.hansgrohe.com/mam/celum/celum_assets/37__apu90144_tif.jpg</v>
      </c>
    </row>
    <row r="997" spans="1:4" x14ac:dyDescent="0.2">
      <c r="A997" s="125">
        <v>28116830</v>
      </c>
      <c r="B997" s="120" t="s">
        <v>2808</v>
      </c>
      <c r="C997" s="120" t="str">
        <f t="shared" si="30"/>
        <v>https://assets.hansgrohe.com/mam/celum/celum_assets/37__apu90145_tif.jpg</v>
      </c>
      <c r="D997" s="156" t="str">
        <f t="shared" si="31"/>
        <v>https://assets.hansgrohe.com/mam/celum/celum_assets/37__apu90145_tif.jpg</v>
      </c>
    </row>
    <row r="998" spans="1:4" x14ac:dyDescent="0.2">
      <c r="A998" s="125">
        <v>28120000</v>
      </c>
      <c r="B998" s="120" t="s">
        <v>2809</v>
      </c>
      <c r="C998" s="120" t="str">
        <f t="shared" si="30"/>
        <v>https://assets.hansgrohe.com/mam/celum/celum_assets/37__apu80221_tif.jpg</v>
      </c>
      <c r="D998" s="156" t="str">
        <f t="shared" si="31"/>
        <v>https://assets.hansgrohe.com/mam/celum/celum_assets/37__apu80221_tif.jpg</v>
      </c>
    </row>
    <row r="999" spans="1:4" x14ac:dyDescent="0.2">
      <c r="A999" s="125">
        <v>28120820</v>
      </c>
      <c r="B999" s="120" t="s">
        <v>2810</v>
      </c>
      <c r="C999" s="120" t="str">
        <f t="shared" si="30"/>
        <v>https://assets.hansgrohe.com/mam/celum/celum_assets/37__apu90146_tif.jpg</v>
      </c>
      <c r="D999" s="156" t="str">
        <f t="shared" si="31"/>
        <v>https://assets.hansgrohe.com/mam/celum/celum_assets/37__apu90146_tif.jpg</v>
      </c>
    </row>
    <row r="1000" spans="1:4" x14ac:dyDescent="0.2">
      <c r="A1000" s="135">
        <v>28120830</v>
      </c>
      <c r="B1000" s="120" t="s">
        <v>3525</v>
      </c>
      <c r="C1000" s="120" t="str">
        <f t="shared" si="30"/>
        <v>https://assets.hansgrohe.com/mam/celum/celum_assets/37__apu90370_tif.jpg</v>
      </c>
      <c r="D1000" s="156" t="str">
        <f t="shared" si="31"/>
        <v>https://assets.hansgrohe.com/mam/celum/celum_assets/37__apu90370_tif.jpg</v>
      </c>
    </row>
    <row r="1001" spans="1:4" x14ac:dyDescent="0.2">
      <c r="A1001" s="129">
        <v>28274000</v>
      </c>
      <c r="B1001" s="120" t="s">
        <v>2811</v>
      </c>
      <c r="C1001" s="120" t="str">
        <f t="shared" si="30"/>
        <v>https://assets.hansgrohe.com/mam/celum/celum_assets/37__hpa00511_tif.jpg</v>
      </c>
      <c r="D1001" s="156" t="str">
        <f t="shared" si="31"/>
        <v>https://assets.hansgrohe.com/mam/celum/celum_assets/37__hpa00511_tif.jpg</v>
      </c>
    </row>
    <row r="1002" spans="1:4" x14ac:dyDescent="0.2">
      <c r="A1002" s="129">
        <v>28274820</v>
      </c>
      <c r="B1002" s="120" t="s">
        <v>2812</v>
      </c>
      <c r="C1002" s="120" t="str">
        <f t="shared" si="30"/>
        <v>https://assets.hansgrohe.com/mam/celum/celum_assets/37__hpu70370_tif.jpg</v>
      </c>
      <c r="D1002" s="156" t="str">
        <f t="shared" si="31"/>
        <v>https://assets.hansgrohe.com/mam/celum/celum_assets/37__hpu70370_tif.jpg</v>
      </c>
    </row>
    <row r="1003" spans="1:4" x14ac:dyDescent="0.2">
      <c r="A1003" s="129">
        <v>28274830</v>
      </c>
      <c r="B1003" s="120" t="s">
        <v>2813</v>
      </c>
      <c r="C1003" s="120" t="str">
        <f t="shared" si="30"/>
        <v>https://assets.hansgrohe.com/mam/celum/celum_assets/37__hpu70371_tif.jpg</v>
      </c>
      <c r="D1003" s="156" t="str">
        <f t="shared" si="31"/>
        <v>https://assets.hansgrohe.com/mam/celum/celum_assets/37__hpu70371_tif.jpg</v>
      </c>
    </row>
    <row r="1004" spans="1:4" x14ac:dyDescent="0.2">
      <c r="A1004" s="129">
        <v>28276003</v>
      </c>
      <c r="B1004" s="120" t="s">
        <v>2814</v>
      </c>
      <c r="C1004" s="120" t="str">
        <f t="shared" si="30"/>
        <v>https://assets.hansgrohe.com/mam/celum/celum_assets/37__hpu60311_tif.jpg</v>
      </c>
      <c r="D1004" s="156" t="str">
        <f t="shared" si="31"/>
        <v>https://assets.hansgrohe.com/mam/celum/celum_assets/37__hpu60311_tif.jpg</v>
      </c>
    </row>
    <row r="1005" spans="1:4" x14ac:dyDescent="0.2">
      <c r="A1005" s="129">
        <v>28276823</v>
      </c>
      <c r="B1005" s="120" t="s">
        <v>2815</v>
      </c>
      <c r="C1005" s="120" t="str">
        <f t="shared" si="30"/>
        <v>https://assets.hansgrohe.com/mam/celum/celum_assets/37__hpu70372_tif.jpg</v>
      </c>
      <c r="D1005" s="156" t="str">
        <f t="shared" si="31"/>
        <v>https://assets.hansgrohe.com/mam/celum/celum_assets/37__hpu70372_tif.jpg</v>
      </c>
    </row>
    <row r="1006" spans="1:4" x14ac:dyDescent="0.2">
      <c r="A1006" s="129">
        <v>28276833</v>
      </c>
      <c r="B1006" s="120" t="s">
        <v>2816</v>
      </c>
      <c r="C1006" s="120" t="str">
        <f t="shared" si="30"/>
        <v>https://assets.hansgrohe.com/mam/celum/celum_assets/37__hpu70373_tif.jpg</v>
      </c>
      <c r="D1006" s="156" t="str">
        <f t="shared" si="31"/>
        <v>https://assets.hansgrohe.com/mam/celum/celum_assets/37__hpu70373_tif.jpg</v>
      </c>
    </row>
    <row r="1007" spans="1:4" x14ac:dyDescent="0.2">
      <c r="A1007" s="124">
        <v>28276923</v>
      </c>
      <c r="B1007" s="120" t="s">
        <v>2817</v>
      </c>
      <c r="C1007" s="120" t="str">
        <f t="shared" si="30"/>
        <v>https://assets.hansgrohe.com/mam/celum/celum_assets/37__hpu70374_tif.jpg</v>
      </c>
      <c r="D1007" s="156" t="str">
        <f t="shared" si="31"/>
        <v>https://assets.hansgrohe.com/mam/celum/celum_assets/37__hpu70374_tif.jpg</v>
      </c>
    </row>
    <row r="1008" spans="1:4" x14ac:dyDescent="0.2">
      <c r="A1008" s="129">
        <v>28282000</v>
      </c>
      <c r="B1008" s="120" t="s">
        <v>2818</v>
      </c>
      <c r="C1008" s="120" t="str">
        <f t="shared" si="30"/>
        <v>https://assets.hansgrohe.com/mam/celum/celum_assets/37__hpb00752_tif.jpg</v>
      </c>
      <c r="D1008" s="156" t="str">
        <f t="shared" si="31"/>
        <v>https://assets.hansgrohe.com/mam/celum/celum_assets/37__hpb00752_tif.jpg</v>
      </c>
    </row>
    <row r="1009" spans="1:4" x14ac:dyDescent="0.2">
      <c r="A1009" s="129">
        <v>28286000</v>
      </c>
      <c r="B1009" s="120" t="s">
        <v>2818</v>
      </c>
      <c r="C1009" s="120" t="str">
        <f t="shared" si="30"/>
        <v>https://assets.hansgrohe.com/mam/celum/celum_assets/37__hpb00752_tif.jpg</v>
      </c>
      <c r="D1009" s="156" t="str">
        <f t="shared" si="31"/>
        <v>https://assets.hansgrohe.com/mam/celum/celum_assets/37__hpb00752_tif.jpg</v>
      </c>
    </row>
    <row r="1010" spans="1:4" x14ac:dyDescent="0.2">
      <c r="A1010" s="129">
        <v>28321003</v>
      </c>
      <c r="B1010" s="120" t="s">
        <v>2819</v>
      </c>
      <c r="C1010" s="120" t="str">
        <f t="shared" si="30"/>
        <v>https://assets.hansgrohe.com/mam/celum/celum_assets/37__hpu60312_tif.jpg</v>
      </c>
      <c r="D1010" s="156" t="str">
        <f t="shared" si="31"/>
        <v>https://assets.hansgrohe.com/mam/celum/celum_assets/37__hpu60312_tif.jpg</v>
      </c>
    </row>
    <row r="1011" spans="1:4" x14ac:dyDescent="0.2">
      <c r="A1011" s="129">
        <v>28321823</v>
      </c>
      <c r="B1011" s="120" t="s">
        <v>2820</v>
      </c>
      <c r="C1011" s="120" t="str">
        <f t="shared" si="30"/>
        <v>https://assets.hansgrohe.com/mam/celum/celum_assets/37__hpu70377_tif.jpg</v>
      </c>
      <c r="D1011" s="156" t="str">
        <f t="shared" si="31"/>
        <v>https://assets.hansgrohe.com/mam/celum/celum_assets/37__hpu70377_tif.jpg</v>
      </c>
    </row>
    <row r="1012" spans="1:4" x14ac:dyDescent="0.2">
      <c r="A1012" s="129">
        <v>28321833</v>
      </c>
      <c r="B1012" s="120" t="s">
        <v>2821</v>
      </c>
      <c r="C1012" s="120" t="str">
        <f t="shared" si="30"/>
        <v>https://assets.hansgrohe.com/mam/celum/celum_assets/37__hpu70378_tif.jpg</v>
      </c>
      <c r="D1012" s="156" t="str">
        <f t="shared" si="31"/>
        <v>https://assets.hansgrohe.com/mam/celum/celum_assets/37__hpu70378_tif.jpg</v>
      </c>
    </row>
    <row r="1013" spans="1:4" x14ac:dyDescent="0.2">
      <c r="A1013" s="124">
        <v>28321923</v>
      </c>
      <c r="B1013" s="120" t="s">
        <v>2822</v>
      </c>
      <c r="C1013" s="120" t="str">
        <f t="shared" si="30"/>
        <v>https://assets.hansgrohe.com/mam/celum/celum_assets/37__hpu70379_tif.jpg</v>
      </c>
      <c r="D1013" s="156" t="str">
        <f t="shared" si="31"/>
        <v>https://assets.hansgrohe.com/mam/celum/celum_assets/37__hpu70379_tif.jpg</v>
      </c>
    </row>
    <row r="1014" spans="1:4" x14ac:dyDescent="0.2">
      <c r="A1014" s="129">
        <v>28321933</v>
      </c>
      <c r="B1014" s="120" t="s">
        <v>2823</v>
      </c>
      <c r="C1014" s="120" t="str">
        <f t="shared" si="30"/>
        <v>https://assets.hansgrohe.com/mam/celum/celum_assets/37__hpu70380_tif.jpg</v>
      </c>
      <c r="D1014" s="156" t="str">
        <f t="shared" si="31"/>
        <v>https://assets.hansgrohe.com/mam/celum/celum_assets/37__hpu70380_tif.jpg</v>
      </c>
    </row>
    <row r="1015" spans="1:4" x14ac:dyDescent="0.2">
      <c r="A1015" s="127">
        <v>28324000</v>
      </c>
      <c r="B1015" s="120" t="s">
        <v>2824</v>
      </c>
      <c r="C1015" s="120" t="str">
        <f t="shared" si="30"/>
        <v>https://assets.hansgrohe.com/mam/celum/celum_assets/37__hpa00045_tif.jpg</v>
      </c>
      <c r="D1015" s="156" t="str">
        <f t="shared" si="31"/>
        <v>https://assets.hansgrohe.com/mam/celum/celum_assets/37__hpa00045_tif.jpg</v>
      </c>
    </row>
    <row r="1016" spans="1:4" x14ac:dyDescent="0.2">
      <c r="A1016" s="127">
        <v>28324820</v>
      </c>
      <c r="B1016" s="120" t="s">
        <v>2825</v>
      </c>
      <c r="C1016" s="120" t="str">
        <f t="shared" si="30"/>
        <v>https://assets.hansgrohe.com/mam/celum/celum_assets/37__hpu70381_tif.jpg</v>
      </c>
      <c r="D1016" s="156" t="str">
        <f t="shared" si="31"/>
        <v>https://assets.hansgrohe.com/mam/celum/celum_assets/37__hpu70381_tif.jpg</v>
      </c>
    </row>
    <row r="1017" spans="1:4" x14ac:dyDescent="0.2">
      <c r="A1017" s="127">
        <v>28324830</v>
      </c>
      <c r="B1017" s="120" t="s">
        <v>2826</v>
      </c>
      <c r="C1017" s="120" t="str">
        <f t="shared" si="30"/>
        <v>https://assets.hansgrohe.com/mam/celum/celum_assets/37__hpu70382_tif.jpg</v>
      </c>
      <c r="D1017" s="156" t="str">
        <f t="shared" si="31"/>
        <v>https://assets.hansgrohe.com/mam/celum/celum_assets/37__hpu70382_tif.jpg</v>
      </c>
    </row>
    <row r="1018" spans="1:4" x14ac:dyDescent="0.2">
      <c r="A1018" s="127">
        <v>28324920</v>
      </c>
      <c r="B1018" s="120" t="s">
        <v>2827</v>
      </c>
      <c r="C1018" s="120" t="str">
        <f t="shared" si="30"/>
        <v>https://assets.hansgrohe.com/mam/celum/celum_assets/37__hpu70383_tif.jpg</v>
      </c>
      <c r="D1018" s="156" t="str">
        <f t="shared" si="31"/>
        <v>https://assets.hansgrohe.com/mam/celum/celum_assets/37__hpu70383_tif.jpg</v>
      </c>
    </row>
    <row r="1019" spans="1:4" x14ac:dyDescent="0.2">
      <c r="A1019" s="149">
        <v>28331000</v>
      </c>
      <c r="B1019" s="120" t="s">
        <v>2828</v>
      </c>
      <c r="C1019" s="120" t="str">
        <f t="shared" si="30"/>
        <v>https://assets.hansgrohe.com/mam/celum/celum_assets/37__apb01652_tif.jpg</v>
      </c>
      <c r="D1019" s="156" t="str">
        <f t="shared" si="31"/>
        <v>https://assets.hansgrohe.com/mam/celum/celum_assets/37__apb01652_tif.jpg</v>
      </c>
    </row>
    <row r="1020" spans="1:4" x14ac:dyDescent="0.2">
      <c r="A1020" s="149">
        <v>28331820</v>
      </c>
      <c r="B1020" s="120" t="s">
        <v>2829</v>
      </c>
      <c r="C1020" s="120" t="str">
        <f t="shared" si="30"/>
        <v>https://assets.hansgrohe.com/mam/celum/celum_assets/37__hpu70384_tif.jpg</v>
      </c>
      <c r="D1020" s="156" t="str">
        <f t="shared" si="31"/>
        <v>https://assets.hansgrohe.com/mam/celum/celum_assets/37__hpu70384_tif.jpg</v>
      </c>
    </row>
    <row r="1021" spans="1:4" x14ac:dyDescent="0.2">
      <c r="A1021" s="127">
        <v>28331830</v>
      </c>
      <c r="B1021" s="120" t="s">
        <v>2830</v>
      </c>
      <c r="C1021" s="120" t="str">
        <f t="shared" si="30"/>
        <v>https://assets.hansgrohe.com/mam/celum/celum_assets/37__hpu70385_tif.jpg</v>
      </c>
      <c r="D1021" s="156" t="str">
        <f t="shared" si="31"/>
        <v>https://assets.hansgrohe.com/mam/celum/celum_assets/37__hpu70385_tif.jpg</v>
      </c>
    </row>
    <row r="1022" spans="1:4" x14ac:dyDescent="0.2">
      <c r="A1022" s="127">
        <v>28371001</v>
      </c>
      <c r="B1022" s="120" t="s">
        <v>2831</v>
      </c>
      <c r="C1022" s="120" t="str">
        <f t="shared" si="30"/>
        <v>https://assets.hansgrohe.com/mam/celum/celum_assets/37__apu80443_tif.jpg</v>
      </c>
      <c r="D1022" s="156" t="str">
        <f t="shared" si="31"/>
        <v>https://assets.hansgrohe.com/mam/celum/celum_assets/37__apu80443_tif.jpg</v>
      </c>
    </row>
    <row r="1023" spans="1:4" x14ac:dyDescent="0.2">
      <c r="A1023" s="127">
        <v>28371821</v>
      </c>
      <c r="B1023" s="120" t="s">
        <v>2832</v>
      </c>
      <c r="C1023" s="120" t="str">
        <f t="shared" si="30"/>
        <v>https://assets.hansgrohe.com/mam/celum/celum_assets/37__apu90360_tif.jpg</v>
      </c>
      <c r="D1023" s="156" t="str">
        <f t="shared" si="31"/>
        <v>https://assets.hansgrohe.com/mam/celum/celum_assets/37__apu90360_tif.jpg</v>
      </c>
    </row>
    <row r="1024" spans="1:4" x14ac:dyDescent="0.2">
      <c r="A1024" s="127">
        <v>28371831</v>
      </c>
      <c r="B1024" s="120" t="s">
        <v>2833</v>
      </c>
      <c r="C1024" s="120" t="str">
        <f t="shared" si="30"/>
        <v>https://assets.hansgrohe.com/mam/celum/celum_assets/37__apu90351_tif.jpg</v>
      </c>
      <c r="D1024" s="156" t="str">
        <f t="shared" si="31"/>
        <v>https://assets.hansgrohe.com/mam/celum/celum_assets/37__apu90351_tif.jpg</v>
      </c>
    </row>
    <row r="1025" spans="1:4" x14ac:dyDescent="0.2">
      <c r="A1025" s="127">
        <v>28374001</v>
      </c>
      <c r="B1025" s="120" t="s">
        <v>2831</v>
      </c>
      <c r="C1025" s="120" t="str">
        <f t="shared" si="30"/>
        <v>https://assets.hansgrohe.com/mam/celum/celum_assets/37__apu80443_tif.jpg</v>
      </c>
      <c r="D1025" s="156" t="str">
        <f t="shared" si="31"/>
        <v>https://assets.hansgrohe.com/mam/celum/celum_assets/37__apu80443_tif.jpg</v>
      </c>
    </row>
    <row r="1026" spans="1:4" x14ac:dyDescent="0.2">
      <c r="A1026" s="127">
        <v>28374821</v>
      </c>
      <c r="B1026" s="120" t="s">
        <v>2832</v>
      </c>
      <c r="C1026" s="120" t="str">
        <f t="shared" si="30"/>
        <v>https://assets.hansgrohe.com/mam/celum/celum_assets/37__apu90360_tif.jpg</v>
      </c>
      <c r="D1026" s="156" t="str">
        <f t="shared" si="31"/>
        <v>https://assets.hansgrohe.com/mam/celum/celum_assets/37__apu90360_tif.jpg</v>
      </c>
    </row>
    <row r="1027" spans="1:4" x14ac:dyDescent="0.2">
      <c r="A1027" s="127">
        <v>28374831</v>
      </c>
      <c r="B1027" s="120" t="s">
        <v>2833</v>
      </c>
      <c r="C1027" s="120" t="str">
        <f t="shared" ref="C1027:C1090" si="32">CONCATENATE("https://assets.hansgrohe.com/mam/celum/celum_assets/",B1027)</f>
        <v>https://assets.hansgrohe.com/mam/celum/celum_assets/37__apu90351_tif.jpg</v>
      </c>
      <c r="D1027" s="156" t="str">
        <f t="shared" ref="D1027:D1090" si="33">HYPERLINK(C1027,C1027)</f>
        <v>https://assets.hansgrohe.com/mam/celum/celum_assets/37__apu90351_tif.jpg</v>
      </c>
    </row>
    <row r="1028" spans="1:4" x14ac:dyDescent="0.2">
      <c r="A1028" s="129">
        <v>28411001</v>
      </c>
      <c r="B1028" s="120" t="s">
        <v>2834</v>
      </c>
      <c r="C1028" s="120" t="str">
        <f t="shared" si="32"/>
        <v>https://assets.hansgrohe.com/mam/celum/celum_assets/37__hpu60318_tif.jpg</v>
      </c>
      <c r="D1028" s="156" t="str">
        <f t="shared" si="33"/>
        <v>https://assets.hansgrohe.com/mam/celum/celum_assets/37__hpu60318_tif.jpg</v>
      </c>
    </row>
    <row r="1029" spans="1:4" x14ac:dyDescent="0.2">
      <c r="A1029" s="127">
        <v>28421001</v>
      </c>
      <c r="B1029" s="120" t="s">
        <v>2187</v>
      </c>
      <c r="C1029" s="120" t="str">
        <f t="shared" si="32"/>
        <v>https://assets.hansgrohe.com/mam/celum/celum_assets/37__hpu60323_tif.jpg</v>
      </c>
      <c r="D1029" s="156" t="str">
        <f t="shared" si="33"/>
        <v>https://assets.hansgrohe.com/mam/celum/celum_assets/37__hpu60323_tif.jpg</v>
      </c>
    </row>
    <row r="1030" spans="1:4" x14ac:dyDescent="0.2">
      <c r="A1030" s="127">
        <v>28421821</v>
      </c>
      <c r="B1030" s="120" t="s">
        <v>2188</v>
      </c>
      <c r="C1030" s="120" t="str">
        <f t="shared" si="32"/>
        <v>https://assets.hansgrohe.com/mam/celum/celum_assets/37__hpu70387_tif.jpg</v>
      </c>
      <c r="D1030" s="156" t="str">
        <f t="shared" si="33"/>
        <v>https://assets.hansgrohe.com/mam/celum/celum_assets/37__hpu70387_tif.jpg</v>
      </c>
    </row>
    <row r="1031" spans="1:4" x14ac:dyDescent="0.2">
      <c r="A1031" s="127">
        <v>28421831</v>
      </c>
      <c r="B1031" s="120" t="s">
        <v>2189</v>
      </c>
      <c r="C1031" s="120" t="str">
        <f t="shared" si="32"/>
        <v>https://assets.hansgrohe.com/mam/celum/celum_assets/37__hpu70388_tif.jpg</v>
      </c>
      <c r="D1031" s="156" t="str">
        <f t="shared" si="33"/>
        <v>https://assets.hansgrohe.com/mam/celum/celum_assets/37__hpu70388_tif.jpg</v>
      </c>
    </row>
    <row r="1032" spans="1:4" x14ac:dyDescent="0.2">
      <c r="A1032" s="127">
        <v>28421921</v>
      </c>
      <c r="B1032" s="120" t="s">
        <v>2190</v>
      </c>
      <c r="C1032" s="120" t="str">
        <f t="shared" si="32"/>
        <v>https://assets.hansgrohe.com/mam/celum/celum_assets/37__hpu70389_tif.jpg</v>
      </c>
      <c r="D1032" s="156" t="str">
        <f t="shared" si="33"/>
        <v>https://assets.hansgrohe.com/mam/celum/celum_assets/37__hpu70389_tif.jpg</v>
      </c>
    </row>
    <row r="1033" spans="1:4" x14ac:dyDescent="0.2">
      <c r="A1033" s="127">
        <v>28427001</v>
      </c>
      <c r="B1033" s="120" t="s">
        <v>2724</v>
      </c>
      <c r="C1033" s="120" t="str">
        <f t="shared" si="32"/>
        <v>https://assets.hansgrohe.com/mam/celum/celum_assets/37__hpu60324_tif.jpg</v>
      </c>
      <c r="D1033" s="156" t="str">
        <f t="shared" si="33"/>
        <v>https://assets.hansgrohe.com/mam/celum/celum_assets/37__hpu60324_tif.jpg</v>
      </c>
    </row>
    <row r="1034" spans="1:4" x14ac:dyDescent="0.2">
      <c r="A1034" s="127">
        <v>28427821</v>
      </c>
      <c r="B1034" s="120" t="s">
        <v>2725</v>
      </c>
      <c r="C1034" s="120" t="str">
        <f t="shared" si="32"/>
        <v>https://assets.hansgrohe.com/mam/celum/celum_assets/37__hpu70390_tif.jpg</v>
      </c>
      <c r="D1034" s="156" t="str">
        <f t="shared" si="33"/>
        <v>https://assets.hansgrohe.com/mam/celum/celum_assets/37__hpu70390_tif.jpg</v>
      </c>
    </row>
    <row r="1035" spans="1:4" x14ac:dyDescent="0.2">
      <c r="A1035" s="127">
        <v>28427831</v>
      </c>
      <c r="B1035" s="120" t="s">
        <v>2726</v>
      </c>
      <c r="C1035" s="120" t="str">
        <f t="shared" si="32"/>
        <v>https://assets.hansgrohe.com/mam/celum/celum_assets/37__hpu70391_tif.jpg</v>
      </c>
      <c r="D1035" s="156" t="str">
        <f t="shared" si="33"/>
        <v>https://assets.hansgrohe.com/mam/celum/celum_assets/37__hpu70391_tif.jpg</v>
      </c>
    </row>
    <row r="1036" spans="1:4" x14ac:dyDescent="0.2">
      <c r="A1036" s="127">
        <v>28427921</v>
      </c>
      <c r="B1036" s="120" t="s">
        <v>2727</v>
      </c>
      <c r="C1036" s="120" t="str">
        <f t="shared" si="32"/>
        <v>https://assets.hansgrohe.com/mam/celum/celum_assets/37__hpu70392_tif.jpg</v>
      </c>
      <c r="D1036" s="156" t="str">
        <f t="shared" si="33"/>
        <v>https://assets.hansgrohe.com/mam/celum/celum_assets/37__hpu70392_tif.jpg</v>
      </c>
    </row>
    <row r="1037" spans="1:4" x14ac:dyDescent="0.2">
      <c r="A1037" s="127">
        <v>28428001</v>
      </c>
      <c r="B1037" s="120" t="s">
        <v>2835</v>
      </c>
      <c r="C1037" s="120" t="str">
        <f t="shared" si="32"/>
        <v>https://assets.hansgrohe.com/mam/celum/celum_assets/37__hpu60325_tif.jpg</v>
      </c>
      <c r="D1037" s="156" t="str">
        <f t="shared" si="33"/>
        <v>https://assets.hansgrohe.com/mam/celum/celum_assets/37__hpu60325_tif.jpg</v>
      </c>
    </row>
    <row r="1038" spans="1:4" x14ac:dyDescent="0.2">
      <c r="A1038" s="127">
        <v>28428821</v>
      </c>
      <c r="B1038" s="120" t="s">
        <v>2836</v>
      </c>
      <c r="C1038" s="120" t="str">
        <f t="shared" si="32"/>
        <v>https://assets.hansgrohe.com/mam/celum/celum_assets/37__hpu70393_tif.jpg</v>
      </c>
      <c r="D1038" s="156" t="str">
        <f t="shared" si="33"/>
        <v>https://assets.hansgrohe.com/mam/celum/celum_assets/37__hpu70393_tif.jpg</v>
      </c>
    </row>
    <row r="1039" spans="1:4" x14ac:dyDescent="0.2">
      <c r="A1039" s="127">
        <v>28428831</v>
      </c>
      <c r="B1039" s="120" t="s">
        <v>2837</v>
      </c>
      <c r="C1039" s="120" t="str">
        <f t="shared" si="32"/>
        <v>https://assets.hansgrohe.com/mam/celum/celum_assets/37__hpu70394_tif.jpg</v>
      </c>
      <c r="D1039" s="156" t="str">
        <f t="shared" si="33"/>
        <v>https://assets.hansgrohe.com/mam/celum/celum_assets/37__hpu70394_tif.jpg</v>
      </c>
    </row>
    <row r="1040" spans="1:4" x14ac:dyDescent="0.2">
      <c r="A1040" s="127">
        <v>28428921</v>
      </c>
      <c r="B1040" s="120" t="s">
        <v>2838</v>
      </c>
      <c r="C1040" s="120" t="str">
        <f t="shared" si="32"/>
        <v>https://assets.hansgrohe.com/mam/celum/celum_assets/37__hpu70395_tif.jpg</v>
      </c>
      <c r="D1040" s="156" t="str">
        <f t="shared" si="33"/>
        <v>https://assets.hansgrohe.com/mam/celum/celum_assets/37__hpu70395_tif.jpg</v>
      </c>
    </row>
    <row r="1041" spans="1:4" x14ac:dyDescent="0.2">
      <c r="A1041" s="127">
        <v>28430001</v>
      </c>
      <c r="B1041" s="120" t="s">
        <v>2839</v>
      </c>
      <c r="C1041" s="120" t="str">
        <f t="shared" si="32"/>
        <v>https://assets.hansgrohe.com/mam/celum/celum_assets/37__hpu60326_tif.jpg</v>
      </c>
      <c r="D1041" s="156" t="str">
        <f t="shared" si="33"/>
        <v>https://assets.hansgrohe.com/mam/celum/celum_assets/37__hpu60326_tif.jpg</v>
      </c>
    </row>
    <row r="1042" spans="1:4" x14ac:dyDescent="0.2">
      <c r="A1042" s="127">
        <v>28430401</v>
      </c>
      <c r="B1042" s="120" t="s">
        <v>2840</v>
      </c>
      <c r="C1042" s="120" t="str">
        <f t="shared" si="32"/>
        <v>https://assets.hansgrohe.com/mam/celum/celum_assets/37__hpu70396_tif.jpg</v>
      </c>
      <c r="D1042" s="156" t="str">
        <f t="shared" si="33"/>
        <v>https://assets.hansgrohe.com/mam/celum/celum_assets/37__hpu70396_tif.jpg</v>
      </c>
    </row>
    <row r="1043" spans="1:4" x14ac:dyDescent="0.2">
      <c r="A1043" s="136">
        <v>28433001</v>
      </c>
      <c r="B1043" s="120" t="s">
        <v>2841</v>
      </c>
      <c r="C1043" s="120" t="str">
        <f t="shared" si="32"/>
        <v>https://assets.hansgrohe.com/mam/celum/celum_assets/37__hpu60327_tif.jpg</v>
      </c>
      <c r="D1043" s="156" t="str">
        <f t="shared" si="33"/>
        <v>https://assets.hansgrohe.com/mam/celum/celum_assets/37__hpu60327_tif.jpg</v>
      </c>
    </row>
    <row r="1044" spans="1:4" x14ac:dyDescent="0.2">
      <c r="A1044" s="136">
        <v>28433401</v>
      </c>
      <c r="B1044" s="120" t="s">
        <v>2842</v>
      </c>
      <c r="C1044" s="120" t="str">
        <f t="shared" si="32"/>
        <v>https://assets.hansgrohe.com/mam/celum/celum_assets/37__hpu70397_tif.jpg</v>
      </c>
      <c r="D1044" s="156" t="str">
        <f t="shared" si="33"/>
        <v>https://assets.hansgrohe.com/mam/celum/celum_assets/37__hpu70397_tif.jpg</v>
      </c>
    </row>
    <row r="1045" spans="1:4" x14ac:dyDescent="0.2">
      <c r="A1045" s="129">
        <v>28445001</v>
      </c>
      <c r="B1045" s="120" t="s">
        <v>2843</v>
      </c>
      <c r="C1045" s="120" t="str">
        <f t="shared" si="32"/>
        <v>https://assets.hansgrohe.com/mam/celum/celum_assets/37__hpu60329_tif.jpg</v>
      </c>
      <c r="D1045" s="156" t="str">
        <f t="shared" si="33"/>
        <v>https://assets.hansgrohe.com/mam/celum/celum_assets/37__hpu60329_tif.jpg</v>
      </c>
    </row>
    <row r="1046" spans="1:4" x14ac:dyDescent="0.2">
      <c r="A1046" s="129">
        <v>28445821</v>
      </c>
      <c r="B1046" s="120" t="s">
        <v>2844</v>
      </c>
      <c r="C1046" s="120" t="str">
        <f t="shared" si="32"/>
        <v>https://assets.hansgrohe.com/mam/celum/celum_assets/37__hpu70399_tif.jpg</v>
      </c>
      <c r="D1046" s="156" t="str">
        <f t="shared" si="33"/>
        <v>https://assets.hansgrohe.com/mam/celum/celum_assets/37__hpu70399_tif.jpg</v>
      </c>
    </row>
    <row r="1047" spans="1:4" x14ac:dyDescent="0.2">
      <c r="A1047" s="129">
        <v>28445831</v>
      </c>
      <c r="B1047" s="120" t="s">
        <v>2845</v>
      </c>
      <c r="C1047" s="120" t="str">
        <f t="shared" si="32"/>
        <v>https://assets.hansgrohe.com/mam/celum/celum_assets/37__hpu70400_tif.jpg</v>
      </c>
      <c r="D1047" s="156" t="str">
        <f t="shared" si="33"/>
        <v>https://assets.hansgrohe.com/mam/celum/celum_assets/37__hpu70400_tif.jpg</v>
      </c>
    </row>
    <row r="1048" spans="1:4" x14ac:dyDescent="0.2">
      <c r="A1048" s="129">
        <v>28445921</v>
      </c>
      <c r="B1048" s="120" t="s">
        <v>2846</v>
      </c>
      <c r="C1048" s="120" t="str">
        <f t="shared" si="32"/>
        <v>https://assets.hansgrohe.com/mam/celum/celum_assets/37__hpu70401_tif.jpg</v>
      </c>
      <c r="D1048" s="156" t="str">
        <f t="shared" si="33"/>
        <v>https://assets.hansgrohe.com/mam/celum/celum_assets/37__hpu70401_tif.jpg</v>
      </c>
    </row>
    <row r="1049" spans="1:4" x14ac:dyDescent="0.2">
      <c r="A1049" s="127">
        <v>28450001</v>
      </c>
      <c r="B1049" s="120" t="s">
        <v>2847</v>
      </c>
      <c r="C1049" s="120" t="str">
        <f t="shared" si="32"/>
        <v>https://assets.hansgrohe.com/mam/celum/celum_assets/37__hpu60331_tif.jpg</v>
      </c>
      <c r="D1049" s="156" t="str">
        <f t="shared" si="33"/>
        <v>https://assets.hansgrohe.com/mam/celum/celum_assets/37__hpu60331_tif.jpg</v>
      </c>
    </row>
    <row r="1050" spans="1:4" x14ac:dyDescent="0.2">
      <c r="A1050" s="127">
        <v>28450821</v>
      </c>
      <c r="B1050" s="120" t="s">
        <v>2848</v>
      </c>
      <c r="C1050" s="120" t="str">
        <f t="shared" si="32"/>
        <v>https://assets.hansgrohe.com/mam/celum/celum_assets/37__hpu70403_tif.jpg</v>
      </c>
      <c r="D1050" s="156" t="str">
        <f t="shared" si="33"/>
        <v>https://assets.hansgrohe.com/mam/celum/celum_assets/37__hpu70403_tif.jpg</v>
      </c>
    </row>
    <row r="1051" spans="1:4" x14ac:dyDescent="0.2">
      <c r="A1051" s="129">
        <v>28467001</v>
      </c>
      <c r="B1051" s="120" t="s">
        <v>2849</v>
      </c>
      <c r="C1051" s="120" t="str">
        <f t="shared" si="32"/>
        <v>https://assets.hansgrohe.com/mam/celum/celum_assets/37__hpu60333_tif.jpg</v>
      </c>
      <c r="D1051" s="156" t="str">
        <f t="shared" si="33"/>
        <v>https://assets.hansgrohe.com/mam/celum/celum_assets/37__hpu60333_tif.jpg</v>
      </c>
    </row>
    <row r="1052" spans="1:4" x14ac:dyDescent="0.2">
      <c r="A1052" s="129">
        <v>28467821</v>
      </c>
      <c r="B1052" s="120" t="s">
        <v>2850</v>
      </c>
      <c r="C1052" s="120" t="str">
        <f t="shared" si="32"/>
        <v>https://assets.hansgrohe.com/mam/celum/celum_assets/37__hpu70406_tif.jpg</v>
      </c>
      <c r="D1052" s="156" t="str">
        <f t="shared" si="33"/>
        <v>https://assets.hansgrohe.com/mam/celum/celum_assets/37__hpu70406_tif.jpg</v>
      </c>
    </row>
    <row r="1053" spans="1:4" x14ac:dyDescent="0.2">
      <c r="A1053" s="129">
        <v>28467831</v>
      </c>
      <c r="B1053" s="120" t="s">
        <v>2851</v>
      </c>
      <c r="C1053" s="120" t="str">
        <f t="shared" si="32"/>
        <v>https://assets.hansgrohe.com/mam/celum/celum_assets/37__hpu70407_tif.jpg</v>
      </c>
      <c r="D1053" s="156" t="str">
        <f t="shared" si="33"/>
        <v>https://assets.hansgrohe.com/mam/celum/celum_assets/37__hpu70407_tif.jpg</v>
      </c>
    </row>
    <row r="1054" spans="1:4" x14ac:dyDescent="0.2">
      <c r="A1054" s="129">
        <v>28469001</v>
      </c>
      <c r="B1054" s="120" t="s">
        <v>2852</v>
      </c>
      <c r="C1054" s="120" t="str">
        <f t="shared" si="32"/>
        <v>https://assets.hansgrohe.com/mam/celum/celum_assets/37__apu80222_tif.jpg</v>
      </c>
      <c r="D1054" s="156" t="str">
        <f t="shared" si="33"/>
        <v>https://assets.hansgrohe.com/mam/celum/celum_assets/37__apu80222_tif.jpg</v>
      </c>
    </row>
    <row r="1055" spans="1:4" x14ac:dyDescent="0.2">
      <c r="A1055" s="127">
        <v>28471001</v>
      </c>
      <c r="B1055" s="120" t="s">
        <v>2183</v>
      </c>
      <c r="C1055" s="120" t="str">
        <f t="shared" si="32"/>
        <v>https://assets.hansgrohe.com/mam/celum/celum_assets/37__hpu60334_tif.jpg</v>
      </c>
      <c r="D1055" s="156" t="str">
        <f t="shared" si="33"/>
        <v>https://assets.hansgrohe.com/mam/celum/celum_assets/37__hpu60334_tif.jpg</v>
      </c>
    </row>
    <row r="1056" spans="1:4" x14ac:dyDescent="0.2">
      <c r="A1056" s="127">
        <v>28471821</v>
      </c>
      <c r="B1056" s="120" t="s">
        <v>2184</v>
      </c>
      <c r="C1056" s="120" t="str">
        <f t="shared" si="32"/>
        <v>https://assets.hansgrohe.com/mam/celum/celum_assets/37__hpu70408_tif.jpg</v>
      </c>
      <c r="D1056" s="156" t="str">
        <f t="shared" si="33"/>
        <v>https://assets.hansgrohe.com/mam/celum/celum_assets/37__hpu70408_tif.jpg</v>
      </c>
    </row>
    <row r="1057" spans="1:4" x14ac:dyDescent="0.2">
      <c r="A1057" s="127">
        <v>28471831</v>
      </c>
      <c r="B1057" s="120" t="s">
        <v>2185</v>
      </c>
      <c r="C1057" s="120" t="str">
        <f t="shared" si="32"/>
        <v>https://assets.hansgrohe.com/mam/celum/celum_assets/37__hpu70409_tif.jpg</v>
      </c>
      <c r="D1057" s="156" t="str">
        <f t="shared" si="33"/>
        <v>https://assets.hansgrohe.com/mam/celum/celum_assets/37__hpu70409_tif.jpg</v>
      </c>
    </row>
    <row r="1058" spans="1:4" x14ac:dyDescent="0.2">
      <c r="A1058" s="127">
        <v>28471921</v>
      </c>
      <c r="B1058" s="120" t="s">
        <v>2186</v>
      </c>
      <c r="C1058" s="120" t="str">
        <f t="shared" si="32"/>
        <v>https://assets.hansgrohe.com/mam/celum/celum_assets/37__hpu70410_tif.jpg</v>
      </c>
      <c r="D1058" s="156" t="str">
        <f t="shared" si="33"/>
        <v>https://assets.hansgrohe.com/mam/celum/celum_assets/37__hpu70410_tif.jpg</v>
      </c>
    </row>
    <row r="1059" spans="1:4" x14ac:dyDescent="0.2">
      <c r="A1059" s="129">
        <v>28472001</v>
      </c>
      <c r="B1059" s="120" t="s">
        <v>2853</v>
      </c>
      <c r="C1059" s="120" t="str">
        <f t="shared" si="32"/>
        <v>https://assets.hansgrohe.com/mam/celum/celum_assets/37__hpu60335_tif.jpg</v>
      </c>
      <c r="D1059" s="156" t="str">
        <f t="shared" si="33"/>
        <v>https://assets.hansgrohe.com/mam/celum/celum_assets/37__hpu60335_tif.jpg</v>
      </c>
    </row>
    <row r="1060" spans="1:4" x14ac:dyDescent="0.2">
      <c r="A1060" s="129">
        <v>28472821</v>
      </c>
      <c r="B1060" s="120" t="s">
        <v>2854</v>
      </c>
      <c r="C1060" s="120" t="str">
        <f t="shared" si="32"/>
        <v>https://assets.hansgrohe.com/mam/celum/celum_assets/37__hpu70411_tif.jpg</v>
      </c>
      <c r="D1060" s="156" t="str">
        <f t="shared" si="33"/>
        <v>https://assets.hansgrohe.com/mam/celum/celum_assets/37__hpu70411_tif.jpg</v>
      </c>
    </row>
    <row r="1061" spans="1:4" x14ac:dyDescent="0.2">
      <c r="A1061" s="129">
        <v>28477001</v>
      </c>
      <c r="B1061" s="120" t="s">
        <v>2855</v>
      </c>
      <c r="C1061" s="120" t="str">
        <f t="shared" si="32"/>
        <v>https://assets.hansgrohe.com/mam/celum/celum_assets/37__hpu60336_tif.jpg</v>
      </c>
      <c r="D1061" s="156" t="str">
        <f t="shared" si="33"/>
        <v>https://assets.hansgrohe.com/mam/celum/celum_assets/37__hpu60336_tif.jpg</v>
      </c>
    </row>
    <row r="1062" spans="1:4" x14ac:dyDescent="0.2">
      <c r="A1062" s="129">
        <v>28477821</v>
      </c>
      <c r="B1062" s="120" t="s">
        <v>2856</v>
      </c>
      <c r="C1062" s="120" t="str">
        <f t="shared" si="32"/>
        <v>https://assets.hansgrohe.com/mam/celum/celum_assets/37__hpu70412_tif.jpg</v>
      </c>
      <c r="D1062" s="156" t="str">
        <f t="shared" si="33"/>
        <v>https://assets.hansgrohe.com/mam/celum/celum_assets/37__hpu70412_tif.jpg</v>
      </c>
    </row>
    <row r="1063" spans="1:4" x14ac:dyDescent="0.2">
      <c r="A1063" s="143">
        <v>28486181</v>
      </c>
      <c r="B1063" s="120" t="s">
        <v>2857</v>
      </c>
      <c r="C1063" s="120" t="str">
        <f t="shared" si="32"/>
        <v>https://assets.hansgrohe.com/mam/celum/celum_assets/37__apu80225_tif.jpg</v>
      </c>
      <c r="D1063" s="156" t="str">
        <f t="shared" si="33"/>
        <v>https://assets.hansgrohe.com/mam/celum/celum_assets/37__apu80225_tif.jpg</v>
      </c>
    </row>
    <row r="1064" spans="1:4" x14ac:dyDescent="0.2">
      <c r="A1064" s="124">
        <v>28489001</v>
      </c>
      <c r="B1064" s="120" t="s">
        <v>2858</v>
      </c>
      <c r="C1064" s="120" t="str">
        <f t="shared" si="32"/>
        <v>https://assets.hansgrohe.com/mam/celum/celum_assets/37__hpb00966_tif.jpg</v>
      </c>
      <c r="D1064" s="156" t="str">
        <f t="shared" si="33"/>
        <v>https://assets.hansgrohe.com/mam/celum/celum_assets/37__hpb00966_tif.jpg</v>
      </c>
    </row>
    <row r="1065" spans="1:4" x14ac:dyDescent="0.2">
      <c r="A1065" s="124">
        <v>28489821</v>
      </c>
      <c r="B1065" s="120" t="s">
        <v>2859</v>
      </c>
      <c r="C1065" s="120" t="str">
        <f t="shared" si="32"/>
        <v>https://assets.hansgrohe.com/mam/celum/celum_assets/37__apu90150_tif.jpg</v>
      </c>
      <c r="D1065" s="156" t="str">
        <f t="shared" si="33"/>
        <v>https://assets.hansgrohe.com/mam/celum/celum_assets/37__apu90150_tif.jpg</v>
      </c>
    </row>
    <row r="1066" spans="1:4" x14ac:dyDescent="0.2">
      <c r="A1066" s="143">
        <v>28491001</v>
      </c>
      <c r="B1066" s="120" t="s">
        <v>2860</v>
      </c>
      <c r="C1066" s="120" t="str">
        <f t="shared" si="32"/>
        <v>https://assets.hansgrohe.com/mam/celum/celum_assets/37__apu80227_tif.jpg</v>
      </c>
      <c r="D1066" s="156" t="str">
        <f t="shared" si="33"/>
        <v>https://assets.hansgrohe.com/mam/celum/celum_assets/37__apu80227_tif.jpg</v>
      </c>
    </row>
    <row r="1067" spans="1:4" x14ac:dyDescent="0.2">
      <c r="A1067" s="143">
        <v>28492001</v>
      </c>
      <c r="B1067" s="120" t="s">
        <v>2861</v>
      </c>
      <c r="C1067" s="120" t="str">
        <f t="shared" si="32"/>
        <v>https://assets.hansgrohe.com/mam/celum/celum_assets/37__hpu60337_tif.jpg</v>
      </c>
      <c r="D1067" s="156" t="str">
        <f t="shared" si="33"/>
        <v>https://assets.hansgrohe.com/mam/celum/celum_assets/37__hpu60337_tif.jpg</v>
      </c>
    </row>
    <row r="1068" spans="1:4" x14ac:dyDescent="0.2">
      <c r="A1068" s="124">
        <v>28494001</v>
      </c>
      <c r="B1068" s="120" t="s">
        <v>2862</v>
      </c>
      <c r="C1068" s="120" t="str">
        <f t="shared" si="32"/>
        <v>https://assets.hansgrohe.com/mam/celum/celum_assets/37__apu80228_tif.jpg</v>
      </c>
      <c r="D1068" s="156" t="str">
        <f t="shared" si="33"/>
        <v>https://assets.hansgrohe.com/mam/celum/celum_assets/37__apu80228_tif.jpg</v>
      </c>
    </row>
    <row r="1069" spans="1:4" x14ac:dyDescent="0.2">
      <c r="A1069" s="140">
        <v>28494821</v>
      </c>
      <c r="B1069" s="120" t="s">
        <v>2863</v>
      </c>
      <c r="C1069" s="120" t="str">
        <f t="shared" si="32"/>
        <v>https://assets.hansgrohe.com/mam/celum/celum_assets/37__apu90152_tif.jpg</v>
      </c>
      <c r="D1069" s="156" t="str">
        <f t="shared" si="33"/>
        <v>https://assets.hansgrohe.com/mam/celum/celum_assets/37__apu90152_tif.jpg</v>
      </c>
    </row>
    <row r="1070" spans="1:4" x14ac:dyDescent="0.2">
      <c r="A1070" s="129">
        <v>28496001</v>
      </c>
      <c r="B1070" s="120" t="s">
        <v>2864</v>
      </c>
      <c r="C1070" s="120" t="str">
        <f t="shared" si="32"/>
        <v>https://assets.hansgrohe.com/mam/celum/celum_assets/37__hpu60339_tif.jpg</v>
      </c>
      <c r="D1070" s="156" t="str">
        <f t="shared" si="33"/>
        <v>https://assets.hansgrohe.com/mam/celum/celum_assets/37__hpu60339_tif.jpg</v>
      </c>
    </row>
    <row r="1071" spans="1:4" x14ac:dyDescent="0.2">
      <c r="A1071" s="129">
        <v>28496821</v>
      </c>
      <c r="B1071" s="120" t="s">
        <v>2865</v>
      </c>
      <c r="C1071" s="120" t="str">
        <f t="shared" si="32"/>
        <v>https://assets.hansgrohe.com/mam/celum/celum_assets/37__hpu70414_tif.jpg</v>
      </c>
      <c r="D1071" s="156" t="str">
        <f t="shared" si="33"/>
        <v>https://assets.hansgrohe.com/mam/celum/celum_assets/37__hpu70414_tif.jpg</v>
      </c>
    </row>
    <row r="1072" spans="1:4" x14ac:dyDescent="0.2">
      <c r="A1072" s="129">
        <v>28496831</v>
      </c>
      <c r="B1072" s="120" t="s">
        <v>2866</v>
      </c>
      <c r="C1072" s="120" t="str">
        <f t="shared" si="32"/>
        <v>https://assets.hansgrohe.com/mam/celum/celum_assets/37__hpu70416_tif.jpg</v>
      </c>
      <c r="D1072" s="156" t="str">
        <f t="shared" si="33"/>
        <v>https://assets.hansgrohe.com/mam/celum/celum_assets/37__hpu70416_tif.jpg</v>
      </c>
    </row>
    <row r="1073" spans="1:4" x14ac:dyDescent="0.2">
      <c r="A1073" s="129">
        <v>28496931</v>
      </c>
      <c r="B1073" s="120" t="s">
        <v>2867</v>
      </c>
      <c r="C1073" s="120" t="str">
        <f t="shared" si="32"/>
        <v>https://assets.hansgrohe.com/mam/celum/celum_assets/37__hpu70417_tif.jpg</v>
      </c>
      <c r="D1073" s="156" t="str">
        <f t="shared" si="33"/>
        <v>https://assets.hansgrohe.com/mam/celum/celum_assets/37__hpu70417_tif.jpg</v>
      </c>
    </row>
    <row r="1074" spans="1:4" x14ac:dyDescent="0.2">
      <c r="A1074" s="149">
        <v>28504001</v>
      </c>
      <c r="B1074" s="120" t="s">
        <v>2868</v>
      </c>
      <c r="C1074" s="120" t="str">
        <f t="shared" si="32"/>
        <v>https://assets.hansgrohe.com/mam/celum/celum_assets/37__hpu60342_tif.jpg</v>
      </c>
      <c r="D1074" s="156" t="str">
        <f t="shared" si="33"/>
        <v>https://assets.hansgrohe.com/mam/celum/celum_assets/37__hpu60342_tif.jpg</v>
      </c>
    </row>
    <row r="1075" spans="1:4" x14ac:dyDescent="0.2">
      <c r="A1075" s="149">
        <v>28504821</v>
      </c>
      <c r="B1075" s="120" t="s">
        <v>2869</v>
      </c>
      <c r="C1075" s="120" t="str">
        <f t="shared" si="32"/>
        <v>https://assets.hansgrohe.com/mam/celum/celum_assets/37__hpu70420_tif.jpg</v>
      </c>
      <c r="D1075" s="156" t="str">
        <f t="shared" si="33"/>
        <v>https://assets.hansgrohe.com/mam/celum/celum_assets/37__hpu70420_tif.jpg</v>
      </c>
    </row>
    <row r="1076" spans="1:4" x14ac:dyDescent="0.2">
      <c r="A1076" s="143">
        <v>28504831</v>
      </c>
      <c r="B1076" s="120" t="s">
        <v>2870</v>
      </c>
      <c r="C1076" s="120" t="str">
        <f t="shared" si="32"/>
        <v>https://assets.hansgrohe.com/mam/celum/celum_assets/37__hpu70421_tif.jpg</v>
      </c>
      <c r="D1076" s="156" t="str">
        <f t="shared" si="33"/>
        <v>https://assets.hansgrohe.com/mam/celum/celum_assets/37__hpu70421_tif.jpg</v>
      </c>
    </row>
    <row r="1077" spans="1:4" x14ac:dyDescent="0.2">
      <c r="A1077" s="148">
        <v>28514001</v>
      </c>
      <c r="B1077" s="120" t="s">
        <v>2871</v>
      </c>
      <c r="C1077" s="120" t="str">
        <f t="shared" si="32"/>
        <v>https://assets.hansgrohe.com/mam/celum/celum_assets/37__hpu60344_tif.jpg</v>
      </c>
      <c r="D1077" s="156" t="str">
        <f t="shared" si="33"/>
        <v>https://assets.hansgrohe.com/mam/celum/celum_assets/37__hpu60344_tif.jpg</v>
      </c>
    </row>
    <row r="1078" spans="1:4" x14ac:dyDescent="0.2">
      <c r="A1078" s="134">
        <v>28514821</v>
      </c>
      <c r="B1078" s="120" t="s">
        <v>2872</v>
      </c>
      <c r="C1078" s="120" t="str">
        <f t="shared" si="32"/>
        <v>https://assets.hansgrohe.com/mam/celum/celum_assets/37__hpu70423_tif.jpg</v>
      </c>
      <c r="D1078" s="156" t="str">
        <f t="shared" si="33"/>
        <v>https://assets.hansgrohe.com/mam/celum/celum_assets/37__hpu70423_tif.jpg</v>
      </c>
    </row>
    <row r="1079" spans="1:4" x14ac:dyDescent="0.2">
      <c r="A1079" s="149">
        <v>28519001</v>
      </c>
      <c r="B1079" s="120" t="s">
        <v>2873</v>
      </c>
      <c r="C1079" s="120" t="str">
        <f t="shared" si="32"/>
        <v>https://assets.hansgrohe.com/mam/celum/celum_assets/37__hpu60346_tif.jpg</v>
      </c>
      <c r="D1079" s="156" t="str">
        <f t="shared" si="33"/>
        <v>https://assets.hansgrohe.com/mam/celum/celum_assets/37__hpu60346_tif.jpg</v>
      </c>
    </row>
    <row r="1080" spans="1:4" x14ac:dyDescent="0.2">
      <c r="A1080" s="149">
        <v>28519821</v>
      </c>
      <c r="B1080" s="120" t="s">
        <v>2874</v>
      </c>
      <c r="C1080" s="120" t="str">
        <f t="shared" si="32"/>
        <v>https://assets.hansgrohe.com/mam/celum/celum_assets/37__hpu70426_tif.jpg</v>
      </c>
      <c r="D1080" s="156" t="str">
        <f t="shared" si="33"/>
        <v>https://assets.hansgrohe.com/mam/celum/celum_assets/37__hpu70426_tif.jpg</v>
      </c>
    </row>
    <row r="1081" spans="1:4" x14ac:dyDescent="0.2">
      <c r="A1081" s="124">
        <v>28525001</v>
      </c>
      <c r="B1081" s="120" t="s">
        <v>2875</v>
      </c>
      <c r="C1081" s="120" t="str">
        <f t="shared" si="32"/>
        <v>https://assets.hansgrohe.com/mam/celum/celum_assets/37__hpu60347_tif.jpg</v>
      </c>
      <c r="D1081" s="156" t="str">
        <f t="shared" si="33"/>
        <v>https://assets.hansgrohe.com/mam/celum/celum_assets/37__hpu60347_tif.jpg</v>
      </c>
    </row>
    <row r="1082" spans="1:4" x14ac:dyDescent="0.2">
      <c r="A1082" s="124">
        <v>28525821</v>
      </c>
      <c r="B1082" s="120" t="s">
        <v>2876</v>
      </c>
      <c r="C1082" s="120" t="str">
        <f t="shared" si="32"/>
        <v>https://assets.hansgrohe.com/mam/celum/celum_assets/37__hpu70427_tif.jpg</v>
      </c>
      <c r="D1082" s="156" t="str">
        <f t="shared" si="33"/>
        <v>https://assets.hansgrohe.com/mam/celum/celum_assets/37__hpu70427_tif.jpg</v>
      </c>
    </row>
    <row r="1083" spans="1:4" x14ac:dyDescent="0.2">
      <c r="A1083" s="124">
        <v>28525831</v>
      </c>
      <c r="B1083" s="120" t="s">
        <v>2877</v>
      </c>
      <c r="C1083" s="120" t="str">
        <f t="shared" si="32"/>
        <v>https://assets.hansgrohe.com/mam/celum/celum_assets/37__hpu70428_tif.jpg</v>
      </c>
      <c r="D1083" s="156" t="str">
        <f t="shared" si="33"/>
        <v>https://assets.hansgrohe.com/mam/celum/celum_assets/37__hpu70428_tif.jpg</v>
      </c>
    </row>
    <row r="1084" spans="1:4" x14ac:dyDescent="0.2">
      <c r="A1084" s="140">
        <v>28532001</v>
      </c>
      <c r="B1084" s="120" t="s">
        <v>2878</v>
      </c>
      <c r="C1084" s="120" t="str">
        <f t="shared" si="32"/>
        <v>https://assets.hansgrohe.com/mam/celum/celum_assets/37__apu80229_tif.jpg</v>
      </c>
      <c r="D1084" s="156" t="str">
        <f t="shared" si="33"/>
        <v>https://assets.hansgrohe.com/mam/celum/celum_assets/37__apu80229_tif.jpg</v>
      </c>
    </row>
    <row r="1085" spans="1:4" x14ac:dyDescent="0.2">
      <c r="A1085" s="140">
        <v>28532821</v>
      </c>
      <c r="B1085" s="120" t="s">
        <v>2879</v>
      </c>
      <c r="C1085" s="120" t="str">
        <f t="shared" si="32"/>
        <v>https://assets.hansgrohe.com/mam/celum/celum_assets/37__apu90153_tif.jpg</v>
      </c>
      <c r="D1085" s="156" t="str">
        <f t="shared" si="33"/>
        <v>https://assets.hansgrohe.com/mam/celum/celum_assets/37__apu90153_tif.jpg</v>
      </c>
    </row>
    <row r="1086" spans="1:4" x14ac:dyDescent="0.2">
      <c r="A1086" s="127">
        <v>28548001</v>
      </c>
      <c r="B1086" s="120" t="s">
        <v>2880</v>
      </c>
      <c r="C1086" s="120" t="str">
        <f t="shared" si="32"/>
        <v>https://assets.hansgrohe.com/mam/celum/celum_assets/37__hpu60348_tif.jpg</v>
      </c>
      <c r="D1086" s="156" t="str">
        <f t="shared" si="33"/>
        <v>https://assets.hansgrohe.com/mam/celum/celum_assets/37__hpu60348_tif.jpg</v>
      </c>
    </row>
    <row r="1087" spans="1:4" x14ac:dyDescent="0.2">
      <c r="A1087" s="127">
        <v>28548821</v>
      </c>
      <c r="B1087" s="120" t="s">
        <v>2881</v>
      </c>
      <c r="C1087" s="120" t="str">
        <f t="shared" si="32"/>
        <v>https://assets.hansgrohe.com/mam/celum/celum_assets/37__hpu70429_tif.jpg</v>
      </c>
      <c r="D1087" s="156" t="str">
        <f t="shared" si="33"/>
        <v>https://assets.hansgrohe.com/mam/celum/celum_assets/37__hpu70429_tif.jpg</v>
      </c>
    </row>
    <row r="1088" spans="1:4" x14ac:dyDescent="0.2">
      <c r="A1088" s="127">
        <v>28548831</v>
      </c>
      <c r="B1088" s="120" t="s">
        <v>2091</v>
      </c>
      <c r="C1088" s="120" t="str">
        <f t="shared" si="32"/>
        <v>https://assets.hansgrohe.com/mam/celum/celum_assets/37__hpu70430_tif.jpg</v>
      </c>
      <c r="D1088" s="156" t="str">
        <f t="shared" si="33"/>
        <v>https://assets.hansgrohe.com/mam/celum/celum_assets/37__hpu70430_tif.jpg</v>
      </c>
    </row>
    <row r="1089" spans="1:4" x14ac:dyDescent="0.2">
      <c r="A1089" s="127">
        <v>28548921</v>
      </c>
      <c r="B1089" s="120" t="s">
        <v>2882</v>
      </c>
      <c r="C1089" s="120" t="str">
        <f t="shared" si="32"/>
        <v>https://assets.hansgrohe.com/mam/celum/celum_assets/37__hpu70431_tif.jpg</v>
      </c>
      <c r="D1089" s="156" t="str">
        <f t="shared" si="33"/>
        <v>https://assets.hansgrohe.com/mam/celum/celum_assets/37__hpu70431_tif.jpg</v>
      </c>
    </row>
    <row r="1090" spans="1:4" x14ac:dyDescent="0.2">
      <c r="A1090" s="127">
        <v>28557001</v>
      </c>
      <c r="B1090" s="120" t="s">
        <v>2883</v>
      </c>
      <c r="C1090" s="120" t="str">
        <f t="shared" si="32"/>
        <v>https://assets.hansgrohe.com/mam/celum/celum_assets/37__hpu60349_tif.jpg</v>
      </c>
      <c r="D1090" s="156" t="str">
        <f t="shared" si="33"/>
        <v>https://assets.hansgrohe.com/mam/celum/celum_assets/37__hpu60349_tif.jpg</v>
      </c>
    </row>
    <row r="1091" spans="1:4" x14ac:dyDescent="0.2">
      <c r="A1091" s="127">
        <v>28557401</v>
      </c>
      <c r="B1091" s="120" t="s">
        <v>2884</v>
      </c>
      <c r="C1091" s="120" t="str">
        <f t="shared" ref="C1091:C1154" si="34">CONCATENATE("https://assets.hansgrohe.com/mam/celum/celum_assets/",B1091)</f>
        <v>https://assets.hansgrohe.com/mam/celum/celum_assets/37__hpu70432_tif.jpg</v>
      </c>
      <c r="D1091" s="156" t="str">
        <f t="shared" ref="D1091:D1154" si="35">HYPERLINK(C1091,C1091)</f>
        <v>https://assets.hansgrohe.com/mam/celum/celum_assets/37__hpu70432_tif.jpg</v>
      </c>
    </row>
    <row r="1092" spans="1:4" x14ac:dyDescent="0.2">
      <c r="A1092" s="127">
        <v>28558001</v>
      </c>
      <c r="B1092" s="120" t="s">
        <v>2885</v>
      </c>
      <c r="C1092" s="120" t="str">
        <f t="shared" si="34"/>
        <v>https://assets.hansgrohe.com/mam/celum/celum_assets/37__hpu60350_tif.jpg</v>
      </c>
      <c r="D1092" s="156" t="str">
        <f t="shared" si="35"/>
        <v>https://assets.hansgrohe.com/mam/celum/celum_assets/37__hpu60350_tif.jpg</v>
      </c>
    </row>
    <row r="1093" spans="1:4" x14ac:dyDescent="0.2">
      <c r="A1093" s="127">
        <v>28558401</v>
      </c>
      <c r="B1093" s="120" t="s">
        <v>2886</v>
      </c>
      <c r="C1093" s="120" t="str">
        <f t="shared" si="34"/>
        <v>https://assets.hansgrohe.com/mam/celum/celum_assets/37__hpu70433_tif.jpg</v>
      </c>
      <c r="D1093" s="156" t="str">
        <f t="shared" si="35"/>
        <v>https://assets.hansgrohe.com/mam/celum/celum_assets/37__hpu70433_tif.jpg</v>
      </c>
    </row>
    <row r="1094" spans="1:4" x14ac:dyDescent="0.2">
      <c r="A1094" s="124">
        <v>28588001</v>
      </c>
      <c r="B1094" s="120" t="s">
        <v>2203</v>
      </c>
      <c r="C1094" s="120" t="str">
        <f t="shared" si="34"/>
        <v>https://assets.hansgrohe.com/mam/celum/celum_assets/37__hpu60353_tif.jpg</v>
      </c>
      <c r="D1094" s="156" t="str">
        <f t="shared" si="35"/>
        <v>https://assets.hansgrohe.com/mam/celum/celum_assets/37__hpu60353_tif.jpg</v>
      </c>
    </row>
    <row r="1095" spans="1:4" x14ac:dyDescent="0.2">
      <c r="A1095" s="124">
        <v>28588401</v>
      </c>
      <c r="B1095" s="120" t="s">
        <v>2204</v>
      </c>
      <c r="C1095" s="120" t="str">
        <f t="shared" si="34"/>
        <v>https://assets.hansgrohe.com/mam/celum/celum_assets/37__hpu70436_tif.jpg</v>
      </c>
      <c r="D1095" s="156" t="str">
        <f t="shared" si="35"/>
        <v>https://assets.hansgrohe.com/mam/celum/celum_assets/37__hpu70436_tif.jpg</v>
      </c>
    </row>
    <row r="1096" spans="1:4" x14ac:dyDescent="0.2">
      <c r="A1096" s="124">
        <v>28588821</v>
      </c>
      <c r="B1096" s="120" t="s">
        <v>2205</v>
      </c>
      <c r="C1096" s="120" t="str">
        <f t="shared" si="34"/>
        <v>https://assets.hansgrohe.com/mam/celum/celum_assets/37__hpu70437_tif.jpg</v>
      </c>
      <c r="D1096" s="156" t="str">
        <f t="shared" si="35"/>
        <v>https://assets.hansgrohe.com/mam/celum/celum_assets/37__hpu70437_tif.jpg</v>
      </c>
    </row>
    <row r="1097" spans="1:4" x14ac:dyDescent="0.2">
      <c r="A1097" s="149">
        <v>28631000</v>
      </c>
      <c r="B1097" s="120" t="s">
        <v>2887</v>
      </c>
      <c r="C1097" s="120" t="str">
        <f t="shared" si="34"/>
        <v>https://assets.hansgrohe.com/mam/celum/celum_assets/37__hpb00664_tif.jpg</v>
      </c>
      <c r="D1097" s="156" t="str">
        <f t="shared" si="35"/>
        <v>https://assets.hansgrohe.com/mam/celum/celum_assets/37__hpb00664_tif.jpg</v>
      </c>
    </row>
    <row r="1098" spans="1:4" x14ac:dyDescent="0.2">
      <c r="A1098" s="149">
        <v>28631820</v>
      </c>
      <c r="B1098" s="120" t="s">
        <v>2888</v>
      </c>
      <c r="C1098" s="120" t="str">
        <f t="shared" si="34"/>
        <v>https://assets.hansgrohe.com/mam/celum/celum_assets/37__hpu70438_tif.jpg</v>
      </c>
      <c r="D1098" s="156" t="str">
        <f t="shared" si="35"/>
        <v>https://assets.hansgrohe.com/mam/celum/celum_assets/37__hpu70438_tif.jpg</v>
      </c>
    </row>
    <row r="1099" spans="1:4" x14ac:dyDescent="0.2">
      <c r="A1099" s="149">
        <v>28632000</v>
      </c>
      <c r="B1099" s="120" t="s">
        <v>2889</v>
      </c>
      <c r="C1099" s="120" t="str">
        <f t="shared" si="34"/>
        <v>https://assets.hansgrohe.com/mam/celum/celum_assets/37__hpa00008_tif.jpg</v>
      </c>
      <c r="D1099" s="156" t="str">
        <f t="shared" si="35"/>
        <v>https://assets.hansgrohe.com/mam/celum/celum_assets/37__hpa00008_tif.jpg</v>
      </c>
    </row>
    <row r="1100" spans="1:4" x14ac:dyDescent="0.2">
      <c r="A1100" s="149">
        <v>28632820</v>
      </c>
      <c r="B1100" s="120" t="s">
        <v>2890</v>
      </c>
      <c r="C1100" s="120" t="str">
        <f t="shared" si="34"/>
        <v>https://assets.hansgrohe.com/mam/celum/celum_assets/37__hpu70439_tif.jpg</v>
      </c>
      <c r="D1100" s="156" t="str">
        <f t="shared" si="35"/>
        <v>https://assets.hansgrohe.com/mam/celum/celum_assets/37__hpu70439_tif.jpg</v>
      </c>
    </row>
    <row r="1101" spans="1:4" x14ac:dyDescent="0.2">
      <c r="A1101" s="143">
        <v>28632830</v>
      </c>
      <c r="B1101" s="120" t="s">
        <v>2891</v>
      </c>
      <c r="C1101" s="120" t="str">
        <f t="shared" si="34"/>
        <v>https://assets.hansgrohe.com/mam/celum/celum_assets/37__hpu70440_tif.jpg</v>
      </c>
      <c r="D1101" s="156" t="str">
        <f t="shared" si="35"/>
        <v>https://assets.hansgrohe.com/mam/celum/celum_assets/37__hpu70440_tif.jpg</v>
      </c>
    </row>
    <row r="1102" spans="1:4" x14ac:dyDescent="0.2">
      <c r="A1102" s="129">
        <v>28675000</v>
      </c>
      <c r="B1102" s="120" t="s">
        <v>2892</v>
      </c>
      <c r="C1102" s="120" t="str">
        <f t="shared" si="34"/>
        <v>https://assets.hansgrohe.com/mam/celum/celum_assets/37__hpb01067_tif.jpg</v>
      </c>
      <c r="D1102" s="156" t="str">
        <f t="shared" si="35"/>
        <v>https://assets.hansgrohe.com/mam/celum/celum_assets/37__hpb01067_tif.jpg</v>
      </c>
    </row>
    <row r="1103" spans="1:4" x14ac:dyDescent="0.2">
      <c r="A1103" s="149">
        <v>28679000</v>
      </c>
      <c r="B1103" s="120" t="s">
        <v>2893</v>
      </c>
      <c r="C1103" s="120" t="str">
        <f t="shared" si="34"/>
        <v>https://assets.hansgrohe.com/mam/celum/celum_assets/37__apb01664_tif.jpg</v>
      </c>
      <c r="D1103" s="156" t="str">
        <f t="shared" si="35"/>
        <v>https://assets.hansgrohe.com/mam/celum/celum_assets/37__apb01664_tif.jpg</v>
      </c>
    </row>
    <row r="1104" spans="1:4" x14ac:dyDescent="0.2">
      <c r="A1104" s="124">
        <v>28698000</v>
      </c>
      <c r="B1104" s="120" t="s">
        <v>2894</v>
      </c>
      <c r="C1104" s="120" t="str">
        <f t="shared" si="34"/>
        <v>https://assets.hansgrohe.com/mam/celum/celum_assets/37__hpb00908_tif.jpg</v>
      </c>
      <c r="D1104" s="156" t="str">
        <f t="shared" si="35"/>
        <v>https://assets.hansgrohe.com/mam/celum/celum_assets/37__hpb00908_tif.jpg</v>
      </c>
    </row>
    <row r="1105" spans="1:4" x14ac:dyDescent="0.2">
      <c r="A1105" s="129">
        <v>28719003</v>
      </c>
      <c r="B1105" s="120" t="s">
        <v>2895</v>
      </c>
      <c r="C1105" s="120" t="str">
        <f t="shared" si="34"/>
        <v>https://assets.hansgrohe.com/mam/celum/celum_assets/37__hpu60361_tif.jpg</v>
      </c>
      <c r="D1105" s="156" t="str">
        <f t="shared" si="35"/>
        <v>https://assets.hansgrohe.com/mam/celum/celum_assets/37__hpu60361_tif.jpg</v>
      </c>
    </row>
    <row r="1106" spans="1:4" x14ac:dyDescent="0.2">
      <c r="A1106" s="129">
        <v>28719823</v>
      </c>
      <c r="B1106" s="120" t="s">
        <v>2896</v>
      </c>
      <c r="C1106" s="120" t="str">
        <f t="shared" si="34"/>
        <v>https://assets.hansgrohe.com/mam/celum/celum_assets/37__hpu70442_tif.jpg</v>
      </c>
      <c r="D1106" s="156" t="str">
        <f t="shared" si="35"/>
        <v>https://assets.hansgrohe.com/mam/celum/celum_assets/37__hpu70442_tif.jpg</v>
      </c>
    </row>
    <row r="1107" spans="1:4" x14ac:dyDescent="0.2">
      <c r="A1107" s="124">
        <v>28719923</v>
      </c>
      <c r="B1107" s="120" t="s">
        <v>2897</v>
      </c>
      <c r="C1107" s="120" t="str">
        <f t="shared" si="34"/>
        <v>https://assets.hansgrohe.com/mam/celum/celum_assets/37__hpu70443_tif.jpg</v>
      </c>
      <c r="D1107" s="156" t="str">
        <f t="shared" si="35"/>
        <v>https://assets.hansgrohe.com/mam/celum/celum_assets/37__hpu70443_tif.jpg</v>
      </c>
    </row>
    <row r="1108" spans="1:4" x14ac:dyDescent="0.2">
      <c r="A1108" s="129">
        <v>28719933</v>
      </c>
      <c r="B1108" s="120" t="s">
        <v>2898</v>
      </c>
      <c r="C1108" s="120" t="str">
        <f t="shared" si="34"/>
        <v>https://assets.hansgrohe.com/mam/celum/celum_assets/37__hpu70444_tif.jpg</v>
      </c>
      <c r="D1108" s="156" t="str">
        <f t="shared" si="35"/>
        <v>https://assets.hansgrohe.com/mam/celum/celum_assets/37__hpu70444_tif.jpg</v>
      </c>
    </row>
    <row r="1109" spans="1:4" x14ac:dyDescent="0.2">
      <c r="A1109" s="145">
        <v>31020001</v>
      </c>
      <c r="B1109" s="120" t="s">
        <v>2899</v>
      </c>
      <c r="C1109" s="120" t="str">
        <f t="shared" si="34"/>
        <v>https://assets.hansgrohe.com/mam/celum/celum_assets/37__hpu60362_tif.jpg</v>
      </c>
      <c r="D1109" s="156" t="str">
        <f t="shared" si="35"/>
        <v>https://assets.hansgrohe.com/mam/celum/celum_assets/37__hpu60362_tif.jpg</v>
      </c>
    </row>
    <row r="1110" spans="1:4" x14ac:dyDescent="0.2">
      <c r="A1110" s="145">
        <v>31020821</v>
      </c>
      <c r="B1110" s="120" t="s">
        <v>2900</v>
      </c>
      <c r="C1110" s="120" t="str">
        <f t="shared" si="34"/>
        <v>https://assets.hansgrohe.com/mam/celum/celum_assets/37__hpu70445_tif.jpg</v>
      </c>
      <c r="D1110" s="156" t="str">
        <f t="shared" si="35"/>
        <v>https://assets.hansgrohe.com/mam/celum/celum_assets/37__hpu70445_tif.jpg</v>
      </c>
    </row>
    <row r="1111" spans="1:4" x14ac:dyDescent="0.2">
      <c r="A1111" s="145">
        <v>31060001</v>
      </c>
      <c r="B1111" s="120" t="s">
        <v>2901</v>
      </c>
      <c r="C1111" s="120" t="str">
        <f t="shared" si="34"/>
        <v>https://assets.hansgrohe.com/mam/celum/celum_assets/37__hpu60363_tif.jpg</v>
      </c>
      <c r="D1111" s="156" t="str">
        <f t="shared" si="35"/>
        <v>https://assets.hansgrohe.com/mam/celum/celum_assets/37__hpu60363_tif.jpg</v>
      </c>
    </row>
    <row r="1112" spans="1:4" x14ac:dyDescent="0.2">
      <c r="A1112" s="145">
        <v>31060821</v>
      </c>
      <c r="B1112" s="120" t="s">
        <v>2902</v>
      </c>
      <c r="C1112" s="120" t="str">
        <f t="shared" si="34"/>
        <v>https://assets.hansgrohe.com/mam/celum/celum_assets/37__hpu70446_tif.jpg</v>
      </c>
      <c r="D1112" s="156" t="str">
        <f t="shared" si="35"/>
        <v>https://assets.hansgrohe.com/mam/celum/celum_assets/37__hpu70446_tif.jpg</v>
      </c>
    </row>
    <row r="1113" spans="1:4" x14ac:dyDescent="0.2">
      <c r="A1113" s="145">
        <v>31063001</v>
      </c>
      <c r="B1113" s="120" t="s">
        <v>2903</v>
      </c>
      <c r="C1113" s="120" t="str">
        <f t="shared" si="34"/>
        <v>https://assets.hansgrohe.com/mam/celum/celum_assets/37__hpu60364_tif.jpg</v>
      </c>
      <c r="D1113" s="156" t="str">
        <f t="shared" si="35"/>
        <v>https://assets.hansgrohe.com/mam/celum/celum_assets/37__hpu60364_tif.jpg</v>
      </c>
    </row>
    <row r="1114" spans="1:4" x14ac:dyDescent="0.2">
      <c r="A1114" s="145">
        <v>31063821</v>
      </c>
      <c r="B1114" s="120" t="s">
        <v>2904</v>
      </c>
      <c r="C1114" s="120" t="str">
        <f t="shared" si="34"/>
        <v>https://assets.hansgrohe.com/mam/celum/celum_assets/37__hpu70447_tif.jpg</v>
      </c>
      <c r="D1114" s="156" t="str">
        <f t="shared" si="35"/>
        <v>https://assets.hansgrohe.com/mam/celum/celum_assets/37__hpu70447_tif.jpg</v>
      </c>
    </row>
    <row r="1115" spans="1:4" x14ac:dyDescent="0.2">
      <c r="A1115" s="143">
        <v>31067001</v>
      </c>
      <c r="B1115" s="120" t="s">
        <v>2905</v>
      </c>
      <c r="C1115" s="120" t="str">
        <f t="shared" si="34"/>
        <v>https://assets.hansgrohe.com/mam/celum/celum_assets/37__hpu60365_tif.jpg</v>
      </c>
      <c r="D1115" s="156" t="str">
        <f t="shared" si="35"/>
        <v>https://assets.hansgrohe.com/mam/celum/celum_assets/37__hpu60365_tif.jpg</v>
      </c>
    </row>
    <row r="1116" spans="1:4" x14ac:dyDescent="0.2">
      <c r="A1116" s="143">
        <v>31067821</v>
      </c>
      <c r="B1116" s="120" t="s">
        <v>2906</v>
      </c>
      <c r="C1116" s="120" t="str">
        <f t="shared" si="34"/>
        <v>https://assets.hansgrohe.com/mam/celum/celum_assets/37__hpu70448_tif.jpg</v>
      </c>
      <c r="D1116" s="156" t="str">
        <f t="shared" si="35"/>
        <v>https://assets.hansgrohe.com/mam/celum/celum_assets/37__hpu70448_tif.jpg</v>
      </c>
    </row>
    <row r="1117" spans="1:4" x14ac:dyDescent="0.2">
      <c r="A1117" s="124">
        <v>31073001</v>
      </c>
      <c r="B1117" s="120" t="s">
        <v>2907</v>
      </c>
      <c r="C1117" s="120" t="str">
        <f t="shared" si="34"/>
        <v>https://assets.hansgrohe.com/mam/celum/celum_assets/37__hpu60366_tif.jpg</v>
      </c>
      <c r="D1117" s="156" t="str">
        <f t="shared" si="35"/>
        <v>https://assets.hansgrohe.com/mam/celum/celum_assets/37__hpu60366_tif.jpg</v>
      </c>
    </row>
    <row r="1118" spans="1:4" x14ac:dyDescent="0.2">
      <c r="A1118" s="124">
        <v>31073821</v>
      </c>
      <c r="B1118" s="120" t="s">
        <v>2908</v>
      </c>
      <c r="C1118" s="120" t="str">
        <f t="shared" si="34"/>
        <v>https://assets.hansgrohe.com/mam/celum/celum_assets/37__hpu70449_tif.jpg</v>
      </c>
      <c r="D1118" s="156" t="str">
        <f t="shared" si="35"/>
        <v>https://assets.hansgrohe.com/mam/celum/celum_assets/37__hpu70449_tif.jpg</v>
      </c>
    </row>
    <row r="1119" spans="1:4" x14ac:dyDescent="0.2">
      <c r="A1119" s="124">
        <v>31073831</v>
      </c>
      <c r="B1119" s="120" t="s">
        <v>2909</v>
      </c>
      <c r="C1119" s="120" t="str">
        <f t="shared" si="34"/>
        <v>https://assets.hansgrohe.com/mam/celum/celum_assets/37__hpu70450_tif.jpg</v>
      </c>
      <c r="D1119" s="156" t="str">
        <f t="shared" si="35"/>
        <v>https://assets.hansgrohe.com/mam/celum/celum_assets/37__hpu70450_tif.jpg</v>
      </c>
    </row>
    <row r="1120" spans="1:4" x14ac:dyDescent="0.2">
      <c r="A1120" s="124">
        <v>31073921</v>
      </c>
      <c r="B1120" s="120" t="s">
        <v>2910</v>
      </c>
      <c r="C1120" s="120" t="str">
        <f t="shared" si="34"/>
        <v>https://assets.hansgrohe.com/mam/celum/celum_assets/37__hpu70451_tif.jpg</v>
      </c>
      <c r="D1120" s="156" t="str">
        <f t="shared" si="35"/>
        <v>https://assets.hansgrohe.com/mam/celum/celum_assets/37__hpu70451_tif.jpg</v>
      </c>
    </row>
    <row r="1121" spans="1:4" x14ac:dyDescent="0.2">
      <c r="A1121" s="124">
        <v>31075001</v>
      </c>
      <c r="B1121" s="120" t="s">
        <v>2911</v>
      </c>
      <c r="C1121" s="120" t="str">
        <f t="shared" si="34"/>
        <v>https://assets.hansgrohe.com/mam/celum/celum_assets/37__hpu60367_tif.jpg</v>
      </c>
      <c r="D1121" s="156" t="str">
        <f t="shared" si="35"/>
        <v>https://assets.hansgrohe.com/mam/celum/celum_assets/37__hpu60367_tif.jpg</v>
      </c>
    </row>
    <row r="1122" spans="1:4" x14ac:dyDescent="0.2">
      <c r="A1122" s="124">
        <v>31075821</v>
      </c>
      <c r="B1122" s="120" t="s">
        <v>2912</v>
      </c>
      <c r="C1122" s="120" t="str">
        <f t="shared" si="34"/>
        <v>https://assets.hansgrohe.com/mam/celum/celum_assets/37__hpu70452_tif.jpg</v>
      </c>
      <c r="D1122" s="156" t="str">
        <f t="shared" si="35"/>
        <v>https://assets.hansgrohe.com/mam/celum/celum_assets/37__hpu70452_tif.jpg</v>
      </c>
    </row>
    <row r="1123" spans="1:4" x14ac:dyDescent="0.2">
      <c r="A1123" s="124">
        <v>31075831</v>
      </c>
      <c r="B1123" s="120" t="s">
        <v>2913</v>
      </c>
      <c r="C1123" s="120" t="str">
        <f t="shared" si="34"/>
        <v>https://assets.hansgrohe.com/mam/celum/celum_assets/37__hpu70453_tif.jpg</v>
      </c>
      <c r="D1123" s="156" t="str">
        <f t="shared" si="35"/>
        <v>https://assets.hansgrohe.com/mam/celum/celum_assets/37__hpu70453_tif.jpg</v>
      </c>
    </row>
    <row r="1124" spans="1:4" x14ac:dyDescent="0.2">
      <c r="A1124" s="124">
        <v>31075921</v>
      </c>
      <c r="B1124" s="120" t="s">
        <v>2914</v>
      </c>
      <c r="C1124" s="120" t="str">
        <f t="shared" si="34"/>
        <v>https://assets.hansgrohe.com/mam/celum/celum_assets/37__hpu70454_tif.jpg</v>
      </c>
      <c r="D1124" s="156" t="str">
        <f t="shared" si="35"/>
        <v>https://assets.hansgrohe.com/mam/celum/celum_assets/37__hpu70454_tif.jpg</v>
      </c>
    </row>
    <row r="1125" spans="1:4" x14ac:dyDescent="0.2">
      <c r="A1125" s="124">
        <v>31077001</v>
      </c>
      <c r="B1125" s="120" t="s">
        <v>2915</v>
      </c>
      <c r="C1125" s="120" t="str">
        <f t="shared" si="34"/>
        <v>https://assets.hansgrohe.com/mam/celum/celum_assets/37__hpu60368_tif.jpg</v>
      </c>
      <c r="D1125" s="156" t="str">
        <f t="shared" si="35"/>
        <v>https://assets.hansgrohe.com/mam/celum/celum_assets/37__hpu60368_tif.jpg</v>
      </c>
    </row>
    <row r="1126" spans="1:4" x14ac:dyDescent="0.2">
      <c r="A1126" s="124">
        <v>31077821</v>
      </c>
      <c r="B1126" s="120" t="s">
        <v>2916</v>
      </c>
      <c r="C1126" s="120" t="str">
        <f t="shared" si="34"/>
        <v>https://assets.hansgrohe.com/mam/celum/celum_assets/37__hpu70455_tif.jpg</v>
      </c>
      <c r="D1126" s="156" t="str">
        <f t="shared" si="35"/>
        <v>https://assets.hansgrohe.com/mam/celum/celum_assets/37__hpu70455_tif.jpg</v>
      </c>
    </row>
    <row r="1127" spans="1:4" x14ac:dyDescent="0.2">
      <c r="A1127" s="124">
        <v>31077831</v>
      </c>
      <c r="B1127" s="120" t="s">
        <v>2917</v>
      </c>
      <c r="C1127" s="120" t="str">
        <f t="shared" si="34"/>
        <v>https://assets.hansgrohe.com/mam/celum/celum_assets/37__hpu70456_tif.jpg</v>
      </c>
      <c r="D1127" s="156" t="str">
        <f t="shared" si="35"/>
        <v>https://assets.hansgrohe.com/mam/celum/celum_assets/37__hpu70456_tif.jpg</v>
      </c>
    </row>
    <row r="1128" spans="1:4" x14ac:dyDescent="0.2">
      <c r="A1128" s="124">
        <v>31077921</v>
      </c>
      <c r="B1128" s="120" t="s">
        <v>2918</v>
      </c>
      <c r="C1128" s="120" t="str">
        <f t="shared" si="34"/>
        <v>https://assets.hansgrohe.com/mam/celum/celum_assets/37__hpu70457_tif.jpg</v>
      </c>
      <c r="D1128" s="156" t="str">
        <f t="shared" si="35"/>
        <v>https://assets.hansgrohe.com/mam/celum/celum_assets/37__hpu70457_tif.jpg</v>
      </c>
    </row>
    <row r="1129" spans="1:4" x14ac:dyDescent="0.2">
      <c r="A1129" s="124">
        <v>31078001</v>
      </c>
      <c r="B1129" s="120" t="s">
        <v>2919</v>
      </c>
      <c r="C1129" s="120" t="str">
        <f t="shared" si="34"/>
        <v>https://assets.hansgrohe.com/mam/celum/celum_assets/37__hpu60369_tif.jpg</v>
      </c>
      <c r="D1129" s="156" t="str">
        <f t="shared" si="35"/>
        <v>https://assets.hansgrohe.com/mam/celum/celum_assets/37__hpu60369_tif.jpg</v>
      </c>
    </row>
    <row r="1130" spans="1:4" x14ac:dyDescent="0.2">
      <c r="A1130" s="124">
        <v>31078821</v>
      </c>
      <c r="B1130" s="120" t="s">
        <v>2920</v>
      </c>
      <c r="C1130" s="120" t="str">
        <f t="shared" si="34"/>
        <v>https://assets.hansgrohe.com/mam/celum/celum_assets/37__hpu70458_tif.jpg</v>
      </c>
      <c r="D1130" s="156" t="str">
        <f t="shared" si="35"/>
        <v>https://assets.hansgrohe.com/mam/celum/celum_assets/37__hpu70458_tif.jpg</v>
      </c>
    </row>
    <row r="1131" spans="1:4" x14ac:dyDescent="0.2">
      <c r="A1131" s="124">
        <v>31078831</v>
      </c>
      <c r="B1131" s="120" t="s">
        <v>2921</v>
      </c>
      <c r="C1131" s="120" t="str">
        <f t="shared" si="34"/>
        <v>https://assets.hansgrohe.com/mam/celum/celum_assets/37__hpu70459_tif.jpg</v>
      </c>
      <c r="D1131" s="156" t="str">
        <f t="shared" si="35"/>
        <v>https://assets.hansgrohe.com/mam/celum/celum_assets/37__hpu70459_tif.jpg</v>
      </c>
    </row>
    <row r="1132" spans="1:4" x14ac:dyDescent="0.2">
      <c r="A1132" s="124">
        <v>31078921</v>
      </c>
      <c r="B1132" s="120" t="s">
        <v>2922</v>
      </c>
      <c r="C1132" s="120" t="str">
        <f t="shared" si="34"/>
        <v>https://assets.hansgrohe.com/mam/celum/celum_assets/37__hpu70460_tif.jpg</v>
      </c>
      <c r="D1132" s="156" t="str">
        <f t="shared" si="35"/>
        <v>https://assets.hansgrohe.com/mam/celum/celum_assets/37__hpu70460_tif.jpg</v>
      </c>
    </row>
    <row r="1133" spans="1:4" x14ac:dyDescent="0.2">
      <c r="A1133" s="124">
        <v>31080001</v>
      </c>
      <c r="B1133" s="120" t="s">
        <v>2923</v>
      </c>
      <c r="C1133" s="120" t="str">
        <f t="shared" si="34"/>
        <v>https://assets.hansgrohe.com/mam/celum/celum_assets/37__hpu60370_tif.jpg</v>
      </c>
      <c r="D1133" s="156" t="str">
        <f t="shared" si="35"/>
        <v>https://assets.hansgrohe.com/mam/celum/celum_assets/37__hpu60370_tif.jpg</v>
      </c>
    </row>
    <row r="1134" spans="1:4" x14ac:dyDescent="0.2">
      <c r="A1134" s="124">
        <v>31080821</v>
      </c>
      <c r="B1134" s="120" t="s">
        <v>2924</v>
      </c>
      <c r="C1134" s="120" t="str">
        <f t="shared" si="34"/>
        <v>https://assets.hansgrohe.com/mam/celum/celum_assets/37__hpu70461_tif.jpg</v>
      </c>
      <c r="D1134" s="156" t="str">
        <f t="shared" si="35"/>
        <v>https://assets.hansgrohe.com/mam/celum/celum_assets/37__hpu70461_tif.jpg</v>
      </c>
    </row>
    <row r="1135" spans="1:4" x14ac:dyDescent="0.2">
      <c r="A1135" s="124">
        <v>31082001</v>
      </c>
      <c r="B1135" s="120" t="s">
        <v>2925</v>
      </c>
      <c r="C1135" s="120" t="str">
        <f t="shared" si="34"/>
        <v>https://assets.hansgrohe.com/mam/celum/celum_assets/37__hpu60371_tif.jpg</v>
      </c>
      <c r="D1135" s="156" t="str">
        <f t="shared" si="35"/>
        <v>https://assets.hansgrohe.com/mam/celum/celum_assets/37__hpu60371_tif.jpg</v>
      </c>
    </row>
    <row r="1136" spans="1:4" x14ac:dyDescent="0.2">
      <c r="A1136" s="124">
        <v>31082821</v>
      </c>
      <c r="B1136" s="120" t="s">
        <v>2926</v>
      </c>
      <c r="C1136" s="120" t="str">
        <f t="shared" si="34"/>
        <v>https://assets.hansgrohe.com/mam/celum/celum_assets/37__hpu70462_tif.jpg</v>
      </c>
      <c r="D1136" s="156" t="str">
        <f t="shared" si="35"/>
        <v>https://assets.hansgrohe.com/mam/celum/celum_assets/37__hpu70462_tif.jpg</v>
      </c>
    </row>
    <row r="1137" spans="1:4" x14ac:dyDescent="0.2">
      <c r="A1137" s="124">
        <v>31083001</v>
      </c>
      <c r="B1137" s="120" t="s">
        <v>2927</v>
      </c>
      <c r="C1137" s="120" t="str">
        <f t="shared" si="34"/>
        <v>https://assets.hansgrohe.com/mam/celum/celum_assets/37__hpu60372_tif.jpg</v>
      </c>
      <c r="D1137" s="156" t="str">
        <f t="shared" si="35"/>
        <v>https://assets.hansgrohe.com/mam/celum/celum_assets/37__hpu60372_tif.jpg</v>
      </c>
    </row>
    <row r="1138" spans="1:4" x14ac:dyDescent="0.2">
      <c r="A1138" s="124">
        <v>31083821</v>
      </c>
      <c r="B1138" s="120" t="s">
        <v>2928</v>
      </c>
      <c r="C1138" s="120" t="str">
        <f t="shared" si="34"/>
        <v>https://assets.hansgrohe.com/mam/celum/celum_assets/37__hpu70463_tif.jpg</v>
      </c>
      <c r="D1138" s="156" t="str">
        <f t="shared" si="35"/>
        <v>https://assets.hansgrohe.com/mam/celum/celum_assets/37__hpu70463_tif.jpg</v>
      </c>
    </row>
    <row r="1139" spans="1:4" x14ac:dyDescent="0.2">
      <c r="A1139" s="124">
        <v>31086001</v>
      </c>
      <c r="B1139" s="120" t="s">
        <v>2929</v>
      </c>
      <c r="C1139" s="120" t="str">
        <f t="shared" si="34"/>
        <v>https://assets.hansgrohe.com/mam/celum/celum_assets/37__hpu60373_tif.jpg</v>
      </c>
      <c r="D1139" s="156" t="str">
        <f t="shared" si="35"/>
        <v>https://assets.hansgrohe.com/mam/celum/celum_assets/37__hpu60373_tif.jpg</v>
      </c>
    </row>
    <row r="1140" spans="1:4" x14ac:dyDescent="0.2">
      <c r="A1140" s="124">
        <v>31086821</v>
      </c>
      <c r="B1140" s="120" t="s">
        <v>2930</v>
      </c>
      <c r="C1140" s="120" t="str">
        <f t="shared" si="34"/>
        <v>https://assets.hansgrohe.com/mam/celum/celum_assets/37__hpu70464_tif.jpg</v>
      </c>
      <c r="D1140" s="156" t="str">
        <f t="shared" si="35"/>
        <v>https://assets.hansgrohe.com/mam/celum/celum_assets/37__hpu70464_tif.jpg</v>
      </c>
    </row>
    <row r="1141" spans="1:4" x14ac:dyDescent="0.2">
      <c r="A1141" s="124">
        <v>31087001</v>
      </c>
      <c r="B1141" s="120" t="s">
        <v>2931</v>
      </c>
      <c r="C1141" s="120" t="str">
        <f t="shared" si="34"/>
        <v>https://assets.hansgrohe.com/mam/celum/celum_assets/37__hpu60374_tif.jpg</v>
      </c>
      <c r="D1141" s="156" t="str">
        <f t="shared" si="35"/>
        <v>https://assets.hansgrohe.com/mam/celum/celum_assets/37__hpu60374_tif.jpg</v>
      </c>
    </row>
    <row r="1142" spans="1:4" x14ac:dyDescent="0.2">
      <c r="A1142" s="124">
        <v>31087821</v>
      </c>
      <c r="B1142" s="120" t="s">
        <v>2932</v>
      </c>
      <c r="C1142" s="120" t="str">
        <f t="shared" si="34"/>
        <v>https://assets.hansgrohe.com/mam/celum/celum_assets/37__hpu70465_tif.jpg</v>
      </c>
      <c r="D1142" s="156" t="str">
        <f t="shared" si="35"/>
        <v>https://assets.hansgrohe.com/mam/celum/celum_assets/37__hpu70465_tif.jpg</v>
      </c>
    </row>
    <row r="1143" spans="1:4" x14ac:dyDescent="0.2">
      <c r="A1143" s="124">
        <v>31088001</v>
      </c>
      <c r="B1143" s="120" t="s">
        <v>2933</v>
      </c>
      <c r="C1143" s="120" t="str">
        <f t="shared" si="34"/>
        <v>https://assets.hansgrohe.com/mam/celum/celum_assets/37__hpu60375_tif.jpg</v>
      </c>
      <c r="D1143" s="156" t="str">
        <f t="shared" si="35"/>
        <v>https://assets.hansgrohe.com/mam/celum/celum_assets/37__hpu60375_tif.jpg</v>
      </c>
    </row>
    <row r="1144" spans="1:4" x14ac:dyDescent="0.2">
      <c r="A1144" s="124">
        <v>31088821</v>
      </c>
      <c r="B1144" s="120" t="s">
        <v>2934</v>
      </c>
      <c r="C1144" s="120" t="str">
        <f t="shared" si="34"/>
        <v>https://assets.hansgrohe.com/mam/celum/celum_assets/37__hpu70466_tif.jpg</v>
      </c>
      <c r="D1144" s="156" t="str">
        <f t="shared" si="35"/>
        <v>https://assets.hansgrohe.com/mam/celum/celum_assets/37__hpu70466_tif.jpg</v>
      </c>
    </row>
    <row r="1145" spans="1:4" x14ac:dyDescent="0.2">
      <c r="A1145" s="150">
        <v>31101001</v>
      </c>
      <c r="B1145" s="120" t="s">
        <v>2935</v>
      </c>
      <c r="C1145" s="120" t="str">
        <f t="shared" si="34"/>
        <v>https://assets.hansgrohe.com/mam/celum/celum_assets/37__hpu60376_tif.jpg</v>
      </c>
      <c r="D1145" s="156" t="str">
        <f t="shared" si="35"/>
        <v>https://assets.hansgrohe.com/mam/celum/celum_assets/37__hpu60376_tif.jpg</v>
      </c>
    </row>
    <row r="1146" spans="1:4" x14ac:dyDescent="0.2">
      <c r="A1146" s="124">
        <v>31121001</v>
      </c>
      <c r="B1146" s="120" t="s">
        <v>2936</v>
      </c>
      <c r="C1146" s="120" t="str">
        <f t="shared" si="34"/>
        <v>https://assets.hansgrohe.com/mam/celum/celum_assets/37__hpu60377_tif.jpg</v>
      </c>
      <c r="D1146" s="156" t="str">
        <f t="shared" si="35"/>
        <v>https://assets.hansgrohe.com/mam/celum/celum_assets/37__hpu60377_tif.jpg</v>
      </c>
    </row>
    <row r="1147" spans="1:4" x14ac:dyDescent="0.2">
      <c r="A1147" s="127">
        <v>31161001</v>
      </c>
      <c r="B1147" s="120" t="s">
        <v>2937</v>
      </c>
      <c r="C1147" s="120" t="str">
        <f t="shared" si="34"/>
        <v>https://assets.hansgrohe.com/mam/celum/celum_assets/37__hpu60378_tif.jpg</v>
      </c>
      <c r="D1147" s="156" t="str">
        <f t="shared" si="35"/>
        <v>https://assets.hansgrohe.com/mam/celum/celum_assets/37__hpu60378_tif.jpg</v>
      </c>
    </row>
    <row r="1148" spans="1:4" x14ac:dyDescent="0.2">
      <c r="A1148" s="127">
        <v>31161821</v>
      </c>
      <c r="B1148" s="120" t="s">
        <v>2938</v>
      </c>
      <c r="C1148" s="120" t="str">
        <f t="shared" si="34"/>
        <v>https://assets.hansgrohe.com/mam/celum/celum_assets/37__hpu70467_tif.jpg</v>
      </c>
      <c r="D1148" s="156" t="str">
        <f t="shared" si="35"/>
        <v>https://assets.hansgrohe.com/mam/celum/celum_assets/37__hpu70467_tif.jpg</v>
      </c>
    </row>
    <row r="1149" spans="1:4" x14ac:dyDescent="0.2">
      <c r="A1149" s="127">
        <v>31163001</v>
      </c>
      <c r="B1149" s="120" t="s">
        <v>2939</v>
      </c>
      <c r="C1149" s="120" t="str">
        <f t="shared" si="34"/>
        <v>https://assets.hansgrohe.com/mam/celum/celum_assets/37__hpu60379_tif.jpg</v>
      </c>
      <c r="D1149" s="156" t="str">
        <f t="shared" si="35"/>
        <v>https://assets.hansgrohe.com/mam/celum/celum_assets/37__hpu60379_tif.jpg</v>
      </c>
    </row>
    <row r="1150" spans="1:4" x14ac:dyDescent="0.2">
      <c r="A1150" s="127">
        <v>31163821</v>
      </c>
      <c r="B1150" s="120" t="s">
        <v>2940</v>
      </c>
      <c r="C1150" s="120" t="str">
        <f t="shared" si="34"/>
        <v>https://assets.hansgrohe.com/mam/celum/celum_assets/37__hpu70468_tif.jpg</v>
      </c>
      <c r="D1150" s="156" t="str">
        <f t="shared" si="35"/>
        <v>https://assets.hansgrohe.com/mam/celum/celum_assets/37__hpu70468_tif.jpg</v>
      </c>
    </row>
    <row r="1151" spans="1:4" x14ac:dyDescent="0.2">
      <c r="A1151" s="124">
        <v>31183001</v>
      </c>
      <c r="B1151" s="120" t="s">
        <v>2941</v>
      </c>
      <c r="C1151" s="120" t="str">
        <f t="shared" si="34"/>
        <v>https://assets.hansgrohe.com/mam/celum/celum_assets/37__hpu60380_tif.jpg</v>
      </c>
      <c r="D1151" s="156" t="str">
        <f t="shared" si="35"/>
        <v>https://assets.hansgrohe.com/mam/celum/celum_assets/37__hpu60380_tif.jpg</v>
      </c>
    </row>
    <row r="1152" spans="1:4" x14ac:dyDescent="0.2">
      <c r="A1152" s="124">
        <v>31183821</v>
      </c>
      <c r="B1152" s="120" t="s">
        <v>2942</v>
      </c>
      <c r="C1152" s="120" t="str">
        <f t="shared" si="34"/>
        <v>https://assets.hansgrohe.com/mam/celum/celum_assets/37__hpu70469_tif.jpg</v>
      </c>
      <c r="D1152" s="156" t="str">
        <f t="shared" si="35"/>
        <v>https://assets.hansgrohe.com/mam/celum/celum_assets/37__hpu70469_tif.jpg</v>
      </c>
    </row>
    <row r="1153" spans="1:4" x14ac:dyDescent="0.2">
      <c r="A1153" s="124">
        <v>31204001</v>
      </c>
      <c r="B1153" s="120" t="s">
        <v>2943</v>
      </c>
      <c r="C1153" s="120" t="str">
        <f t="shared" si="34"/>
        <v>https://assets.hansgrohe.com/mam/celum/celum_assets/37__hpu60381_tif.jpg</v>
      </c>
      <c r="D1153" s="156" t="str">
        <f t="shared" si="35"/>
        <v>https://assets.hansgrohe.com/mam/celum/celum_assets/37__hpu60381_tif.jpg</v>
      </c>
    </row>
    <row r="1154" spans="1:4" x14ac:dyDescent="0.2">
      <c r="A1154" s="145">
        <v>31261001</v>
      </c>
      <c r="B1154" s="120" t="s">
        <v>2944</v>
      </c>
      <c r="C1154" s="120" t="str">
        <f t="shared" si="34"/>
        <v>https://assets.hansgrohe.com/mam/celum/celum_assets/37__hpu60382_tif.jpg</v>
      </c>
      <c r="D1154" s="156" t="str">
        <f t="shared" si="35"/>
        <v>https://assets.hansgrohe.com/mam/celum/celum_assets/37__hpu60382_tif.jpg</v>
      </c>
    </row>
    <row r="1155" spans="1:4" x14ac:dyDescent="0.2">
      <c r="A1155" s="145">
        <v>31261821</v>
      </c>
      <c r="B1155" s="120" t="s">
        <v>2945</v>
      </c>
      <c r="C1155" s="120" t="str">
        <f t="shared" ref="C1155:C1218" si="36">CONCATENATE("https://assets.hansgrohe.com/mam/celum/celum_assets/",B1155)</f>
        <v>https://assets.hansgrohe.com/mam/celum/celum_assets/37__hpu70471_tif.jpg</v>
      </c>
      <c r="D1155" s="156" t="str">
        <f t="shared" ref="D1155:D1218" si="37">HYPERLINK(C1155,C1155)</f>
        <v>https://assets.hansgrohe.com/mam/celum/celum_assets/37__hpu70471_tif.jpg</v>
      </c>
    </row>
    <row r="1156" spans="1:4" x14ac:dyDescent="0.2">
      <c r="A1156" s="124">
        <v>31275001</v>
      </c>
      <c r="B1156" s="120" t="s">
        <v>2946</v>
      </c>
      <c r="C1156" s="120" t="str">
        <f t="shared" si="36"/>
        <v>https://assets.hansgrohe.com/mam/celum/celum_assets/37__hpu60383_tif.jpg</v>
      </c>
      <c r="D1156" s="156" t="str">
        <f t="shared" si="37"/>
        <v>https://assets.hansgrohe.com/mam/celum/celum_assets/37__hpu60383_tif.jpg</v>
      </c>
    </row>
    <row r="1157" spans="1:4" x14ac:dyDescent="0.2">
      <c r="A1157" s="124">
        <v>31275821</v>
      </c>
      <c r="B1157" s="120" t="s">
        <v>2947</v>
      </c>
      <c r="C1157" s="120" t="str">
        <f t="shared" si="36"/>
        <v>https://assets.hansgrohe.com/mam/celum/celum_assets/37__hpu70472_tif.jpg</v>
      </c>
      <c r="D1157" s="156" t="str">
        <f t="shared" si="37"/>
        <v>https://assets.hansgrohe.com/mam/celum/celum_assets/37__hpu70472_tif.jpg</v>
      </c>
    </row>
    <row r="1158" spans="1:4" x14ac:dyDescent="0.2">
      <c r="A1158" s="124">
        <v>31275831</v>
      </c>
      <c r="B1158" s="120" t="s">
        <v>2948</v>
      </c>
      <c r="C1158" s="120" t="str">
        <f t="shared" si="36"/>
        <v>https://assets.hansgrohe.com/mam/celum/celum_assets/37__hpu70473_tif.jpg</v>
      </c>
      <c r="D1158" s="156" t="str">
        <f t="shared" si="37"/>
        <v>https://assets.hansgrohe.com/mam/celum/celum_assets/37__hpu70473_tif.jpg</v>
      </c>
    </row>
    <row r="1159" spans="1:4" x14ac:dyDescent="0.2">
      <c r="A1159" s="124">
        <v>31275921</v>
      </c>
      <c r="B1159" s="120" t="s">
        <v>2949</v>
      </c>
      <c r="C1159" s="120" t="str">
        <f t="shared" si="36"/>
        <v>https://assets.hansgrohe.com/mam/celum/celum_assets/37__hpu70474_tif.jpg</v>
      </c>
      <c r="D1159" s="156" t="str">
        <f t="shared" si="37"/>
        <v>https://assets.hansgrohe.com/mam/celum/celum_assets/37__hpu70474_tif.jpg</v>
      </c>
    </row>
    <row r="1160" spans="1:4" x14ac:dyDescent="0.2">
      <c r="A1160" s="124">
        <v>31280001</v>
      </c>
      <c r="B1160" s="120" t="s">
        <v>2950</v>
      </c>
      <c r="C1160" s="120" t="str">
        <f t="shared" si="36"/>
        <v>https://assets.hansgrohe.com/mam/celum/celum_assets/37__hpu60384_tif.jpg</v>
      </c>
      <c r="D1160" s="156" t="str">
        <f t="shared" si="37"/>
        <v>https://assets.hansgrohe.com/mam/celum/celum_assets/37__hpu60384_tif.jpg</v>
      </c>
    </row>
    <row r="1161" spans="1:4" x14ac:dyDescent="0.2">
      <c r="A1161" s="124">
        <v>31280821</v>
      </c>
      <c r="B1161" s="120" t="s">
        <v>2951</v>
      </c>
      <c r="C1161" s="120" t="str">
        <f t="shared" si="36"/>
        <v>https://assets.hansgrohe.com/mam/celum/celum_assets/37__hpu70475_tif.jpg</v>
      </c>
      <c r="D1161" s="156" t="str">
        <f t="shared" si="37"/>
        <v>https://assets.hansgrohe.com/mam/celum/celum_assets/37__hpu70475_tif.jpg</v>
      </c>
    </row>
    <row r="1162" spans="1:4" x14ac:dyDescent="0.2">
      <c r="A1162" s="104">
        <v>31300001</v>
      </c>
      <c r="B1162" s="120" t="s">
        <v>3526</v>
      </c>
      <c r="C1162" s="120" t="str">
        <f t="shared" si="36"/>
        <v>https://assets.hansgrohe.com/mam/celum/celum_assets/37__hpa01933_tif.jpg</v>
      </c>
      <c r="D1162" s="156" t="str">
        <f t="shared" si="37"/>
        <v>https://assets.hansgrohe.com/mam/celum/celum_assets/37__hpa01933_tif.jpg</v>
      </c>
    </row>
    <row r="1163" spans="1:4" x14ac:dyDescent="0.2">
      <c r="A1163" s="104">
        <v>31300821</v>
      </c>
      <c r="B1163" s="120" t="s">
        <v>3527</v>
      </c>
      <c r="C1163" s="120" t="str">
        <f t="shared" si="36"/>
        <v>https://assets.hansgrohe.com/mam/celum/celum_assets/37__hpu70736_tif.jpg</v>
      </c>
      <c r="D1163" s="156" t="str">
        <f t="shared" si="37"/>
        <v>https://assets.hansgrohe.com/mam/celum/celum_assets/37__hpu70736_tif.jpg</v>
      </c>
    </row>
    <row r="1164" spans="1:4" x14ac:dyDescent="0.2">
      <c r="A1164" s="104">
        <v>31302001</v>
      </c>
      <c r="B1164" s="120" t="s">
        <v>3528</v>
      </c>
      <c r="C1164" s="120" t="str">
        <f t="shared" si="36"/>
        <v>https://assets.hansgrohe.com/mam/celum/celum_assets/37__hpa01939_tif.jpg</v>
      </c>
      <c r="D1164" s="156" t="str">
        <f t="shared" si="37"/>
        <v>https://assets.hansgrohe.com/mam/celum/celum_assets/37__hpa01939_tif.jpg</v>
      </c>
    </row>
    <row r="1165" spans="1:4" x14ac:dyDescent="0.2">
      <c r="A1165" s="104">
        <v>31302821</v>
      </c>
      <c r="B1165" s="120" t="s">
        <v>3529</v>
      </c>
      <c r="C1165" s="120" t="str">
        <f t="shared" si="36"/>
        <v>https://assets.hansgrohe.com/mam/celum/celum_assets/37__hpu70737_tif.jpg</v>
      </c>
      <c r="D1165" s="156" t="str">
        <f t="shared" si="37"/>
        <v>https://assets.hansgrohe.com/mam/celum/celum_assets/37__hpu70737_tif.jpg</v>
      </c>
    </row>
    <row r="1166" spans="1:4" x14ac:dyDescent="0.2">
      <c r="A1166" s="104">
        <v>31303001</v>
      </c>
      <c r="B1166" s="120" t="s">
        <v>3530</v>
      </c>
      <c r="C1166" s="120" t="str">
        <f t="shared" si="36"/>
        <v>https://assets.hansgrohe.com/mam/celum/celum_assets/37__hpa01943_tif.jpg</v>
      </c>
      <c r="D1166" s="156" t="str">
        <f t="shared" si="37"/>
        <v>https://assets.hansgrohe.com/mam/celum/celum_assets/37__hpa01943_tif.jpg</v>
      </c>
    </row>
    <row r="1167" spans="1:4" x14ac:dyDescent="0.2">
      <c r="A1167" s="104">
        <v>31303821</v>
      </c>
      <c r="B1167" s="120" t="s">
        <v>3531</v>
      </c>
      <c r="C1167" s="120" t="str">
        <f t="shared" si="36"/>
        <v>https://assets.hansgrohe.com/mam/celum/celum_assets/37__hpu70738_tif.jpg</v>
      </c>
      <c r="D1167" s="156" t="str">
        <f t="shared" si="37"/>
        <v>https://assets.hansgrohe.com/mam/celum/celum_assets/37__hpu70738_tif.jpg</v>
      </c>
    </row>
    <row r="1168" spans="1:4" x14ac:dyDescent="0.2">
      <c r="A1168" s="104">
        <v>31306001</v>
      </c>
      <c r="B1168" s="120" t="s">
        <v>3532</v>
      </c>
      <c r="C1168" s="120" t="str">
        <f t="shared" si="36"/>
        <v>https://assets.hansgrohe.com/mam/celum/celum_assets/37__hpa01942_tif.jpg</v>
      </c>
      <c r="D1168" s="156" t="str">
        <f t="shared" si="37"/>
        <v>https://assets.hansgrohe.com/mam/celum/celum_assets/37__hpa01942_tif.jpg</v>
      </c>
    </row>
    <row r="1169" spans="1:4" x14ac:dyDescent="0.2">
      <c r="A1169" s="104">
        <v>31306821</v>
      </c>
      <c r="B1169" s="120" t="s">
        <v>3533</v>
      </c>
      <c r="C1169" s="120" t="str">
        <f t="shared" si="36"/>
        <v>https://assets.hansgrohe.com/mam/celum/celum_assets/37__hpu70739_tif.jpg</v>
      </c>
      <c r="D1169" s="156" t="str">
        <f t="shared" si="37"/>
        <v>https://assets.hansgrohe.com/mam/celum/celum_assets/37__hpu70739_tif.jpg</v>
      </c>
    </row>
    <row r="1170" spans="1:4" x14ac:dyDescent="0.2">
      <c r="A1170" s="104">
        <v>31307001</v>
      </c>
      <c r="B1170" s="120" t="s">
        <v>3534</v>
      </c>
      <c r="C1170" s="120" t="str">
        <f t="shared" si="36"/>
        <v>https://assets.hansgrohe.com/mam/celum/celum_assets/37__hpa01923_tif.jpg</v>
      </c>
      <c r="D1170" s="156" t="str">
        <f t="shared" si="37"/>
        <v>https://assets.hansgrohe.com/mam/celum/celum_assets/37__hpa01923_tif.jpg</v>
      </c>
    </row>
    <row r="1171" spans="1:4" x14ac:dyDescent="0.2">
      <c r="A1171" s="104">
        <v>31307821</v>
      </c>
      <c r="B1171" s="120" t="s">
        <v>3535</v>
      </c>
      <c r="C1171" s="120" t="str">
        <f t="shared" si="36"/>
        <v>https://assets.hansgrohe.com/mam/celum/celum_assets/37__hpu70740_tif.jpg</v>
      </c>
      <c r="D1171" s="156" t="str">
        <f t="shared" si="37"/>
        <v>https://assets.hansgrohe.com/mam/celum/celum_assets/37__hpu70740_tif.jpg</v>
      </c>
    </row>
    <row r="1172" spans="1:4" x14ac:dyDescent="0.2">
      <c r="A1172" s="135">
        <v>31312001</v>
      </c>
      <c r="B1172" s="120" t="s">
        <v>2952</v>
      </c>
      <c r="C1172" s="120" t="str">
        <f t="shared" si="36"/>
        <v>https://assets.hansgrohe.com/mam/celum/celum_assets/37__hpu70705_tif.jpg</v>
      </c>
      <c r="D1172" s="156" t="str">
        <f t="shared" si="37"/>
        <v>https://assets.hansgrohe.com/mam/celum/celum_assets/37__hpu70705_tif.jpg</v>
      </c>
    </row>
    <row r="1173" spans="1:4" x14ac:dyDescent="0.2">
      <c r="A1173" s="135">
        <v>31312821</v>
      </c>
      <c r="B1173" s="120" t="s">
        <v>2953</v>
      </c>
      <c r="C1173" s="120" t="str">
        <f t="shared" si="36"/>
        <v>https://assets.hansgrohe.com/mam/celum/celum_assets/37__hpu70706_tif.jpg</v>
      </c>
      <c r="D1173" s="156" t="str">
        <f t="shared" si="37"/>
        <v>https://assets.hansgrohe.com/mam/celum/celum_assets/37__hpu70706_tif.jpg</v>
      </c>
    </row>
    <row r="1174" spans="1:4" x14ac:dyDescent="0.2">
      <c r="A1174" s="135">
        <v>31312831</v>
      </c>
      <c r="B1174" s="120" t="s">
        <v>2954</v>
      </c>
      <c r="C1174" s="120" t="str">
        <f t="shared" si="36"/>
        <v>https://assets.hansgrohe.com/mam/celum/celum_assets/37__hpu70707_tif.jpg</v>
      </c>
      <c r="D1174" s="156" t="str">
        <f t="shared" si="37"/>
        <v>https://assets.hansgrohe.com/mam/celum/celum_assets/37__hpu70707_tif.jpg</v>
      </c>
    </row>
    <row r="1175" spans="1:4" x14ac:dyDescent="0.2">
      <c r="A1175" s="135">
        <v>31312921</v>
      </c>
      <c r="B1175" s="120" t="s">
        <v>2955</v>
      </c>
      <c r="C1175" s="120" t="str">
        <f t="shared" si="36"/>
        <v>https://assets.hansgrohe.com/mam/celum/celum_assets/37__hpu70708_tif.jpg</v>
      </c>
      <c r="D1175" s="156" t="str">
        <f t="shared" si="37"/>
        <v>https://assets.hansgrohe.com/mam/celum/celum_assets/37__hpu70708_tif.jpg</v>
      </c>
    </row>
    <row r="1176" spans="1:4" x14ac:dyDescent="0.2">
      <c r="A1176" s="127">
        <v>31313001</v>
      </c>
      <c r="B1176" s="120" t="s">
        <v>2956</v>
      </c>
      <c r="C1176" s="120" t="str">
        <f t="shared" si="36"/>
        <v>https://assets.hansgrohe.com/mam/celum/celum_assets/37__hpu60386_tif.jpg</v>
      </c>
      <c r="D1176" s="156" t="str">
        <f t="shared" si="37"/>
        <v>https://assets.hansgrohe.com/mam/celum/celum_assets/37__hpu60386_tif.jpg</v>
      </c>
    </row>
    <row r="1177" spans="1:4" x14ac:dyDescent="0.2">
      <c r="A1177" s="127">
        <v>31313821</v>
      </c>
      <c r="B1177" s="120" t="s">
        <v>2957</v>
      </c>
      <c r="C1177" s="120" t="str">
        <f t="shared" si="36"/>
        <v>https://assets.hansgrohe.com/mam/celum/celum_assets/37__hpu70477_tif.jpg</v>
      </c>
      <c r="D1177" s="156" t="str">
        <f t="shared" si="37"/>
        <v>https://assets.hansgrohe.com/mam/celum/celum_assets/37__hpu70477_tif.jpg</v>
      </c>
    </row>
    <row r="1178" spans="1:4" x14ac:dyDescent="0.2">
      <c r="A1178" s="127">
        <v>31313831</v>
      </c>
      <c r="B1178" s="120" t="s">
        <v>2958</v>
      </c>
      <c r="C1178" s="120" t="str">
        <f t="shared" si="36"/>
        <v>https://assets.hansgrohe.com/mam/celum/celum_assets/37__hpu70478_tif.jpg</v>
      </c>
      <c r="D1178" s="156" t="str">
        <f t="shared" si="37"/>
        <v>https://assets.hansgrohe.com/mam/celum/celum_assets/37__hpu70478_tif.jpg</v>
      </c>
    </row>
    <row r="1179" spans="1:4" x14ac:dyDescent="0.2">
      <c r="A1179" s="127">
        <v>31313921</v>
      </c>
      <c r="B1179" s="120" t="s">
        <v>2959</v>
      </c>
      <c r="C1179" s="120" t="str">
        <f t="shared" si="36"/>
        <v>https://assets.hansgrohe.com/mam/celum/celum_assets/37__hpu70479_tif.jpg</v>
      </c>
      <c r="D1179" s="156" t="str">
        <f t="shared" si="37"/>
        <v>https://assets.hansgrohe.com/mam/celum/celum_assets/37__hpu70479_tif.jpg</v>
      </c>
    </row>
    <row r="1180" spans="1:4" x14ac:dyDescent="0.2">
      <c r="A1180" s="127">
        <v>31314001</v>
      </c>
      <c r="B1180" s="120" t="s">
        <v>2960</v>
      </c>
      <c r="C1180" s="120" t="str">
        <f t="shared" si="36"/>
        <v>https://assets.hansgrohe.com/mam/celum/celum_assets/37__hpu60387_tif.jpg</v>
      </c>
      <c r="D1180" s="156" t="str">
        <f t="shared" si="37"/>
        <v>https://assets.hansgrohe.com/mam/celum/celum_assets/37__hpu60387_tif.jpg</v>
      </c>
    </row>
    <row r="1181" spans="1:4" x14ac:dyDescent="0.2">
      <c r="A1181" s="127">
        <v>31314821</v>
      </c>
      <c r="B1181" s="120" t="s">
        <v>2961</v>
      </c>
      <c r="C1181" s="120" t="str">
        <f t="shared" si="36"/>
        <v>https://assets.hansgrohe.com/mam/celum/celum_assets/37__hpu70480_tif.jpg</v>
      </c>
      <c r="D1181" s="156" t="str">
        <f t="shared" si="37"/>
        <v>https://assets.hansgrohe.com/mam/celum/celum_assets/37__hpu70480_tif.jpg</v>
      </c>
    </row>
    <row r="1182" spans="1:4" x14ac:dyDescent="0.2">
      <c r="A1182" s="127">
        <v>31314831</v>
      </c>
      <c r="B1182" s="120" t="s">
        <v>2962</v>
      </c>
      <c r="C1182" s="120" t="str">
        <f t="shared" si="36"/>
        <v>https://assets.hansgrohe.com/mam/celum/celum_assets/37__hpu70481_tif.jpg</v>
      </c>
      <c r="D1182" s="156" t="str">
        <f t="shared" si="37"/>
        <v>https://assets.hansgrohe.com/mam/celum/celum_assets/37__hpu70481_tif.jpg</v>
      </c>
    </row>
    <row r="1183" spans="1:4" x14ac:dyDescent="0.2">
      <c r="A1183" s="127">
        <v>31314921</v>
      </c>
      <c r="B1183" s="120" t="s">
        <v>2963</v>
      </c>
      <c r="C1183" s="120" t="str">
        <f t="shared" si="36"/>
        <v>https://assets.hansgrohe.com/mam/celum/celum_assets/37__hpu70482_tif.jpg</v>
      </c>
      <c r="D1183" s="156" t="str">
        <f t="shared" si="37"/>
        <v>https://assets.hansgrohe.com/mam/celum/celum_assets/37__hpu70482_tif.jpg</v>
      </c>
    </row>
    <row r="1184" spans="1:4" x14ac:dyDescent="0.2">
      <c r="A1184" s="104">
        <v>31330001</v>
      </c>
      <c r="B1184" s="120" t="s">
        <v>3536</v>
      </c>
      <c r="C1184" s="120" t="str">
        <f t="shared" si="36"/>
        <v>https://assets.hansgrohe.com/mam/celum/celum_assets/37__hpa01919_tif.jpg</v>
      </c>
      <c r="D1184" s="156" t="str">
        <f t="shared" si="37"/>
        <v>https://assets.hansgrohe.com/mam/celum/celum_assets/37__hpa01919_tif.jpg</v>
      </c>
    </row>
    <row r="1185" spans="1:4" x14ac:dyDescent="0.2">
      <c r="A1185" s="104">
        <v>31330821</v>
      </c>
      <c r="B1185" s="120" t="s">
        <v>3537</v>
      </c>
      <c r="C1185" s="120" t="str">
        <f t="shared" si="36"/>
        <v>https://assets.hansgrohe.com/mam/celum/celum_assets/37__hpu70741_tif.jpg</v>
      </c>
      <c r="D1185" s="156" t="str">
        <f t="shared" si="37"/>
        <v>https://assets.hansgrohe.com/mam/celum/celum_assets/37__hpu70741_tif.jpg</v>
      </c>
    </row>
    <row r="1186" spans="1:4" x14ac:dyDescent="0.2">
      <c r="A1186" s="104">
        <v>31331001</v>
      </c>
      <c r="B1186" s="120" t="s">
        <v>3538</v>
      </c>
      <c r="C1186" s="120" t="str">
        <f t="shared" si="36"/>
        <v>https://assets.hansgrohe.com/mam/celum/celum_assets/37__hpa01921_tif.jpg</v>
      </c>
      <c r="D1186" s="156" t="str">
        <f t="shared" si="37"/>
        <v>https://assets.hansgrohe.com/mam/celum/celum_assets/37__hpa01921_tif.jpg</v>
      </c>
    </row>
    <row r="1187" spans="1:4" x14ac:dyDescent="0.2">
      <c r="A1187" s="104">
        <v>31331821</v>
      </c>
      <c r="B1187" s="120" t="s">
        <v>3539</v>
      </c>
      <c r="C1187" s="120" t="str">
        <f t="shared" si="36"/>
        <v>https://assets.hansgrohe.com/mam/celum/celum_assets/37__hpu70742_tif.jpg</v>
      </c>
      <c r="D1187" s="156" t="str">
        <f t="shared" si="37"/>
        <v>https://assets.hansgrohe.com/mam/celum/celum_assets/37__hpu70742_tif.jpg</v>
      </c>
    </row>
    <row r="1188" spans="1:4" x14ac:dyDescent="0.2">
      <c r="A1188" s="135">
        <v>31404001</v>
      </c>
      <c r="B1188" s="120" t="s">
        <v>2964</v>
      </c>
      <c r="C1188" s="120" t="str">
        <f t="shared" si="36"/>
        <v>https://assets.hansgrohe.com/mam/celum/celum_assets/37__hpu60391_tif.jpg</v>
      </c>
      <c r="D1188" s="156" t="str">
        <f t="shared" si="37"/>
        <v>https://assets.hansgrohe.com/mam/celum/celum_assets/37__hpu60391_tif.jpg</v>
      </c>
    </row>
    <row r="1189" spans="1:4" x14ac:dyDescent="0.2">
      <c r="A1189" s="135">
        <v>31404821</v>
      </c>
      <c r="B1189" s="120" t="s">
        <v>2965</v>
      </c>
      <c r="C1189" s="120" t="str">
        <f t="shared" si="36"/>
        <v>https://assets.hansgrohe.com/mam/celum/celum_assets/37__hpu70486_tif.jpg</v>
      </c>
      <c r="D1189" s="156" t="str">
        <f t="shared" si="37"/>
        <v>https://assets.hansgrohe.com/mam/celum/celum_assets/37__hpu70486_tif.jpg</v>
      </c>
    </row>
    <row r="1190" spans="1:4" x14ac:dyDescent="0.2">
      <c r="A1190" s="135">
        <v>31408001</v>
      </c>
      <c r="B1190" s="120" t="s">
        <v>2966</v>
      </c>
      <c r="C1190" s="120" t="str">
        <f t="shared" si="36"/>
        <v>https://assets.hansgrohe.com/mam/celum/celum_assets/37__hpu60393_tif.jpg</v>
      </c>
      <c r="D1190" s="156" t="str">
        <f t="shared" si="37"/>
        <v>https://assets.hansgrohe.com/mam/celum/celum_assets/37__hpu60393_tif.jpg</v>
      </c>
    </row>
    <row r="1191" spans="1:4" x14ac:dyDescent="0.2">
      <c r="A1191" s="135">
        <v>31408821</v>
      </c>
      <c r="B1191" s="120" t="s">
        <v>2967</v>
      </c>
      <c r="C1191" s="120" t="str">
        <f t="shared" si="36"/>
        <v>https://assets.hansgrohe.com/mam/celum/celum_assets/37__hpu70488_tif.jpg</v>
      </c>
      <c r="D1191" s="156" t="str">
        <f t="shared" si="37"/>
        <v>https://assets.hansgrohe.com/mam/celum/celum_assets/37__hpu70488_tif.jpg</v>
      </c>
    </row>
    <row r="1192" spans="1:4" x14ac:dyDescent="0.2">
      <c r="A1192" s="104">
        <v>31428001</v>
      </c>
      <c r="B1192" s="120" t="s">
        <v>3540</v>
      </c>
      <c r="C1192" s="120" t="str">
        <f t="shared" si="36"/>
        <v>https://assets.hansgrohe.com/mam/celum/celum_assets/37__hpu60581_tif.jpg</v>
      </c>
      <c r="D1192" s="156" t="str">
        <f t="shared" si="37"/>
        <v>https://assets.hansgrohe.com/mam/celum/celum_assets/37__hpu60581_tif.jpg</v>
      </c>
    </row>
    <row r="1193" spans="1:4" x14ac:dyDescent="0.2">
      <c r="A1193" s="104">
        <v>31428821</v>
      </c>
      <c r="B1193" s="120" t="s">
        <v>3541</v>
      </c>
      <c r="C1193" s="120" t="str">
        <f t="shared" si="36"/>
        <v>https://assets.hansgrohe.com/mam/celum/celum_assets/37__hpu70769_tif.jpg</v>
      </c>
      <c r="D1193" s="156" t="str">
        <f t="shared" si="37"/>
        <v>https://assets.hansgrohe.com/mam/celum/celum_assets/37__hpu70769_tif.jpg</v>
      </c>
    </row>
    <row r="1194" spans="1:4" x14ac:dyDescent="0.2">
      <c r="A1194" s="104">
        <v>31430001</v>
      </c>
      <c r="B1194" s="120" t="s">
        <v>3542</v>
      </c>
      <c r="C1194" s="120" t="str">
        <f t="shared" si="36"/>
        <v>https://assets.hansgrohe.com/mam/celum/celum_assets/37__hpu60582_tif.jpg</v>
      </c>
      <c r="D1194" s="156" t="str">
        <f t="shared" si="37"/>
        <v>https://assets.hansgrohe.com/mam/celum/celum_assets/37__hpu60582_tif.jpg</v>
      </c>
    </row>
    <row r="1195" spans="1:4" x14ac:dyDescent="0.2">
      <c r="A1195" s="104">
        <v>31430821</v>
      </c>
      <c r="B1195" s="120" t="s">
        <v>3543</v>
      </c>
      <c r="C1195" s="120" t="str">
        <f t="shared" si="36"/>
        <v>https://assets.hansgrohe.com/mam/celum/celum_assets/37__hpu70768_tif.jpg</v>
      </c>
      <c r="D1195" s="156" t="str">
        <f t="shared" si="37"/>
        <v>https://assets.hansgrohe.com/mam/celum/celum_assets/37__hpu70768_tif.jpg</v>
      </c>
    </row>
    <row r="1196" spans="1:4" x14ac:dyDescent="0.2">
      <c r="A1196" s="135">
        <v>31432001</v>
      </c>
      <c r="B1196" s="120" t="s">
        <v>2968</v>
      </c>
      <c r="C1196" s="120" t="str">
        <f t="shared" si="36"/>
        <v>https://assets.hansgrohe.com/mam/celum/celum_assets/37__hpu70660_tif.jpg</v>
      </c>
      <c r="D1196" s="156" t="str">
        <f t="shared" si="37"/>
        <v>https://assets.hansgrohe.com/mam/celum/celum_assets/37__hpu70660_tif.jpg</v>
      </c>
    </row>
    <row r="1197" spans="1:4" x14ac:dyDescent="0.2">
      <c r="A1197" s="135">
        <v>31432821</v>
      </c>
      <c r="B1197" s="120" t="s">
        <v>2969</v>
      </c>
      <c r="C1197" s="120" t="str">
        <f t="shared" si="36"/>
        <v>https://assets.hansgrohe.com/mam/celum/celum_assets/37__hpu70681_tif.jpg</v>
      </c>
      <c r="D1197" s="156" t="str">
        <f t="shared" si="37"/>
        <v>https://assets.hansgrohe.com/mam/celum/celum_assets/37__hpu70681_tif.jpg</v>
      </c>
    </row>
    <row r="1198" spans="1:4" x14ac:dyDescent="0.2">
      <c r="A1198" s="135">
        <v>31433001</v>
      </c>
      <c r="B1198" s="120" t="s">
        <v>2970</v>
      </c>
      <c r="C1198" s="120" t="str">
        <f t="shared" si="36"/>
        <v>https://assets.hansgrohe.com/mam/celum/celum_assets/37__hpu60392_tif.jpg</v>
      </c>
      <c r="D1198" s="156" t="str">
        <f t="shared" si="37"/>
        <v>https://assets.hansgrohe.com/mam/celum/celum_assets/37__hpu60392_tif.jpg</v>
      </c>
    </row>
    <row r="1199" spans="1:4" x14ac:dyDescent="0.2">
      <c r="A1199" s="135">
        <v>31433821</v>
      </c>
      <c r="B1199" s="120" t="s">
        <v>2971</v>
      </c>
      <c r="C1199" s="120" t="str">
        <f t="shared" si="36"/>
        <v>https://assets.hansgrohe.com/mam/celum/celum_assets/37__hpu70487_tif.jpg</v>
      </c>
      <c r="D1199" s="156" t="str">
        <f t="shared" si="37"/>
        <v>https://assets.hansgrohe.com/mam/celum/celum_assets/37__hpu70487_tif.jpg</v>
      </c>
    </row>
    <row r="1200" spans="1:4" x14ac:dyDescent="0.2">
      <c r="A1200" s="145">
        <v>31436001</v>
      </c>
      <c r="B1200" s="120" t="s">
        <v>2972</v>
      </c>
      <c r="C1200" s="120" t="str">
        <f t="shared" si="36"/>
        <v>https://assets.hansgrohe.com/mam/celum/celum_assets/37__hpu60388_tif.jpg</v>
      </c>
      <c r="D1200" s="156" t="str">
        <f t="shared" si="37"/>
        <v>https://assets.hansgrohe.com/mam/celum/celum_assets/37__hpu60388_tif.jpg</v>
      </c>
    </row>
    <row r="1201" spans="1:4" x14ac:dyDescent="0.2">
      <c r="A1201" s="145">
        <v>31436821</v>
      </c>
      <c r="B1201" s="120" t="s">
        <v>2973</v>
      </c>
      <c r="C1201" s="120" t="str">
        <f t="shared" si="36"/>
        <v>https://assets.hansgrohe.com/mam/celum/celum_assets/37__hpu70483_tif.jpg</v>
      </c>
      <c r="D1201" s="156" t="str">
        <f t="shared" si="37"/>
        <v>https://assets.hansgrohe.com/mam/celum/celum_assets/37__hpu70483_tif.jpg</v>
      </c>
    </row>
    <row r="1202" spans="1:4" x14ac:dyDescent="0.2">
      <c r="A1202" s="143">
        <v>31438001</v>
      </c>
      <c r="B1202" s="120" t="s">
        <v>2974</v>
      </c>
      <c r="C1202" s="120" t="str">
        <f t="shared" si="36"/>
        <v>https://assets.hansgrohe.com/mam/celum/celum_assets/37__hpu60389_tif.jpg</v>
      </c>
      <c r="D1202" s="156" t="str">
        <f t="shared" si="37"/>
        <v>https://assets.hansgrohe.com/mam/celum/celum_assets/37__hpu60389_tif.jpg</v>
      </c>
    </row>
    <row r="1203" spans="1:4" x14ac:dyDescent="0.2">
      <c r="A1203" s="143">
        <v>31438821</v>
      </c>
      <c r="B1203" s="120" t="s">
        <v>2975</v>
      </c>
      <c r="C1203" s="120" t="str">
        <f t="shared" si="36"/>
        <v>https://assets.hansgrohe.com/mam/celum/celum_assets/37__hpu70484_tif.jpg</v>
      </c>
      <c r="D1203" s="156" t="str">
        <f t="shared" si="37"/>
        <v>https://assets.hansgrohe.com/mam/celum/celum_assets/37__hpu70484_tif.jpg</v>
      </c>
    </row>
    <row r="1204" spans="1:4" x14ac:dyDescent="0.2">
      <c r="A1204" s="124">
        <v>31440001</v>
      </c>
      <c r="B1204" s="120" t="s">
        <v>2976</v>
      </c>
      <c r="C1204" s="120" t="str">
        <f t="shared" si="36"/>
        <v>https://assets.hansgrohe.com/mam/celum/celum_assets/37__hpu60390_tif.jpg</v>
      </c>
      <c r="D1204" s="156" t="str">
        <f t="shared" si="37"/>
        <v>https://assets.hansgrohe.com/mam/celum/celum_assets/37__hpu60390_tif.jpg</v>
      </c>
    </row>
    <row r="1205" spans="1:4" x14ac:dyDescent="0.2">
      <c r="A1205" s="124">
        <v>31440821</v>
      </c>
      <c r="B1205" s="120" t="s">
        <v>2977</v>
      </c>
      <c r="C1205" s="120" t="str">
        <f t="shared" si="36"/>
        <v>https://assets.hansgrohe.com/mam/celum/celum_assets/37__hpu70485_tif.jpg</v>
      </c>
      <c r="D1205" s="156" t="str">
        <f t="shared" si="37"/>
        <v>https://assets.hansgrohe.com/mam/celum/celum_assets/37__hpu70485_tif.jpg</v>
      </c>
    </row>
    <row r="1206" spans="1:4" x14ac:dyDescent="0.2">
      <c r="A1206" s="104">
        <v>31441001</v>
      </c>
      <c r="B1206" s="120" t="s">
        <v>3544</v>
      </c>
      <c r="C1206" s="120" t="str">
        <f t="shared" si="36"/>
        <v>https://assets.hansgrohe.com/mam/celum/celum_assets/37__hpu70652_tif.jpg</v>
      </c>
      <c r="D1206" s="156" t="str">
        <f t="shared" si="37"/>
        <v>https://assets.hansgrohe.com/mam/celum/celum_assets/37__hpu70652_tif.jpg</v>
      </c>
    </row>
    <row r="1207" spans="1:4" x14ac:dyDescent="0.2">
      <c r="A1207" s="104">
        <v>31441821</v>
      </c>
      <c r="B1207" s="120" t="s">
        <v>3545</v>
      </c>
      <c r="C1207" s="120" t="str">
        <f t="shared" si="36"/>
        <v>https://assets.hansgrohe.com/mam/celum/celum_assets/37__hpu70743_tif.jpg</v>
      </c>
      <c r="D1207" s="156" t="str">
        <f t="shared" si="37"/>
        <v>https://assets.hansgrohe.com/mam/celum/celum_assets/37__hpu70743_tif.jpg</v>
      </c>
    </row>
    <row r="1208" spans="1:4" x14ac:dyDescent="0.2">
      <c r="A1208" s="124">
        <v>31444001</v>
      </c>
      <c r="B1208" s="120" t="s">
        <v>2964</v>
      </c>
      <c r="C1208" s="120" t="str">
        <f t="shared" si="36"/>
        <v>https://assets.hansgrohe.com/mam/celum/celum_assets/37__hpu60391_tif.jpg</v>
      </c>
      <c r="D1208" s="156" t="str">
        <f t="shared" si="37"/>
        <v>https://assets.hansgrohe.com/mam/celum/celum_assets/37__hpu60391_tif.jpg</v>
      </c>
    </row>
    <row r="1209" spans="1:4" x14ac:dyDescent="0.2">
      <c r="A1209" s="124">
        <v>31444821</v>
      </c>
      <c r="B1209" s="120" t="s">
        <v>2965</v>
      </c>
      <c r="C1209" s="120" t="str">
        <f t="shared" si="36"/>
        <v>https://assets.hansgrohe.com/mam/celum/celum_assets/37__hpu70486_tif.jpg</v>
      </c>
      <c r="D1209" s="156" t="str">
        <f t="shared" si="37"/>
        <v>https://assets.hansgrohe.com/mam/celum/celum_assets/37__hpu70486_tif.jpg</v>
      </c>
    </row>
    <row r="1210" spans="1:4" x14ac:dyDescent="0.2">
      <c r="A1210" s="104">
        <v>31445001</v>
      </c>
      <c r="B1210" s="120" t="s">
        <v>3546</v>
      </c>
      <c r="C1210" s="120" t="str">
        <f t="shared" si="36"/>
        <v>https://assets.hansgrohe.com/mam/celum/celum_assets/37__hpu70659_tif.jpg</v>
      </c>
      <c r="D1210" s="156" t="str">
        <f t="shared" si="37"/>
        <v>https://assets.hansgrohe.com/mam/celum/celum_assets/37__hpu70659_tif.jpg</v>
      </c>
    </row>
    <row r="1211" spans="1:4" x14ac:dyDescent="0.2">
      <c r="A1211" s="104">
        <v>31445821</v>
      </c>
      <c r="B1211" s="120" t="s">
        <v>3547</v>
      </c>
      <c r="C1211" s="120" t="str">
        <f t="shared" si="36"/>
        <v>https://assets.hansgrohe.com/mam/celum/celum_assets/37__hpu70771_tif.jpg</v>
      </c>
      <c r="D1211" s="156" t="str">
        <f t="shared" si="37"/>
        <v>https://assets.hansgrohe.com/mam/celum/celum_assets/37__hpu70771_tif.jpg</v>
      </c>
    </row>
    <row r="1212" spans="1:4" x14ac:dyDescent="0.2">
      <c r="A1212" s="145">
        <v>31446001</v>
      </c>
      <c r="B1212" s="120" t="s">
        <v>2970</v>
      </c>
      <c r="C1212" s="120" t="str">
        <f t="shared" si="36"/>
        <v>https://assets.hansgrohe.com/mam/celum/celum_assets/37__hpu60392_tif.jpg</v>
      </c>
      <c r="D1212" s="156" t="str">
        <f t="shared" si="37"/>
        <v>https://assets.hansgrohe.com/mam/celum/celum_assets/37__hpu60392_tif.jpg</v>
      </c>
    </row>
    <row r="1213" spans="1:4" x14ac:dyDescent="0.2">
      <c r="A1213" s="145">
        <v>31446821</v>
      </c>
      <c r="B1213" s="120" t="s">
        <v>2971</v>
      </c>
      <c r="C1213" s="120" t="str">
        <f t="shared" si="36"/>
        <v>https://assets.hansgrohe.com/mam/celum/celum_assets/37__hpu70487_tif.jpg</v>
      </c>
      <c r="D1213" s="156" t="str">
        <f t="shared" si="37"/>
        <v>https://assets.hansgrohe.com/mam/celum/celum_assets/37__hpu70487_tif.jpg</v>
      </c>
    </row>
    <row r="1214" spans="1:4" x14ac:dyDescent="0.2">
      <c r="A1214" s="143">
        <v>31448001</v>
      </c>
      <c r="B1214" s="120" t="s">
        <v>2966</v>
      </c>
      <c r="C1214" s="120" t="str">
        <f t="shared" si="36"/>
        <v>https://assets.hansgrohe.com/mam/celum/celum_assets/37__hpu60393_tif.jpg</v>
      </c>
      <c r="D1214" s="156" t="str">
        <f t="shared" si="37"/>
        <v>https://assets.hansgrohe.com/mam/celum/celum_assets/37__hpu60393_tif.jpg</v>
      </c>
    </row>
    <row r="1215" spans="1:4" x14ac:dyDescent="0.2">
      <c r="A1215" s="143">
        <v>31448821</v>
      </c>
      <c r="B1215" s="120" t="s">
        <v>2967</v>
      </c>
      <c r="C1215" s="120" t="str">
        <f t="shared" si="36"/>
        <v>https://assets.hansgrohe.com/mam/celum/celum_assets/37__hpu70488_tif.jpg</v>
      </c>
      <c r="D1215" s="156" t="str">
        <f t="shared" si="37"/>
        <v>https://assets.hansgrohe.com/mam/celum/celum_assets/37__hpu70488_tif.jpg</v>
      </c>
    </row>
    <row r="1216" spans="1:4" x14ac:dyDescent="0.2">
      <c r="A1216" s="104">
        <v>31449001</v>
      </c>
      <c r="B1216" s="120" t="s">
        <v>3548</v>
      </c>
      <c r="C1216" s="120" t="str">
        <f t="shared" si="36"/>
        <v>https://assets.hansgrohe.com/mam/celum/celum_assets/37__hpu70653_tif.jpg</v>
      </c>
      <c r="D1216" s="156" t="str">
        <f t="shared" si="37"/>
        <v>https://assets.hansgrohe.com/mam/celum/celum_assets/37__hpu70653_tif.jpg</v>
      </c>
    </row>
    <row r="1217" spans="1:4" x14ac:dyDescent="0.2">
      <c r="A1217" s="104">
        <v>31449821</v>
      </c>
      <c r="B1217" s="120" t="s">
        <v>3549</v>
      </c>
      <c r="C1217" s="120" t="str">
        <f t="shared" si="36"/>
        <v>https://assets.hansgrohe.com/mam/celum/celum_assets/37__hpu70744_tif.jpg</v>
      </c>
      <c r="D1217" s="156" t="str">
        <f t="shared" si="37"/>
        <v>https://assets.hansgrohe.com/mam/celum/celum_assets/37__hpu70744_tif.jpg</v>
      </c>
    </row>
    <row r="1218" spans="1:4" x14ac:dyDescent="0.2">
      <c r="A1218" s="143">
        <v>31471001</v>
      </c>
      <c r="B1218" s="120" t="s">
        <v>2968</v>
      </c>
      <c r="C1218" s="120" t="str">
        <f t="shared" si="36"/>
        <v>https://assets.hansgrohe.com/mam/celum/celum_assets/37__hpu70660_tif.jpg</v>
      </c>
      <c r="D1218" s="156" t="str">
        <f t="shared" si="37"/>
        <v>https://assets.hansgrohe.com/mam/celum/celum_assets/37__hpu70660_tif.jpg</v>
      </c>
    </row>
    <row r="1219" spans="1:4" x14ac:dyDescent="0.2">
      <c r="A1219" s="143">
        <v>31471821</v>
      </c>
      <c r="B1219" s="120" t="s">
        <v>2969</v>
      </c>
      <c r="C1219" s="120" t="str">
        <f t="shared" ref="C1219:C1282" si="38">CONCATENATE("https://assets.hansgrohe.com/mam/celum/celum_assets/",B1219)</f>
        <v>https://assets.hansgrohe.com/mam/celum/celum_assets/37__hpu70681_tif.jpg</v>
      </c>
      <c r="D1219" s="156" t="str">
        <f t="shared" ref="D1219:D1282" si="39">HYPERLINK(C1219,C1219)</f>
        <v>https://assets.hansgrohe.com/mam/celum/celum_assets/37__hpu70681_tif.jpg</v>
      </c>
    </row>
    <row r="1220" spans="1:4" x14ac:dyDescent="0.2">
      <c r="A1220" s="124">
        <v>31494001</v>
      </c>
      <c r="B1220" s="120" t="s">
        <v>2978</v>
      </c>
      <c r="C1220" s="120" t="str">
        <f t="shared" si="38"/>
        <v>https://assets.hansgrohe.com/mam/celum/celum_assets/37__hpu60394_tif.jpg</v>
      </c>
      <c r="D1220" s="156" t="str">
        <f t="shared" si="39"/>
        <v>https://assets.hansgrohe.com/mam/celum/celum_assets/37__hpu60394_tif.jpg</v>
      </c>
    </row>
    <row r="1221" spans="1:4" x14ac:dyDescent="0.2">
      <c r="A1221" s="124">
        <v>31494821</v>
      </c>
      <c r="B1221" s="120" t="s">
        <v>2979</v>
      </c>
      <c r="C1221" s="120" t="str">
        <f t="shared" si="38"/>
        <v>https://assets.hansgrohe.com/mam/celum/celum_assets/37__hpu70489_tif.jpg</v>
      </c>
      <c r="D1221" s="156" t="str">
        <f t="shared" si="39"/>
        <v>https://assets.hansgrohe.com/mam/celum/celum_assets/37__hpu70489_tif.jpg</v>
      </c>
    </row>
    <row r="1222" spans="1:4" x14ac:dyDescent="0.2">
      <c r="A1222" s="135">
        <v>31527001</v>
      </c>
      <c r="B1222" s="120" t="s">
        <v>2980</v>
      </c>
      <c r="C1222" s="120" t="str">
        <f t="shared" si="38"/>
        <v>https://assets.hansgrohe.com/mam/celum/celum_assets/37__hpu60403_tif.jpg</v>
      </c>
      <c r="D1222" s="156" t="str">
        <f t="shared" si="39"/>
        <v>https://assets.hansgrohe.com/mam/celum/celum_assets/37__hpu60403_tif.jpg</v>
      </c>
    </row>
    <row r="1223" spans="1:4" x14ac:dyDescent="0.2">
      <c r="A1223" s="124">
        <v>31539001</v>
      </c>
      <c r="B1223" s="120" t="s">
        <v>2981</v>
      </c>
      <c r="C1223" s="120" t="str">
        <f t="shared" si="38"/>
        <v>https://assets.hansgrohe.com/mam/celum/celum_assets/37__hpu60395_tif.jpg</v>
      </c>
      <c r="D1223" s="156" t="str">
        <f t="shared" si="39"/>
        <v>https://assets.hansgrohe.com/mam/celum/celum_assets/37__hpu60395_tif.jpg</v>
      </c>
    </row>
    <row r="1224" spans="1:4" x14ac:dyDescent="0.2">
      <c r="A1224" s="124">
        <v>31609001</v>
      </c>
      <c r="B1224" s="120" t="s">
        <v>2982</v>
      </c>
      <c r="C1224" s="120" t="str">
        <f t="shared" si="38"/>
        <v>https://assets.hansgrohe.com/mam/celum/celum_assets/37__hpu60396_tif.jpg</v>
      </c>
      <c r="D1224" s="156" t="str">
        <f t="shared" si="39"/>
        <v>https://assets.hansgrohe.com/mam/celum/celum_assets/37__hpu60396_tif.jpg</v>
      </c>
    </row>
    <row r="1225" spans="1:4" x14ac:dyDescent="0.2">
      <c r="A1225" s="124">
        <v>31609821</v>
      </c>
      <c r="B1225" s="120" t="s">
        <v>2983</v>
      </c>
      <c r="C1225" s="120" t="str">
        <f t="shared" si="38"/>
        <v>https://assets.hansgrohe.com/mam/celum/celum_assets/37__hpu70490_tif.jpg</v>
      </c>
      <c r="D1225" s="156" t="str">
        <f t="shared" si="39"/>
        <v>https://assets.hansgrohe.com/mam/celum/celum_assets/37__hpu70490_tif.jpg</v>
      </c>
    </row>
    <row r="1226" spans="1:4" x14ac:dyDescent="0.2">
      <c r="A1226" s="127">
        <v>31612001</v>
      </c>
      <c r="B1226" s="120" t="s">
        <v>2984</v>
      </c>
      <c r="C1226" s="120" t="str">
        <f t="shared" si="38"/>
        <v>https://assets.hansgrohe.com/mam/celum/celum_assets/37__hpu60397_tif.jpg</v>
      </c>
      <c r="D1226" s="156" t="str">
        <f t="shared" si="39"/>
        <v>https://assets.hansgrohe.com/mam/celum/celum_assets/37__hpu60397_tif.jpg</v>
      </c>
    </row>
    <row r="1227" spans="1:4" x14ac:dyDescent="0.2">
      <c r="A1227" s="127">
        <v>31612821</v>
      </c>
      <c r="B1227" s="120" t="s">
        <v>2985</v>
      </c>
      <c r="C1227" s="120" t="str">
        <f t="shared" si="38"/>
        <v>https://assets.hansgrohe.com/mam/celum/celum_assets/37__hpu704911_tif.jpg</v>
      </c>
      <c r="D1227" s="156" t="str">
        <f t="shared" si="39"/>
        <v>https://assets.hansgrohe.com/mam/celum/celum_assets/37__hpu704911_tif.jpg</v>
      </c>
    </row>
    <row r="1228" spans="1:4" x14ac:dyDescent="0.2">
      <c r="A1228" s="150">
        <v>31701001</v>
      </c>
      <c r="B1228" s="120" t="s">
        <v>2986</v>
      </c>
      <c r="C1228" s="120" t="str">
        <f t="shared" si="38"/>
        <v>https://assets.hansgrohe.com/mam/celum/celum_assets/37__hpu603999_tif.jpg</v>
      </c>
      <c r="D1228" s="156" t="str">
        <f t="shared" si="39"/>
        <v>https://assets.hansgrohe.com/mam/celum/celum_assets/37__hpu603999_tif.jpg</v>
      </c>
    </row>
    <row r="1229" spans="1:4" x14ac:dyDescent="0.2">
      <c r="A1229" s="150">
        <v>31701821</v>
      </c>
      <c r="B1229" s="120" t="s">
        <v>2987</v>
      </c>
      <c r="C1229" s="120" t="str">
        <f t="shared" si="38"/>
        <v>https://assets.hansgrohe.com/mam/celum/celum_assets/37__hpu7049222_tif.jpg</v>
      </c>
      <c r="D1229" s="156" t="str">
        <f t="shared" si="39"/>
        <v>https://assets.hansgrohe.com/mam/celum/celum_assets/37__hpu7049222_tif.jpg</v>
      </c>
    </row>
    <row r="1230" spans="1:4" x14ac:dyDescent="0.2">
      <c r="A1230" s="150">
        <v>31721001</v>
      </c>
      <c r="B1230" s="120" t="s">
        <v>2988</v>
      </c>
      <c r="C1230" s="120" t="str">
        <f t="shared" si="38"/>
        <v>https://assets.hansgrohe.com/mam/celum/celum_assets/37__hpu60400_tif.jpg</v>
      </c>
      <c r="D1230" s="156" t="str">
        <f t="shared" si="39"/>
        <v>https://assets.hansgrohe.com/mam/celum/celum_assets/37__hpu60400_tif.jpg</v>
      </c>
    </row>
    <row r="1231" spans="1:4" x14ac:dyDescent="0.2">
      <c r="A1231" s="150">
        <v>31730001</v>
      </c>
      <c r="B1231" s="120" t="s">
        <v>2989</v>
      </c>
      <c r="C1231" s="120" t="str">
        <f t="shared" si="38"/>
        <v>https://assets.hansgrohe.com/mam/celum/celum_assets/37__hpu60401_tif.jpg</v>
      </c>
      <c r="D1231" s="156" t="str">
        <f t="shared" si="39"/>
        <v>https://assets.hansgrohe.com/mam/celum/celum_assets/37__hpu60401_tif.jpg</v>
      </c>
    </row>
    <row r="1232" spans="1:4" x14ac:dyDescent="0.2">
      <c r="A1232" s="150">
        <v>31732001</v>
      </c>
      <c r="B1232" s="120" t="s">
        <v>2990</v>
      </c>
      <c r="C1232" s="120" t="str">
        <f t="shared" si="38"/>
        <v>https://assets.hansgrohe.com/mam/celum/celum_assets/37__hpu60402_tif.jpg</v>
      </c>
      <c r="D1232" s="156" t="str">
        <f t="shared" si="39"/>
        <v>https://assets.hansgrohe.com/mam/celum/celum_assets/37__hpu60402_tif.jpg</v>
      </c>
    </row>
    <row r="1233" spans="1:4" x14ac:dyDescent="0.2">
      <c r="A1233" s="150">
        <v>31733001</v>
      </c>
      <c r="B1233" s="120" t="s">
        <v>2980</v>
      </c>
      <c r="C1233" s="120" t="str">
        <f t="shared" si="38"/>
        <v>https://assets.hansgrohe.com/mam/celum/celum_assets/37__hpu60403_tif.jpg</v>
      </c>
      <c r="D1233" s="156" t="str">
        <f t="shared" si="39"/>
        <v>https://assets.hansgrohe.com/mam/celum/celum_assets/37__hpu60403_tif.jpg</v>
      </c>
    </row>
    <row r="1234" spans="1:4" x14ac:dyDescent="0.2">
      <c r="A1234" s="124">
        <v>31920001</v>
      </c>
      <c r="B1234" s="120" t="s">
        <v>2991</v>
      </c>
      <c r="C1234" s="120" t="str">
        <f t="shared" si="38"/>
        <v>https://assets.hansgrohe.com/mam/celum/celum_assets/37__hpu60405_tif.jpg</v>
      </c>
      <c r="D1234" s="156" t="str">
        <f t="shared" si="39"/>
        <v>https://assets.hansgrohe.com/mam/celum/celum_assets/37__hpu60405_tif.jpg</v>
      </c>
    </row>
    <row r="1235" spans="1:4" x14ac:dyDescent="0.2">
      <c r="A1235" s="124">
        <v>31920821</v>
      </c>
      <c r="B1235" s="120" t="s">
        <v>2992</v>
      </c>
      <c r="C1235" s="120" t="str">
        <f t="shared" si="38"/>
        <v>https://assets.hansgrohe.com/mam/celum/celum_assets/37__hpu70494_tif.jpg</v>
      </c>
      <c r="D1235" s="156" t="str">
        <f t="shared" si="39"/>
        <v>https://assets.hansgrohe.com/mam/celum/celum_assets/37__hpu70494_tif.jpg</v>
      </c>
    </row>
    <row r="1236" spans="1:4" x14ac:dyDescent="0.2">
      <c r="A1236" s="124">
        <v>31952001</v>
      </c>
      <c r="B1236" s="120" t="s">
        <v>2993</v>
      </c>
      <c r="C1236" s="120" t="str">
        <f t="shared" si="38"/>
        <v>https://assets.hansgrohe.com/mam/celum/celum_assets/37__hpu60406_tif.jpg</v>
      </c>
      <c r="D1236" s="156" t="str">
        <f t="shared" si="39"/>
        <v>https://assets.hansgrohe.com/mam/celum/celum_assets/37__hpu60406_tif.jpg</v>
      </c>
    </row>
    <row r="1237" spans="1:4" x14ac:dyDescent="0.2">
      <c r="A1237" s="150">
        <v>32040001</v>
      </c>
      <c r="B1237" s="120" t="s">
        <v>2994</v>
      </c>
      <c r="C1237" s="120" t="str">
        <f t="shared" si="38"/>
        <v>https://assets.hansgrohe.com/mam/celum/celum_assets/37__hpu60409_tif.jpg</v>
      </c>
      <c r="D1237" s="156" t="str">
        <f t="shared" si="39"/>
        <v>https://assets.hansgrohe.com/mam/celum/celum_assets/37__hpu60409_tif.jpg</v>
      </c>
    </row>
    <row r="1238" spans="1:4" x14ac:dyDescent="0.2">
      <c r="A1238" s="150">
        <v>32040821</v>
      </c>
      <c r="B1238" s="120" t="s">
        <v>2995</v>
      </c>
      <c r="C1238" s="120" t="str">
        <f t="shared" si="38"/>
        <v>https://assets.hansgrohe.com/mam/celum/celum_assets/37__hpu70496_tif.jpg</v>
      </c>
      <c r="D1238" s="156" t="str">
        <f t="shared" si="39"/>
        <v>https://assets.hansgrohe.com/mam/celum/celum_assets/37__hpu70496_tif.jpg</v>
      </c>
    </row>
    <row r="1239" spans="1:4" x14ac:dyDescent="0.2">
      <c r="A1239" s="124">
        <v>32041001</v>
      </c>
      <c r="B1239" s="120" t="s">
        <v>2996</v>
      </c>
      <c r="C1239" s="120" t="str">
        <f t="shared" si="38"/>
        <v>https://assets.hansgrohe.com/mam/celum/celum_assets/37__hpu60410_tif.jpg</v>
      </c>
      <c r="D1239" s="156" t="str">
        <f t="shared" si="39"/>
        <v>https://assets.hansgrohe.com/mam/celum/celum_assets/37__hpu60410_tif.jpg</v>
      </c>
    </row>
    <row r="1240" spans="1:4" x14ac:dyDescent="0.2">
      <c r="A1240" s="124">
        <v>32057001</v>
      </c>
      <c r="B1240" s="120" t="s">
        <v>2997</v>
      </c>
      <c r="C1240" s="120" t="str">
        <f t="shared" si="38"/>
        <v>https://assets.hansgrohe.com/mam/celum/celum_assets/37__hpu60411_tif.jpg</v>
      </c>
      <c r="D1240" s="156" t="str">
        <f t="shared" si="39"/>
        <v>https://assets.hansgrohe.com/mam/celum/celum_assets/37__hpu60411_tif.jpg</v>
      </c>
    </row>
    <row r="1241" spans="1:4" x14ac:dyDescent="0.2">
      <c r="A1241" s="124">
        <v>32082001</v>
      </c>
      <c r="B1241" s="120" t="s">
        <v>2998</v>
      </c>
      <c r="C1241" s="120" t="str">
        <f t="shared" si="38"/>
        <v>https://assets.hansgrohe.com/mam/celum/celum_assets/37__hpu60413_tif.jpg</v>
      </c>
      <c r="D1241" s="156" t="str">
        <f t="shared" si="39"/>
        <v>https://assets.hansgrohe.com/mam/celum/celum_assets/37__hpu60413_tif.jpg</v>
      </c>
    </row>
    <row r="1242" spans="1:4" x14ac:dyDescent="0.2">
      <c r="A1242" s="124">
        <v>32082821</v>
      </c>
      <c r="B1242" s="120" t="s">
        <v>2999</v>
      </c>
      <c r="C1242" s="120" t="str">
        <f t="shared" si="38"/>
        <v>https://assets.hansgrohe.com/mam/celum/celum_assets/37__hpu70498_tif.jpg</v>
      </c>
      <c r="D1242" s="156" t="str">
        <f t="shared" si="39"/>
        <v>https://assets.hansgrohe.com/mam/celum/celum_assets/37__hpu70498_tif.jpg</v>
      </c>
    </row>
    <row r="1243" spans="1:4" x14ac:dyDescent="0.2">
      <c r="A1243" s="124">
        <v>32146001</v>
      </c>
      <c r="B1243" s="120" t="s">
        <v>3000</v>
      </c>
      <c r="C1243" s="120" t="str">
        <f t="shared" si="38"/>
        <v>https://assets.hansgrohe.com/mam/celum/celum_assets/37__hpu60414_tif.jpg</v>
      </c>
      <c r="D1243" s="156" t="str">
        <f t="shared" si="39"/>
        <v>https://assets.hansgrohe.com/mam/celum/celum_assets/37__hpu60414_tif.jpg</v>
      </c>
    </row>
    <row r="1244" spans="1:4" x14ac:dyDescent="0.2">
      <c r="A1244" s="150">
        <v>32240001</v>
      </c>
      <c r="B1244" s="120" t="s">
        <v>3001</v>
      </c>
      <c r="C1244" s="120" t="str">
        <f t="shared" si="38"/>
        <v>https://assets.hansgrohe.com/mam/celum/celum_assets/37__hpu60415_tif.jpg</v>
      </c>
      <c r="D1244" s="156" t="str">
        <f t="shared" si="39"/>
        <v>https://assets.hansgrohe.com/mam/celum/celum_assets/37__hpu60415_tif.jpg</v>
      </c>
    </row>
    <row r="1245" spans="1:4" x14ac:dyDescent="0.2">
      <c r="A1245" s="150">
        <v>32240821</v>
      </c>
      <c r="B1245" s="120" t="s">
        <v>3002</v>
      </c>
      <c r="C1245" s="120" t="str">
        <f t="shared" si="38"/>
        <v>https://assets.hansgrohe.com/mam/celum/celum_assets/37__hpu70499_tif.jpg</v>
      </c>
      <c r="D1245" s="156" t="str">
        <f t="shared" si="39"/>
        <v>https://assets.hansgrohe.com/mam/celum/celum_assets/37__hpu70499_tif.jpg</v>
      </c>
    </row>
    <row r="1246" spans="1:4" x14ac:dyDescent="0.2">
      <c r="A1246" s="150">
        <v>32310001</v>
      </c>
      <c r="B1246" s="120" t="s">
        <v>3003</v>
      </c>
      <c r="C1246" s="120" t="str">
        <f t="shared" si="38"/>
        <v>https://assets.hansgrohe.com/mam/celum/celum_assets/37__hpu60416_tif.jpg</v>
      </c>
      <c r="D1246" s="156" t="str">
        <f t="shared" si="39"/>
        <v>https://assets.hansgrohe.com/mam/celum/celum_assets/37__hpu60416_tif.jpg</v>
      </c>
    </row>
    <row r="1247" spans="1:4" x14ac:dyDescent="0.2">
      <c r="A1247" s="150">
        <v>32310821</v>
      </c>
      <c r="B1247" s="120" t="s">
        <v>3004</v>
      </c>
      <c r="C1247" s="120" t="str">
        <f t="shared" si="38"/>
        <v>https://assets.hansgrohe.com/mam/celum/celum_assets/37__hpu70500_tif.jpg</v>
      </c>
      <c r="D1247" s="156" t="str">
        <f t="shared" si="39"/>
        <v>https://assets.hansgrohe.com/mam/celum/celum_assets/37__hpu70500_tif.jpg</v>
      </c>
    </row>
    <row r="1248" spans="1:4" x14ac:dyDescent="0.2">
      <c r="A1248" s="150">
        <v>32314001</v>
      </c>
      <c r="B1248" s="120" t="s">
        <v>3005</v>
      </c>
      <c r="C1248" s="120" t="str">
        <f t="shared" si="38"/>
        <v>https://assets.hansgrohe.com/mam/celum/celum_assets/37__hpu60418_tif.jpg</v>
      </c>
      <c r="D1248" s="156" t="str">
        <f t="shared" si="39"/>
        <v>https://assets.hansgrohe.com/mam/celum/celum_assets/37__hpu60418_tif.jpg</v>
      </c>
    </row>
    <row r="1249" spans="1:4" x14ac:dyDescent="0.2">
      <c r="A1249" s="150">
        <v>32314821</v>
      </c>
      <c r="B1249" s="120" t="s">
        <v>3006</v>
      </c>
      <c r="C1249" s="120" t="str">
        <f t="shared" si="38"/>
        <v>https://assets.hansgrohe.com/mam/celum/celum_assets/37__hpu70502_tif.jpg</v>
      </c>
      <c r="D1249" s="156" t="str">
        <f t="shared" si="39"/>
        <v>https://assets.hansgrohe.com/mam/celum/celum_assets/37__hpu70502_tif.jpg</v>
      </c>
    </row>
    <row r="1250" spans="1:4" x14ac:dyDescent="0.2">
      <c r="A1250" s="135">
        <v>32327001</v>
      </c>
      <c r="B1250" s="120" t="s">
        <v>3005</v>
      </c>
      <c r="C1250" s="120" t="str">
        <f t="shared" si="38"/>
        <v>https://assets.hansgrohe.com/mam/celum/celum_assets/37__hpu60418_tif.jpg</v>
      </c>
      <c r="D1250" s="156" t="str">
        <f t="shared" si="39"/>
        <v>https://assets.hansgrohe.com/mam/celum/celum_assets/37__hpu60418_tif.jpg</v>
      </c>
    </row>
    <row r="1251" spans="1:4" x14ac:dyDescent="0.2">
      <c r="A1251" s="135">
        <v>32327821</v>
      </c>
      <c r="B1251" s="120" t="s">
        <v>3006</v>
      </c>
      <c r="C1251" s="120" t="str">
        <f t="shared" si="38"/>
        <v>https://assets.hansgrohe.com/mam/celum/celum_assets/37__hpu70502_tif.jpg</v>
      </c>
      <c r="D1251" s="156" t="str">
        <f t="shared" si="39"/>
        <v>https://assets.hansgrohe.com/mam/celum/celum_assets/37__hpu70502_tif.jpg</v>
      </c>
    </row>
    <row r="1252" spans="1:4" x14ac:dyDescent="0.2">
      <c r="A1252" s="127">
        <v>32505001</v>
      </c>
      <c r="B1252" s="120" t="s">
        <v>3007</v>
      </c>
      <c r="C1252" s="120" t="str">
        <f t="shared" si="38"/>
        <v>https://assets.hansgrohe.com/mam/celum/celum_assets/37__hpa02000_tif.jpg</v>
      </c>
      <c r="D1252" s="156" t="str">
        <f t="shared" si="39"/>
        <v>https://assets.hansgrohe.com/mam/celum/celum_assets/37__hpa02000_tif.jpg</v>
      </c>
    </row>
    <row r="1253" spans="1:4" x14ac:dyDescent="0.2">
      <c r="A1253" s="127">
        <v>32505821</v>
      </c>
      <c r="B1253" s="120" t="s">
        <v>3007</v>
      </c>
      <c r="C1253" s="120" t="str">
        <f t="shared" si="38"/>
        <v>https://assets.hansgrohe.com/mam/celum/celum_assets/37__hpa02000_tif.jpg</v>
      </c>
      <c r="D1253" s="156" t="str">
        <f t="shared" si="39"/>
        <v>https://assets.hansgrohe.com/mam/celum/celum_assets/37__hpa02000_tif.jpg</v>
      </c>
    </row>
    <row r="1254" spans="1:4" x14ac:dyDescent="0.2">
      <c r="A1254" s="127">
        <v>32506001</v>
      </c>
      <c r="B1254" s="120" t="s">
        <v>3008</v>
      </c>
      <c r="C1254" s="120" t="str">
        <f t="shared" si="38"/>
        <v>https://assets.hansgrohe.com/mam/celum/celum_assets/37__hpa01993_tif.jpg</v>
      </c>
      <c r="D1254" s="156" t="str">
        <f t="shared" si="39"/>
        <v>https://assets.hansgrohe.com/mam/celum/celum_assets/37__hpa01993_tif.jpg</v>
      </c>
    </row>
    <row r="1255" spans="1:4" x14ac:dyDescent="0.2">
      <c r="A1255" s="127">
        <v>32506821</v>
      </c>
      <c r="B1255" s="120" t="s">
        <v>3009</v>
      </c>
      <c r="C1255" s="120" t="str">
        <f t="shared" si="38"/>
        <v>https://assets.hansgrohe.com/mam/celum/celum_assets/37__hpr01563_tif.jpg</v>
      </c>
      <c r="D1255" s="156" t="str">
        <f t="shared" si="39"/>
        <v>https://assets.hansgrohe.com/mam/celum/celum_assets/37__hpr01563_tif.jpg</v>
      </c>
    </row>
    <row r="1256" spans="1:4" x14ac:dyDescent="0.2">
      <c r="A1256" s="127">
        <v>32510001</v>
      </c>
      <c r="B1256" s="120" t="s">
        <v>3008</v>
      </c>
      <c r="C1256" s="120" t="str">
        <f t="shared" si="38"/>
        <v>https://assets.hansgrohe.com/mam/celum/celum_assets/37__hpa01993_tif.jpg</v>
      </c>
      <c r="D1256" s="156" t="str">
        <f t="shared" si="39"/>
        <v>https://assets.hansgrohe.com/mam/celum/celum_assets/37__hpa01993_tif.jpg</v>
      </c>
    </row>
    <row r="1257" spans="1:4" x14ac:dyDescent="0.2">
      <c r="A1257" s="127">
        <v>32510821</v>
      </c>
      <c r="B1257" s="120" t="s">
        <v>3009</v>
      </c>
      <c r="C1257" s="120" t="str">
        <f t="shared" si="38"/>
        <v>https://assets.hansgrohe.com/mam/celum/celum_assets/37__hpr01563_tif.jpg</v>
      </c>
      <c r="D1257" s="156" t="str">
        <f t="shared" si="39"/>
        <v>https://assets.hansgrohe.com/mam/celum/celum_assets/37__hpr01563_tif.jpg</v>
      </c>
    </row>
    <row r="1258" spans="1:4" x14ac:dyDescent="0.2">
      <c r="A1258" s="127">
        <v>32511001</v>
      </c>
      <c r="B1258" s="120" t="s">
        <v>3010</v>
      </c>
      <c r="C1258" s="120" t="str">
        <f t="shared" si="38"/>
        <v>https://assets.hansgrohe.com/mam/celum/celum_assets/37__hpa02003_tif.jpg</v>
      </c>
      <c r="D1258" s="156" t="str">
        <f t="shared" si="39"/>
        <v>https://assets.hansgrohe.com/mam/celum/celum_assets/37__hpa02003_tif.jpg</v>
      </c>
    </row>
    <row r="1259" spans="1:4" x14ac:dyDescent="0.2">
      <c r="A1259" s="127">
        <v>32511821</v>
      </c>
      <c r="B1259" s="120" t="s">
        <v>3011</v>
      </c>
      <c r="C1259" s="120" t="str">
        <f t="shared" si="38"/>
        <v>https://assets.hansgrohe.com/mam/celum/celum_assets/37__hpr01564_tif.jpg</v>
      </c>
      <c r="D1259" s="156" t="str">
        <f t="shared" si="39"/>
        <v>https://assets.hansgrohe.com/mam/celum/celum_assets/37__hpr01564_tif.jpg</v>
      </c>
    </row>
    <row r="1260" spans="1:4" x14ac:dyDescent="0.2">
      <c r="A1260" s="127">
        <v>32513001</v>
      </c>
      <c r="B1260" s="120" t="s">
        <v>3012</v>
      </c>
      <c r="C1260" s="120" t="str">
        <f t="shared" si="38"/>
        <v>https://assets.hansgrohe.com/mam/celum/celum_assets/37__hpa02006_tif.jpg</v>
      </c>
      <c r="D1260" s="156" t="str">
        <f t="shared" si="39"/>
        <v>https://assets.hansgrohe.com/mam/celum/celum_assets/37__hpa02006_tif.jpg</v>
      </c>
    </row>
    <row r="1261" spans="1:4" x14ac:dyDescent="0.2">
      <c r="A1261" s="127">
        <v>32513821</v>
      </c>
      <c r="B1261" s="120" t="s">
        <v>3013</v>
      </c>
      <c r="C1261" s="120" t="str">
        <f t="shared" si="38"/>
        <v>https://assets.hansgrohe.com/mam/celum/celum_assets/37__hpr01565_tif.jpg</v>
      </c>
      <c r="D1261" s="156" t="str">
        <f t="shared" si="39"/>
        <v>https://assets.hansgrohe.com/mam/celum/celum_assets/37__hpr01565_tif.jpg</v>
      </c>
    </row>
    <row r="1262" spans="1:4" x14ac:dyDescent="0.2">
      <c r="A1262" s="127">
        <v>32516001</v>
      </c>
      <c r="B1262" s="120" t="s">
        <v>3014</v>
      </c>
      <c r="C1262" s="120" t="str">
        <f t="shared" si="38"/>
        <v>https://assets.hansgrohe.com/mam/celum/celum_assets/37__hpa02008_tif.jpg</v>
      </c>
      <c r="D1262" s="156" t="str">
        <f t="shared" si="39"/>
        <v>https://assets.hansgrohe.com/mam/celum/celum_assets/37__hpa02008_tif.jpg</v>
      </c>
    </row>
    <row r="1263" spans="1:4" x14ac:dyDescent="0.2">
      <c r="A1263" s="127">
        <v>32516821</v>
      </c>
      <c r="B1263" s="120" t="s">
        <v>3015</v>
      </c>
      <c r="C1263" s="120" t="str">
        <f t="shared" si="38"/>
        <v>https://assets.hansgrohe.com/mam/celum/celum_assets/37__hpr01566_tif.jpg</v>
      </c>
      <c r="D1263" s="156" t="str">
        <f t="shared" si="39"/>
        <v>https://assets.hansgrohe.com/mam/celum/celum_assets/37__hpr01566_tif.jpg</v>
      </c>
    </row>
    <row r="1264" spans="1:4" x14ac:dyDescent="0.2">
      <c r="A1264" s="127">
        <v>32517001</v>
      </c>
      <c r="B1264" s="120" t="s">
        <v>3016</v>
      </c>
      <c r="C1264" s="120" t="str">
        <f t="shared" si="38"/>
        <v>https://assets.hansgrohe.com/mam/celum/celum_assets/37__hpa02010_tif.jpg</v>
      </c>
      <c r="D1264" s="156" t="str">
        <f t="shared" si="39"/>
        <v>https://assets.hansgrohe.com/mam/celum/celum_assets/37__hpa02010_tif.jpg</v>
      </c>
    </row>
    <row r="1265" spans="1:4" x14ac:dyDescent="0.2">
      <c r="A1265" s="127">
        <v>32517821</v>
      </c>
      <c r="B1265" s="120" t="s">
        <v>3017</v>
      </c>
      <c r="C1265" s="120" t="str">
        <f t="shared" si="38"/>
        <v>https://assets.hansgrohe.com/mam/celum/celum_assets/37__hpr01567_tif.jpg</v>
      </c>
      <c r="D1265" s="156" t="str">
        <f t="shared" si="39"/>
        <v>https://assets.hansgrohe.com/mam/celum/celum_assets/37__hpr01567_tif.jpg</v>
      </c>
    </row>
    <row r="1266" spans="1:4" x14ac:dyDescent="0.2">
      <c r="A1266" s="127">
        <v>32518001</v>
      </c>
      <c r="B1266" s="120" t="s">
        <v>3014</v>
      </c>
      <c r="C1266" s="120" t="str">
        <f t="shared" si="38"/>
        <v>https://assets.hansgrohe.com/mam/celum/celum_assets/37__hpa02008_tif.jpg</v>
      </c>
      <c r="D1266" s="156" t="str">
        <f t="shared" si="39"/>
        <v>https://assets.hansgrohe.com/mam/celum/celum_assets/37__hpa02008_tif.jpg</v>
      </c>
    </row>
    <row r="1267" spans="1:4" x14ac:dyDescent="0.2">
      <c r="A1267" s="127">
        <v>32518821</v>
      </c>
      <c r="B1267" s="120" t="s">
        <v>3015</v>
      </c>
      <c r="C1267" s="120" t="str">
        <f t="shared" si="38"/>
        <v>https://assets.hansgrohe.com/mam/celum/celum_assets/37__hpr01566_tif.jpg</v>
      </c>
      <c r="D1267" s="156" t="str">
        <f t="shared" si="39"/>
        <v>https://assets.hansgrohe.com/mam/celum/celum_assets/37__hpr01566_tif.jpg</v>
      </c>
    </row>
    <row r="1268" spans="1:4" x14ac:dyDescent="0.2">
      <c r="A1268" s="127">
        <v>32519001</v>
      </c>
      <c r="B1268" s="120" t="s">
        <v>3016</v>
      </c>
      <c r="C1268" s="120" t="str">
        <f t="shared" si="38"/>
        <v>https://assets.hansgrohe.com/mam/celum/celum_assets/37__hpa02010_tif.jpg</v>
      </c>
      <c r="D1268" s="156" t="str">
        <f t="shared" si="39"/>
        <v>https://assets.hansgrohe.com/mam/celum/celum_assets/37__hpa02010_tif.jpg</v>
      </c>
    </row>
    <row r="1269" spans="1:4" x14ac:dyDescent="0.2">
      <c r="A1269" s="127">
        <v>32519821</v>
      </c>
      <c r="B1269" s="120" t="s">
        <v>3017</v>
      </c>
      <c r="C1269" s="120" t="str">
        <f t="shared" si="38"/>
        <v>https://assets.hansgrohe.com/mam/celum/celum_assets/37__hpr01567_tif.jpg</v>
      </c>
      <c r="D1269" s="156" t="str">
        <f t="shared" si="39"/>
        <v>https://assets.hansgrohe.com/mam/celum/celum_assets/37__hpr01567_tif.jpg</v>
      </c>
    </row>
    <row r="1270" spans="1:4" x14ac:dyDescent="0.2">
      <c r="A1270" s="127">
        <v>32526001</v>
      </c>
      <c r="B1270" s="120" t="s">
        <v>3018</v>
      </c>
      <c r="C1270" s="120" t="str">
        <f t="shared" si="38"/>
        <v>https://assets.hansgrohe.com/mam/celum/celum_assets/37__hpa02014_tif.jpg</v>
      </c>
      <c r="D1270" s="156" t="str">
        <f t="shared" si="39"/>
        <v>https://assets.hansgrohe.com/mam/celum/celum_assets/37__hpa02014_tif.jpg</v>
      </c>
    </row>
    <row r="1271" spans="1:4" x14ac:dyDescent="0.2">
      <c r="A1271" s="127">
        <v>32526821</v>
      </c>
      <c r="B1271" s="120" t="s">
        <v>3019</v>
      </c>
      <c r="C1271" s="120" t="str">
        <f t="shared" si="38"/>
        <v>https://assets.hansgrohe.com/mam/celum/celum_assets/37__hpr01568_tif.jpg</v>
      </c>
      <c r="D1271" s="156" t="str">
        <f t="shared" si="39"/>
        <v>https://assets.hansgrohe.com/mam/celum/celum_assets/37__hpr01568_tif.jpg</v>
      </c>
    </row>
    <row r="1272" spans="1:4" x14ac:dyDescent="0.2">
      <c r="A1272" s="127">
        <v>32532001</v>
      </c>
      <c r="B1272" s="120" t="s">
        <v>3020</v>
      </c>
      <c r="C1272" s="120" t="str">
        <f t="shared" si="38"/>
        <v>https://assets.hansgrohe.com/mam/celum/celum_assets/37__hpa02035_tif.jpg</v>
      </c>
      <c r="D1272" s="156" t="str">
        <f t="shared" si="39"/>
        <v>https://assets.hansgrohe.com/mam/celum/celum_assets/37__hpa02035_tif.jpg</v>
      </c>
    </row>
    <row r="1273" spans="1:4" x14ac:dyDescent="0.2">
      <c r="A1273" s="127">
        <v>32532821</v>
      </c>
      <c r="B1273" s="120" t="s">
        <v>3021</v>
      </c>
      <c r="C1273" s="120" t="str">
        <f t="shared" si="38"/>
        <v>https://assets.hansgrohe.com/mam/celum/celum_assets/37__hpr01569_tif.jpg</v>
      </c>
      <c r="D1273" s="156" t="str">
        <f t="shared" si="39"/>
        <v>https://assets.hansgrohe.com/mam/celum/celum_assets/37__hpr01569_tif.jpg</v>
      </c>
    </row>
    <row r="1274" spans="1:4" x14ac:dyDescent="0.2">
      <c r="A1274" s="127">
        <v>32542001</v>
      </c>
      <c r="B1274" s="120" t="s">
        <v>3022</v>
      </c>
      <c r="C1274" s="120" t="str">
        <f t="shared" si="38"/>
        <v>https://assets.hansgrohe.com/mam/celum/celum_assets/37__hpa02026_tif.jpg</v>
      </c>
      <c r="D1274" s="156" t="str">
        <f t="shared" si="39"/>
        <v>https://assets.hansgrohe.com/mam/celum/celum_assets/37__hpa02026_tif.jpg</v>
      </c>
    </row>
    <row r="1275" spans="1:4" x14ac:dyDescent="0.2">
      <c r="A1275" s="127">
        <v>32542821</v>
      </c>
      <c r="B1275" s="120" t="s">
        <v>3023</v>
      </c>
      <c r="C1275" s="120" t="str">
        <f t="shared" si="38"/>
        <v>https://assets.hansgrohe.com/mam/celum/celum_assets/37__hpr01570_tif.jpg</v>
      </c>
      <c r="D1275" s="156" t="str">
        <f t="shared" si="39"/>
        <v>https://assets.hansgrohe.com/mam/celum/celum_assets/37__hpr01570_tif.jpg</v>
      </c>
    </row>
    <row r="1276" spans="1:4" x14ac:dyDescent="0.2">
      <c r="A1276" s="127">
        <v>32551001</v>
      </c>
      <c r="B1276" s="120" t="s">
        <v>3024</v>
      </c>
      <c r="C1276" s="120" t="str">
        <f t="shared" si="38"/>
        <v>https://assets.hansgrohe.com/mam/celum/celum_assets/37__hpu70682_tif.jpg</v>
      </c>
      <c r="D1276" s="156" t="str">
        <f t="shared" si="39"/>
        <v>https://assets.hansgrohe.com/mam/celum/celum_assets/37__hpu70682_tif.jpg</v>
      </c>
    </row>
    <row r="1277" spans="1:4" x14ac:dyDescent="0.2">
      <c r="A1277" s="127">
        <v>32551821</v>
      </c>
      <c r="B1277" s="120" t="s">
        <v>3025</v>
      </c>
      <c r="C1277" s="120" t="str">
        <f t="shared" si="38"/>
        <v>https://assets.hansgrohe.com/mam/celum/celum_assets/37__hpa02031_tif.jpg</v>
      </c>
      <c r="D1277" s="156" t="str">
        <f t="shared" si="39"/>
        <v>https://assets.hansgrohe.com/mam/celum/celum_assets/37__hpa02031_tif.jpg</v>
      </c>
    </row>
    <row r="1278" spans="1:4" x14ac:dyDescent="0.2">
      <c r="A1278" s="127">
        <v>32553001</v>
      </c>
      <c r="B1278" s="120" t="s">
        <v>3026</v>
      </c>
      <c r="C1278" s="120" t="str">
        <f t="shared" si="38"/>
        <v>https://assets.hansgrohe.com/mam/celum/celum_assets/37__hpa02033_tif.jpg</v>
      </c>
      <c r="D1278" s="156" t="str">
        <f t="shared" si="39"/>
        <v>https://assets.hansgrohe.com/mam/celum/celum_assets/37__hpa02033_tif.jpg</v>
      </c>
    </row>
    <row r="1279" spans="1:4" x14ac:dyDescent="0.2">
      <c r="A1279" s="127">
        <v>32553821</v>
      </c>
      <c r="B1279" s="120" t="s">
        <v>3026</v>
      </c>
      <c r="C1279" s="120" t="str">
        <f t="shared" si="38"/>
        <v>https://assets.hansgrohe.com/mam/celum/celum_assets/37__hpa02033_tif.jpg</v>
      </c>
      <c r="D1279" s="156" t="str">
        <f t="shared" si="39"/>
        <v>https://assets.hansgrohe.com/mam/celum/celum_assets/37__hpa02033_tif.jpg</v>
      </c>
    </row>
    <row r="1280" spans="1:4" x14ac:dyDescent="0.2">
      <c r="A1280" s="135">
        <v>32556001</v>
      </c>
      <c r="B1280" s="120" t="s">
        <v>3027</v>
      </c>
      <c r="C1280" s="120" t="str">
        <f t="shared" si="38"/>
        <v>https://assets.hansgrohe.com/mam/celum/celum_assets/37__hpu70709_tif.jpg</v>
      </c>
      <c r="D1280" s="156" t="str">
        <f t="shared" si="39"/>
        <v>https://assets.hansgrohe.com/mam/celum/celum_assets/37__hpu70709_tif.jpg</v>
      </c>
    </row>
    <row r="1281" spans="1:4" x14ac:dyDescent="0.2">
      <c r="A1281" s="135">
        <v>32556821</v>
      </c>
      <c r="B1281" s="120" t="s">
        <v>3028</v>
      </c>
      <c r="C1281" s="120" t="str">
        <f t="shared" si="38"/>
        <v>https://assets.hansgrohe.com/mam/celum/celum_assets/37__hpu70710_tif.jpg</v>
      </c>
      <c r="D1281" s="156" t="str">
        <f t="shared" si="39"/>
        <v>https://assets.hansgrohe.com/mam/celum/celum_assets/37__hpu70710_tif.jpg</v>
      </c>
    </row>
    <row r="1282" spans="1:4" x14ac:dyDescent="0.2">
      <c r="A1282" s="135">
        <v>32557001</v>
      </c>
      <c r="B1282" s="120" t="s">
        <v>3029</v>
      </c>
      <c r="C1282" s="120" t="str">
        <f t="shared" si="38"/>
        <v>https://assets.hansgrohe.com/mam/celum/celum_assets/37__hpr01549_tif.jpg</v>
      </c>
      <c r="D1282" s="156" t="str">
        <f t="shared" si="39"/>
        <v>https://assets.hansgrohe.com/mam/celum/celum_assets/37__hpr01549_tif.jpg</v>
      </c>
    </row>
    <row r="1283" spans="1:4" x14ac:dyDescent="0.2">
      <c r="A1283" s="135">
        <v>32557821</v>
      </c>
      <c r="B1283" s="120" t="s">
        <v>3030</v>
      </c>
      <c r="C1283" s="120" t="str">
        <f t="shared" ref="C1283:C1346" si="40">CONCATENATE("https://assets.hansgrohe.com/mam/celum/celum_assets/",B1283)</f>
        <v>https://assets.hansgrohe.com/mam/celum/celum_assets/37__hpu70711_tif.jpg</v>
      </c>
      <c r="D1283" s="156" t="str">
        <f t="shared" ref="D1283:D1346" si="41">HYPERLINK(C1283,C1283)</f>
        <v>https://assets.hansgrohe.com/mam/celum/celum_assets/37__hpu70711_tif.jpg</v>
      </c>
    </row>
    <row r="1284" spans="1:4" x14ac:dyDescent="0.2">
      <c r="A1284" s="127">
        <v>32570001</v>
      </c>
      <c r="B1284" s="120" t="s">
        <v>3031</v>
      </c>
      <c r="C1284" s="120" t="str">
        <f t="shared" si="40"/>
        <v>https://assets.hansgrohe.com/mam/celum/celum_assets/37__hpa01992_tif.jpg</v>
      </c>
      <c r="D1284" s="156" t="str">
        <f t="shared" si="41"/>
        <v>https://assets.hansgrohe.com/mam/celum/celum_assets/37__hpa01992_tif.jpg</v>
      </c>
    </row>
    <row r="1285" spans="1:4" x14ac:dyDescent="0.2">
      <c r="A1285" s="127">
        <v>32570821</v>
      </c>
      <c r="B1285" s="120" t="s">
        <v>3032</v>
      </c>
      <c r="C1285" s="120" t="str">
        <f t="shared" si="40"/>
        <v>https://assets.hansgrohe.com/mam/celum/celum_assets/37__hpr01571_tif.jpg</v>
      </c>
      <c r="D1285" s="156" t="str">
        <f t="shared" si="41"/>
        <v>https://assets.hansgrohe.com/mam/celum/celum_assets/37__hpr01571_tif.jpg</v>
      </c>
    </row>
    <row r="1286" spans="1:4" x14ac:dyDescent="0.2">
      <c r="A1286" s="127">
        <v>32571001</v>
      </c>
      <c r="B1286" s="120" t="s">
        <v>3033</v>
      </c>
      <c r="C1286" s="120" t="str">
        <f t="shared" si="40"/>
        <v>https://assets.hansgrohe.com/mam/celum/celum_assets/37__hpa01999_tif.jpg</v>
      </c>
      <c r="D1286" s="156" t="str">
        <f t="shared" si="41"/>
        <v>https://assets.hansgrohe.com/mam/celum/celum_assets/37__hpa01999_tif.jpg</v>
      </c>
    </row>
    <row r="1287" spans="1:4" x14ac:dyDescent="0.2">
      <c r="A1287" s="127">
        <v>32571821</v>
      </c>
      <c r="B1287" s="120" t="s">
        <v>3034</v>
      </c>
      <c r="C1287" s="120" t="str">
        <f t="shared" si="40"/>
        <v>https://assets.hansgrohe.com/mam/celum/celum_assets/37__hpr01572_tif.jpg</v>
      </c>
      <c r="D1287" s="156" t="str">
        <f t="shared" si="41"/>
        <v>https://assets.hansgrohe.com/mam/celum/celum_assets/37__hpr01572_tif.jpg</v>
      </c>
    </row>
    <row r="1288" spans="1:4" x14ac:dyDescent="0.2">
      <c r="A1288" s="127">
        <v>32572001</v>
      </c>
      <c r="B1288" s="120" t="s">
        <v>3035</v>
      </c>
      <c r="C1288" s="120" t="str">
        <f t="shared" si="40"/>
        <v>https://assets.hansgrohe.com/mam/celum/celum_assets/37__hpa02005_tif.jpg</v>
      </c>
      <c r="D1288" s="156" t="str">
        <f t="shared" si="41"/>
        <v>https://assets.hansgrohe.com/mam/celum/celum_assets/37__hpa02005_tif.jpg</v>
      </c>
    </row>
    <row r="1289" spans="1:4" x14ac:dyDescent="0.2">
      <c r="A1289" s="127">
        <v>32572821</v>
      </c>
      <c r="B1289" s="120" t="s">
        <v>3036</v>
      </c>
      <c r="C1289" s="120" t="str">
        <f t="shared" si="40"/>
        <v>https://assets.hansgrohe.com/mam/celum/celum_assets/37__hpr01573_tif.jpg</v>
      </c>
      <c r="D1289" s="156" t="str">
        <f t="shared" si="41"/>
        <v>https://assets.hansgrohe.com/mam/celum/celum_assets/37__hpr01573_tif.jpg</v>
      </c>
    </row>
    <row r="1290" spans="1:4" x14ac:dyDescent="0.2">
      <c r="A1290" s="124">
        <v>34010001</v>
      </c>
      <c r="B1290" s="120" t="s">
        <v>3037</v>
      </c>
      <c r="C1290" s="120" t="str">
        <f t="shared" si="40"/>
        <v>https://assets.hansgrohe.com/mam/celum/celum_assets/37__apu80230_tif.jpg</v>
      </c>
      <c r="D1290" s="156" t="str">
        <f t="shared" si="41"/>
        <v>https://assets.hansgrohe.com/mam/celum/celum_assets/37__apu80230_tif.jpg</v>
      </c>
    </row>
    <row r="1291" spans="1:4" x14ac:dyDescent="0.2">
      <c r="A1291" s="124">
        <v>34010821</v>
      </c>
      <c r="B1291" s="120" t="s">
        <v>3038</v>
      </c>
      <c r="C1291" s="120" t="str">
        <f t="shared" si="40"/>
        <v>https://assets.hansgrohe.com/mam/celum/celum_assets/37__apu90154_tif.jpg</v>
      </c>
      <c r="D1291" s="156" t="str">
        <f t="shared" si="41"/>
        <v>https://assets.hansgrohe.com/mam/celum/celum_assets/37__apu90154_tif.jpg</v>
      </c>
    </row>
    <row r="1292" spans="1:4" x14ac:dyDescent="0.2">
      <c r="A1292" s="124">
        <v>34016001</v>
      </c>
      <c r="B1292" s="120" t="s">
        <v>3039</v>
      </c>
      <c r="C1292" s="120" t="str">
        <f t="shared" si="40"/>
        <v>https://assets.hansgrohe.com/mam/celum/celum_assets/37__apu80231_tif.jpg</v>
      </c>
      <c r="D1292" s="156" t="str">
        <f t="shared" si="41"/>
        <v>https://assets.hansgrohe.com/mam/celum/celum_assets/37__apu80231_tif.jpg</v>
      </c>
    </row>
    <row r="1293" spans="1:4" x14ac:dyDescent="0.2">
      <c r="A1293" s="124">
        <v>34016821</v>
      </c>
      <c r="B1293" s="120" t="s">
        <v>3040</v>
      </c>
      <c r="C1293" s="120" t="str">
        <f t="shared" si="40"/>
        <v>https://assets.hansgrohe.com/mam/celum/celum_assets/37__apu90155_tif.jpg</v>
      </c>
      <c r="D1293" s="156" t="str">
        <f t="shared" si="41"/>
        <v>https://assets.hansgrohe.com/mam/celum/celum_assets/37__apu90155_tif.jpg</v>
      </c>
    </row>
    <row r="1294" spans="1:4" x14ac:dyDescent="0.2">
      <c r="A1294" s="124">
        <v>34116001</v>
      </c>
      <c r="B1294" s="120" t="s">
        <v>3041</v>
      </c>
      <c r="C1294" s="120" t="str">
        <f t="shared" si="40"/>
        <v>https://assets.hansgrohe.com/mam/celum/celum_assets/37__apu80233_tif.jpg</v>
      </c>
      <c r="D1294" s="156" t="str">
        <f t="shared" si="41"/>
        <v>https://assets.hansgrohe.com/mam/celum/celum_assets/37__apu80233_tif.jpg</v>
      </c>
    </row>
    <row r="1295" spans="1:4" x14ac:dyDescent="0.2">
      <c r="A1295" s="124">
        <v>34116821</v>
      </c>
      <c r="B1295" s="120" t="s">
        <v>3042</v>
      </c>
      <c r="C1295" s="120" t="str">
        <f t="shared" si="40"/>
        <v>https://assets.hansgrohe.com/mam/celum/celum_assets/37__apu90157_tif.jpg</v>
      </c>
      <c r="D1295" s="156" t="str">
        <f t="shared" si="41"/>
        <v>https://assets.hansgrohe.com/mam/celum/celum_assets/37__apu90157_tif.jpg</v>
      </c>
    </row>
    <row r="1296" spans="1:4" x14ac:dyDescent="0.2">
      <c r="A1296" s="124">
        <v>34120001</v>
      </c>
      <c r="B1296" s="120" t="s">
        <v>3043</v>
      </c>
      <c r="C1296" s="120" t="str">
        <f t="shared" si="40"/>
        <v>https://assets.hansgrohe.com/mam/celum/celum_assets/37__apu80234_tif.jpg</v>
      </c>
      <c r="D1296" s="156" t="str">
        <f t="shared" si="41"/>
        <v>https://assets.hansgrohe.com/mam/celum/celum_assets/37__apu80234_tif.jpg</v>
      </c>
    </row>
    <row r="1297" spans="1:4" x14ac:dyDescent="0.2">
      <c r="A1297" s="124">
        <v>34120821</v>
      </c>
      <c r="B1297" s="120" t="s">
        <v>3044</v>
      </c>
      <c r="C1297" s="120" t="str">
        <f t="shared" si="40"/>
        <v>https://assets.hansgrohe.com/mam/celum/celum_assets/37__apu90158_tif.jpg</v>
      </c>
      <c r="D1297" s="156" t="str">
        <f t="shared" si="41"/>
        <v>https://assets.hansgrohe.com/mam/celum/celum_assets/37__apu90158_tif.jpg</v>
      </c>
    </row>
    <row r="1298" spans="1:4" x14ac:dyDescent="0.2">
      <c r="A1298" s="127">
        <v>34132001</v>
      </c>
      <c r="B1298" s="120" t="s">
        <v>3045</v>
      </c>
      <c r="C1298" s="120" t="str">
        <f t="shared" si="40"/>
        <v>https://assets.hansgrohe.com/mam/celum/celum_assets/37__apu80235_tif.jpg</v>
      </c>
      <c r="D1298" s="156" t="str">
        <f t="shared" si="41"/>
        <v>https://assets.hansgrohe.com/mam/celum/celum_assets/37__apu80235_tif.jpg</v>
      </c>
    </row>
    <row r="1299" spans="1:4" x14ac:dyDescent="0.2">
      <c r="A1299" s="127">
        <v>34132821</v>
      </c>
      <c r="B1299" s="120" t="s">
        <v>3046</v>
      </c>
      <c r="C1299" s="120" t="str">
        <f t="shared" si="40"/>
        <v>https://assets.hansgrohe.com/mam/celum/celum_assets/37__apu90159_tif.jpg</v>
      </c>
      <c r="D1299" s="156" t="str">
        <f t="shared" si="41"/>
        <v>https://assets.hansgrohe.com/mam/celum/celum_assets/37__apu90159_tif.jpg</v>
      </c>
    </row>
    <row r="1300" spans="1:4" x14ac:dyDescent="0.2">
      <c r="A1300" s="124">
        <v>34133001</v>
      </c>
      <c r="B1300" s="120" t="s">
        <v>3047</v>
      </c>
      <c r="C1300" s="120" t="str">
        <f t="shared" si="40"/>
        <v>https://assets.hansgrohe.com/mam/celum/celum_assets/37__apu80236_tif.jpg</v>
      </c>
      <c r="D1300" s="156" t="str">
        <f t="shared" si="41"/>
        <v>https://assets.hansgrohe.com/mam/celum/celum_assets/37__apu80236_tif.jpg</v>
      </c>
    </row>
    <row r="1301" spans="1:4" x14ac:dyDescent="0.2">
      <c r="A1301" s="124">
        <v>34133821</v>
      </c>
      <c r="B1301" s="120" t="s">
        <v>3048</v>
      </c>
      <c r="C1301" s="120" t="str">
        <f t="shared" si="40"/>
        <v>https://assets.hansgrohe.com/mam/celum/celum_assets/37__apu90160_tif.jpg</v>
      </c>
      <c r="D1301" s="156" t="str">
        <f t="shared" si="41"/>
        <v>https://assets.hansgrohe.com/mam/celum/celum_assets/37__apu90160_tif.jpg</v>
      </c>
    </row>
    <row r="1302" spans="1:4" x14ac:dyDescent="0.2">
      <c r="A1302" s="124">
        <v>34315001</v>
      </c>
      <c r="B1302" s="120" t="s">
        <v>3049</v>
      </c>
      <c r="C1302" s="120" t="str">
        <f t="shared" si="40"/>
        <v>https://assets.hansgrohe.com/mam/celum/celum_assets/37__apu80238_tif.jpg</v>
      </c>
      <c r="D1302" s="156" t="str">
        <f t="shared" si="41"/>
        <v>https://assets.hansgrohe.com/mam/celum/celum_assets/37__apu80238_tif.jpg</v>
      </c>
    </row>
    <row r="1303" spans="1:4" x14ac:dyDescent="0.2">
      <c r="A1303" s="124">
        <v>34315821</v>
      </c>
      <c r="B1303" s="120" t="s">
        <v>3050</v>
      </c>
      <c r="C1303" s="120" t="str">
        <f t="shared" si="40"/>
        <v>https://assets.hansgrohe.com/mam/celum/celum_assets/37__apu90162_tif.jpg</v>
      </c>
      <c r="D1303" s="156" t="str">
        <f t="shared" si="41"/>
        <v>https://assets.hansgrohe.com/mam/celum/celum_assets/37__apu90162_tif.jpg</v>
      </c>
    </row>
    <row r="1304" spans="1:4" x14ac:dyDescent="0.2">
      <c r="A1304" s="124">
        <v>34410001</v>
      </c>
      <c r="B1304" s="120" t="s">
        <v>3051</v>
      </c>
      <c r="C1304" s="120" t="str">
        <f t="shared" si="40"/>
        <v>https://assets.hansgrohe.com/mam/celum/celum_assets/37__apu80239_tif.jpg</v>
      </c>
      <c r="D1304" s="156" t="str">
        <f t="shared" si="41"/>
        <v>https://assets.hansgrohe.com/mam/celum/celum_assets/37__apu80239_tif.jpg</v>
      </c>
    </row>
    <row r="1305" spans="1:4" x14ac:dyDescent="0.2">
      <c r="A1305" s="124">
        <v>34410821</v>
      </c>
      <c r="B1305" s="120" t="s">
        <v>3052</v>
      </c>
      <c r="C1305" s="120" t="str">
        <f t="shared" si="40"/>
        <v>https://assets.hansgrohe.com/mam/celum/celum_assets/37__apu90163_tif.jpg</v>
      </c>
      <c r="D1305" s="156" t="str">
        <f t="shared" si="41"/>
        <v>https://assets.hansgrohe.com/mam/celum/celum_assets/37__apu90163_tif.jpg</v>
      </c>
    </row>
    <row r="1306" spans="1:4" x14ac:dyDescent="0.2">
      <c r="A1306" s="124">
        <v>34444001</v>
      </c>
      <c r="B1306" s="120" t="s">
        <v>3053</v>
      </c>
      <c r="C1306" s="120" t="str">
        <f t="shared" si="40"/>
        <v>https://assets.hansgrohe.com/mam/celum/celum_assets/37__apu80240_tif.jpg</v>
      </c>
      <c r="D1306" s="156" t="str">
        <f t="shared" si="41"/>
        <v>https://assets.hansgrohe.com/mam/celum/celum_assets/37__apu80240_tif.jpg</v>
      </c>
    </row>
    <row r="1307" spans="1:4" x14ac:dyDescent="0.2">
      <c r="A1307" s="124">
        <v>34444821</v>
      </c>
      <c r="B1307" s="120" t="s">
        <v>3054</v>
      </c>
      <c r="C1307" s="120" t="str">
        <f t="shared" si="40"/>
        <v>https://assets.hansgrohe.com/mam/celum/celum_assets/37__apu90165_tif.jpg</v>
      </c>
      <c r="D1307" s="156" t="str">
        <f t="shared" si="41"/>
        <v>https://assets.hansgrohe.com/mam/celum/celum_assets/37__apu90165_tif.jpg</v>
      </c>
    </row>
    <row r="1308" spans="1:4" x14ac:dyDescent="0.2">
      <c r="A1308" s="123">
        <v>34448001</v>
      </c>
      <c r="B1308" s="120" t="s">
        <v>3053</v>
      </c>
      <c r="C1308" s="120" t="str">
        <f t="shared" si="40"/>
        <v>https://assets.hansgrohe.com/mam/celum/celum_assets/37__apu80240_tif.jpg</v>
      </c>
      <c r="D1308" s="156" t="str">
        <f t="shared" si="41"/>
        <v>https://assets.hansgrohe.com/mam/celum/celum_assets/37__apu80240_tif.jpg</v>
      </c>
    </row>
    <row r="1309" spans="1:4" x14ac:dyDescent="0.2">
      <c r="A1309" s="123">
        <v>34448821</v>
      </c>
      <c r="B1309" s="120" t="s">
        <v>3054</v>
      </c>
      <c r="C1309" s="120" t="str">
        <f t="shared" si="40"/>
        <v>https://assets.hansgrohe.com/mam/celum/celum_assets/37__apu90165_tif.jpg</v>
      </c>
      <c r="D1309" s="156" t="str">
        <f t="shared" si="41"/>
        <v>https://assets.hansgrohe.com/mam/celum/celum_assets/37__apu90165_tif.jpg</v>
      </c>
    </row>
    <row r="1310" spans="1:4" x14ac:dyDescent="0.2">
      <c r="A1310" s="124">
        <v>34612001</v>
      </c>
      <c r="B1310" s="120" t="s">
        <v>3055</v>
      </c>
      <c r="C1310" s="120" t="str">
        <f t="shared" si="40"/>
        <v>https://assets.hansgrohe.com/mam/celum/celum_assets/37__apu80241_tif.jpg</v>
      </c>
      <c r="D1310" s="156" t="str">
        <f t="shared" si="41"/>
        <v>https://assets.hansgrohe.com/mam/celum/celum_assets/37__apu80241_tif.jpg</v>
      </c>
    </row>
    <row r="1311" spans="1:4" x14ac:dyDescent="0.2">
      <c r="A1311" s="124">
        <v>34612821</v>
      </c>
      <c r="B1311" s="120" t="s">
        <v>3056</v>
      </c>
      <c r="C1311" s="120" t="str">
        <f t="shared" si="40"/>
        <v>https://assets.hansgrohe.com/mam/celum/celum_assets/37__apu90166_tif.jpg</v>
      </c>
      <c r="D1311" s="156" t="str">
        <f t="shared" si="41"/>
        <v>https://assets.hansgrohe.com/mam/celum/celum_assets/37__apu90166_tif.jpg</v>
      </c>
    </row>
    <row r="1312" spans="1:4" x14ac:dyDescent="0.2">
      <c r="A1312" s="124">
        <v>34640001</v>
      </c>
      <c r="B1312" s="120" t="s">
        <v>3057</v>
      </c>
      <c r="C1312" s="120" t="str">
        <f t="shared" si="40"/>
        <v>https://assets.hansgrohe.com/mam/celum/celum_assets/37__apu80242_tif.jpg</v>
      </c>
      <c r="D1312" s="156" t="str">
        <f t="shared" si="41"/>
        <v>https://assets.hansgrohe.com/mam/celum/celum_assets/37__apu80242_tif.jpg</v>
      </c>
    </row>
    <row r="1313" spans="1:4" x14ac:dyDescent="0.2">
      <c r="A1313" s="124">
        <v>34640821</v>
      </c>
      <c r="B1313" s="120" t="s">
        <v>3057</v>
      </c>
      <c r="C1313" s="120" t="str">
        <f t="shared" si="40"/>
        <v>https://assets.hansgrohe.com/mam/celum/celum_assets/37__apu80242_tif.jpg</v>
      </c>
      <c r="D1313" s="156" t="str">
        <f t="shared" si="41"/>
        <v>https://assets.hansgrohe.com/mam/celum/celum_assets/37__apu80242_tif.jpg</v>
      </c>
    </row>
    <row r="1314" spans="1:4" x14ac:dyDescent="0.2">
      <c r="A1314" s="124">
        <v>34705001</v>
      </c>
      <c r="B1314" s="120" t="s">
        <v>3058</v>
      </c>
      <c r="C1314" s="120" t="str">
        <f t="shared" si="40"/>
        <v>https://assets.hansgrohe.com/mam/celum/celum_assets/37__apu80243_tif.jpg</v>
      </c>
      <c r="D1314" s="156" t="str">
        <f t="shared" si="41"/>
        <v>https://assets.hansgrohe.com/mam/celum/celum_assets/37__apu80243_tif.jpg</v>
      </c>
    </row>
    <row r="1315" spans="1:4" x14ac:dyDescent="0.2">
      <c r="A1315" s="124">
        <v>34705821</v>
      </c>
      <c r="B1315" s="120" t="s">
        <v>3059</v>
      </c>
      <c r="C1315" s="120" t="str">
        <f t="shared" si="40"/>
        <v>https://assets.hansgrohe.com/mam/celum/celum_assets/37__apu90168_tif.jpg</v>
      </c>
      <c r="D1315" s="156" t="str">
        <f t="shared" si="41"/>
        <v>https://assets.hansgrohe.com/mam/celum/celum_assets/37__apu90168_tif.jpg</v>
      </c>
    </row>
    <row r="1316" spans="1:4" x14ac:dyDescent="0.2">
      <c r="A1316" s="127">
        <v>34714001</v>
      </c>
      <c r="B1316" s="120" t="s">
        <v>3060</v>
      </c>
      <c r="C1316" s="120" t="str">
        <f t="shared" si="40"/>
        <v>https://assets.hansgrohe.com/mam/celum/celum_assets/37__apu80244_tif.jpg</v>
      </c>
      <c r="D1316" s="156" t="str">
        <f t="shared" si="41"/>
        <v>https://assets.hansgrohe.com/mam/celum/celum_assets/37__apu80244_tif.jpg</v>
      </c>
    </row>
    <row r="1317" spans="1:4" x14ac:dyDescent="0.2">
      <c r="A1317" s="127">
        <v>34714821</v>
      </c>
      <c r="B1317" s="120" t="s">
        <v>3061</v>
      </c>
      <c r="C1317" s="120" t="str">
        <f t="shared" si="40"/>
        <v>https://assets.hansgrohe.com/mam/celum/celum_assets/37__apu90169_tif.jpg</v>
      </c>
      <c r="D1317" s="156" t="str">
        <f t="shared" si="41"/>
        <v>https://assets.hansgrohe.com/mam/celum/celum_assets/37__apu90169_tif.jpg</v>
      </c>
    </row>
    <row r="1318" spans="1:4" x14ac:dyDescent="0.2">
      <c r="A1318" s="124">
        <v>34725001</v>
      </c>
      <c r="B1318" s="120" t="s">
        <v>3062</v>
      </c>
      <c r="C1318" s="120" t="str">
        <f t="shared" si="40"/>
        <v>https://assets.hansgrohe.com/mam/celum/celum_assets/37__apu80245_tif.jpg</v>
      </c>
      <c r="D1318" s="156" t="str">
        <f t="shared" si="41"/>
        <v>https://assets.hansgrohe.com/mam/celum/celum_assets/37__apu80245_tif.jpg</v>
      </c>
    </row>
    <row r="1319" spans="1:4" x14ac:dyDescent="0.2">
      <c r="A1319" s="124">
        <v>34725821</v>
      </c>
      <c r="B1319" s="120" t="s">
        <v>3063</v>
      </c>
      <c r="C1319" s="120" t="str">
        <f t="shared" si="40"/>
        <v>https://assets.hansgrohe.com/mam/celum/celum_assets/37__apu90170_tif.jpg</v>
      </c>
      <c r="D1319" s="156" t="str">
        <f t="shared" si="41"/>
        <v>https://assets.hansgrohe.com/mam/celum/celum_assets/37__apu90170_tif.jpg</v>
      </c>
    </row>
    <row r="1320" spans="1:4" x14ac:dyDescent="0.2">
      <c r="A1320" s="127">
        <v>34808001</v>
      </c>
      <c r="B1320" s="120" t="s">
        <v>3064</v>
      </c>
      <c r="C1320" s="120" t="str">
        <f t="shared" si="40"/>
        <v>https://assets.hansgrohe.com/mam/celum/celum_assets/37__apu80246_tif.jpg</v>
      </c>
      <c r="D1320" s="156" t="str">
        <f t="shared" si="41"/>
        <v>https://assets.hansgrohe.com/mam/celum/celum_assets/37__apu80246_tif.jpg</v>
      </c>
    </row>
    <row r="1321" spans="1:4" x14ac:dyDescent="0.2">
      <c r="A1321" s="127">
        <v>34808821</v>
      </c>
      <c r="B1321" s="120" t="s">
        <v>3065</v>
      </c>
      <c r="C1321" s="120" t="str">
        <f t="shared" si="40"/>
        <v>https://assets.hansgrohe.com/mam/celum/celum_assets/37__apu90171_tif.jpg</v>
      </c>
      <c r="D1321" s="156" t="str">
        <f t="shared" si="41"/>
        <v>https://assets.hansgrohe.com/mam/celum/celum_assets/37__apu90171_tif.jpg</v>
      </c>
    </row>
    <row r="1322" spans="1:4" x14ac:dyDescent="0.2">
      <c r="A1322" s="137">
        <v>34822001</v>
      </c>
      <c r="B1322" s="120" t="s">
        <v>3066</v>
      </c>
      <c r="C1322" s="120" t="str">
        <f t="shared" si="40"/>
        <v>https://assets.hansgrohe.com/mam/celum/celum_assets/37__apu80247_tif.jpg</v>
      </c>
      <c r="D1322" s="156" t="str">
        <f t="shared" si="41"/>
        <v>https://assets.hansgrohe.com/mam/celum/celum_assets/37__apu80247_tif.jpg</v>
      </c>
    </row>
    <row r="1323" spans="1:4" x14ac:dyDescent="0.2">
      <c r="A1323" s="137">
        <v>34822801</v>
      </c>
      <c r="B1323" s="120" t="s">
        <v>3067</v>
      </c>
      <c r="C1323" s="120" t="str">
        <f t="shared" si="40"/>
        <v>https://assets.hansgrohe.com/mam/celum/celum_assets/37__apu90172_tif.jpg</v>
      </c>
      <c r="D1323" s="156" t="str">
        <f t="shared" si="41"/>
        <v>https://assets.hansgrohe.com/mam/celum/celum_assets/37__apu90172_tif.jpg</v>
      </c>
    </row>
    <row r="1324" spans="1:4" x14ac:dyDescent="0.2">
      <c r="A1324" s="127">
        <v>34934001</v>
      </c>
      <c r="B1324" s="120" t="s">
        <v>3068</v>
      </c>
      <c r="C1324" s="120" t="str">
        <f t="shared" si="40"/>
        <v>https://assets.hansgrohe.com/mam/celum/celum_assets/37__apu80248_tif.jpg</v>
      </c>
      <c r="D1324" s="156" t="str">
        <f t="shared" si="41"/>
        <v>https://assets.hansgrohe.com/mam/celum/celum_assets/37__apu80248_tif.jpg</v>
      </c>
    </row>
    <row r="1325" spans="1:4" x14ac:dyDescent="0.2">
      <c r="A1325" s="127">
        <v>34934821</v>
      </c>
      <c r="B1325" s="120" t="s">
        <v>3069</v>
      </c>
      <c r="C1325" s="120" t="str">
        <f t="shared" si="40"/>
        <v>https://assets.hansgrohe.com/mam/celum/celum_assets/37__apu90173_tif.jpg</v>
      </c>
      <c r="D1325" s="156" t="str">
        <f t="shared" si="41"/>
        <v>https://assets.hansgrohe.com/mam/celum/celum_assets/37__apu90173_tif.jpg</v>
      </c>
    </row>
    <row r="1326" spans="1:4" x14ac:dyDescent="0.2">
      <c r="A1326" s="127">
        <v>34964001</v>
      </c>
      <c r="B1326" s="120" t="s">
        <v>3070</v>
      </c>
      <c r="C1326" s="120" t="str">
        <f t="shared" si="40"/>
        <v>https://assets.hansgrohe.com/mam/celum/celum_assets/37__apu80249_tif.jpg</v>
      </c>
      <c r="D1326" s="156" t="str">
        <f t="shared" si="41"/>
        <v>https://assets.hansgrohe.com/mam/celum/celum_assets/37__apu80249_tif.jpg</v>
      </c>
    </row>
    <row r="1327" spans="1:4" x14ac:dyDescent="0.2">
      <c r="A1327" s="127">
        <v>34964821</v>
      </c>
      <c r="B1327" s="120" t="s">
        <v>3071</v>
      </c>
      <c r="C1327" s="120" t="str">
        <f t="shared" si="40"/>
        <v>https://assets.hansgrohe.com/mam/celum/celum_assets/37__apu90174_tif.jpg</v>
      </c>
      <c r="D1327" s="156" t="str">
        <f t="shared" si="41"/>
        <v>https://assets.hansgrohe.com/mam/celum/celum_assets/37__apu90174_tif.jpg</v>
      </c>
    </row>
    <row r="1328" spans="1:4" x14ac:dyDescent="0.2">
      <c r="A1328" s="133">
        <v>36100001</v>
      </c>
      <c r="B1328" s="120" t="s">
        <v>3072</v>
      </c>
      <c r="C1328" s="120" t="str">
        <f t="shared" si="40"/>
        <v>https://assets.hansgrohe.com/mam/celum/celum_assets/37__apa00527_tif.jpg</v>
      </c>
      <c r="D1328" s="156" t="str">
        <f t="shared" si="41"/>
        <v>https://assets.hansgrohe.com/mam/celum/celum_assets/37__apa00527_tif.jpg</v>
      </c>
    </row>
    <row r="1329" spans="1:4" x14ac:dyDescent="0.2">
      <c r="A1329" s="133">
        <v>36103001</v>
      </c>
      <c r="B1329" s="120" t="s">
        <v>3073</v>
      </c>
      <c r="C1329" s="120" t="str">
        <f t="shared" si="40"/>
        <v>https://assets.hansgrohe.com/mam/celum/celum_assets/37__apu80420_tif.jpg</v>
      </c>
      <c r="D1329" s="156" t="str">
        <f t="shared" si="41"/>
        <v>https://assets.hansgrohe.com/mam/celum/celum_assets/37__apu80420_tif.jpg</v>
      </c>
    </row>
    <row r="1330" spans="1:4" x14ac:dyDescent="0.2">
      <c r="A1330" s="133">
        <v>36104001</v>
      </c>
      <c r="B1330" s="120" t="s">
        <v>3074</v>
      </c>
      <c r="C1330" s="120" t="str">
        <f t="shared" si="40"/>
        <v>https://assets.hansgrohe.com/mam/celum/celum_assets/37__apu80421_tif.jpg</v>
      </c>
      <c r="D1330" s="156" t="str">
        <f t="shared" si="41"/>
        <v>https://assets.hansgrohe.com/mam/celum/celum_assets/37__apu80421_tif.jpg</v>
      </c>
    </row>
    <row r="1331" spans="1:4" x14ac:dyDescent="0.2">
      <c r="A1331" s="133">
        <v>36106001</v>
      </c>
      <c r="B1331" s="120" t="s">
        <v>3075</v>
      </c>
      <c r="C1331" s="120" t="str">
        <f t="shared" si="40"/>
        <v>https://assets.hansgrohe.com/mam/celum/celum_assets/37__apa00483_tif.jpg</v>
      </c>
      <c r="D1331" s="156" t="str">
        <f t="shared" si="41"/>
        <v>https://assets.hansgrohe.com/mam/celum/celum_assets/37__apa00483_tif.jpg</v>
      </c>
    </row>
    <row r="1332" spans="1:4" x14ac:dyDescent="0.2">
      <c r="A1332" s="133">
        <v>36107001</v>
      </c>
      <c r="B1332" s="120" t="s">
        <v>3076</v>
      </c>
      <c r="C1332" s="120" t="str">
        <f t="shared" si="40"/>
        <v>https://assets.hansgrohe.com/mam/celum/celum_assets/37__apa00485_tif.jpg</v>
      </c>
      <c r="D1332" s="156" t="str">
        <f t="shared" si="41"/>
        <v>https://assets.hansgrohe.com/mam/celum/celum_assets/37__apa00485_tif.jpg</v>
      </c>
    </row>
    <row r="1333" spans="1:4" x14ac:dyDescent="0.2">
      <c r="A1333" s="133">
        <v>36108001</v>
      </c>
      <c r="B1333" s="120" t="s">
        <v>3077</v>
      </c>
      <c r="C1333" s="120" t="str">
        <f t="shared" si="40"/>
        <v>https://assets.hansgrohe.com/mam/celum/celum_assets/37__apa00487_tif.jpg</v>
      </c>
      <c r="D1333" s="156" t="str">
        <f t="shared" si="41"/>
        <v>https://assets.hansgrohe.com/mam/celum/celum_assets/37__apa00487_tif.jpg</v>
      </c>
    </row>
    <row r="1334" spans="1:4" x14ac:dyDescent="0.2">
      <c r="A1334" s="133">
        <v>36110001</v>
      </c>
      <c r="B1334" s="120" t="s">
        <v>3078</v>
      </c>
      <c r="C1334" s="120" t="str">
        <f t="shared" si="40"/>
        <v>https://assets.hansgrohe.com/mam/celum/celum_assets/37__apa00562_tif.jpg</v>
      </c>
      <c r="D1334" s="156" t="str">
        <f t="shared" si="41"/>
        <v>https://assets.hansgrohe.com/mam/celum/celum_assets/37__apa00562_tif.jpg</v>
      </c>
    </row>
    <row r="1335" spans="1:4" x14ac:dyDescent="0.2">
      <c r="A1335" s="133">
        <v>36111001</v>
      </c>
      <c r="B1335" s="120" t="s">
        <v>3079</v>
      </c>
      <c r="C1335" s="120" t="str">
        <f t="shared" si="40"/>
        <v>https://assets.hansgrohe.com/mam/celum/celum_assets/37__apa00563_tif.jpg</v>
      </c>
      <c r="D1335" s="156" t="str">
        <f t="shared" si="41"/>
        <v>https://assets.hansgrohe.com/mam/celum/celum_assets/37__apa00563_tif.jpg</v>
      </c>
    </row>
    <row r="1336" spans="1:4" x14ac:dyDescent="0.2">
      <c r="A1336" s="133">
        <v>36113001</v>
      </c>
      <c r="B1336" s="120" t="s">
        <v>3080</v>
      </c>
      <c r="C1336" s="120" t="str">
        <f t="shared" si="40"/>
        <v>https://assets.hansgrohe.com/mam/celum/celum_assets/37__apu80422_tif.jpg</v>
      </c>
      <c r="D1336" s="156" t="str">
        <f t="shared" si="41"/>
        <v>https://assets.hansgrohe.com/mam/celum/celum_assets/37__apu80422_tif.jpg</v>
      </c>
    </row>
    <row r="1337" spans="1:4" x14ac:dyDescent="0.2">
      <c r="A1337" s="133">
        <v>36114001</v>
      </c>
      <c r="B1337" s="120" t="s">
        <v>3081</v>
      </c>
      <c r="C1337" s="120" t="str">
        <f t="shared" si="40"/>
        <v>https://assets.hansgrohe.com/mam/celum/celum_assets/37__apa00484_tif.jpg</v>
      </c>
      <c r="D1337" s="156" t="str">
        <f t="shared" si="41"/>
        <v>https://assets.hansgrohe.com/mam/celum/celum_assets/37__apa00484_tif.jpg</v>
      </c>
    </row>
    <row r="1338" spans="1:4" x14ac:dyDescent="0.2">
      <c r="A1338" s="133">
        <v>36115001</v>
      </c>
      <c r="B1338" s="120" t="s">
        <v>3082</v>
      </c>
      <c r="C1338" s="120" t="str">
        <f t="shared" si="40"/>
        <v>https://assets.hansgrohe.com/mam/celum/celum_assets/37__apa00486_tif.jpg</v>
      </c>
      <c r="D1338" s="156" t="str">
        <f t="shared" si="41"/>
        <v>https://assets.hansgrohe.com/mam/celum/celum_assets/37__apa00486_tif.jpg</v>
      </c>
    </row>
    <row r="1339" spans="1:4" x14ac:dyDescent="0.2">
      <c r="A1339" s="133">
        <v>36120001</v>
      </c>
      <c r="B1339" s="120" t="s">
        <v>3083</v>
      </c>
      <c r="C1339" s="120" t="str">
        <f t="shared" si="40"/>
        <v>https://assets.hansgrohe.com/mam/celum/celum_assets/37__apa00533_tif.jpg</v>
      </c>
      <c r="D1339" s="156" t="str">
        <f t="shared" si="41"/>
        <v>https://assets.hansgrohe.com/mam/celum/celum_assets/37__apa00533_tif.jpg</v>
      </c>
    </row>
    <row r="1340" spans="1:4" x14ac:dyDescent="0.2">
      <c r="A1340" s="133">
        <v>36121001</v>
      </c>
      <c r="B1340" s="120" t="s">
        <v>3084</v>
      </c>
      <c r="C1340" s="120" t="str">
        <f t="shared" si="40"/>
        <v>https://assets.hansgrohe.com/mam/celum/celum_assets/37__apa00566_tif.jpg</v>
      </c>
      <c r="D1340" s="156" t="str">
        <f t="shared" si="41"/>
        <v>https://assets.hansgrohe.com/mam/celum/celum_assets/37__apa00566_tif.jpg</v>
      </c>
    </row>
    <row r="1341" spans="1:4" x14ac:dyDescent="0.2">
      <c r="A1341" s="133">
        <v>36411001</v>
      </c>
      <c r="B1341" s="120" t="s">
        <v>3085</v>
      </c>
      <c r="C1341" s="120" t="str">
        <f t="shared" si="40"/>
        <v>https://assets.hansgrohe.com/mam/celum/celum_assets/37__apa00489_tif.jpg</v>
      </c>
      <c r="D1341" s="156" t="str">
        <f t="shared" si="41"/>
        <v>https://assets.hansgrohe.com/mam/celum/celum_assets/37__apa00489_tif.jpg</v>
      </c>
    </row>
    <row r="1342" spans="1:4" x14ac:dyDescent="0.2">
      <c r="A1342" s="123">
        <v>36413001</v>
      </c>
      <c r="B1342" s="120" t="s">
        <v>3085</v>
      </c>
      <c r="C1342" s="120" t="str">
        <f t="shared" si="40"/>
        <v>https://assets.hansgrohe.com/mam/celum/celum_assets/37__apa00489_tif.jpg</v>
      </c>
      <c r="D1342" s="156" t="str">
        <f t="shared" si="41"/>
        <v>https://assets.hansgrohe.com/mam/celum/celum_assets/37__apa00489_tif.jpg</v>
      </c>
    </row>
    <row r="1343" spans="1:4" x14ac:dyDescent="0.2">
      <c r="A1343" s="133">
        <v>36416001</v>
      </c>
      <c r="B1343" s="120" t="s">
        <v>3086</v>
      </c>
      <c r="C1343" s="120" t="str">
        <f t="shared" si="40"/>
        <v>https://assets.hansgrohe.com/mam/celum/celum_assets/37__apa00493_tif.jpg</v>
      </c>
      <c r="D1343" s="156" t="str">
        <f t="shared" si="41"/>
        <v>https://assets.hansgrohe.com/mam/celum/celum_assets/37__apa00493_tif.jpg</v>
      </c>
    </row>
    <row r="1344" spans="1:4" x14ac:dyDescent="0.2">
      <c r="A1344" s="123">
        <v>36418001</v>
      </c>
      <c r="B1344" s="120" t="s">
        <v>3086</v>
      </c>
      <c r="C1344" s="120" t="str">
        <f t="shared" si="40"/>
        <v>https://assets.hansgrohe.com/mam/celum/celum_assets/37__apa00493_tif.jpg</v>
      </c>
      <c r="D1344" s="156" t="str">
        <f t="shared" si="41"/>
        <v>https://assets.hansgrohe.com/mam/celum/celum_assets/37__apa00493_tif.jpg</v>
      </c>
    </row>
    <row r="1345" spans="1:4" x14ac:dyDescent="0.2">
      <c r="A1345" s="133">
        <v>36425001</v>
      </c>
      <c r="B1345" s="120" t="s">
        <v>3087</v>
      </c>
      <c r="C1345" s="120" t="str">
        <f t="shared" si="40"/>
        <v>https://assets.hansgrohe.com/mam/celum/celum_assets/37__apa00507_tif.jpg</v>
      </c>
      <c r="D1345" s="156" t="str">
        <f t="shared" si="41"/>
        <v>https://assets.hansgrohe.com/mam/celum/celum_assets/37__apa00507_tif.jpg</v>
      </c>
    </row>
    <row r="1346" spans="1:4" x14ac:dyDescent="0.2">
      <c r="A1346" s="133">
        <v>36701181</v>
      </c>
      <c r="B1346" s="120" t="s">
        <v>3088</v>
      </c>
      <c r="C1346" s="120" t="str">
        <f t="shared" si="40"/>
        <v>https://assets.hansgrohe.com/mam/celum/celum_assets/37__apu80423_tif.jpg</v>
      </c>
      <c r="D1346" s="156" t="str">
        <f t="shared" si="41"/>
        <v>https://assets.hansgrohe.com/mam/celum/celum_assets/37__apu80423_tif.jpg</v>
      </c>
    </row>
    <row r="1347" spans="1:4" x14ac:dyDescent="0.2">
      <c r="A1347" s="133">
        <v>36702001</v>
      </c>
      <c r="B1347" s="120" t="s">
        <v>3089</v>
      </c>
      <c r="C1347" s="120" t="str">
        <f t="shared" ref="C1347:C1410" si="42">CONCATENATE("https://assets.hansgrohe.com/mam/celum/celum_assets/",B1347)</f>
        <v>https://assets.hansgrohe.com/mam/celum/celum_assets/37__apa00501_tif.jpg</v>
      </c>
      <c r="D1347" s="156" t="str">
        <f t="shared" ref="D1347:D1410" si="43">HYPERLINK(C1347,C1347)</f>
        <v>https://assets.hansgrohe.com/mam/celum/celum_assets/37__apa00501_tif.jpg</v>
      </c>
    </row>
    <row r="1348" spans="1:4" x14ac:dyDescent="0.2">
      <c r="A1348" s="133">
        <v>36703001</v>
      </c>
      <c r="B1348" s="120" t="s">
        <v>3090</v>
      </c>
      <c r="C1348" s="120" t="str">
        <f t="shared" si="42"/>
        <v>https://assets.hansgrohe.com/mam/celum/celum_assets/37__apu80403_tif.jpg</v>
      </c>
      <c r="D1348" s="156" t="str">
        <f t="shared" si="43"/>
        <v>https://assets.hansgrohe.com/mam/celum/celum_assets/37__apu80403_tif.jpg</v>
      </c>
    </row>
    <row r="1349" spans="1:4" x14ac:dyDescent="0.2">
      <c r="A1349" s="133">
        <v>36704001</v>
      </c>
      <c r="B1349" s="120" t="s">
        <v>3091</v>
      </c>
      <c r="C1349" s="120" t="str">
        <f t="shared" si="42"/>
        <v>https://assets.hansgrohe.com/mam/celum/celum_assets/37__apu80424_tif.jpg</v>
      </c>
      <c r="D1349" s="156" t="str">
        <f t="shared" si="43"/>
        <v>https://assets.hansgrohe.com/mam/celum/celum_assets/37__apu80424_tif.jpg</v>
      </c>
    </row>
    <row r="1350" spans="1:4" x14ac:dyDescent="0.2">
      <c r="A1350" s="133">
        <v>36705001</v>
      </c>
      <c r="B1350" s="120" t="s">
        <v>3092</v>
      </c>
      <c r="C1350" s="120" t="str">
        <f t="shared" si="42"/>
        <v>https://assets.hansgrohe.com/mam/celum/celum_assets/37__apu80409_tif.jpg</v>
      </c>
      <c r="D1350" s="156" t="str">
        <f t="shared" si="43"/>
        <v>https://assets.hansgrohe.com/mam/celum/celum_assets/37__apu80409_tif.jpg</v>
      </c>
    </row>
    <row r="1351" spans="1:4" x14ac:dyDescent="0.2">
      <c r="A1351" s="133">
        <v>36705821</v>
      </c>
      <c r="B1351" s="120" t="s">
        <v>3093</v>
      </c>
      <c r="C1351" s="120" t="str">
        <f t="shared" si="42"/>
        <v>https://assets.hansgrohe.com/mam/celum/celum_assets/37__apu90305_jpg.jpg</v>
      </c>
      <c r="D1351" s="156" t="str">
        <f t="shared" si="43"/>
        <v>https://assets.hansgrohe.com/mam/celum/celum_assets/37__apu90305_jpg.jpg</v>
      </c>
    </row>
    <row r="1352" spans="1:4" x14ac:dyDescent="0.2">
      <c r="A1352" s="133">
        <v>36707001</v>
      </c>
      <c r="B1352" s="120" t="s">
        <v>3094</v>
      </c>
      <c r="C1352" s="120" t="str">
        <f t="shared" si="42"/>
        <v>https://assets.hansgrohe.com/mam/celum/celum_assets/37__apu80408_tif.jpg</v>
      </c>
      <c r="D1352" s="156" t="str">
        <f t="shared" si="43"/>
        <v>https://assets.hansgrohe.com/mam/celum/celum_assets/37__apu80408_tif.jpg</v>
      </c>
    </row>
    <row r="1353" spans="1:4" x14ac:dyDescent="0.2">
      <c r="A1353" s="133">
        <v>36707821</v>
      </c>
      <c r="B1353" s="120" t="s">
        <v>3095</v>
      </c>
      <c r="C1353" s="120" t="str">
        <f t="shared" si="42"/>
        <v>https://assets.hansgrohe.com/mam/celum/celum_assets/37__apu90306_jpg.jpg</v>
      </c>
      <c r="D1353" s="156" t="str">
        <f t="shared" si="43"/>
        <v>https://assets.hansgrohe.com/mam/celum/celum_assets/37__apu90306_jpg.jpg</v>
      </c>
    </row>
    <row r="1354" spans="1:4" x14ac:dyDescent="0.2">
      <c r="A1354" s="133">
        <v>36708181</v>
      </c>
      <c r="B1354" s="120" t="s">
        <v>3096</v>
      </c>
      <c r="C1354" s="120" t="str">
        <f t="shared" si="42"/>
        <v>https://assets.hansgrohe.com/mam/celum/celum_assets/37__apu80425_tif.jpg</v>
      </c>
      <c r="D1354" s="156" t="str">
        <f t="shared" si="43"/>
        <v>https://assets.hansgrohe.com/mam/celum/celum_assets/37__apu80425_tif.jpg</v>
      </c>
    </row>
    <row r="1355" spans="1:4" x14ac:dyDescent="0.2">
      <c r="A1355" s="133">
        <v>36714001</v>
      </c>
      <c r="B1355" s="120" t="s">
        <v>3097</v>
      </c>
      <c r="C1355" s="120" t="str">
        <f t="shared" si="42"/>
        <v>https://assets.hansgrohe.com/mam/celum/celum_assets/37__apu80406_tif.jpg</v>
      </c>
      <c r="D1355" s="156" t="str">
        <f t="shared" si="43"/>
        <v>https://assets.hansgrohe.com/mam/celum/celum_assets/37__apu80406_tif.jpg</v>
      </c>
    </row>
    <row r="1356" spans="1:4" x14ac:dyDescent="0.2">
      <c r="A1356" s="133">
        <v>36714821</v>
      </c>
      <c r="B1356" s="120" t="s">
        <v>3098</v>
      </c>
      <c r="C1356" s="120" t="str">
        <f t="shared" si="42"/>
        <v>https://assets.hansgrohe.com/mam/celum/celum_assets/37__apu90303_jpg.jpg</v>
      </c>
      <c r="D1356" s="156" t="str">
        <f t="shared" si="43"/>
        <v>https://assets.hansgrohe.com/mam/celum/celum_assets/37__apu90303_jpg.jpg</v>
      </c>
    </row>
    <row r="1357" spans="1:4" x14ac:dyDescent="0.2">
      <c r="A1357" s="133">
        <v>36715001</v>
      </c>
      <c r="B1357" s="120" t="s">
        <v>3099</v>
      </c>
      <c r="C1357" s="120" t="str">
        <f t="shared" si="42"/>
        <v>https://assets.hansgrohe.com/mam/celum/celum_assets/37__apu80407_tif.jpg</v>
      </c>
      <c r="D1357" s="156" t="str">
        <f t="shared" si="43"/>
        <v>https://assets.hansgrohe.com/mam/celum/celum_assets/37__apu80407_tif.jpg</v>
      </c>
    </row>
    <row r="1358" spans="1:4" x14ac:dyDescent="0.2">
      <c r="A1358" s="133">
        <v>36715821</v>
      </c>
      <c r="B1358" s="120" t="s">
        <v>3100</v>
      </c>
      <c r="C1358" s="120" t="str">
        <f t="shared" si="42"/>
        <v>https://assets.hansgrohe.com/mam/celum/celum_assets/37__apu90304_jpg.jpg</v>
      </c>
      <c r="D1358" s="156" t="str">
        <f t="shared" si="43"/>
        <v>https://assets.hansgrohe.com/mam/celum/celum_assets/37__apu90304_jpg.jpg</v>
      </c>
    </row>
    <row r="1359" spans="1:4" x14ac:dyDescent="0.2">
      <c r="A1359" s="133">
        <v>36722001</v>
      </c>
      <c r="B1359" s="120" t="s">
        <v>3101</v>
      </c>
      <c r="C1359" s="120" t="str">
        <f t="shared" si="42"/>
        <v>https://assets.hansgrohe.com/mam/celum/celum_assets/37__apu80410_tif.jpg</v>
      </c>
      <c r="D1359" s="156" t="str">
        <f t="shared" si="43"/>
        <v>https://assets.hansgrohe.com/mam/celum/celum_assets/37__apu80410_tif.jpg</v>
      </c>
    </row>
    <row r="1360" spans="1:4" x14ac:dyDescent="0.2">
      <c r="A1360" s="133">
        <v>36722821</v>
      </c>
      <c r="B1360" s="120" t="s">
        <v>3102</v>
      </c>
      <c r="C1360" s="120" t="str">
        <f t="shared" si="42"/>
        <v>https://assets.hansgrohe.com/mam/celum/celum_assets/37__apu90302_jpg.jpg</v>
      </c>
      <c r="D1360" s="156" t="str">
        <f t="shared" si="43"/>
        <v>https://assets.hansgrohe.com/mam/celum/celum_assets/37__apu90302_jpg.jpg</v>
      </c>
    </row>
    <row r="1361" spans="1:4" x14ac:dyDescent="0.2">
      <c r="A1361" s="133">
        <v>36723001</v>
      </c>
      <c r="B1361" s="120" t="s">
        <v>3103</v>
      </c>
      <c r="C1361" s="120" t="str">
        <f t="shared" si="42"/>
        <v>https://assets.hansgrohe.com/mam/celum/celum_assets/37__apu80405_tif.jpg</v>
      </c>
      <c r="D1361" s="156" t="str">
        <f t="shared" si="43"/>
        <v>https://assets.hansgrohe.com/mam/celum/celum_assets/37__apu80405_tif.jpg</v>
      </c>
    </row>
    <row r="1362" spans="1:4" x14ac:dyDescent="0.2">
      <c r="A1362" s="133">
        <v>36723821</v>
      </c>
      <c r="B1362" s="120" t="s">
        <v>3104</v>
      </c>
      <c r="C1362" s="120" t="str">
        <f t="shared" si="42"/>
        <v>https://assets.hansgrohe.com/mam/celum/celum_assets/37__apu90301_jpg.jpg</v>
      </c>
      <c r="D1362" s="156" t="str">
        <f t="shared" si="43"/>
        <v>https://assets.hansgrohe.com/mam/celum/celum_assets/37__apu90301_jpg.jpg</v>
      </c>
    </row>
    <row r="1363" spans="1:4" x14ac:dyDescent="0.2">
      <c r="A1363" s="133">
        <v>36724001</v>
      </c>
      <c r="B1363" s="120" t="s">
        <v>3105</v>
      </c>
      <c r="C1363" s="120" t="str">
        <f t="shared" si="42"/>
        <v>https://assets.hansgrohe.com/mam/celum/celum_assets/37__apa00504_tif.jpg</v>
      </c>
      <c r="D1363" s="156" t="str">
        <f t="shared" si="43"/>
        <v>https://assets.hansgrohe.com/mam/celum/celum_assets/37__apa00504_tif.jpg</v>
      </c>
    </row>
    <row r="1364" spans="1:4" x14ac:dyDescent="0.2">
      <c r="A1364" s="133">
        <v>36725001</v>
      </c>
      <c r="B1364" s="120" t="s">
        <v>3106</v>
      </c>
      <c r="C1364" s="120" t="str">
        <f t="shared" si="42"/>
        <v>https://assets.hansgrohe.com/mam/celum/celum_assets/37__apa00506_tif.jpg</v>
      </c>
      <c r="D1364" s="156" t="str">
        <f t="shared" si="43"/>
        <v>https://assets.hansgrohe.com/mam/celum/celum_assets/37__apa00506_tif.jpg</v>
      </c>
    </row>
    <row r="1365" spans="1:4" x14ac:dyDescent="0.2">
      <c r="A1365" s="127">
        <v>36731001</v>
      </c>
      <c r="B1365" s="120" t="s">
        <v>3107</v>
      </c>
      <c r="C1365" s="120" t="str">
        <f t="shared" si="42"/>
        <v>https://assets.hansgrohe.com/mam/celum/celum_assets/37__hpa01554_tif.jpg</v>
      </c>
      <c r="D1365" s="156" t="str">
        <f t="shared" si="43"/>
        <v>https://assets.hansgrohe.com/mam/celum/celum_assets/37__hpa01554_tif.jpg</v>
      </c>
    </row>
    <row r="1366" spans="1:4" x14ac:dyDescent="0.2">
      <c r="A1366" s="127">
        <v>36731821</v>
      </c>
      <c r="B1366" s="120" t="s">
        <v>3107</v>
      </c>
      <c r="C1366" s="120" t="str">
        <f t="shared" si="42"/>
        <v>https://assets.hansgrohe.com/mam/celum/celum_assets/37__hpa01554_tif.jpg</v>
      </c>
      <c r="D1366" s="156" t="str">
        <f t="shared" si="43"/>
        <v>https://assets.hansgrohe.com/mam/celum/celum_assets/37__hpa01554_tif.jpg</v>
      </c>
    </row>
    <row r="1367" spans="1:4" x14ac:dyDescent="0.2">
      <c r="A1367" s="127">
        <v>36732001</v>
      </c>
      <c r="B1367" s="120" t="s">
        <v>2677</v>
      </c>
      <c r="C1367" s="120" t="str">
        <f t="shared" si="42"/>
        <v>https://assets.hansgrohe.com/mam/celum/celum_assets/37__hpa01551_tif.jpg</v>
      </c>
      <c r="D1367" s="156" t="str">
        <f t="shared" si="43"/>
        <v>https://assets.hansgrohe.com/mam/celum/celum_assets/37__hpa01551_tif.jpg</v>
      </c>
    </row>
    <row r="1368" spans="1:4" x14ac:dyDescent="0.2">
      <c r="A1368" s="127">
        <v>36732821</v>
      </c>
      <c r="B1368" s="120" t="s">
        <v>2677</v>
      </c>
      <c r="C1368" s="120" t="str">
        <f t="shared" si="42"/>
        <v>https://assets.hansgrohe.com/mam/celum/celum_assets/37__hpa01551_tif.jpg</v>
      </c>
      <c r="D1368" s="156" t="str">
        <f t="shared" si="43"/>
        <v>https://assets.hansgrohe.com/mam/celum/celum_assets/37__hpa01551_tif.jpg</v>
      </c>
    </row>
    <row r="1369" spans="1:4" x14ac:dyDescent="0.2">
      <c r="A1369" s="133">
        <v>36736000</v>
      </c>
      <c r="B1369" s="120" t="s">
        <v>3108</v>
      </c>
      <c r="C1369" s="120" t="str">
        <f t="shared" si="42"/>
        <v>https://assets.hansgrohe.com/mam/celum/celum_assets/37__apa00621_tif.jpg</v>
      </c>
      <c r="D1369" s="156" t="str">
        <f t="shared" si="43"/>
        <v>https://assets.hansgrohe.com/mam/celum/celum_assets/37__apa00621_tif.jpg</v>
      </c>
    </row>
    <row r="1370" spans="1:4" x14ac:dyDescent="0.2">
      <c r="A1370" s="133">
        <v>36770181</v>
      </c>
      <c r="B1370" s="120" t="s">
        <v>3109</v>
      </c>
      <c r="C1370" s="120" t="str">
        <f t="shared" si="42"/>
        <v>https://assets.hansgrohe.com/mam/celum/celum_assets/37__apa00510_tif.jpg</v>
      </c>
      <c r="D1370" s="156" t="str">
        <f t="shared" si="43"/>
        <v>https://assets.hansgrohe.com/mam/celum/celum_assets/37__apa00510_tif.jpg</v>
      </c>
    </row>
    <row r="1371" spans="1:4" x14ac:dyDescent="0.2">
      <c r="A1371" s="133">
        <v>36771001</v>
      </c>
      <c r="B1371" s="120" t="s">
        <v>3110</v>
      </c>
      <c r="C1371" s="120" t="str">
        <f t="shared" si="42"/>
        <v>https://assets.hansgrohe.com/mam/celum/celum_assets/37__apa00500_tif.jpg</v>
      </c>
      <c r="D1371" s="156" t="str">
        <f t="shared" si="43"/>
        <v>https://assets.hansgrohe.com/mam/celum/celum_assets/37__apa00500_tif.jpg</v>
      </c>
    </row>
    <row r="1372" spans="1:4" x14ac:dyDescent="0.2">
      <c r="A1372" s="133">
        <v>36772001</v>
      </c>
      <c r="B1372" s="120" t="s">
        <v>3111</v>
      </c>
      <c r="C1372" s="120" t="str">
        <f t="shared" si="42"/>
        <v>https://assets.hansgrohe.com/mam/celum/celum_assets/37__apa00499_tif.jpg</v>
      </c>
      <c r="D1372" s="156" t="str">
        <f t="shared" si="43"/>
        <v>https://assets.hansgrohe.com/mam/celum/celum_assets/37__apa00499_tif.jpg</v>
      </c>
    </row>
    <row r="1373" spans="1:4" x14ac:dyDescent="0.2">
      <c r="A1373" s="133">
        <v>36822001</v>
      </c>
      <c r="B1373" s="120" t="s">
        <v>3112</v>
      </c>
      <c r="C1373" s="120" t="str">
        <f t="shared" si="42"/>
        <v>https://assets.hansgrohe.com/mam/celum/celum_assets/37__apa00505_tif.jpg</v>
      </c>
      <c r="D1373" s="156" t="str">
        <f t="shared" si="43"/>
        <v>https://assets.hansgrohe.com/mam/celum/celum_assets/37__apa00505_tif.jpg</v>
      </c>
    </row>
    <row r="1374" spans="1:4" x14ac:dyDescent="0.2">
      <c r="A1374" s="129">
        <v>38020001</v>
      </c>
      <c r="B1374" s="120" t="s">
        <v>3113</v>
      </c>
      <c r="C1374" s="120" t="str">
        <f t="shared" si="42"/>
        <v>https://assets.hansgrohe.com/mam/celum/celum_assets/37__apu80250_tif.jpg</v>
      </c>
      <c r="D1374" s="156" t="str">
        <f t="shared" si="43"/>
        <v>https://assets.hansgrohe.com/mam/celum/celum_assets/37__apu80250_tif.jpg</v>
      </c>
    </row>
    <row r="1375" spans="1:4" x14ac:dyDescent="0.2">
      <c r="A1375" s="129">
        <v>38020821</v>
      </c>
      <c r="B1375" s="120" t="s">
        <v>3114</v>
      </c>
      <c r="C1375" s="120" t="str">
        <f t="shared" si="42"/>
        <v>https://assets.hansgrohe.com/mam/celum/celum_assets/37__apu90175_tif.jpg</v>
      </c>
      <c r="D1375" s="156" t="str">
        <f t="shared" si="43"/>
        <v>https://assets.hansgrohe.com/mam/celum/celum_assets/37__apu90175_tif.jpg</v>
      </c>
    </row>
    <row r="1376" spans="1:4" x14ac:dyDescent="0.2">
      <c r="A1376" s="129">
        <v>38025001</v>
      </c>
      <c r="B1376" s="120" t="s">
        <v>3115</v>
      </c>
      <c r="C1376" s="120" t="str">
        <f t="shared" si="42"/>
        <v>https://assets.hansgrohe.com/mam/celum/celum_assets/37__apu80251_tif.jpg</v>
      </c>
      <c r="D1376" s="156" t="str">
        <f t="shared" si="43"/>
        <v>https://assets.hansgrohe.com/mam/celum/celum_assets/37__apu80251_tif.jpg</v>
      </c>
    </row>
    <row r="1377" spans="1:4" x14ac:dyDescent="0.2">
      <c r="A1377" s="129">
        <v>38025821</v>
      </c>
      <c r="B1377" s="120" t="s">
        <v>3116</v>
      </c>
      <c r="C1377" s="120" t="str">
        <f t="shared" si="42"/>
        <v>https://assets.hansgrohe.com/mam/celum/celum_assets/37__apu90176_tif.jpg</v>
      </c>
      <c r="D1377" s="156" t="str">
        <f t="shared" si="43"/>
        <v>https://assets.hansgrohe.com/mam/celum/celum_assets/37__apu90176_tif.jpg</v>
      </c>
    </row>
    <row r="1378" spans="1:4" x14ac:dyDescent="0.2">
      <c r="A1378" s="124">
        <v>38117001</v>
      </c>
      <c r="B1378" s="120" t="s">
        <v>3117</v>
      </c>
      <c r="C1378" s="120" t="str">
        <f t="shared" si="42"/>
        <v>https://assets.hansgrohe.com/mam/celum/celum_assets/37__apu80254_tif.jpg</v>
      </c>
      <c r="D1378" s="156" t="str">
        <f t="shared" si="43"/>
        <v>https://assets.hansgrohe.com/mam/celum/celum_assets/37__apu80254_tif.jpg</v>
      </c>
    </row>
    <row r="1379" spans="1:4" x14ac:dyDescent="0.2">
      <c r="A1379" s="151">
        <v>38117821</v>
      </c>
      <c r="B1379" s="120" t="s">
        <v>3118</v>
      </c>
      <c r="C1379" s="120" t="str">
        <f t="shared" si="42"/>
        <v>https://assets.hansgrohe.com/mam/celum/celum_assets/37__apu90179_tif.jpg</v>
      </c>
      <c r="D1379" s="156" t="str">
        <f t="shared" si="43"/>
        <v>https://assets.hansgrohe.com/mam/celum/celum_assets/37__apu90179_tif.jpg</v>
      </c>
    </row>
    <row r="1380" spans="1:4" x14ac:dyDescent="0.2">
      <c r="A1380" s="124">
        <v>38118001</v>
      </c>
      <c r="B1380" s="120" t="s">
        <v>3119</v>
      </c>
      <c r="C1380" s="120" t="str">
        <f t="shared" si="42"/>
        <v>https://assets.hansgrohe.com/mam/celum/celum_assets/37__apu80255_tif.jpg</v>
      </c>
      <c r="D1380" s="156" t="str">
        <f t="shared" si="43"/>
        <v>https://assets.hansgrohe.com/mam/celum/celum_assets/37__apu80255_tif.jpg</v>
      </c>
    </row>
    <row r="1381" spans="1:4" x14ac:dyDescent="0.2">
      <c r="A1381" s="151">
        <v>38118821</v>
      </c>
      <c r="B1381" s="120" t="s">
        <v>3120</v>
      </c>
      <c r="C1381" s="120" t="str">
        <f t="shared" si="42"/>
        <v>https://assets.hansgrohe.com/mam/celum/celum_assets/37__apu90180_tif.jpg</v>
      </c>
      <c r="D1381" s="156" t="str">
        <f t="shared" si="43"/>
        <v>https://assets.hansgrohe.com/mam/celum/celum_assets/37__apu90180_tif.jpg</v>
      </c>
    </row>
    <row r="1382" spans="1:4" x14ac:dyDescent="0.2">
      <c r="A1382" s="129">
        <v>38410001</v>
      </c>
      <c r="B1382" s="120" t="s">
        <v>3121</v>
      </c>
      <c r="C1382" s="120" t="str">
        <f t="shared" si="42"/>
        <v>https://assets.hansgrohe.com/mam/celum/celum_assets/37__apu80257_tif.jpg</v>
      </c>
      <c r="D1382" s="156" t="str">
        <f t="shared" si="43"/>
        <v>https://assets.hansgrohe.com/mam/celum/celum_assets/37__apu80257_tif.jpg</v>
      </c>
    </row>
    <row r="1383" spans="1:4" x14ac:dyDescent="0.2">
      <c r="A1383" s="152">
        <v>38410821</v>
      </c>
      <c r="B1383" s="120" t="s">
        <v>3122</v>
      </c>
      <c r="C1383" s="120" t="str">
        <f t="shared" si="42"/>
        <v>https://assets.hansgrohe.com/mam/celum/celum_assets/37__apu90181_tif.jpg</v>
      </c>
      <c r="D1383" s="156" t="str">
        <f t="shared" si="43"/>
        <v>https://assets.hansgrohe.com/mam/celum/celum_assets/37__apu90181_tif.jpg</v>
      </c>
    </row>
    <row r="1384" spans="1:4" x14ac:dyDescent="0.2">
      <c r="A1384" s="127">
        <v>38418001</v>
      </c>
      <c r="B1384" s="120" t="s">
        <v>3123</v>
      </c>
      <c r="C1384" s="120" t="str">
        <f t="shared" si="42"/>
        <v>https://assets.hansgrohe.com/mam/celum/celum_assets/37__apu80258_tif.jpg</v>
      </c>
      <c r="D1384" s="156" t="str">
        <f t="shared" si="43"/>
        <v>https://assets.hansgrohe.com/mam/celum/celum_assets/37__apu80258_tif.jpg</v>
      </c>
    </row>
    <row r="1385" spans="1:4" x14ac:dyDescent="0.2">
      <c r="A1385" s="127">
        <v>38418821</v>
      </c>
      <c r="B1385" s="120" t="s">
        <v>3124</v>
      </c>
      <c r="C1385" s="120" t="str">
        <f t="shared" si="42"/>
        <v>https://assets.hansgrohe.com/mam/celum/celum_assets/37__apu90182_tif.jpg</v>
      </c>
      <c r="D1385" s="156" t="str">
        <f t="shared" si="43"/>
        <v>https://assets.hansgrohe.com/mam/celum/celum_assets/37__apu90182_tif.jpg</v>
      </c>
    </row>
    <row r="1386" spans="1:4" x14ac:dyDescent="0.2">
      <c r="A1386" s="127">
        <v>38715001</v>
      </c>
      <c r="B1386" s="120" t="s">
        <v>3125</v>
      </c>
      <c r="C1386" s="120" t="str">
        <f t="shared" si="42"/>
        <v>https://assets.hansgrohe.com/mam/celum/celum_assets/37__apu80261_tif.jpg</v>
      </c>
      <c r="D1386" s="156" t="str">
        <f t="shared" si="43"/>
        <v>https://assets.hansgrohe.com/mam/celum/celum_assets/37__apu80261_tif.jpg</v>
      </c>
    </row>
    <row r="1387" spans="1:4" x14ac:dyDescent="0.2">
      <c r="A1387" s="127">
        <v>38715821</v>
      </c>
      <c r="B1387" s="120" t="s">
        <v>3126</v>
      </c>
      <c r="C1387" s="120" t="str">
        <f t="shared" si="42"/>
        <v>https://assets.hansgrohe.com/mam/celum/celum_assets/37__apu90185_tif.jpg</v>
      </c>
      <c r="D1387" s="156" t="str">
        <f t="shared" si="43"/>
        <v>https://assets.hansgrohe.com/mam/celum/celum_assets/37__apu90185_tif.jpg</v>
      </c>
    </row>
    <row r="1388" spans="1:4" x14ac:dyDescent="0.2">
      <c r="A1388" s="129">
        <v>38882001</v>
      </c>
      <c r="B1388" s="120" t="s">
        <v>3127</v>
      </c>
      <c r="C1388" s="120" t="str">
        <f t="shared" si="42"/>
        <v>https://assets.hansgrohe.com/mam/celum/celum_assets/37__apu80263_tif.jpg</v>
      </c>
      <c r="D1388" s="156" t="str">
        <f t="shared" si="43"/>
        <v>https://assets.hansgrohe.com/mam/celum/celum_assets/37__apu80263_tif.jpg</v>
      </c>
    </row>
    <row r="1389" spans="1:4" x14ac:dyDescent="0.2">
      <c r="A1389" s="152">
        <v>38882821</v>
      </c>
      <c r="B1389" s="120" t="s">
        <v>3128</v>
      </c>
      <c r="C1389" s="120" t="str">
        <f t="shared" si="42"/>
        <v>https://assets.hansgrohe.com/mam/celum/celum_assets/37__apu90187_tif.jpg</v>
      </c>
      <c r="D1389" s="156" t="str">
        <f t="shared" si="43"/>
        <v>https://assets.hansgrohe.com/mam/celum/celum_assets/37__apu90187_tif.jpg</v>
      </c>
    </row>
    <row r="1390" spans="1:4" x14ac:dyDescent="0.2">
      <c r="A1390" s="127">
        <v>38934001</v>
      </c>
      <c r="B1390" s="120" t="s">
        <v>3129</v>
      </c>
      <c r="C1390" s="120" t="str">
        <f t="shared" si="42"/>
        <v>https://assets.hansgrohe.com/mam/celum/celum_assets/37__apu80264_tif.jpg</v>
      </c>
      <c r="D1390" s="156" t="str">
        <f t="shared" si="43"/>
        <v>https://assets.hansgrohe.com/mam/celum/celum_assets/37__apu80264_tif.jpg</v>
      </c>
    </row>
    <row r="1391" spans="1:4" x14ac:dyDescent="0.2">
      <c r="A1391" s="127">
        <v>38934821</v>
      </c>
      <c r="B1391" s="120" t="s">
        <v>3130</v>
      </c>
      <c r="C1391" s="120" t="str">
        <f t="shared" si="42"/>
        <v>https://assets.hansgrohe.com/mam/celum/celum_assets/37__apu90188_tif.jpg</v>
      </c>
      <c r="D1391" s="156" t="str">
        <f t="shared" si="43"/>
        <v>https://assets.hansgrohe.com/mam/celum/celum_assets/37__apu90188_tif.jpg</v>
      </c>
    </row>
    <row r="1392" spans="1:4" x14ac:dyDescent="0.2">
      <c r="A1392" s="127">
        <v>38974001</v>
      </c>
      <c r="B1392" s="120" t="s">
        <v>3131</v>
      </c>
      <c r="C1392" s="120" t="str">
        <f t="shared" si="42"/>
        <v>https://assets.hansgrohe.com/mam/celum/celum_assets/37__apu80267_tif.jpg</v>
      </c>
      <c r="D1392" s="156" t="str">
        <f t="shared" si="43"/>
        <v>https://assets.hansgrohe.com/mam/celum/celum_assets/37__apu80267_tif.jpg</v>
      </c>
    </row>
    <row r="1393" spans="1:4" x14ac:dyDescent="0.2">
      <c r="A1393" s="127">
        <v>38974821</v>
      </c>
      <c r="B1393" s="120" t="s">
        <v>3132</v>
      </c>
      <c r="C1393" s="120" t="str">
        <f t="shared" si="42"/>
        <v>https://assets.hansgrohe.com/mam/celum/celum_assets/37__apu90189_tif.jpg</v>
      </c>
      <c r="D1393" s="156" t="str">
        <f t="shared" si="43"/>
        <v>https://assets.hansgrohe.com/mam/celum/celum_assets/37__apu90189_tif.jpg</v>
      </c>
    </row>
    <row r="1394" spans="1:4" x14ac:dyDescent="0.2">
      <c r="A1394" s="124">
        <v>39010001</v>
      </c>
      <c r="B1394" s="120" t="s">
        <v>3133</v>
      </c>
      <c r="C1394" s="120" t="str">
        <f t="shared" si="42"/>
        <v>https://assets.hansgrohe.com/mam/celum/celum_assets/37__apu80268_tif.jpg</v>
      </c>
      <c r="D1394" s="156" t="str">
        <f t="shared" si="43"/>
        <v>https://assets.hansgrohe.com/mam/celum/celum_assets/37__apu80268_tif.jpg</v>
      </c>
    </row>
    <row r="1395" spans="1:4" x14ac:dyDescent="0.2">
      <c r="A1395" s="124">
        <v>39010821</v>
      </c>
      <c r="B1395" s="120" t="s">
        <v>3134</v>
      </c>
      <c r="C1395" s="120" t="str">
        <f t="shared" si="42"/>
        <v>https://assets.hansgrohe.com/mam/celum/celum_assets/37__apu90190_tif.jpg</v>
      </c>
      <c r="D1395" s="156" t="str">
        <f t="shared" si="43"/>
        <v>https://assets.hansgrohe.com/mam/celum/celum_assets/37__apu90190_tif.jpg</v>
      </c>
    </row>
    <row r="1396" spans="1:4" x14ac:dyDescent="0.2">
      <c r="A1396" s="139">
        <v>39020001</v>
      </c>
      <c r="B1396" s="120" t="s">
        <v>3135</v>
      </c>
      <c r="C1396" s="120" t="str">
        <f t="shared" si="42"/>
        <v>https://assets.hansgrohe.com/mam/celum/celum_assets/37__apu80269_tif.jpg</v>
      </c>
      <c r="D1396" s="156" t="str">
        <f t="shared" si="43"/>
        <v>https://assets.hansgrohe.com/mam/celum/celum_assets/37__apu80269_tif.jpg</v>
      </c>
    </row>
    <row r="1397" spans="1:4" x14ac:dyDescent="0.2">
      <c r="A1397" s="139">
        <v>39020821</v>
      </c>
      <c r="B1397" s="120" t="s">
        <v>3136</v>
      </c>
      <c r="C1397" s="120" t="str">
        <f t="shared" si="42"/>
        <v>https://assets.hansgrohe.com/mam/celum/celum_assets/37__apu90191_tif.jpg</v>
      </c>
      <c r="D1397" s="156" t="str">
        <f t="shared" si="43"/>
        <v>https://assets.hansgrohe.com/mam/celum/celum_assets/37__apu90191_tif.jpg</v>
      </c>
    </row>
    <row r="1398" spans="1:4" x14ac:dyDescent="0.2">
      <c r="A1398" s="129">
        <v>39031001</v>
      </c>
      <c r="B1398" s="120" t="s">
        <v>3137</v>
      </c>
      <c r="C1398" s="120" t="str">
        <f t="shared" si="42"/>
        <v>https://assets.hansgrohe.com/mam/celum/celum_assets/37__apu80270_tif.jpg</v>
      </c>
      <c r="D1398" s="156" t="str">
        <f t="shared" si="43"/>
        <v>https://assets.hansgrohe.com/mam/celum/celum_assets/37__apu80270_tif.jpg</v>
      </c>
    </row>
    <row r="1399" spans="1:4" x14ac:dyDescent="0.2">
      <c r="A1399" s="129">
        <v>39031821</v>
      </c>
      <c r="B1399" s="120" t="s">
        <v>3138</v>
      </c>
      <c r="C1399" s="120" t="str">
        <f t="shared" si="42"/>
        <v>https://assets.hansgrohe.com/mam/celum/celum_assets/37__apu90192_tif.jpg</v>
      </c>
      <c r="D1399" s="156" t="str">
        <f t="shared" si="43"/>
        <v>https://assets.hansgrohe.com/mam/celum/celum_assets/37__apu90192_tif.jpg</v>
      </c>
    </row>
    <row r="1400" spans="1:4" x14ac:dyDescent="0.2">
      <c r="A1400" s="139">
        <v>39116001</v>
      </c>
      <c r="B1400" s="120" t="s">
        <v>3139</v>
      </c>
      <c r="C1400" s="120" t="str">
        <f t="shared" si="42"/>
        <v>https://assets.hansgrohe.com/mam/celum/celum_assets/37__apu80273_tif.jpg</v>
      </c>
      <c r="D1400" s="156" t="str">
        <f t="shared" si="43"/>
        <v>https://assets.hansgrohe.com/mam/celum/celum_assets/37__apu80273_tif.jpg</v>
      </c>
    </row>
    <row r="1401" spans="1:4" x14ac:dyDescent="0.2">
      <c r="A1401" s="139">
        <v>39116821</v>
      </c>
      <c r="B1401" s="120" t="s">
        <v>3140</v>
      </c>
      <c r="C1401" s="120" t="str">
        <f t="shared" si="42"/>
        <v>https://assets.hansgrohe.com/mam/celum/celum_assets/37__apu90195_tif.jpg</v>
      </c>
      <c r="D1401" s="156" t="str">
        <f t="shared" si="43"/>
        <v>https://assets.hansgrohe.com/mam/celum/celum_assets/37__apu90195_tif.jpg</v>
      </c>
    </row>
    <row r="1402" spans="1:4" x14ac:dyDescent="0.2">
      <c r="A1402" s="139">
        <v>39133001</v>
      </c>
      <c r="B1402" s="120" t="s">
        <v>3141</v>
      </c>
      <c r="C1402" s="120" t="str">
        <f t="shared" si="42"/>
        <v>https://assets.hansgrohe.com/mam/celum/celum_assets/37__apu80274_tif.jpg</v>
      </c>
      <c r="D1402" s="156" t="str">
        <f t="shared" si="43"/>
        <v>https://assets.hansgrohe.com/mam/celum/celum_assets/37__apu80274_tif.jpg</v>
      </c>
    </row>
    <row r="1403" spans="1:4" x14ac:dyDescent="0.2">
      <c r="A1403" s="124">
        <v>39133821</v>
      </c>
      <c r="B1403" s="120" t="s">
        <v>3142</v>
      </c>
      <c r="C1403" s="120" t="str">
        <f t="shared" si="42"/>
        <v>https://assets.hansgrohe.com/mam/celum/celum_assets/37__apu90196_tif.jpg</v>
      </c>
      <c r="D1403" s="156" t="str">
        <f t="shared" si="43"/>
        <v>https://assets.hansgrohe.com/mam/celum/celum_assets/37__apu90196_tif.jpg</v>
      </c>
    </row>
    <row r="1404" spans="1:4" x14ac:dyDescent="0.2">
      <c r="A1404" s="124">
        <v>39135001</v>
      </c>
      <c r="B1404" s="120" t="s">
        <v>3143</v>
      </c>
      <c r="C1404" s="120" t="str">
        <f t="shared" si="42"/>
        <v>https://assets.hansgrohe.com/mam/celum/celum_assets/37__apu80275_tif.jpg</v>
      </c>
      <c r="D1404" s="156" t="str">
        <f t="shared" si="43"/>
        <v>https://assets.hansgrohe.com/mam/celum/celum_assets/37__apu80275_tif.jpg</v>
      </c>
    </row>
    <row r="1405" spans="1:4" x14ac:dyDescent="0.2">
      <c r="A1405" s="124">
        <v>39135821</v>
      </c>
      <c r="B1405" s="120" t="s">
        <v>3144</v>
      </c>
      <c r="C1405" s="120" t="str">
        <f t="shared" si="42"/>
        <v>https://assets.hansgrohe.com/mam/celum/celum_assets/37__apu90197_tif.jpg</v>
      </c>
      <c r="D1405" s="156" t="str">
        <f t="shared" si="43"/>
        <v>https://assets.hansgrohe.com/mam/celum/celum_assets/37__apu90197_tif.jpg</v>
      </c>
    </row>
    <row r="1406" spans="1:4" x14ac:dyDescent="0.2">
      <c r="A1406" s="124">
        <v>39147001</v>
      </c>
      <c r="B1406" s="120" t="s">
        <v>3145</v>
      </c>
      <c r="C1406" s="120" t="str">
        <f t="shared" si="42"/>
        <v>https://assets.hansgrohe.com/mam/celum/celum_assets/37__apu80277_tif.jpg</v>
      </c>
      <c r="D1406" s="156" t="str">
        <f t="shared" si="43"/>
        <v>https://assets.hansgrohe.com/mam/celum/celum_assets/37__apu80277_tif.jpg</v>
      </c>
    </row>
    <row r="1407" spans="1:4" x14ac:dyDescent="0.2">
      <c r="A1407" s="124">
        <v>39147821</v>
      </c>
      <c r="B1407" s="120" t="s">
        <v>3146</v>
      </c>
      <c r="C1407" s="120" t="str">
        <f t="shared" si="42"/>
        <v>https://assets.hansgrohe.com/mam/celum/celum_assets/37__apu90199_tif.jpg</v>
      </c>
      <c r="D1407" s="156" t="str">
        <f t="shared" si="43"/>
        <v>https://assets.hansgrohe.com/mam/celum/celum_assets/37__apu90199_tif.jpg</v>
      </c>
    </row>
    <row r="1408" spans="1:4" x14ac:dyDescent="0.2">
      <c r="A1408" s="124">
        <v>39410001</v>
      </c>
      <c r="B1408" s="120" t="s">
        <v>3147</v>
      </c>
      <c r="C1408" s="120" t="str">
        <f t="shared" si="42"/>
        <v>https://assets.hansgrohe.com/mam/celum/celum_assets/37__apu80282_tif.jpg</v>
      </c>
      <c r="D1408" s="156" t="str">
        <f t="shared" si="43"/>
        <v>https://assets.hansgrohe.com/mam/celum/celum_assets/37__apu80282_tif.jpg</v>
      </c>
    </row>
    <row r="1409" spans="1:4" x14ac:dyDescent="0.2">
      <c r="A1409" s="124">
        <v>39410821</v>
      </c>
      <c r="B1409" s="120" t="s">
        <v>3148</v>
      </c>
      <c r="C1409" s="120" t="str">
        <f t="shared" si="42"/>
        <v>https://assets.hansgrohe.com/mam/celum/celum_assets/37__apu90204_tif.jpg</v>
      </c>
      <c r="D1409" s="156" t="str">
        <f t="shared" si="43"/>
        <v>https://assets.hansgrohe.com/mam/celum/celum_assets/37__apu90204_tif.jpg</v>
      </c>
    </row>
    <row r="1410" spans="1:4" x14ac:dyDescent="0.2">
      <c r="A1410" s="127">
        <v>39414001</v>
      </c>
      <c r="B1410" s="120" t="s">
        <v>3149</v>
      </c>
      <c r="C1410" s="120" t="str">
        <f t="shared" si="42"/>
        <v>https://assets.hansgrohe.com/mam/celum/celum_assets/37__apu80283_tif.jpg</v>
      </c>
      <c r="D1410" s="156" t="str">
        <f t="shared" si="43"/>
        <v>https://assets.hansgrohe.com/mam/celum/celum_assets/37__apu80283_tif.jpg</v>
      </c>
    </row>
    <row r="1411" spans="1:4" x14ac:dyDescent="0.2">
      <c r="A1411" s="127">
        <v>39414821</v>
      </c>
      <c r="B1411" s="120" t="s">
        <v>3150</v>
      </c>
      <c r="C1411" s="120" t="str">
        <f t="shared" ref="C1411:C1474" si="44">CONCATENATE("https://assets.hansgrohe.com/mam/celum/celum_assets/",B1411)</f>
        <v>https://assets.hansgrohe.com/mam/celum/celum_assets/37__apu90205_tif.jpg</v>
      </c>
      <c r="D1411" s="156" t="str">
        <f t="shared" ref="D1411:D1474" si="45">HYPERLINK(C1411,C1411)</f>
        <v>https://assets.hansgrohe.com/mam/celum/celum_assets/37__apu90205_tif.jpg</v>
      </c>
    </row>
    <row r="1412" spans="1:4" x14ac:dyDescent="0.2">
      <c r="A1412" s="124">
        <v>39449001</v>
      </c>
      <c r="B1412" s="120" t="s">
        <v>3151</v>
      </c>
      <c r="C1412" s="120" t="str">
        <f t="shared" si="44"/>
        <v>https://assets.hansgrohe.com/mam/celum/celum_assets/37__apu80284_tif.jpg</v>
      </c>
      <c r="D1412" s="156" t="str">
        <f t="shared" si="45"/>
        <v>https://assets.hansgrohe.com/mam/celum/celum_assets/37__apu80284_tif.jpg</v>
      </c>
    </row>
    <row r="1413" spans="1:4" x14ac:dyDescent="0.2">
      <c r="A1413" s="124">
        <v>39451001</v>
      </c>
      <c r="B1413" s="120" t="s">
        <v>3152</v>
      </c>
      <c r="C1413" s="120" t="str">
        <f t="shared" si="44"/>
        <v>https://assets.hansgrohe.com/mam/celum/celum_assets/37__apu80285_tif.jpg</v>
      </c>
      <c r="D1413" s="156" t="str">
        <f t="shared" si="45"/>
        <v>https://assets.hansgrohe.com/mam/celum/celum_assets/37__apu80285_tif.jpg</v>
      </c>
    </row>
    <row r="1414" spans="1:4" x14ac:dyDescent="0.2">
      <c r="A1414" s="124">
        <v>39451821</v>
      </c>
      <c r="B1414" s="120" t="s">
        <v>3153</v>
      </c>
      <c r="C1414" s="120" t="str">
        <f t="shared" si="44"/>
        <v>https://assets.hansgrohe.com/mam/celum/celum_assets/37__apu90207_tif.jpg</v>
      </c>
      <c r="D1414" s="156" t="str">
        <f t="shared" si="45"/>
        <v>https://assets.hansgrohe.com/mam/celum/celum_assets/37__apu90207_tif.jpg</v>
      </c>
    </row>
    <row r="1415" spans="1:4" x14ac:dyDescent="0.2">
      <c r="A1415" s="124">
        <v>39453001</v>
      </c>
      <c r="B1415" s="120" t="s">
        <v>3154</v>
      </c>
      <c r="C1415" s="120" t="str">
        <f t="shared" si="44"/>
        <v>https://assets.hansgrohe.com/mam/celum/celum_assets/37__apu80286_tif.jpg</v>
      </c>
      <c r="D1415" s="156" t="str">
        <f t="shared" si="45"/>
        <v>https://assets.hansgrohe.com/mam/celum/celum_assets/37__apu80286_tif.jpg</v>
      </c>
    </row>
    <row r="1416" spans="1:4" x14ac:dyDescent="0.2">
      <c r="A1416" s="124">
        <v>39453821</v>
      </c>
      <c r="B1416" s="120" t="s">
        <v>3155</v>
      </c>
      <c r="C1416" s="120" t="str">
        <f t="shared" si="44"/>
        <v>https://assets.hansgrohe.com/mam/celum/celum_assets/37__apu90208_tif.jpg</v>
      </c>
      <c r="D1416" s="156" t="str">
        <f t="shared" si="45"/>
        <v>https://assets.hansgrohe.com/mam/celum/celum_assets/37__apu90208_tif.jpg</v>
      </c>
    </row>
    <row r="1417" spans="1:4" x14ac:dyDescent="0.2">
      <c r="A1417" s="124">
        <v>39454001</v>
      </c>
      <c r="B1417" s="120" t="s">
        <v>3156</v>
      </c>
      <c r="C1417" s="120" t="str">
        <f t="shared" si="44"/>
        <v>https://assets.hansgrohe.com/mam/celum/celum_assets/37__apu80287_tif.jpg</v>
      </c>
      <c r="D1417" s="156" t="str">
        <f t="shared" si="45"/>
        <v>https://assets.hansgrohe.com/mam/celum/celum_assets/37__apu80287_tif.jpg</v>
      </c>
    </row>
    <row r="1418" spans="1:4" x14ac:dyDescent="0.2">
      <c r="A1418" s="124">
        <v>39454821</v>
      </c>
      <c r="B1418" s="120" t="s">
        <v>3157</v>
      </c>
      <c r="C1418" s="120" t="str">
        <f t="shared" si="44"/>
        <v>https://assets.hansgrohe.com/mam/celum/celum_assets/37__apu90209_tif.jpg</v>
      </c>
      <c r="D1418" s="156" t="str">
        <f t="shared" si="45"/>
        <v>https://assets.hansgrohe.com/mam/celum/celum_assets/37__apu90209_tif.jpg</v>
      </c>
    </row>
    <row r="1419" spans="1:4" x14ac:dyDescent="0.2">
      <c r="A1419" s="123">
        <v>39460001</v>
      </c>
      <c r="B1419" s="120" t="s">
        <v>3152</v>
      </c>
      <c r="C1419" s="120" t="str">
        <f t="shared" si="44"/>
        <v>https://assets.hansgrohe.com/mam/celum/celum_assets/37__apu80285_tif.jpg</v>
      </c>
      <c r="D1419" s="156" t="str">
        <f t="shared" si="45"/>
        <v>https://assets.hansgrohe.com/mam/celum/celum_assets/37__apu80285_tif.jpg</v>
      </c>
    </row>
    <row r="1420" spans="1:4" x14ac:dyDescent="0.2">
      <c r="A1420" s="123">
        <v>39460821</v>
      </c>
      <c r="B1420" s="120" t="s">
        <v>3153</v>
      </c>
      <c r="C1420" s="120" t="str">
        <f t="shared" si="44"/>
        <v>https://assets.hansgrohe.com/mam/celum/celum_assets/37__apu90207_tif.jpg</v>
      </c>
      <c r="D1420" s="156" t="str">
        <f t="shared" si="45"/>
        <v>https://assets.hansgrohe.com/mam/celum/celum_assets/37__apu90207_tif.jpg</v>
      </c>
    </row>
    <row r="1421" spans="1:4" x14ac:dyDescent="0.2">
      <c r="A1421" s="123">
        <v>39461001</v>
      </c>
      <c r="B1421" s="120" t="s">
        <v>3154</v>
      </c>
      <c r="C1421" s="120" t="str">
        <f t="shared" si="44"/>
        <v>https://assets.hansgrohe.com/mam/celum/celum_assets/37__apu80286_tif.jpg</v>
      </c>
      <c r="D1421" s="156" t="str">
        <f t="shared" si="45"/>
        <v>https://assets.hansgrohe.com/mam/celum/celum_assets/37__apu80286_tif.jpg</v>
      </c>
    </row>
    <row r="1422" spans="1:4" x14ac:dyDescent="0.2">
      <c r="A1422" s="123">
        <v>39461821</v>
      </c>
      <c r="B1422" s="120" t="s">
        <v>3155</v>
      </c>
      <c r="C1422" s="120" t="str">
        <f t="shared" si="44"/>
        <v>https://assets.hansgrohe.com/mam/celum/celum_assets/37__apu90208_tif.jpg</v>
      </c>
      <c r="D1422" s="156" t="str">
        <f t="shared" si="45"/>
        <v>https://assets.hansgrohe.com/mam/celum/celum_assets/37__apu90208_tif.jpg</v>
      </c>
    </row>
    <row r="1423" spans="1:4" x14ac:dyDescent="0.2">
      <c r="A1423" s="123">
        <v>39462001</v>
      </c>
      <c r="B1423" s="120" t="s">
        <v>3156</v>
      </c>
      <c r="C1423" s="120" t="str">
        <f t="shared" si="44"/>
        <v>https://assets.hansgrohe.com/mam/celum/celum_assets/37__apu80287_tif.jpg</v>
      </c>
      <c r="D1423" s="156" t="str">
        <f t="shared" si="45"/>
        <v>https://assets.hansgrohe.com/mam/celum/celum_assets/37__apu80287_tif.jpg</v>
      </c>
    </row>
    <row r="1424" spans="1:4" x14ac:dyDescent="0.2">
      <c r="A1424" s="123">
        <v>39462821</v>
      </c>
      <c r="B1424" s="120" t="s">
        <v>3157</v>
      </c>
      <c r="C1424" s="120" t="str">
        <f t="shared" si="44"/>
        <v>https://assets.hansgrohe.com/mam/celum/celum_assets/37__apu90209_tif.jpg</v>
      </c>
      <c r="D1424" s="156" t="str">
        <f t="shared" si="45"/>
        <v>https://assets.hansgrohe.com/mam/celum/celum_assets/37__apu90209_tif.jpg</v>
      </c>
    </row>
    <row r="1425" spans="1:4" x14ac:dyDescent="0.2">
      <c r="A1425" s="124">
        <v>39525000</v>
      </c>
      <c r="B1425" s="120" t="s">
        <v>3158</v>
      </c>
      <c r="C1425" s="120" t="str">
        <f t="shared" si="44"/>
        <v>https://assets.hansgrohe.com/mam/celum/celum_assets/37__apb01525_tif.jpg</v>
      </c>
      <c r="D1425" s="156" t="str">
        <f t="shared" si="45"/>
        <v>https://assets.hansgrohe.com/mam/celum/celum_assets/37__apb01525_tif.jpg</v>
      </c>
    </row>
    <row r="1426" spans="1:4" x14ac:dyDescent="0.2">
      <c r="A1426" s="124">
        <v>39525820</v>
      </c>
      <c r="B1426" s="120" t="s">
        <v>3158</v>
      </c>
      <c r="C1426" s="120" t="str">
        <f t="shared" si="44"/>
        <v>https://assets.hansgrohe.com/mam/celum/celum_assets/37__apb01525_tif.jpg</v>
      </c>
      <c r="D1426" s="156" t="str">
        <f t="shared" si="45"/>
        <v>https://assets.hansgrohe.com/mam/celum/celum_assets/37__apb01525_tif.jpg</v>
      </c>
    </row>
    <row r="1427" spans="1:4" x14ac:dyDescent="0.2">
      <c r="A1427" s="124">
        <v>39700001</v>
      </c>
      <c r="B1427" s="120" t="s">
        <v>3159</v>
      </c>
      <c r="C1427" s="120" t="str">
        <f t="shared" si="44"/>
        <v>https://assets.hansgrohe.com/mam/celum/celum_assets/37__apu80291_tif.jpg</v>
      </c>
      <c r="D1427" s="156" t="str">
        <f t="shared" si="45"/>
        <v>https://assets.hansgrohe.com/mam/celum/celum_assets/37__apu80291_tif.jpg</v>
      </c>
    </row>
    <row r="1428" spans="1:4" x14ac:dyDescent="0.2">
      <c r="A1428" s="124">
        <v>39700821</v>
      </c>
      <c r="B1428" s="120" t="s">
        <v>3160</v>
      </c>
      <c r="C1428" s="120" t="str">
        <f t="shared" si="44"/>
        <v>https://assets.hansgrohe.com/mam/celum/celum_assets/37__apu90213_tif.jpg</v>
      </c>
      <c r="D1428" s="156" t="str">
        <f t="shared" si="45"/>
        <v>https://assets.hansgrohe.com/mam/celum/celum_assets/37__apu90213_tif.jpg</v>
      </c>
    </row>
    <row r="1429" spans="1:4" x14ac:dyDescent="0.2">
      <c r="A1429" s="127">
        <v>39711001</v>
      </c>
      <c r="B1429" s="120" t="s">
        <v>3161</v>
      </c>
      <c r="C1429" s="120" t="str">
        <f t="shared" si="44"/>
        <v>https://assets.hansgrohe.com/mam/celum/celum_assets/37__apu80292_tif.jpg</v>
      </c>
      <c r="D1429" s="156" t="str">
        <f t="shared" si="45"/>
        <v>https://assets.hansgrohe.com/mam/celum/celum_assets/37__apu80292_tif.jpg</v>
      </c>
    </row>
    <row r="1430" spans="1:4" x14ac:dyDescent="0.2">
      <c r="A1430" s="127">
        <v>39711821</v>
      </c>
      <c r="B1430" s="120" t="s">
        <v>3162</v>
      </c>
      <c r="C1430" s="120" t="str">
        <f t="shared" si="44"/>
        <v>https://assets.hansgrohe.com/mam/celum/celum_assets/37__apu90214_tif.jpg</v>
      </c>
      <c r="D1430" s="156" t="str">
        <f t="shared" si="45"/>
        <v>https://assets.hansgrohe.com/mam/celum/celum_assets/37__apu90214_tif.jpg</v>
      </c>
    </row>
    <row r="1431" spans="1:4" x14ac:dyDescent="0.2">
      <c r="A1431" s="127">
        <v>39716001</v>
      </c>
      <c r="B1431" s="120" t="s">
        <v>3163</v>
      </c>
      <c r="C1431" s="120" t="str">
        <f t="shared" si="44"/>
        <v>https://assets.hansgrohe.com/mam/celum/celum_assets/37__apu80293_tif.jpg</v>
      </c>
      <c r="D1431" s="156" t="str">
        <f t="shared" si="45"/>
        <v>https://assets.hansgrohe.com/mam/celum/celum_assets/37__apu80293_tif.jpg</v>
      </c>
    </row>
    <row r="1432" spans="1:4" x14ac:dyDescent="0.2">
      <c r="A1432" s="127">
        <v>39716821</v>
      </c>
      <c r="B1432" s="120" t="s">
        <v>3164</v>
      </c>
      <c r="C1432" s="120" t="str">
        <f t="shared" si="44"/>
        <v>https://assets.hansgrohe.com/mam/celum/celum_assets/37__apu90215_tif.jpg</v>
      </c>
      <c r="D1432" s="156" t="str">
        <f t="shared" si="45"/>
        <v>https://assets.hansgrohe.com/mam/celum/celum_assets/37__apu90215_tif.jpg</v>
      </c>
    </row>
    <row r="1433" spans="1:4" x14ac:dyDescent="0.2">
      <c r="A1433" s="124">
        <v>39720001</v>
      </c>
      <c r="B1433" s="120" t="s">
        <v>3165</v>
      </c>
      <c r="C1433" s="120" t="str">
        <f t="shared" si="44"/>
        <v>https://assets.hansgrohe.com/mam/celum/celum_assets/37__apu80294_tif.jpg</v>
      </c>
      <c r="D1433" s="156" t="str">
        <f t="shared" si="45"/>
        <v>https://assets.hansgrohe.com/mam/celum/celum_assets/37__apu80294_tif.jpg</v>
      </c>
    </row>
    <row r="1434" spans="1:4" x14ac:dyDescent="0.2">
      <c r="A1434" s="124">
        <v>39720821</v>
      </c>
      <c r="B1434" s="120" t="s">
        <v>3166</v>
      </c>
      <c r="C1434" s="120" t="str">
        <f t="shared" si="44"/>
        <v>https://assets.hansgrohe.com/mam/celum/celum_assets/37__apu90216_tif.jpg</v>
      </c>
      <c r="D1434" s="156" t="str">
        <f t="shared" si="45"/>
        <v>https://assets.hansgrohe.com/mam/celum/celum_assets/37__apu90216_tif.jpg</v>
      </c>
    </row>
    <row r="1435" spans="1:4" x14ac:dyDescent="0.2">
      <c r="A1435" s="129">
        <v>39740001</v>
      </c>
      <c r="B1435" s="120" t="s">
        <v>3167</v>
      </c>
      <c r="C1435" s="120" t="str">
        <f t="shared" si="44"/>
        <v>https://assets.hansgrohe.com/mam/celum/celum_assets/37__apu80296_tif.jpg</v>
      </c>
      <c r="D1435" s="156" t="str">
        <f t="shared" si="45"/>
        <v>https://assets.hansgrohe.com/mam/celum/celum_assets/37__apu80296_tif.jpg</v>
      </c>
    </row>
    <row r="1436" spans="1:4" x14ac:dyDescent="0.2">
      <c r="A1436" s="129">
        <v>39740821</v>
      </c>
      <c r="B1436" s="120" t="s">
        <v>3168</v>
      </c>
      <c r="C1436" s="120" t="str">
        <f t="shared" si="44"/>
        <v>https://assets.hansgrohe.com/mam/celum/celum_assets/37__apu90218_tif.jpg</v>
      </c>
      <c r="D1436" s="156" t="str">
        <f t="shared" si="45"/>
        <v>https://assets.hansgrohe.com/mam/celum/celum_assets/37__apu90218_tif.jpg</v>
      </c>
    </row>
    <row r="1437" spans="1:4" x14ac:dyDescent="0.2">
      <c r="A1437" s="129">
        <v>39834001</v>
      </c>
      <c r="B1437" s="120" t="s">
        <v>3169</v>
      </c>
      <c r="C1437" s="120" t="str">
        <f t="shared" si="44"/>
        <v>https://assets.hansgrohe.com/mam/celum/celum_assets/37__apu80297_tif.jpg</v>
      </c>
      <c r="D1437" s="156" t="str">
        <f t="shared" si="45"/>
        <v>https://assets.hansgrohe.com/mam/celum/celum_assets/37__apu80297_tif.jpg</v>
      </c>
    </row>
    <row r="1438" spans="1:4" x14ac:dyDescent="0.2">
      <c r="A1438" s="129">
        <v>39834801</v>
      </c>
      <c r="B1438" s="120" t="s">
        <v>3170</v>
      </c>
      <c r="C1438" s="120" t="str">
        <f t="shared" si="44"/>
        <v>https://assets.hansgrohe.com/mam/celum/celum_assets/37__apu90219_tif.jpg</v>
      </c>
      <c r="D1438" s="156" t="str">
        <f t="shared" si="45"/>
        <v>https://assets.hansgrohe.com/mam/celum/celum_assets/37__apu90219_tif.jpg</v>
      </c>
    </row>
    <row r="1439" spans="1:4" x14ac:dyDescent="0.2">
      <c r="A1439" s="129">
        <v>39835001</v>
      </c>
      <c r="B1439" s="120" t="s">
        <v>3171</v>
      </c>
      <c r="C1439" s="120" t="str">
        <f t="shared" si="44"/>
        <v>https://assets.hansgrohe.com/mam/celum/celum_assets/37__apu80298_tif.jpg</v>
      </c>
      <c r="D1439" s="156" t="str">
        <f t="shared" si="45"/>
        <v>https://assets.hansgrohe.com/mam/celum/celum_assets/37__apu80298_tif.jpg</v>
      </c>
    </row>
    <row r="1440" spans="1:4" x14ac:dyDescent="0.2">
      <c r="A1440" s="129">
        <v>39835801</v>
      </c>
      <c r="B1440" s="120" t="s">
        <v>3172</v>
      </c>
      <c r="C1440" s="120" t="str">
        <f t="shared" si="44"/>
        <v>https://assets.hansgrohe.com/mam/celum/celum_assets/37__apu90220_tif.jpg</v>
      </c>
      <c r="D1440" s="156" t="str">
        <f t="shared" si="45"/>
        <v>https://assets.hansgrohe.com/mam/celum/celum_assets/37__apu90220_tif.jpg</v>
      </c>
    </row>
    <row r="1441" spans="1:4" x14ac:dyDescent="0.2">
      <c r="A1441" s="127">
        <v>39836001</v>
      </c>
      <c r="B1441" s="120" t="s">
        <v>3173</v>
      </c>
      <c r="C1441" s="120" t="str">
        <f t="shared" si="44"/>
        <v>https://assets.hansgrohe.com/mam/celum/celum_assets/37__apu80299_tif.jpg</v>
      </c>
      <c r="D1441" s="156" t="str">
        <f t="shared" si="45"/>
        <v>https://assets.hansgrohe.com/mam/celum/celum_assets/37__apu80299_tif.jpg</v>
      </c>
    </row>
    <row r="1442" spans="1:4" x14ac:dyDescent="0.2">
      <c r="A1442" s="127">
        <v>39836801</v>
      </c>
      <c r="B1442" s="120" t="s">
        <v>3174</v>
      </c>
      <c r="C1442" s="120" t="str">
        <f t="shared" si="44"/>
        <v>https://assets.hansgrohe.com/mam/celum/celum_assets/37__apu90221_tif.jpg</v>
      </c>
      <c r="D1442" s="156" t="str">
        <f t="shared" si="45"/>
        <v>https://assets.hansgrohe.com/mam/celum/celum_assets/37__apu90221_tif.jpg</v>
      </c>
    </row>
    <row r="1443" spans="1:4" x14ac:dyDescent="0.2">
      <c r="A1443" s="137">
        <v>39838001</v>
      </c>
      <c r="B1443" s="120" t="s">
        <v>3175</v>
      </c>
      <c r="C1443" s="120" t="str">
        <f t="shared" si="44"/>
        <v>https://assets.hansgrohe.com/mam/celum/celum_assets/37__apu80300_tif.jpg</v>
      </c>
      <c r="D1443" s="156" t="str">
        <f t="shared" si="45"/>
        <v>https://assets.hansgrohe.com/mam/celum/celum_assets/37__apu80300_tif.jpg</v>
      </c>
    </row>
    <row r="1444" spans="1:4" x14ac:dyDescent="0.2">
      <c r="A1444" s="137">
        <v>39838801</v>
      </c>
      <c r="B1444" s="120" t="s">
        <v>3176</v>
      </c>
      <c r="C1444" s="120" t="str">
        <f t="shared" si="44"/>
        <v>https://assets.hansgrohe.com/mam/celum/celum_assets/37__apu90222_tif.jpg</v>
      </c>
      <c r="D1444" s="156" t="str">
        <f t="shared" si="45"/>
        <v>https://assets.hansgrohe.com/mam/celum/celum_assets/37__apu90222_tif.jpg</v>
      </c>
    </row>
    <row r="1445" spans="1:4" x14ac:dyDescent="0.2">
      <c r="A1445" s="127">
        <v>39840001</v>
      </c>
      <c r="B1445" s="120" t="s">
        <v>3177</v>
      </c>
      <c r="C1445" s="120" t="str">
        <f t="shared" si="44"/>
        <v>https://assets.hansgrohe.com/mam/celum/celum_assets/37__apu80301_tif.jpg</v>
      </c>
      <c r="D1445" s="156" t="str">
        <f t="shared" si="45"/>
        <v>https://assets.hansgrohe.com/mam/celum/celum_assets/37__apu80301_tif.jpg</v>
      </c>
    </row>
    <row r="1446" spans="1:4" x14ac:dyDescent="0.2">
      <c r="A1446" s="127">
        <v>39840801</v>
      </c>
      <c r="B1446" s="120" t="s">
        <v>3178</v>
      </c>
      <c r="C1446" s="120" t="str">
        <f t="shared" si="44"/>
        <v>https://assets.hansgrohe.com/mam/celum/celum_assets/37__apu90223_tif.jpg</v>
      </c>
      <c r="D1446" s="156" t="str">
        <f t="shared" si="45"/>
        <v>https://assets.hansgrohe.com/mam/celum/celum_assets/37__apu90223_tif.jpg</v>
      </c>
    </row>
    <row r="1447" spans="1:4" x14ac:dyDescent="0.2">
      <c r="A1447" s="127">
        <v>39841001</v>
      </c>
      <c r="B1447" s="120" t="s">
        <v>3177</v>
      </c>
      <c r="C1447" s="120" t="str">
        <f t="shared" si="44"/>
        <v>https://assets.hansgrohe.com/mam/celum/celum_assets/37__apu80301_tif.jpg</v>
      </c>
      <c r="D1447" s="156" t="str">
        <f t="shared" si="45"/>
        <v>https://assets.hansgrohe.com/mam/celum/celum_assets/37__apu80301_tif.jpg</v>
      </c>
    </row>
    <row r="1448" spans="1:4" x14ac:dyDescent="0.2">
      <c r="A1448" s="127">
        <v>39850001</v>
      </c>
      <c r="B1448" s="120" t="s">
        <v>3179</v>
      </c>
      <c r="C1448" s="120" t="str">
        <f t="shared" si="44"/>
        <v>https://assets.hansgrohe.com/mam/celum/celum_assets/37__apu80302_tif.jpg</v>
      </c>
      <c r="D1448" s="156" t="str">
        <f t="shared" si="45"/>
        <v>https://assets.hansgrohe.com/mam/celum/celum_assets/37__apu80302_tif.jpg</v>
      </c>
    </row>
    <row r="1449" spans="1:4" x14ac:dyDescent="0.2">
      <c r="A1449" s="127">
        <v>39850801</v>
      </c>
      <c r="B1449" s="120" t="s">
        <v>3180</v>
      </c>
      <c r="C1449" s="120" t="str">
        <f t="shared" si="44"/>
        <v>https://assets.hansgrohe.com/mam/celum/celum_assets/37__apu90224_tif.jpg</v>
      </c>
      <c r="D1449" s="156" t="str">
        <f t="shared" si="45"/>
        <v>https://assets.hansgrohe.com/mam/celum/celum_assets/37__apu90224_tif.jpg</v>
      </c>
    </row>
    <row r="1450" spans="1:4" x14ac:dyDescent="0.2">
      <c r="A1450" s="127">
        <v>39851001</v>
      </c>
      <c r="B1450" s="120" t="s">
        <v>3181</v>
      </c>
      <c r="C1450" s="120" t="str">
        <f t="shared" si="44"/>
        <v>https://assets.hansgrohe.com/mam/celum/celum_assets/37__apu80303_tif.jpg</v>
      </c>
      <c r="D1450" s="156" t="str">
        <f t="shared" si="45"/>
        <v>https://assets.hansgrohe.com/mam/celum/celum_assets/37__apu80303_tif.jpg</v>
      </c>
    </row>
    <row r="1451" spans="1:4" x14ac:dyDescent="0.2">
      <c r="A1451" s="127">
        <v>39851801</v>
      </c>
      <c r="B1451" s="120" t="s">
        <v>3182</v>
      </c>
      <c r="C1451" s="120" t="str">
        <f t="shared" si="44"/>
        <v>https://assets.hansgrohe.com/mam/celum/celum_assets/37__apu90225_tif.jpg</v>
      </c>
      <c r="D1451" s="156" t="str">
        <f t="shared" si="45"/>
        <v>https://assets.hansgrohe.com/mam/celum/celum_assets/37__apu90225_tif.jpg</v>
      </c>
    </row>
    <row r="1452" spans="1:4" x14ac:dyDescent="0.2">
      <c r="A1452" s="146">
        <v>39861001</v>
      </c>
      <c r="B1452" s="120" t="s">
        <v>3183</v>
      </c>
      <c r="C1452" s="120" t="str">
        <f t="shared" si="44"/>
        <v>https://assets.hansgrohe.com/mam/celum/celum_assets/37__apu80427_tif.jpg</v>
      </c>
      <c r="D1452" s="156" t="str">
        <f t="shared" si="45"/>
        <v>https://assets.hansgrohe.com/mam/celum/celum_assets/37__apu80427_tif.jpg</v>
      </c>
    </row>
    <row r="1453" spans="1:4" x14ac:dyDescent="0.2">
      <c r="A1453" s="146">
        <v>39861801</v>
      </c>
      <c r="B1453" s="120" t="s">
        <v>3184</v>
      </c>
      <c r="C1453" s="120" t="str">
        <f t="shared" si="44"/>
        <v>https://assets.hansgrohe.com/mam/celum/celum_assets/37__apu90323_tif.jpg</v>
      </c>
      <c r="D1453" s="156" t="str">
        <f t="shared" si="45"/>
        <v>https://assets.hansgrohe.com/mam/celum/celum_assets/37__apu90323_tif.jpg</v>
      </c>
    </row>
    <row r="1454" spans="1:4" x14ac:dyDescent="0.2">
      <c r="A1454" s="127">
        <v>39882001</v>
      </c>
      <c r="B1454" s="120" t="s">
        <v>3185</v>
      </c>
      <c r="C1454" s="120" t="str">
        <f t="shared" si="44"/>
        <v>https://assets.hansgrohe.com/mam/celum/celum_assets/37__apu80304_tif.jpg</v>
      </c>
      <c r="D1454" s="156" t="str">
        <f t="shared" si="45"/>
        <v>https://assets.hansgrohe.com/mam/celum/celum_assets/37__apu80304_tif.jpg</v>
      </c>
    </row>
    <row r="1455" spans="1:4" x14ac:dyDescent="0.2">
      <c r="A1455" s="124">
        <v>39882821</v>
      </c>
      <c r="B1455" s="120" t="s">
        <v>3186</v>
      </c>
      <c r="C1455" s="120" t="str">
        <f t="shared" si="44"/>
        <v>https://assets.hansgrohe.com/mam/celum/celum_assets/37__apu90226_tif.jpg</v>
      </c>
      <c r="D1455" s="156" t="str">
        <f t="shared" si="45"/>
        <v>https://assets.hansgrohe.com/mam/celum/celum_assets/37__apu90226_tif.jpg</v>
      </c>
    </row>
    <row r="1456" spans="1:4" x14ac:dyDescent="0.2">
      <c r="A1456" s="127">
        <v>39931001</v>
      </c>
      <c r="B1456" s="120" t="s">
        <v>3187</v>
      </c>
      <c r="C1456" s="120" t="str">
        <f t="shared" si="44"/>
        <v>https://assets.hansgrohe.com/mam/celum/celum_assets/37__apu80307_tif.jpg</v>
      </c>
      <c r="D1456" s="156" t="str">
        <f t="shared" si="45"/>
        <v>https://assets.hansgrohe.com/mam/celum/celum_assets/37__apu80307_tif.jpg</v>
      </c>
    </row>
    <row r="1457" spans="1:4" x14ac:dyDescent="0.2">
      <c r="A1457" s="127">
        <v>39931821</v>
      </c>
      <c r="B1457" s="120" t="s">
        <v>3188</v>
      </c>
      <c r="C1457" s="120" t="str">
        <f t="shared" si="44"/>
        <v>https://assets.hansgrohe.com/mam/celum/celum_assets/37__apu90229_tif.jpg</v>
      </c>
      <c r="D1457" s="156" t="str">
        <f t="shared" si="45"/>
        <v>https://assets.hansgrohe.com/mam/celum/celum_assets/37__apu90229_tif.jpg</v>
      </c>
    </row>
    <row r="1458" spans="1:4" x14ac:dyDescent="0.2">
      <c r="A1458" s="127">
        <v>39961001</v>
      </c>
      <c r="B1458" s="120" t="s">
        <v>3189</v>
      </c>
      <c r="C1458" s="120" t="str">
        <f t="shared" si="44"/>
        <v>https://assets.hansgrohe.com/mam/celum/celum_assets/37__apu80308_tif.jpg</v>
      </c>
      <c r="D1458" s="156" t="str">
        <f t="shared" si="45"/>
        <v>https://assets.hansgrohe.com/mam/celum/celum_assets/37__apu80308_tif.jpg</v>
      </c>
    </row>
    <row r="1459" spans="1:4" x14ac:dyDescent="0.2">
      <c r="A1459" s="127">
        <v>39961821</v>
      </c>
      <c r="B1459" s="120" t="s">
        <v>3190</v>
      </c>
      <c r="C1459" s="120" t="str">
        <f t="shared" si="44"/>
        <v>https://assets.hansgrohe.com/mam/celum/celum_assets/37__apu90230_tif.jpg</v>
      </c>
      <c r="D1459" s="156" t="str">
        <f t="shared" si="45"/>
        <v>https://assets.hansgrohe.com/mam/celum/celum_assets/37__apu90230_tif.jpg</v>
      </c>
    </row>
    <row r="1460" spans="1:4" x14ac:dyDescent="0.2">
      <c r="A1460" s="127">
        <v>39967001</v>
      </c>
      <c r="B1460" s="120" t="s">
        <v>3191</v>
      </c>
      <c r="C1460" s="120" t="str">
        <f t="shared" si="44"/>
        <v>https://assets.hansgrohe.com/mam/celum/celum_assets/37__apu80309_tif.jpg</v>
      </c>
      <c r="D1460" s="156" t="str">
        <f t="shared" si="45"/>
        <v>https://assets.hansgrohe.com/mam/celum/celum_assets/37__apu80309_tif.jpg</v>
      </c>
    </row>
    <row r="1461" spans="1:4" x14ac:dyDescent="0.2">
      <c r="A1461" s="127">
        <v>39967821</v>
      </c>
      <c r="B1461" s="120" t="s">
        <v>3192</v>
      </c>
      <c r="C1461" s="120" t="str">
        <f t="shared" si="44"/>
        <v>https://assets.hansgrohe.com/mam/celum/celum_assets/37__apu90231_tif.jpg</v>
      </c>
      <c r="D1461" s="156" t="str">
        <f t="shared" si="45"/>
        <v>https://assets.hansgrohe.com/mam/celum/celum_assets/37__apu90231_tif.jpg</v>
      </c>
    </row>
    <row r="1462" spans="1:4" x14ac:dyDescent="0.2">
      <c r="A1462" s="129">
        <v>40418000</v>
      </c>
      <c r="B1462" s="120" t="s">
        <v>3193</v>
      </c>
      <c r="C1462" s="120" t="str">
        <f t="shared" si="44"/>
        <v>https://assets.hansgrohe.com/mam/celum/celum_assets/37__hpb00862_tif.jpg</v>
      </c>
      <c r="D1462" s="156" t="str">
        <f t="shared" si="45"/>
        <v>https://assets.hansgrohe.com/mam/celum/celum_assets/37__hpb00862_tif.jpg</v>
      </c>
    </row>
    <row r="1463" spans="1:4" x14ac:dyDescent="0.2">
      <c r="A1463" s="129">
        <v>40418800</v>
      </c>
      <c r="B1463" s="120" t="s">
        <v>3194</v>
      </c>
      <c r="C1463" s="120" t="str">
        <f t="shared" si="44"/>
        <v>https://assets.hansgrohe.com/mam/celum/celum_assets/37__apu90232_tif.jpg</v>
      </c>
      <c r="D1463" s="156" t="str">
        <f t="shared" si="45"/>
        <v>https://assets.hansgrohe.com/mam/celum/celum_assets/37__apu90232_tif.jpg</v>
      </c>
    </row>
    <row r="1464" spans="1:4" x14ac:dyDescent="0.2">
      <c r="A1464" s="105">
        <v>40438001</v>
      </c>
      <c r="B1464" s="120" t="s">
        <v>3550</v>
      </c>
      <c r="C1464" s="120" t="str">
        <f t="shared" si="44"/>
        <v>https://assets.hansgrohe.com/mam/celum/celum_assets/37__hpr01773_tif.jpg</v>
      </c>
      <c r="D1464" s="156" t="str">
        <f t="shared" si="45"/>
        <v>https://assets.hansgrohe.com/mam/celum/celum_assets/37__hpr01773_tif.jpg</v>
      </c>
    </row>
    <row r="1465" spans="1:4" x14ac:dyDescent="0.2">
      <c r="A1465" s="105">
        <v>40438801</v>
      </c>
      <c r="B1465" s="120" t="s">
        <v>3551</v>
      </c>
      <c r="C1465" s="120" t="str">
        <f t="shared" si="44"/>
        <v>https://assets.hansgrohe.com/mam/celum/celum_assets/37__hpr01774_tif.jpg</v>
      </c>
      <c r="D1465" s="156" t="str">
        <f t="shared" si="45"/>
        <v>https://assets.hansgrohe.com/mam/celum/celum_assets/37__hpr01774_tif.jpg</v>
      </c>
    </row>
    <row r="1466" spans="1:4" x14ac:dyDescent="0.2">
      <c r="A1466" s="105">
        <v>40448001</v>
      </c>
      <c r="B1466" s="120" t="s">
        <v>3552</v>
      </c>
      <c r="C1466" s="120" t="str">
        <f t="shared" si="44"/>
        <v>https://assets.hansgrohe.com/mam/celum/celum_assets/37__hpr01775_tif.jpg</v>
      </c>
      <c r="D1466" s="156" t="str">
        <f t="shared" si="45"/>
        <v>https://assets.hansgrohe.com/mam/celum/celum_assets/37__hpr01775_tif.jpg</v>
      </c>
    </row>
    <row r="1467" spans="1:4" x14ac:dyDescent="0.2">
      <c r="A1467" s="105">
        <v>40448801</v>
      </c>
      <c r="B1467" s="120" t="s">
        <v>3553</v>
      </c>
      <c r="C1467" s="120" t="str">
        <f t="shared" si="44"/>
        <v>https://assets.hansgrohe.com/mam/celum/celum_assets/37__hpr01776_tif.jpg</v>
      </c>
      <c r="D1467" s="156" t="str">
        <f t="shared" si="45"/>
        <v>https://assets.hansgrohe.com/mam/celum/celum_assets/37__hpr01776_tif.jpg</v>
      </c>
    </row>
    <row r="1468" spans="1:4" x14ac:dyDescent="0.2">
      <c r="A1468" s="105">
        <v>40468001</v>
      </c>
      <c r="B1468" s="120" t="s">
        <v>3554</v>
      </c>
      <c r="C1468" s="120" t="str">
        <f t="shared" si="44"/>
        <v>https://assets.hansgrohe.com/mam/celum/celum_assets/37__hpr01777_tif.jpg</v>
      </c>
      <c r="D1468" s="156" t="str">
        <f t="shared" si="45"/>
        <v>https://assets.hansgrohe.com/mam/celum/celum_assets/37__hpr01777_tif.jpg</v>
      </c>
    </row>
    <row r="1469" spans="1:4" x14ac:dyDescent="0.2">
      <c r="A1469" s="105">
        <v>40468801</v>
      </c>
      <c r="B1469" s="120" t="s">
        <v>3555</v>
      </c>
      <c r="C1469" s="120" t="str">
        <f t="shared" si="44"/>
        <v>https://assets.hansgrohe.com/mam/celum/celum_assets/37__hpr01778_tif.jpg</v>
      </c>
      <c r="D1469" s="156" t="str">
        <f t="shared" si="45"/>
        <v>https://assets.hansgrohe.com/mam/celum/celum_assets/37__hpr01778_tif.jpg</v>
      </c>
    </row>
    <row r="1470" spans="1:4" x14ac:dyDescent="0.2">
      <c r="A1470" s="124">
        <v>40511000</v>
      </c>
      <c r="B1470" s="120" t="s">
        <v>3195</v>
      </c>
      <c r="C1470" s="120" t="str">
        <f t="shared" si="44"/>
        <v>https://assets.hansgrohe.com/mam/celum/celum_assets/37__hpa00078_tif.jpg</v>
      </c>
      <c r="D1470" s="156" t="str">
        <f t="shared" si="45"/>
        <v>https://assets.hansgrohe.com/mam/celum/celum_assets/37__hpa00078_tif.jpg</v>
      </c>
    </row>
    <row r="1471" spans="1:4" x14ac:dyDescent="0.2">
      <c r="A1471" s="124">
        <v>40511820</v>
      </c>
      <c r="B1471" s="120" t="s">
        <v>3196</v>
      </c>
      <c r="C1471" s="120" t="str">
        <f t="shared" si="44"/>
        <v>https://assets.hansgrohe.com/mam/celum/celum_assets/37__hpu70503_tif.jpg</v>
      </c>
      <c r="D1471" s="156" t="str">
        <f t="shared" si="45"/>
        <v>https://assets.hansgrohe.com/mam/celum/celum_assets/37__hpu70503_tif.jpg</v>
      </c>
    </row>
    <row r="1472" spans="1:4" x14ac:dyDescent="0.2">
      <c r="A1472" s="124">
        <v>40512000</v>
      </c>
      <c r="B1472" s="120" t="s">
        <v>3197</v>
      </c>
      <c r="C1472" s="120" t="str">
        <f t="shared" si="44"/>
        <v>https://assets.hansgrohe.com/mam/celum/celum_assets/37__hpa00081_tif.jpg</v>
      </c>
      <c r="D1472" s="156" t="str">
        <f t="shared" si="45"/>
        <v>https://assets.hansgrohe.com/mam/celum/celum_assets/37__hpa00081_tif.jpg</v>
      </c>
    </row>
    <row r="1473" spans="1:4" x14ac:dyDescent="0.2">
      <c r="A1473" s="124">
        <v>40512820</v>
      </c>
      <c r="B1473" s="120" t="s">
        <v>3198</v>
      </c>
      <c r="C1473" s="120" t="str">
        <f t="shared" si="44"/>
        <v>https://assets.hansgrohe.com/mam/celum/celum_assets/37__hpu70504_tif.jpg</v>
      </c>
      <c r="D1473" s="156" t="str">
        <f t="shared" si="45"/>
        <v>https://assets.hansgrohe.com/mam/celum/celum_assets/37__hpu70504_tif.jpg</v>
      </c>
    </row>
    <row r="1474" spans="1:4" x14ac:dyDescent="0.2">
      <c r="A1474" s="124">
        <v>40513000</v>
      </c>
      <c r="B1474" s="120" t="s">
        <v>3199</v>
      </c>
      <c r="C1474" s="120" t="str">
        <f t="shared" si="44"/>
        <v>https://assets.hansgrohe.com/mam/celum/celum_assets/37__hpa00076_tif.jpg</v>
      </c>
      <c r="D1474" s="156" t="str">
        <f t="shared" si="45"/>
        <v>https://assets.hansgrohe.com/mam/celum/celum_assets/37__hpa00076_tif.jpg</v>
      </c>
    </row>
    <row r="1475" spans="1:4" x14ac:dyDescent="0.2">
      <c r="A1475" s="124">
        <v>40513820</v>
      </c>
      <c r="B1475" s="120" t="s">
        <v>3200</v>
      </c>
      <c r="C1475" s="120" t="str">
        <f t="shared" ref="C1475:C1538" si="46">CONCATENATE("https://assets.hansgrohe.com/mam/celum/celum_assets/",B1475)</f>
        <v>https://assets.hansgrohe.com/mam/celum/celum_assets/37__hpu70505_tif.jpg</v>
      </c>
      <c r="D1475" s="156" t="str">
        <f t="shared" ref="D1475:D1538" si="47">HYPERLINK(C1475,C1475)</f>
        <v>https://assets.hansgrohe.com/mam/celum/celum_assets/37__hpu70505_tif.jpg</v>
      </c>
    </row>
    <row r="1476" spans="1:4" x14ac:dyDescent="0.2">
      <c r="A1476" s="124">
        <v>40514000</v>
      </c>
      <c r="B1476" s="120" t="s">
        <v>3201</v>
      </c>
      <c r="C1476" s="120" t="str">
        <f t="shared" si="46"/>
        <v>https://assets.hansgrohe.com/mam/celum/celum_assets/37__hpa00084_tif.jpg</v>
      </c>
      <c r="D1476" s="156" t="str">
        <f t="shared" si="47"/>
        <v>https://assets.hansgrohe.com/mam/celum/celum_assets/37__hpa00084_tif.jpg</v>
      </c>
    </row>
    <row r="1477" spans="1:4" x14ac:dyDescent="0.2">
      <c r="A1477" s="124">
        <v>40514820</v>
      </c>
      <c r="B1477" s="120" t="s">
        <v>3202</v>
      </c>
      <c r="C1477" s="120" t="str">
        <f t="shared" si="46"/>
        <v>https://assets.hansgrohe.com/mam/celum/celum_assets/37__hpu70506_tif.jpg</v>
      </c>
      <c r="D1477" s="156" t="str">
        <f t="shared" si="47"/>
        <v>https://assets.hansgrohe.com/mam/celum/celum_assets/37__hpu70506_tif.jpg</v>
      </c>
    </row>
    <row r="1478" spans="1:4" x14ac:dyDescent="0.2">
      <c r="A1478" s="124">
        <v>40516000</v>
      </c>
      <c r="B1478" s="120" t="s">
        <v>3203</v>
      </c>
      <c r="C1478" s="120" t="str">
        <f t="shared" si="46"/>
        <v>https://assets.hansgrohe.com/mam/celum/celum_assets/37__hpa00077_tif.jpg</v>
      </c>
      <c r="D1478" s="156" t="str">
        <f t="shared" si="47"/>
        <v>https://assets.hansgrohe.com/mam/celum/celum_assets/37__hpa00077_tif.jpg</v>
      </c>
    </row>
    <row r="1479" spans="1:4" x14ac:dyDescent="0.2">
      <c r="A1479" s="124">
        <v>40516820</v>
      </c>
      <c r="B1479" s="120" t="s">
        <v>3204</v>
      </c>
      <c r="C1479" s="120" t="str">
        <f t="shared" si="46"/>
        <v>https://assets.hansgrohe.com/mam/celum/celum_assets/37__hpu70507_tif.jpg</v>
      </c>
      <c r="D1479" s="156" t="str">
        <f t="shared" si="47"/>
        <v>https://assets.hansgrohe.com/mam/celum/celum_assets/37__hpu70507_tif.jpg</v>
      </c>
    </row>
    <row r="1480" spans="1:4" x14ac:dyDescent="0.2">
      <c r="A1480" s="124">
        <v>40517000</v>
      </c>
      <c r="B1480" s="120" t="s">
        <v>3205</v>
      </c>
      <c r="C1480" s="120" t="str">
        <f t="shared" si="46"/>
        <v>https://assets.hansgrohe.com/mam/celum/celum_assets/37__hpa00086_tif.jpg</v>
      </c>
      <c r="D1480" s="156" t="str">
        <f t="shared" si="47"/>
        <v>https://assets.hansgrohe.com/mam/celum/celum_assets/37__hpa00086_tif.jpg</v>
      </c>
    </row>
    <row r="1481" spans="1:4" x14ac:dyDescent="0.2">
      <c r="A1481" s="124">
        <v>40517820</v>
      </c>
      <c r="B1481" s="120" t="s">
        <v>3206</v>
      </c>
      <c r="C1481" s="120" t="str">
        <f t="shared" si="46"/>
        <v>https://assets.hansgrohe.com/mam/celum/celum_assets/37__hpu70508_tif.jpg</v>
      </c>
      <c r="D1481" s="156" t="str">
        <f t="shared" si="47"/>
        <v>https://assets.hansgrohe.com/mam/celum/celum_assets/37__hpu70508_tif.jpg</v>
      </c>
    </row>
    <row r="1482" spans="1:4" x14ac:dyDescent="0.2">
      <c r="A1482" s="124">
        <v>40518000</v>
      </c>
      <c r="B1482" s="120" t="s">
        <v>3207</v>
      </c>
      <c r="C1482" s="120" t="str">
        <f t="shared" si="46"/>
        <v>https://assets.hansgrohe.com/mam/celum/celum_assets/37__hpa00083_tif.jpg</v>
      </c>
      <c r="D1482" s="156" t="str">
        <f t="shared" si="47"/>
        <v>https://assets.hansgrohe.com/mam/celum/celum_assets/37__hpa00083_tif.jpg</v>
      </c>
    </row>
    <row r="1483" spans="1:4" x14ac:dyDescent="0.2">
      <c r="A1483" s="124">
        <v>40518820</v>
      </c>
      <c r="B1483" s="120" t="s">
        <v>3208</v>
      </c>
      <c r="C1483" s="120" t="str">
        <f t="shared" si="46"/>
        <v>https://assets.hansgrohe.com/mam/celum/celum_assets/37__hpu70509_tif.jpg</v>
      </c>
      <c r="D1483" s="156" t="str">
        <f t="shared" si="47"/>
        <v>https://assets.hansgrohe.com/mam/celum/celum_assets/37__hpu70509_tif.jpg</v>
      </c>
    </row>
    <row r="1484" spans="1:4" x14ac:dyDescent="0.2">
      <c r="A1484" s="124">
        <v>40522000</v>
      </c>
      <c r="B1484" s="120" t="s">
        <v>3209</v>
      </c>
      <c r="C1484" s="120" t="str">
        <f t="shared" si="46"/>
        <v>https://assets.hansgrohe.com/mam/celum/celum_assets/37__hpa00085_tif.jpg</v>
      </c>
      <c r="D1484" s="156" t="str">
        <f t="shared" si="47"/>
        <v>https://assets.hansgrohe.com/mam/celum/celum_assets/37__hpa00085_tif.jpg</v>
      </c>
    </row>
    <row r="1485" spans="1:4" x14ac:dyDescent="0.2">
      <c r="A1485" s="124">
        <v>40522820</v>
      </c>
      <c r="B1485" s="120" t="s">
        <v>3210</v>
      </c>
      <c r="C1485" s="120" t="str">
        <f t="shared" si="46"/>
        <v>https://assets.hansgrohe.com/mam/celum/celum_assets/37__hpu70510_tif.jpg</v>
      </c>
      <c r="D1485" s="156" t="str">
        <f t="shared" si="47"/>
        <v>https://assets.hansgrohe.com/mam/celum/celum_assets/37__hpu70510_tif.jpg</v>
      </c>
    </row>
    <row r="1486" spans="1:4" x14ac:dyDescent="0.2">
      <c r="A1486" s="124">
        <v>40526000</v>
      </c>
      <c r="B1486" s="120" t="s">
        <v>3211</v>
      </c>
      <c r="C1486" s="120" t="str">
        <f t="shared" si="46"/>
        <v>https://assets.hansgrohe.com/mam/celum/celum_assets/37__hpa00080_tif.jpg</v>
      </c>
      <c r="D1486" s="156" t="str">
        <f t="shared" si="47"/>
        <v>https://assets.hansgrohe.com/mam/celum/celum_assets/37__hpa00080_tif.jpg</v>
      </c>
    </row>
    <row r="1487" spans="1:4" x14ac:dyDescent="0.2">
      <c r="A1487" s="124">
        <v>40526820</v>
      </c>
      <c r="B1487" s="120" t="s">
        <v>3212</v>
      </c>
      <c r="C1487" s="120" t="str">
        <f t="shared" si="46"/>
        <v>https://assets.hansgrohe.com/mam/celum/celum_assets/37__hpu70511_tif.jpg</v>
      </c>
      <c r="D1487" s="156" t="str">
        <f t="shared" si="47"/>
        <v>https://assets.hansgrohe.com/mam/celum/celum_assets/37__hpu70511_tif.jpg</v>
      </c>
    </row>
    <row r="1488" spans="1:4" x14ac:dyDescent="0.2">
      <c r="A1488" s="129">
        <v>40806000</v>
      </c>
      <c r="B1488" s="120" t="s">
        <v>3213</v>
      </c>
      <c r="C1488" s="120" t="str">
        <f t="shared" si="46"/>
        <v>https://assets.hansgrohe.com/mam/celum/celum_assets/37__apu80311_tif.jpg</v>
      </c>
      <c r="D1488" s="156" t="str">
        <f t="shared" si="47"/>
        <v>https://assets.hansgrohe.com/mam/celum/celum_assets/37__apu80311_tif.jpg</v>
      </c>
    </row>
    <row r="1489" spans="1:4" x14ac:dyDescent="0.2">
      <c r="A1489" s="154">
        <v>40806820</v>
      </c>
      <c r="B1489" s="120" t="s">
        <v>3556</v>
      </c>
      <c r="C1489" s="120" t="str">
        <f t="shared" si="46"/>
        <v>https://assets.hansgrohe.com/mam/celum/celum_assets/37__apu90233_tif.jpg</v>
      </c>
      <c r="D1489" s="156" t="str">
        <f t="shared" si="47"/>
        <v>https://assets.hansgrohe.com/mam/celum/celum_assets/37__apu90233_tif.jpg</v>
      </c>
    </row>
    <row r="1490" spans="1:4" x14ac:dyDescent="0.2">
      <c r="A1490" s="129">
        <v>40819000</v>
      </c>
      <c r="B1490" s="120" t="s">
        <v>3214</v>
      </c>
      <c r="C1490" s="120" t="str">
        <f t="shared" si="46"/>
        <v>https://assets.hansgrohe.com/mam/celum/celum_assets/37__apu80312_tif.jpg</v>
      </c>
      <c r="D1490" s="156" t="str">
        <f t="shared" si="47"/>
        <v>https://assets.hansgrohe.com/mam/celum/celum_assets/37__apu80312_tif.jpg</v>
      </c>
    </row>
    <row r="1491" spans="1:4" x14ac:dyDescent="0.2">
      <c r="A1491" s="154">
        <v>40819820</v>
      </c>
      <c r="B1491" s="120" t="s">
        <v>3557</v>
      </c>
      <c r="C1491" s="120" t="str">
        <f t="shared" si="46"/>
        <v>https://assets.hansgrohe.com/mam/celum/celum_assets/37__apu90234_tif.jpg</v>
      </c>
      <c r="D1491" s="156" t="str">
        <f t="shared" si="47"/>
        <v>https://assets.hansgrohe.com/mam/celum/celum_assets/37__apu90234_tif.jpg</v>
      </c>
    </row>
    <row r="1492" spans="1:4" x14ac:dyDescent="0.2">
      <c r="A1492" s="124">
        <v>40820000</v>
      </c>
      <c r="B1492" s="120" t="s">
        <v>3215</v>
      </c>
      <c r="C1492" s="120" t="str">
        <f t="shared" si="46"/>
        <v>https://assets.hansgrohe.com/mam/celum/celum_assets/37__apu80313_tif.jpg</v>
      </c>
      <c r="D1492" s="156" t="str">
        <f t="shared" si="47"/>
        <v>https://assets.hansgrohe.com/mam/celum/celum_assets/37__apu80313_tif.jpg</v>
      </c>
    </row>
    <row r="1493" spans="1:4" x14ac:dyDescent="0.2">
      <c r="A1493" s="154">
        <v>40820820</v>
      </c>
      <c r="B1493" s="120" t="s">
        <v>3558</v>
      </c>
      <c r="C1493" s="120" t="str">
        <f t="shared" si="46"/>
        <v>https://assets.hansgrohe.com/mam/celum/celum_assets/37__apu90235_tif.jpg</v>
      </c>
      <c r="D1493" s="156" t="str">
        <f t="shared" si="47"/>
        <v>https://assets.hansgrohe.com/mam/celum/celum_assets/37__apu90235_tif.jpg</v>
      </c>
    </row>
    <row r="1494" spans="1:4" x14ac:dyDescent="0.2">
      <c r="A1494" s="129">
        <v>40821000</v>
      </c>
      <c r="B1494" s="120" t="s">
        <v>3216</v>
      </c>
      <c r="C1494" s="120" t="str">
        <f t="shared" si="46"/>
        <v>https://assets.hansgrohe.com/mam/celum/celum_assets/37__apu80314_tif.jpg</v>
      </c>
      <c r="D1494" s="156" t="str">
        <f t="shared" si="47"/>
        <v>https://assets.hansgrohe.com/mam/celum/celum_assets/37__apu80314_tif.jpg</v>
      </c>
    </row>
    <row r="1495" spans="1:4" x14ac:dyDescent="0.2">
      <c r="A1495" s="154">
        <v>40821820</v>
      </c>
      <c r="B1495" s="120" t="s">
        <v>3559</v>
      </c>
      <c r="C1495" s="120" t="str">
        <f t="shared" si="46"/>
        <v>https://assets.hansgrohe.com/mam/celum/celum_assets/37__apu90236_tif.jpg</v>
      </c>
      <c r="D1495" s="156" t="str">
        <f t="shared" si="47"/>
        <v>https://assets.hansgrohe.com/mam/celum/celum_assets/37__apu90236_tif.jpg</v>
      </c>
    </row>
    <row r="1496" spans="1:4" x14ac:dyDescent="0.2">
      <c r="A1496" s="129">
        <v>40835000</v>
      </c>
      <c r="B1496" s="120" t="s">
        <v>3217</v>
      </c>
      <c r="C1496" s="120" t="str">
        <f t="shared" si="46"/>
        <v>https://assets.hansgrohe.com/mam/celum/celum_assets/37__apu80316_tif.jpg</v>
      </c>
      <c r="D1496" s="156" t="str">
        <f t="shared" si="47"/>
        <v>https://assets.hansgrohe.com/mam/celum/celum_assets/37__apu80316_tif.jpg</v>
      </c>
    </row>
    <row r="1497" spans="1:4" x14ac:dyDescent="0.2">
      <c r="A1497" s="154">
        <v>40835820</v>
      </c>
      <c r="B1497" s="120" t="s">
        <v>3560</v>
      </c>
      <c r="C1497" s="120" t="str">
        <f t="shared" si="46"/>
        <v>https://assets.hansgrohe.com/mam/celum/celum_assets/37__apu90238_tif.jpg</v>
      </c>
      <c r="D1497" s="156" t="str">
        <f t="shared" si="47"/>
        <v>https://assets.hansgrohe.com/mam/celum/celum_assets/37__apu90238_tif.jpg</v>
      </c>
    </row>
    <row r="1498" spans="1:4" x14ac:dyDescent="0.2">
      <c r="A1498" s="129">
        <v>40836000</v>
      </c>
      <c r="B1498" s="120" t="s">
        <v>3218</v>
      </c>
      <c r="C1498" s="120" t="str">
        <f t="shared" si="46"/>
        <v>https://assets.hansgrohe.com/mam/celum/celum_assets/37__apu80317_tif.jpg</v>
      </c>
      <c r="D1498" s="156" t="str">
        <f t="shared" si="47"/>
        <v>https://assets.hansgrohe.com/mam/celum/celum_assets/37__apu80317_tif.jpg</v>
      </c>
    </row>
    <row r="1499" spans="1:4" x14ac:dyDescent="0.2">
      <c r="A1499" s="154">
        <v>40836820</v>
      </c>
      <c r="B1499" s="120" t="s">
        <v>3561</v>
      </c>
      <c r="C1499" s="120" t="str">
        <f t="shared" si="46"/>
        <v>https://assets.hansgrohe.com/mam/celum/celum_assets/37__apu90239_tif.jpg</v>
      </c>
      <c r="D1499" s="156" t="str">
        <f t="shared" si="47"/>
        <v>https://assets.hansgrohe.com/mam/celum/celum_assets/37__apu90239_tif.jpg</v>
      </c>
    </row>
    <row r="1500" spans="1:4" x14ac:dyDescent="0.2">
      <c r="A1500" s="129">
        <v>40837000</v>
      </c>
      <c r="B1500" s="120" t="s">
        <v>3219</v>
      </c>
      <c r="C1500" s="120" t="str">
        <f t="shared" si="46"/>
        <v>https://assets.hansgrohe.com/mam/celum/celum_assets/37__apu80318_tif.jpg</v>
      </c>
      <c r="D1500" s="156" t="str">
        <f t="shared" si="47"/>
        <v>https://assets.hansgrohe.com/mam/celum/celum_assets/37__apu80318_tif.jpg</v>
      </c>
    </row>
    <row r="1501" spans="1:4" x14ac:dyDescent="0.2">
      <c r="A1501" s="154">
        <v>40837820</v>
      </c>
      <c r="B1501" s="120" t="s">
        <v>3562</v>
      </c>
      <c r="C1501" s="120" t="str">
        <f t="shared" si="46"/>
        <v>https://assets.hansgrohe.com/mam/celum/celum_assets/37__apu90240_tif.jpg</v>
      </c>
      <c r="D1501" s="156" t="str">
        <f t="shared" si="47"/>
        <v>https://assets.hansgrohe.com/mam/celum/celum_assets/37__apu90240_tif.jpg</v>
      </c>
    </row>
    <row r="1502" spans="1:4" x14ac:dyDescent="0.2">
      <c r="A1502" s="143">
        <v>40871001</v>
      </c>
      <c r="B1502" s="120" t="s">
        <v>3220</v>
      </c>
      <c r="C1502" s="120" t="str">
        <f t="shared" si="46"/>
        <v>https://assets.hansgrohe.com/mam/celum/celum_assets/37__apu80319_tif.jpg</v>
      </c>
      <c r="D1502" s="156" t="str">
        <f t="shared" si="47"/>
        <v>https://assets.hansgrohe.com/mam/celum/celum_assets/37__apu80319_tif.jpg</v>
      </c>
    </row>
    <row r="1503" spans="1:4" x14ac:dyDescent="0.2">
      <c r="A1503" s="143">
        <v>40872000</v>
      </c>
      <c r="B1503" s="120" t="s">
        <v>3221</v>
      </c>
      <c r="C1503" s="120" t="str">
        <f t="shared" si="46"/>
        <v>https://assets.hansgrohe.com/mam/celum/celum_assets/37__apu80320_tif.jpg</v>
      </c>
      <c r="D1503" s="156" t="str">
        <f t="shared" si="47"/>
        <v>https://assets.hansgrohe.com/mam/celum/celum_assets/37__apu80320_tif.jpg</v>
      </c>
    </row>
    <row r="1504" spans="1:4" x14ac:dyDescent="0.2">
      <c r="A1504" s="143">
        <v>40873000</v>
      </c>
      <c r="B1504" s="120" t="s">
        <v>3222</v>
      </c>
      <c r="C1504" s="120" t="str">
        <f t="shared" si="46"/>
        <v>https://assets.hansgrohe.com/mam/celum/celum_assets/37__apu80321_tif.jpg</v>
      </c>
      <c r="D1504" s="156" t="str">
        <f t="shared" si="47"/>
        <v>https://assets.hansgrohe.com/mam/celum/celum_assets/37__apu80321_tif.jpg</v>
      </c>
    </row>
    <row r="1505" spans="1:4" x14ac:dyDescent="0.2">
      <c r="A1505" s="143">
        <v>40876180</v>
      </c>
      <c r="B1505" s="120" t="s">
        <v>3223</v>
      </c>
      <c r="C1505" s="120" t="str">
        <f t="shared" si="46"/>
        <v>https://assets.hansgrohe.com/mam/celum/celum_assets/37__apa00017_tif.jpg</v>
      </c>
      <c r="D1505" s="156" t="str">
        <f t="shared" si="47"/>
        <v>https://assets.hansgrohe.com/mam/celum/celum_assets/37__apa00017_tif.jpg</v>
      </c>
    </row>
    <row r="1506" spans="1:4" x14ac:dyDescent="0.2">
      <c r="A1506" s="143">
        <v>40877180</v>
      </c>
      <c r="B1506" s="120" t="s">
        <v>3224</v>
      </c>
      <c r="C1506" s="120" t="str">
        <f t="shared" si="46"/>
        <v>https://assets.hansgrohe.com/mam/celum/celum_assets/37__apa00160_tif.jpg</v>
      </c>
      <c r="D1506" s="156" t="str">
        <f t="shared" si="47"/>
        <v>https://assets.hansgrohe.com/mam/celum/celum_assets/37__apa00160_tif.jpg</v>
      </c>
    </row>
    <row r="1507" spans="1:4" x14ac:dyDescent="0.2">
      <c r="A1507" s="143">
        <v>40878180</v>
      </c>
      <c r="B1507" s="120" t="s">
        <v>3225</v>
      </c>
      <c r="C1507" s="120" t="str">
        <f t="shared" si="46"/>
        <v>https://assets.hansgrohe.com/mam/celum/celum_assets/37__apa00021_tif.jpg</v>
      </c>
      <c r="D1507" s="156" t="str">
        <f t="shared" si="47"/>
        <v>https://assets.hansgrohe.com/mam/celum/celum_assets/37__apa00021_tif.jpg</v>
      </c>
    </row>
    <row r="1508" spans="1:4" x14ac:dyDescent="0.2">
      <c r="A1508" s="127">
        <v>41501000</v>
      </c>
      <c r="B1508" s="120" t="s">
        <v>3226</v>
      </c>
      <c r="C1508" s="120" t="str">
        <f t="shared" si="46"/>
        <v>https://assets.hansgrohe.com/mam/celum/celum_assets/37__hpa00161_tif.jpg</v>
      </c>
      <c r="D1508" s="156" t="str">
        <f t="shared" si="47"/>
        <v>https://assets.hansgrohe.com/mam/celum/celum_assets/37__hpa00161_tif.jpg</v>
      </c>
    </row>
    <row r="1509" spans="1:4" x14ac:dyDescent="0.2">
      <c r="A1509" s="127">
        <v>41502000</v>
      </c>
      <c r="B1509" s="120" t="s">
        <v>3227</v>
      </c>
      <c r="C1509" s="120" t="str">
        <f t="shared" si="46"/>
        <v>https://assets.hansgrohe.com/mam/celum/celum_assets/37__hpa00162_tif.jpg</v>
      </c>
      <c r="D1509" s="156" t="str">
        <f t="shared" si="47"/>
        <v>https://assets.hansgrohe.com/mam/celum/celum_assets/37__hpa00162_tif.jpg</v>
      </c>
    </row>
    <row r="1510" spans="1:4" x14ac:dyDescent="0.2">
      <c r="A1510" s="127">
        <v>41503000</v>
      </c>
      <c r="B1510" s="120" t="s">
        <v>3228</v>
      </c>
      <c r="C1510" s="120" t="str">
        <f t="shared" si="46"/>
        <v>https://assets.hansgrohe.com/mam/celum/celum_assets/37__hpa00163_tif.jpg</v>
      </c>
      <c r="D1510" s="156" t="str">
        <f t="shared" si="47"/>
        <v>https://assets.hansgrohe.com/mam/celum/celum_assets/37__hpa00163_tif.jpg</v>
      </c>
    </row>
    <row r="1511" spans="1:4" x14ac:dyDescent="0.2">
      <c r="A1511" s="127">
        <v>41504000</v>
      </c>
      <c r="B1511" s="120" t="s">
        <v>3229</v>
      </c>
      <c r="C1511" s="120" t="str">
        <f t="shared" si="46"/>
        <v>https://assets.hansgrohe.com/mam/celum/celum_assets/37__hpa00164_tif.jpg</v>
      </c>
      <c r="D1511" s="156" t="str">
        <f t="shared" si="47"/>
        <v>https://assets.hansgrohe.com/mam/celum/celum_assets/37__hpa00164_tif.jpg</v>
      </c>
    </row>
    <row r="1512" spans="1:4" x14ac:dyDescent="0.2">
      <c r="A1512" s="127">
        <v>41505000</v>
      </c>
      <c r="B1512" s="120" t="s">
        <v>3230</v>
      </c>
      <c r="C1512" s="120" t="str">
        <f t="shared" si="46"/>
        <v>https://assets.hansgrohe.com/mam/celum/celum_assets/37__hpa00167_tif.jpg</v>
      </c>
      <c r="D1512" s="156" t="str">
        <f t="shared" si="47"/>
        <v>https://assets.hansgrohe.com/mam/celum/celum_assets/37__hpa00167_tif.jpg</v>
      </c>
    </row>
    <row r="1513" spans="1:4" x14ac:dyDescent="0.2">
      <c r="A1513" s="127">
        <v>41506000</v>
      </c>
      <c r="B1513" s="120" t="s">
        <v>3231</v>
      </c>
      <c r="C1513" s="120" t="str">
        <f t="shared" si="46"/>
        <v>https://assets.hansgrohe.com/mam/celum/celum_assets/37__hpa00159_tif.jpg</v>
      </c>
      <c r="D1513" s="156" t="str">
        <f t="shared" si="47"/>
        <v>https://assets.hansgrohe.com/mam/celum/celum_assets/37__hpa00159_tif.jpg</v>
      </c>
    </row>
    <row r="1514" spans="1:4" x14ac:dyDescent="0.2">
      <c r="A1514" s="127">
        <v>41508000</v>
      </c>
      <c r="B1514" s="120" t="s">
        <v>3232</v>
      </c>
      <c r="C1514" s="120" t="str">
        <f t="shared" si="46"/>
        <v>https://assets.hansgrohe.com/mam/celum/celum_assets/37__hpa00165_tif.jpg</v>
      </c>
      <c r="D1514" s="156" t="str">
        <f t="shared" si="47"/>
        <v>https://assets.hansgrohe.com/mam/celum/celum_assets/37__hpa00165_tif.jpg</v>
      </c>
    </row>
    <row r="1515" spans="1:4" x14ac:dyDescent="0.2">
      <c r="A1515" s="127">
        <v>41512000</v>
      </c>
      <c r="B1515" s="120" t="s">
        <v>3233</v>
      </c>
      <c r="C1515" s="120" t="str">
        <f t="shared" si="46"/>
        <v>https://assets.hansgrohe.com/mam/celum/celum_assets/37__hpa00160_tif.jpg</v>
      </c>
      <c r="D1515" s="156" t="str">
        <f t="shared" si="47"/>
        <v>https://assets.hansgrohe.com/mam/celum/celum_assets/37__hpa00160_tif.jpg</v>
      </c>
    </row>
    <row r="1516" spans="1:4" x14ac:dyDescent="0.2">
      <c r="A1516" s="127">
        <v>41513000</v>
      </c>
      <c r="B1516" s="120" t="s">
        <v>3234</v>
      </c>
      <c r="C1516" s="120" t="str">
        <f t="shared" si="46"/>
        <v>https://assets.hansgrohe.com/mam/celum/celum_assets/37__hpa00158_tif.jpg</v>
      </c>
      <c r="D1516" s="156" t="str">
        <f t="shared" si="47"/>
        <v>https://assets.hansgrohe.com/mam/celum/celum_assets/37__hpa00158_tif.jpg</v>
      </c>
    </row>
    <row r="1517" spans="1:4" x14ac:dyDescent="0.2">
      <c r="A1517" s="127">
        <v>41518000</v>
      </c>
      <c r="B1517" s="120" t="s">
        <v>3235</v>
      </c>
      <c r="C1517" s="120" t="str">
        <f t="shared" si="46"/>
        <v>https://assets.hansgrohe.com/mam/celum/celum_assets/37__hpa00166_tif.jpg</v>
      </c>
      <c r="D1517" s="156" t="str">
        <f t="shared" si="47"/>
        <v>https://assets.hansgrohe.com/mam/celum/celum_assets/37__hpa00166_tif.jpg</v>
      </c>
    </row>
    <row r="1518" spans="1:4" x14ac:dyDescent="0.2">
      <c r="A1518" s="129">
        <v>41521000</v>
      </c>
      <c r="B1518" s="120" t="s">
        <v>3236</v>
      </c>
      <c r="C1518" s="120" t="str">
        <f t="shared" si="46"/>
        <v>https://assets.hansgrohe.com/mam/celum/celum_assets/37__apu80326_tif.jpg</v>
      </c>
      <c r="D1518" s="156" t="str">
        <f t="shared" si="47"/>
        <v>https://assets.hansgrohe.com/mam/celum/celum_assets/37__apu80326_tif.jpg</v>
      </c>
    </row>
    <row r="1519" spans="1:4" x14ac:dyDescent="0.2">
      <c r="A1519" s="149">
        <v>41521820</v>
      </c>
      <c r="B1519" s="120" t="s">
        <v>3236</v>
      </c>
      <c r="C1519" s="120" t="str">
        <f t="shared" si="46"/>
        <v>https://assets.hansgrohe.com/mam/celum/celum_assets/37__apu80326_tif.jpg</v>
      </c>
      <c r="D1519" s="156" t="str">
        <f t="shared" si="47"/>
        <v>https://assets.hansgrohe.com/mam/celum/celum_assets/37__apu80326_tif.jpg</v>
      </c>
    </row>
    <row r="1520" spans="1:4" x14ac:dyDescent="0.2">
      <c r="A1520" s="124">
        <v>41528000</v>
      </c>
      <c r="B1520" s="120" t="s">
        <v>3237</v>
      </c>
      <c r="C1520" s="120" t="str">
        <f t="shared" si="46"/>
        <v>https://assets.hansgrohe.com/mam/celum/celum_assets/37__apu80327_tif.jpg</v>
      </c>
      <c r="D1520" s="156" t="str">
        <f t="shared" si="47"/>
        <v>https://assets.hansgrohe.com/mam/celum/celum_assets/37__apu80327_tif.jpg</v>
      </c>
    </row>
    <row r="1521" spans="1:4" x14ac:dyDescent="0.2">
      <c r="A1521" s="124">
        <v>41528820</v>
      </c>
      <c r="B1521" s="120" t="s">
        <v>3238</v>
      </c>
      <c r="C1521" s="120" t="str">
        <f t="shared" si="46"/>
        <v>https://assets.hansgrohe.com/mam/celum/celum_assets/37__apu90246_tif.jpg</v>
      </c>
      <c r="D1521" s="156" t="str">
        <f t="shared" si="47"/>
        <v>https://assets.hansgrohe.com/mam/celum/celum_assets/37__apu90246_tif.jpg</v>
      </c>
    </row>
    <row r="1522" spans="1:4" x14ac:dyDescent="0.2">
      <c r="A1522" s="129">
        <v>41530000</v>
      </c>
      <c r="B1522" s="120" t="s">
        <v>3239</v>
      </c>
      <c r="C1522" s="120" t="str">
        <f t="shared" si="46"/>
        <v>https://assets.hansgrohe.com/mam/celum/celum_assets/37__apu80328_tif.jpg</v>
      </c>
      <c r="D1522" s="156" t="str">
        <f t="shared" si="47"/>
        <v>https://assets.hansgrohe.com/mam/celum/celum_assets/37__apu80328_tif.jpg</v>
      </c>
    </row>
    <row r="1523" spans="1:4" x14ac:dyDescent="0.2">
      <c r="A1523" s="149">
        <v>41530820</v>
      </c>
      <c r="B1523" s="120" t="s">
        <v>3239</v>
      </c>
      <c r="C1523" s="120" t="str">
        <f t="shared" si="46"/>
        <v>https://assets.hansgrohe.com/mam/celum/celum_assets/37__apu80328_tif.jpg</v>
      </c>
      <c r="D1523" s="156" t="str">
        <f t="shared" si="47"/>
        <v>https://assets.hansgrohe.com/mam/celum/celum_assets/37__apu80328_tif.jpg</v>
      </c>
    </row>
    <row r="1524" spans="1:4" x14ac:dyDescent="0.2">
      <c r="A1524" s="124">
        <v>41536000</v>
      </c>
      <c r="B1524" s="120" t="s">
        <v>3240</v>
      </c>
      <c r="C1524" s="120" t="str">
        <f t="shared" si="46"/>
        <v>https://assets.hansgrohe.com/mam/celum/celum_assets/37__apu80329_tif.jpg</v>
      </c>
      <c r="D1524" s="156" t="str">
        <f t="shared" si="47"/>
        <v>https://assets.hansgrohe.com/mam/celum/celum_assets/37__apu80329_tif.jpg</v>
      </c>
    </row>
    <row r="1525" spans="1:4" x14ac:dyDescent="0.2">
      <c r="A1525" s="129">
        <v>41537000</v>
      </c>
      <c r="B1525" s="120" t="s">
        <v>3241</v>
      </c>
      <c r="C1525" s="120" t="str">
        <f t="shared" si="46"/>
        <v>https://assets.hansgrohe.com/mam/celum/celum_assets/37__apu80330_tif.jpg</v>
      </c>
      <c r="D1525" s="156" t="str">
        <f t="shared" si="47"/>
        <v>https://assets.hansgrohe.com/mam/celum/celum_assets/37__apu80330_tif.jpg</v>
      </c>
    </row>
    <row r="1526" spans="1:4" x14ac:dyDescent="0.2">
      <c r="A1526" s="149">
        <v>41537820</v>
      </c>
      <c r="B1526" s="120" t="s">
        <v>3242</v>
      </c>
      <c r="C1526" s="120" t="str">
        <f t="shared" si="46"/>
        <v>https://assets.hansgrohe.com/mam/celum/celum_assets/37__apu90249_tif.jpg</v>
      </c>
      <c r="D1526" s="156" t="str">
        <f t="shared" si="47"/>
        <v>https://assets.hansgrohe.com/mam/celum/celum_assets/37__apu90249_tif.jpg</v>
      </c>
    </row>
    <row r="1527" spans="1:4" x14ac:dyDescent="0.2">
      <c r="A1527" s="129">
        <v>41538000</v>
      </c>
      <c r="B1527" s="120" t="s">
        <v>3243</v>
      </c>
      <c r="C1527" s="120" t="str">
        <f t="shared" si="46"/>
        <v>https://assets.hansgrohe.com/mam/celum/celum_assets/37__apu80331_tif.jpg</v>
      </c>
      <c r="D1527" s="156" t="str">
        <f t="shared" si="47"/>
        <v>https://assets.hansgrohe.com/mam/celum/celum_assets/37__apu80331_tif.jpg</v>
      </c>
    </row>
    <row r="1528" spans="1:4" x14ac:dyDescent="0.2">
      <c r="A1528" s="149">
        <v>41538820</v>
      </c>
      <c r="B1528" s="120" t="s">
        <v>3243</v>
      </c>
      <c r="C1528" s="120" t="str">
        <f t="shared" si="46"/>
        <v>https://assets.hansgrohe.com/mam/celum/celum_assets/37__apu80331_tif.jpg</v>
      </c>
      <c r="D1528" s="156" t="str">
        <f t="shared" si="47"/>
        <v>https://assets.hansgrohe.com/mam/celum/celum_assets/37__apu80331_tif.jpg</v>
      </c>
    </row>
    <row r="1529" spans="1:4" x14ac:dyDescent="0.2">
      <c r="A1529" s="129">
        <v>41550000</v>
      </c>
      <c r="B1529" s="120" t="s">
        <v>3244</v>
      </c>
      <c r="C1529" s="120" t="str">
        <f t="shared" si="46"/>
        <v>https://assets.hansgrohe.com/mam/celum/celum_assets/37__apu80332_tif.jpg</v>
      </c>
      <c r="D1529" s="156" t="str">
        <f t="shared" si="47"/>
        <v>https://assets.hansgrohe.com/mam/celum/celum_assets/37__apu80332_tif.jpg</v>
      </c>
    </row>
    <row r="1530" spans="1:4" x14ac:dyDescent="0.2">
      <c r="A1530" s="149">
        <v>41550820</v>
      </c>
      <c r="B1530" s="120" t="s">
        <v>3244</v>
      </c>
      <c r="C1530" s="120" t="str">
        <f t="shared" si="46"/>
        <v>https://assets.hansgrohe.com/mam/celum/celum_assets/37__apu80332_tif.jpg</v>
      </c>
      <c r="D1530" s="156" t="str">
        <f t="shared" si="47"/>
        <v>https://assets.hansgrohe.com/mam/celum/celum_assets/37__apu80332_tif.jpg</v>
      </c>
    </row>
    <row r="1531" spans="1:4" x14ac:dyDescent="0.2">
      <c r="A1531" s="129">
        <v>41560000</v>
      </c>
      <c r="B1531" s="120" t="s">
        <v>3245</v>
      </c>
      <c r="C1531" s="120" t="str">
        <f t="shared" si="46"/>
        <v>https://assets.hansgrohe.com/mam/celum/celum_assets/37__apu80333_tif.jpg</v>
      </c>
      <c r="D1531" s="156" t="str">
        <f t="shared" si="47"/>
        <v>https://assets.hansgrohe.com/mam/celum/celum_assets/37__apu80333_tif.jpg</v>
      </c>
    </row>
    <row r="1532" spans="1:4" x14ac:dyDescent="0.2">
      <c r="A1532" s="149">
        <v>41560820</v>
      </c>
      <c r="B1532" s="120" t="s">
        <v>3245</v>
      </c>
      <c r="C1532" s="120" t="str">
        <f t="shared" si="46"/>
        <v>https://assets.hansgrohe.com/mam/celum/celum_assets/37__apu80333_tif.jpg</v>
      </c>
      <c r="D1532" s="156" t="str">
        <f t="shared" si="47"/>
        <v>https://assets.hansgrohe.com/mam/celum/celum_assets/37__apu80333_tif.jpg</v>
      </c>
    </row>
    <row r="1533" spans="1:4" x14ac:dyDescent="0.2">
      <c r="A1533" s="124">
        <v>41719000</v>
      </c>
      <c r="B1533" s="120" t="s">
        <v>3246</v>
      </c>
      <c r="C1533" s="120" t="str">
        <f t="shared" si="46"/>
        <v>https://assets.hansgrohe.com/mam/celum/celum_assets/37__apu80334_tif.jpg</v>
      </c>
      <c r="D1533" s="156" t="str">
        <f t="shared" si="47"/>
        <v>https://assets.hansgrohe.com/mam/celum/celum_assets/37__apu80334_tif.jpg</v>
      </c>
    </row>
    <row r="1534" spans="1:4" x14ac:dyDescent="0.2">
      <c r="A1534" s="154">
        <v>41719820</v>
      </c>
      <c r="B1534" s="120" t="s">
        <v>3563</v>
      </c>
      <c r="C1534" s="120" t="str">
        <f t="shared" si="46"/>
        <v>https://assets.hansgrohe.com/mam/celum/celum_assets/37__apu90253_tif.jpg</v>
      </c>
      <c r="D1534" s="156" t="str">
        <f t="shared" si="47"/>
        <v>https://assets.hansgrohe.com/mam/celum/celum_assets/37__apu90253_tif.jpg</v>
      </c>
    </row>
    <row r="1535" spans="1:4" x14ac:dyDescent="0.2">
      <c r="A1535" s="124">
        <v>41721000</v>
      </c>
      <c r="B1535" s="120" t="s">
        <v>3247</v>
      </c>
      <c r="C1535" s="120" t="str">
        <f t="shared" si="46"/>
        <v>https://assets.hansgrohe.com/mam/celum/celum_assets/37__apu80335_tif.jpg</v>
      </c>
      <c r="D1535" s="156" t="str">
        <f t="shared" si="47"/>
        <v>https://assets.hansgrohe.com/mam/celum/celum_assets/37__apu80335_tif.jpg</v>
      </c>
    </row>
    <row r="1536" spans="1:4" x14ac:dyDescent="0.2">
      <c r="A1536" s="154">
        <v>41721820</v>
      </c>
      <c r="B1536" s="120" t="s">
        <v>3564</v>
      </c>
      <c r="C1536" s="120" t="str">
        <f t="shared" si="46"/>
        <v>https://assets.hansgrohe.com/mam/celum/celum_assets/37__apu90254_tif.jpg</v>
      </c>
      <c r="D1536" s="156" t="str">
        <f t="shared" si="47"/>
        <v>https://assets.hansgrohe.com/mam/celum/celum_assets/37__apu90254_tif.jpg</v>
      </c>
    </row>
    <row r="1537" spans="1:4" x14ac:dyDescent="0.2">
      <c r="A1537" s="124">
        <v>41730000</v>
      </c>
      <c r="B1537" s="120" t="s">
        <v>3248</v>
      </c>
      <c r="C1537" s="120" t="str">
        <f t="shared" si="46"/>
        <v>https://assets.hansgrohe.com/mam/celum/celum_assets/37__apu80336_tif.jpg</v>
      </c>
      <c r="D1537" s="156" t="str">
        <f t="shared" si="47"/>
        <v>https://assets.hansgrohe.com/mam/celum/celum_assets/37__apu80336_tif.jpg</v>
      </c>
    </row>
    <row r="1538" spans="1:4" x14ac:dyDescent="0.2">
      <c r="A1538" s="154">
        <v>41730820</v>
      </c>
      <c r="B1538" s="120" t="s">
        <v>3565</v>
      </c>
      <c r="C1538" s="120" t="str">
        <f t="shared" si="46"/>
        <v>https://assets.hansgrohe.com/mam/celum/celum_assets/37__apu90255_tif.jpg</v>
      </c>
      <c r="D1538" s="156" t="str">
        <f t="shared" si="47"/>
        <v>https://assets.hansgrohe.com/mam/celum/celum_assets/37__apu90255_tif.jpg</v>
      </c>
    </row>
    <row r="1539" spans="1:4" x14ac:dyDescent="0.2">
      <c r="A1539" s="124">
        <v>41733000</v>
      </c>
      <c r="B1539" s="120" t="s">
        <v>3249</v>
      </c>
      <c r="C1539" s="120" t="str">
        <f t="shared" ref="C1539:C1602" si="48">CONCATENATE("https://assets.hansgrohe.com/mam/celum/celum_assets/",B1539)</f>
        <v>https://assets.hansgrohe.com/mam/celum/celum_assets/37__apu80337_tif.jpg</v>
      </c>
      <c r="D1539" s="156" t="str">
        <f t="shared" ref="D1539:D1602" si="49">HYPERLINK(C1539,C1539)</f>
        <v>https://assets.hansgrohe.com/mam/celum/celum_assets/37__apu80337_tif.jpg</v>
      </c>
    </row>
    <row r="1540" spans="1:4" x14ac:dyDescent="0.2">
      <c r="A1540" s="154">
        <v>41733820</v>
      </c>
      <c r="B1540" s="120" t="s">
        <v>3566</v>
      </c>
      <c r="C1540" s="120" t="str">
        <f t="shared" si="48"/>
        <v>https://assets.hansgrohe.com/mam/celum/celum_assets/37__apu90256_tif.jpg</v>
      </c>
      <c r="D1540" s="156" t="str">
        <f t="shared" si="49"/>
        <v>https://assets.hansgrohe.com/mam/celum/celum_assets/37__apu90256_tif.jpg</v>
      </c>
    </row>
    <row r="1541" spans="1:4" x14ac:dyDescent="0.2">
      <c r="A1541" s="124">
        <v>41734000</v>
      </c>
      <c r="B1541" s="120" t="s">
        <v>3250</v>
      </c>
      <c r="C1541" s="120" t="str">
        <f t="shared" si="48"/>
        <v>https://assets.hansgrohe.com/mam/celum/celum_assets/37__apu80338_tif.jpg</v>
      </c>
      <c r="D1541" s="156" t="str">
        <f t="shared" si="49"/>
        <v>https://assets.hansgrohe.com/mam/celum/celum_assets/37__apu80338_tif.jpg</v>
      </c>
    </row>
    <row r="1542" spans="1:4" x14ac:dyDescent="0.2">
      <c r="A1542" s="154">
        <v>41734820</v>
      </c>
      <c r="B1542" s="120" t="s">
        <v>3567</v>
      </c>
      <c r="C1542" s="120" t="str">
        <f t="shared" si="48"/>
        <v>https://assets.hansgrohe.com/mam/celum/celum_assets/37__apu90257_tif.jpg</v>
      </c>
      <c r="D1542" s="156" t="str">
        <f t="shared" si="49"/>
        <v>https://assets.hansgrohe.com/mam/celum/celum_assets/37__apu90257_tif.jpg</v>
      </c>
    </row>
    <row r="1543" spans="1:4" x14ac:dyDescent="0.2">
      <c r="A1543" s="124">
        <v>41735000</v>
      </c>
      <c r="B1543" s="120" t="s">
        <v>3251</v>
      </c>
      <c r="C1543" s="120" t="str">
        <f t="shared" si="48"/>
        <v>https://assets.hansgrohe.com/mam/celum/celum_assets/37__apu80339_tif.jpg</v>
      </c>
      <c r="D1543" s="156" t="str">
        <f t="shared" si="49"/>
        <v>https://assets.hansgrohe.com/mam/celum/celum_assets/37__apu80339_tif.jpg</v>
      </c>
    </row>
    <row r="1544" spans="1:4" x14ac:dyDescent="0.2">
      <c r="A1544" s="154">
        <v>41735820</v>
      </c>
      <c r="B1544" s="120" t="s">
        <v>3568</v>
      </c>
      <c r="C1544" s="120" t="str">
        <f t="shared" si="48"/>
        <v>https://assets.hansgrohe.com/mam/celum/celum_assets/37__apu90258_tif.jpg</v>
      </c>
      <c r="D1544" s="156" t="str">
        <f t="shared" si="49"/>
        <v>https://assets.hansgrohe.com/mam/celum/celum_assets/37__apu90258_tif.jpg</v>
      </c>
    </row>
    <row r="1545" spans="1:4" x14ac:dyDescent="0.2">
      <c r="A1545" s="124">
        <v>41738000</v>
      </c>
      <c r="B1545" s="120" t="s">
        <v>3252</v>
      </c>
      <c r="C1545" s="120" t="str">
        <f t="shared" si="48"/>
        <v>https://assets.hansgrohe.com/mam/celum/celum_assets/37__apu80340_tif.jpg</v>
      </c>
      <c r="D1545" s="156" t="str">
        <f t="shared" si="49"/>
        <v>https://assets.hansgrohe.com/mam/celum/celum_assets/37__apu80340_tif.jpg</v>
      </c>
    </row>
    <row r="1546" spans="1:4" x14ac:dyDescent="0.2">
      <c r="A1546" s="154">
        <v>41738820</v>
      </c>
      <c r="B1546" s="120" t="s">
        <v>3569</v>
      </c>
      <c r="C1546" s="120" t="str">
        <f t="shared" si="48"/>
        <v>https://assets.hansgrohe.com/mam/celum/celum_assets/37__apu90259_tif.jpg</v>
      </c>
      <c r="D1546" s="156" t="str">
        <f t="shared" si="49"/>
        <v>https://assets.hansgrohe.com/mam/celum/celum_assets/37__apu90259_tif.jpg</v>
      </c>
    </row>
    <row r="1547" spans="1:4" x14ac:dyDescent="0.2">
      <c r="A1547" s="124">
        <v>41760000</v>
      </c>
      <c r="B1547" s="120" t="s">
        <v>3253</v>
      </c>
      <c r="C1547" s="120" t="str">
        <f t="shared" si="48"/>
        <v>https://assets.hansgrohe.com/mam/celum/celum_assets/37__apu80341_tif.jpg</v>
      </c>
      <c r="D1547" s="156" t="str">
        <f t="shared" si="49"/>
        <v>https://assets.hansgrohe.com/mam/celum/celum_assets/37__apu80341_tif.jpg</v>
      </c>
    </row>
    <row r="1548" spans="1:4" x14ac:dyDescent="0.2">
      <c r="A1548" s="154">
        <v>41760820</v>
      </c>
      <c r="B1548" s="120" t="s">
        <v>3570</v>
      </c>
      <c r="C1548" s="120" t="str">
        <f t="shared" si="48"/>
        <v>https://assets.hansgrohe.com/mam/celum/celum_assets/37__apu90260_tif.jpg</v>
      </c>
      <c r="D1548" s="156" t="str">
        <f t="shared" si="49"/>
        <v>https://assets.hansgrohe.com/mam/celum/celum_assets/37__apu90260_tif.jpg</v>
      </c>
    </row>
    <row r="1549" spans="1:4" x14ac:dyDescent="0.2">
      <c r="A1549" s="105">
        <v>42018001</v>
      </c>
      <c r="B1549" s="120" t="s">
        <v>3572</v>
      </c>
      <c r="C1549" s="120" t="str">
        <f t="shared" si="48"/>
        <v>https://assets.hansgrohe.com/mam/celum/celum_assets/37__apd01794_tif.jpg</v>
      </c>
      <c r="D1549" s="156" t="str">
        <f t="shared" si="49"/>
        <v>https://assets.hansgrohe.com/mam/celum/celum_assets/37__apd01794_tif.jpg</v>
      </c>
    </row>
    <row r="1550" spans="1:4" x14ac:dyDescent="0.2">
      <c r="A1550" s="105">
        <v>42018801</v>
      </c>
      <c r="B1550" s="120" t="s">
        <v>3571</v>
      </c>
      <c r="C1550" s="120" t="str">
        <f t="shared" si="48"/>
        <v>https://assets.hansgrohe.com/mam/celum/celum_assets/37__apd01795_tif.jpg</v>
      </c>
      <c r="D1550" s="156" t="str">
        <f t="shared" si="49"/>
        <v>https://assets.hansgrohe.com/mam/celum/celum_assets/37__apd01795_tif.jpg</v>
      </c>
    </row>
    <row r="1551" spans="1:4" x14ac:dyDescent="0.2">
      <c r="A1551" s="147">
        <v>42019000</v>
      </c>
      <c r="B1551" s="120" t="s">
        <v>3254</v>
      </c>
      <c r="C1551" s="120" t="str">
        <f t="shared" si="48"/>
        <v>https://assets.hansgrohe.com/mam/celum/celum_assets/37__apu80342_tif.jpg</v>
      </c>
      <c r="D1551" s="156" t="str">
        <f t="shared" si="49"/>
        <v>https://assets.hansgrohe.com/mam/celum/celum_assets/37__apu80342_tif.jpg</v>
      </c>
    </row>
    <row r="1552" spans="1:4" x14ac:dyDescent="0.2">
      <c r="A1552" s="147">
        <v>42019820</v>
      </c>
      <c r="B1552" s="120" t="s">
        <v>3254</v>
      </c>
      <c r="C1552" s="120" t="str">
        <f t="shared" si="48"/>
        <v>https://assets.hansgrohe.com/mam/celum/celum_assets/37__apu80342_tif.jpg</v>
      </c>
      <c r="D1552" s="156" t="str">
        <f t="shared" si="49"/>
        <v>https://assets.hansgrohe.com/mam/celum/celum_assets/37__apu80342_tif.jpg</v>
      </c>
    </row>
    <row r="1553" spans="1:4" x14ac:dyDescent="0.2">
      <c r="A1553" s="147">
        <v>42019830</v>
      </c>
      <c r="B1553" s="120" t="s">
        <v>3254</v>
      </c>
      <c r="C1553" s="120" t="str">
        <f t="shared" si="48"/>
        <v>https://assets.hansgrohe.com/mam/celum/celum_assets/37__apu80342_tif.jpg</v>
      </c>
      <c r="D1553" s="156" t="str">
        <f t="shared" si="49"/>
        <v>https://assets.hansgrohe.com/mam/celum/celum_assets/37__apu80342_tif.jpg</v>
      </c>
    </row>
    <row r="1554" spans="1:4" x14ac:dyDescent="0.2">
      <c r="A1554" s="147">
        <v>42021000</v>
      </c>
      <c r="B1554" s="120" t="s">
        <v>3255</v>
      </c>
      <c r="C1554" s="120" t="str">
        <f t="shared" si="48"/>
        <v>https://assets.hansgrohe.com/mam/celum/celum_assets/37__apu80343_tif.jpg</v>
      </c>
      <c r="D1554" s="156" t="str">
        <f t="shared" si="49"/>
        <v>https://assets.hansgrohe.com/mam/celum/celum_assets/37__apu80343_tif.jpg</v>
      </c>
    </row>
    <row r="1555" spans="1:4" x14ac:dyDescent="0.2">
      <c r="A1555" s="147">
        <v>42021820</v>
      </c>
      <c r="B1555" s="120" t="s">
        <v>3256</v>
      </c>
      <c r="C1555" s="120" t="str">
        <f t="shared" si="48"/>
        <v>https://assets.hansgrohe.com/mam/celum/celum_assets/37__apu90263_tif.jpg</v>
      </c>
      <c r="D1555" s="156" t="str">
        <f t="shared" si="49"/>
        <v>https://assets.hansgrohe.com/mam/celum/celum_assets/37__apu90263_tif.jpg</v>
      </c>
    </row>
    <row r="1556" spans="1:4" x14ac:dyDescent="0.2">
      <c r="A1556" s="147">
        <v>42021830</v>
      </c>
      <c r="B1556" s="120" t="s">
        <v>3257</v>
      </c>
      <c r="C1556" s="120" t="str">
        <f t="shared" si="48"/>
        <v>https://assets.hansgrohe.com/mam/celum/celum_assets/37__apu90264_tif.jpg</v>
      </c>
      <c r="D1556" s="156" t="str">
        <f t="shared" si="49"/>
        <v>https://assets.hansgrohe.com/mam/celum/celum_assets/37__apu90264_tif.jpg</v>
      </c>
    </row>
    <row r="1557" spans="1:4" x14ac:dyDescent="0.2">
      <c r="A1557" s="147">
        <v>42030000</v>
      </c>
      <c r="B1557" s="120" t="s">
        <v>3258</v>
      </c>
      <c r="C1557" s="120" t="str">
        <f t="shared" si="48"/>
        <v>https://assets.hansgrohe.com/mam/celum/celum_assets/37__apu80344_tif.jpg</v>
      </c>
      <c r="D1557" s="156" t="str">
        <f t="shared" si="49"/>
        <v>https://assets.hansgrohe.com/mam/celum/celum_assets/37__apu80344_tif.jpg</v>
      </c>
    </row>
    <row r="1558" spans="1:4" x14ac:dyDescent="0.2">
      <c r="A1558" s="147">
        <v>42030820</v>
      </c>
      <c r="B1558" s="120" t="s">
        <v>3259</v>
      </c>
      <c r="C1558" s="120" t="str">
        <f t="shared" si="48"/>
        <v>https://assets.hansgrohe.com/mam/celum/celum_assets/37__apu90265_tif.jpg</v>
      </c>
      <c r="D1558" s="156" t="str">
        <f t="shared" si="49"/>
        <v>https://assets.hansgrohe.com/mam/celum/celum_assets/37__apu90265_tif.jpg</v>
      </c>
    </row>
    <row r="1559" spans="1:4" x14ac:dyDescent="0.2">
      <c r="A1559" s="147">
        <v>42030830</v>
      </c>
      <c r="B1559" s="120" t="s">
        <v>3260</v>
      </c>
      <c r="C1559" s="120" t="str">
        <f t="shared" si="48"/>
        <v>https://assets.hansgrohe.com/mam/celum/celum_assets/37__apu90266_tif.jpg</v>
      </c>
      <c r="D1559" s="156" t="str">
        <f t="shared" si="49"/>
        <v>https://assets.hansgrohe.com/mam/celum/celum_assets/37__apu90266_tif.jpg</v>
      </c>
    </row>
    <row r="1560" spans="1:4" x14ac:dyDescent="0.2">
      <c r="A1560" s="147">
        <v>42035000</v>
      </c>
      <c r="B1560" s="120" t="s">
        <v>3261</v>
      </c>
      <c r="C1560" s="120" t="str">
        <f t="shared" si="48"/>
        <v>https://assets.hansgrohe.com/mam/celum/celum_assets/37__apu80345_tif.jpg</v>
      </c>
      <c r="D1560" s="156" t="str">
        <f t="shared" si="49"/>
        <v>https://assets.hansgrohe.com/mam/celum/celum_assets/37__apu80345_tif.jpg</v>
      </c>
    </row>
    <row r="1561" spans="1:4" x14ac:dyDescent="0.2">
      <c r="A1561" s="147">
        <v>42035820</v>
      </c>
      <c r="B1561" s="120" t="s">
        <v>3262</v>
      </c>
      <c r="C1561" s="120" t="str">
        <f t="shared" si="48"/>
        <v>https://assets.hansgrohe.com/mam/celum/celum_assets/37__apu90267_tif.jpg</v>
      </c>
      <c r="D1561" s="156" t="str">
        <f t="shared" si="49"/>
        <v>https://assets.hansgrohe.com/mam/celum/celum_assets/37__apu90267_tif.jpg</v>
      </c>
    </row>
    <row r="1562" spans="1:4" x14ac:dyDescent="0.2">
      <c r="A1562" s="147">
        <v>42035830</v>
      </c>
      <c r="B1562" s="120" t="s">
        <v>3263</v>
      </c>
      <c r="C1562" s="120" t="str">
        <f t="shared" si="48"/>
        <v>https://assets.hansgrohe.com/mam/celum/celum_assets/37__apu90268_tif.jpg</v>
      </c>
      <c r="D1562" s="156" t="str">
        <f t="shared" si="49"/>
        <v>https://assets.hansgrohe.com/mam/celum/celum_assets/37__apu90268_tif.jpg</v>
      </c>
    </row>
    <row r="1563" spans="1:4" x14ac:dyDescent="0.2">
      <c r="A1563" s="147">
        <v>42036000</v>
      </c>
      <c r="B1563" s="120" t="s">
        <v>3264</v>
      </c>
      <c r="C1563" s="120" t="str">
        <f t="shared" si="48"/>
        <v>https://assets.hansgrohe.com/mam/celum/celum_assets/37__apu80346_tif.jpg</v>
      </c>
      <c r="D1563" s="156" t="str">
        <f t="shared" si="49"/>
        <v>https://assets.hansgrohe.com/mam/celum/celum_assets/37__apu80346_tif.jpg</v>
      </c>
    </row>
    <row r="1564" spans="1:4" x14ac:dyDescent="0.2">
      <c r="A1564" s="147">
        <v>42036820</v>
      </c>
      <c r="B1564" s="120" t="s">
        <v>3265</v>
      </c>
      <c r="C1564" s="120" t="str">
        <f t="shared" si="48"/>
        <v>https://assets.hansgrohe.com/mam/celum/celum_assets/37__apu90269_tif.jpg</v>
      </c>
      <c r="D1564" s="156" t="str">
        <f t="shared" si="49"/>
        <v>https://assets.hansgrohe.com/mam/celum/celum_assets/37__apu90269_tif.jpg</v>
      </c>
    </row>
    <row r="1565" spans="1:4" x14ac:dyDescent="0.2">
      <c r="A1565" s="147">
        <v>42036830</v>
      </c>
      <c r="B1565" s="120" t="s">
        <v>3265</v>
      </c>
      <c r="C1565" s="120" t="str">
        <f t="shared" si="48"/>
        <v>https://assets.hansgrohe.com/mam/celum/celum_assets/37__apu90269_tif.jpg</v>
      </c>
      <c r="D1565" s="156" t="str">
        <f t="shared" si="49"/>
        <v>https://assets.hansgrohe.com/mam/celum/celum_assets/37__apu90269_tif.jpg</v>
      </c>
    </row>
    <row r="1566" spans="1:4" x14ac:dyDescent="0.2">
      <c r="A1566" s="147">
        <v>42060000</v>
      </c>
      <c r="B1566" s="120" t="s">
        <v>3266</v>
      </c>
      <c r="C1566" s="120" t="str">
        <f t="shared" si="48"/>
        <v>https://assets.hansgrohe.com/mam/celum/celum_assets/37__apu80347_tif.jpg</v>
      </c>
      <c r="D1566" s="156" t="str">
        <f t="shared" si="49"/>
        <v>https://assets.hansgrohe.com/mam/celum/celum_assets/37__apu80347_tif.jpg</v>
      </c>
    </row>
    <row r="1567" spans="1:4" x14ac:dyDescent="0.2">
      <c r="A1567" s="147">
        <v>42060820</v>
      </c>
      <c r="B1567" s="120" t="s">
        <v>3267</v>
      </c>
      <c r="C1567" s="120" t="str">
        <f t="shared" si="48"/>
        <v>https://assets.hansgrohe.com/mam/celum/celum_assets/37__apu90271_tif.jpg</v>
      </c>
      <c r="D1567" s="156" t="str">
        <f t="shared" si="49"/>
        <v>https://assets.hansgrohe.com/mam/celum/celum_assets/37__apu90271_tif.jpg</v>
      </c>
    </row>
    <row r="1568" spans="1:4" x14ac:dyDescent="0.2">
      <c r="A1568" s="147">
        <v>42060830</v>
      </c>
      <c r="B1568" s="120" t="s">
        <v>3268</v>
      </c>
      <c r="C1568" s="120" t="str">
        <f t="shared" si="48"/>
        <v>https://assets.hansgrohe.com/mam/celum/celum_assets/37__apu90272_tif.jpg</v>
      </c>
      <c r="D1568" s="156" t="str">
        <f t="shared" si="49"/>
        <v>https://assets.hansgrohe.com/mam/celum/celum_assets/37__apu90272_tif.jpg</v>
      </c>
    </row>
    <row r="1569" spans="1:4" x14ac:dyDescent="0.2">
      <c r="A1569" s="147">
        <v>42065000</v>
      </c>
      <c r="B1569" s="120" t="s">
        <v>3269</v>
      </c>
      <c r="C1569" s="120" t="str">
        <f t="shared" si="48"/>
        <v>https://assets.hansgrohe.com/mam/celum/celum_assets/37__apu80348_tif.jpg</v>
      </c>
      <c r="D1569" s="156" t="str">
        <f t="shared" si="49"/>
        <v>https://assets.hansgrohe.com/mam/celum/celum_assets/37__apu80348_tif.jpg</v>
      </c>
    </row>
    <row r="1570" spans="1:4" x14ac:dyDescent="0.2">
      <c r="A1570" s="147">
        <v>42065820</v>
      </c>
      <c r="B1570" s="120" t="s">
        <v>3270</v>
      </c>
      <c r="C1570" s="120" t="str">
        <f t="shared" si="48"/>
        <v>https://assets.hansgrohe.com/mam/celum/celum_assets/37__apu90273_tif.jpg</v>
      </c>
      <c r="D1570" s="156" t="str">
        <f t="shared" si="49"/>
        <v>https://assets.hansgrohe.com/mam/celum/celum_assets/37__apu90273_tif.jpg</v>
      </c>
    </row>
    <row r="1571" spans="1:4" x14ac:dyDescent="0.2">
      <c r="A1571" s="147">
        <v>42065830</v>
      </c>
      <c r="B1571" s="120" t="s">
        <v>3271</v>
      </c>
      <c r="C1571" s="120" t="str">
        <f t="shared" si="48"/>
        <v>https://assets.hansgrohe.com/mam/celum/celum_assets/37__apu90274_tif.jpg</v>
      </c>
      <c r="D1571" s="156" t="str">
        <f t="shared" si="49"/>
        <v>https://assets.hansgrohe.com/mam/celum/celum_assets/37__apu90274_tif.jpg</v>
      </c>
    </row>
    <row r="1572" spans="1:4" x14ac:dyDescent="0.2">
      <c r="A1572" s="147">
        <v>42090000</v>
      </c>
      <c r="B1572" s="120" t="s">
        <v>3272</v>
      </c>
      <c r="C1572" s="120" t="str">
        <f t="shared" si="48"/>
        <v>https://assets.hansgrohe.com/mam/celum/celum_assets/37__apb01428_tif.jpg</v>
      </c>
      <c r="D1572" s="156" t="str">
        <f t="shared" si="49"/>
        <v>https://assets.hansgrohe.com/mam/celum/celum_assets/37__apb01428_tif.jpg</v>
      </c>
    </row>
    <row r="1573" spans="1:4" x14ac:dyDescent="0.2">
      <c r="A1573" s="141">
        <v>42090820</v>
      </c>
      <c r="B1573" s="120" t="s">
        <v>3272</v>
      </c>
      <c r="C1573" s="120" t="str">
        <f t="shared" si="48"/>
        <v>https://assets.hansgrohe.com/mam/celum/celum_assets/37__apb01428_tif.jpg</v>
      </c>
      <c r="D1573" s="156" t="str">
        <f t="shared" si="49"/>
        <v>https://assets.hansgrohe.com/mam/celum/celum_assets/37__apb01428_tif.jpg</v>
      </c>
    </row>
    <row r="1574" spans="1:4" x14ac:dyDescent="0.2">
      <c r="A1574" s="141">
        <v>42090830</v>
      </c>
      <c r="B1574" s="120" t="s">
        <v>3273</v>
      </c>
      <c r="C1574" s="120" t="str">
        <f t="shared" si="48"/>
        <v>https://assets.hansgrohe.com/mam/celum/celum_assets/37__apu90276_tif.jpg</v>
      </c>
      <c r="D1574" s="156" t="str">
        <f t="shared" si="49"/>
        <v>https://assets.hansgrohe.com/mam/celum/celum_assets/37__apu90276_tif.jpg</v>
      </c>
    </row>
    <row r="1575" spans="1:4" x14ac:dyDescent="0.2">
      <c r="A1575" s="141">
        <v>42137000</v>
      </c>
      <c r="B1575" s="120" t="s">
        <v>3274</v>
      </c>
      <c r="C1575" s="120" t="str">
        <f t="shared" si="48"/>
        <v>https://assets.hansgrohe.com/mam/celum/celum_assets/37__apu80350_tif.jpg</v>
      </c>
      <c r="D1575" s="156" t="str">
        <f t="shared" si="49"/>
        <v>https://assets.hansgrohe.com/mam/celum/celum_assets/37__apu80350_tif.jpg</v>
      </c>
    </row>
    <row r="1576" spans="1:4" x14ac:dyDescent="0.2">
      <c r="A1576" s="141">
        <v>42137820</v>
      </c>
      <c r="B1576" s="120" t="s">
        <v>3275</v>
      </c>
      <c r="C1576" s="120" t="str">
        <f t="shared" si="48"/>
        <v>https://assets.hansgrohe.com/mam/celum/celum_assets/37__apu90277_tif.jpg</v>
      </c>
      <c r="D1576" s="156" t="str">
        <f t="shared" si="49"/>
        <v>https://assets.hansgrohe.com/mam/celum/celum_assets/37__apu90277_tif.jpg</v>
      </c>
    </row>
    <row r="1577" spans="1:4" x14ac:dyDescent="0.2">
      <c r="A1577" s="141">
        <v>42137830</v>
      </c>
      <c r="B1577" s="120" t="s">
        <v>3276</v>
      </c>
      <c r="C1577" s="120" t="str">
        <f t="shared" si="48"/>
        <v>https://assets.hansgrohe.com/mam/celum/celum_assets/37__apu90278_tif.jpg</v>
      </c>
      <c r="D1577" s="156" t="str">
        <f t="shared" si="49"/>
        <v>https://assets.hansgrohe.com/mam/celum/celum_assets/37__apu90278_tif.jpg</v>
      </c>
    </row>
    <row r="1578" spans="1:4" x14ac:dyDescent="0.2">
      <c r="A1578" s="145">
        <v>42230000</v>
      </c>
      <c r="B1578" s="120" t="s">
        <v>3277</v>
      </c>
      <c r="C1578" s="120" t="str">
        <f t="shared" si="48"/>
        <v>https://assets.hansgrohe.com/mam/celum/celum_assets/37__apb01459_tif.jpg</v>
      </c>
      <c r="D1578" s="156" t="str">
        <f t="shared" si="49"/>
        <v>https://assets.hansgrohe.com/mam/celum/celum_assets/37__apb01459_tif.jpg</v>
      </c>
    </row>
    <row r="1579" spans="1:4" x14ac:dyDescent="0.2">
      <c r="A1579" s="145">
        <v>42233000</v>
      </c>
      <c r="B1579" s="120" t="s">
        <v>3278</v>
      </c>
      <c r="C1579" s="120" t="str">
        <f t="shared" si="48"/>
        <v>https://assets.hansgrohe.com/mam/celum/celum_assets/37__apb01457_tif.jpg</v>
      </c>
      <c r="D1579" s="156" t="str">
        <f t="shared" si="49"/>
        <v>https://assets.hansgrohe.com/mam/celum/celum_assets/37__apb01457_tif.jpg</v>
      </c>
    </row>
    <row r="1580" spans="1:4" x14ac:dyDescent="0.2">
      <c r="A1580" s="145">
        <v>42234000</v>
      </c>
      <c r="B1580" s="120" t="s">
        <v>3279</v>
      </c>
      <c r="C1580" s="120" t="str">
        <f t="shared" si="48"/>
        <v>https://assets.hansgrohe.com/mam/celum/celum_assets/37__apb01454_tif.jpg</v>
      </c>
      <c r="D1580" s="156" t="str">
        <f t="shared" si="49"/>
        <v>https://assets.hansgrohe.com/mam/celum/celum_assets/37__apb01454_tif.jpg</v>
      </c>
    </row>
    <row r="1581" spans="1:4" x14ac:dyDescent="0.2">
      <c r="A1581" s="145">
        <v>42235000</v>
      </c>
      <c r="B1581" s="120" t="s">
        <v>3280</v>
      </c>
      <c r="C1581" s="120" t="str">
        <f t="shared" si="48"/>
        <v>https://assets.hansgrohe.com/mam/celum/celum_assets/37__apb01463_tif.jpg</v>
      </c>
      <c r="D1581" s="156" t="str">
        <f t="shared" si="49"/>
        <v>https://assets.hansgrohe.com/mam/celum/celum_assets/37__apb01463_tif.jpg</v>
      </c>
    </row>
    <row r="1582" spans="1:4" x14ac:dyDescent="0.2">
      <c r="A1582" s="145">
        <v>42236000</v>
      </c>
      <c r="B1582" s="120" t="s">
        <v>3281</v>
      </c>
      <c r="C1582" s="120" t="str">
        <f t="shared" si="48"/>
        <v>https://assets.hansgrohe.com/mam/celum/celum_assets/37__apb01462_tif.jpg</v>
      </c>
      <c r="D1582" s="156" t="str">
        <f t="shared" si="49"/>
        <v>https://assets.hansgrohe.com/mam/celum/celum_assets/37__apb01462_tif.jpg</v>
      </c>
    </row>
    <row r="1583" spans="1:4" x14ac:dyDescent="0.2">
      <c r="A1583" s="145">
        <v>42237000</v>
      </c>
      <c r="B1583" s="120" t="s">
        <v>3282</v>
      </c>
      <c r="C1583" s="120" t="str">
        <f t="shared" si="48"/>
        <v>https://assets.hansgrohe.com/mam/celum/celum_assets/37__apb01453_tif.jpg</v>
      </c>
      <c r="D1583" s="156" t="str">
        <f t="shared" si="49"/>
        <v>https://assets.hansgrohe.com/mam/celum/celum_assets/37__apb01453_tif.jpg</v>
      </c>
    </row>
    <row r="1584" spans="1:4" x14ac:dyDescent="0.2">
      <c r="A1584" s="145">
        <v>42260000</v>
      </c>
      <c r="B1584" s="120" t="s">
        <v>3283</v>
      </c>
      <c r="C1584" s="120" t="str">
        <f t="shared" si="48"/>
        <v>https://assets.hansgrohe.com/mam/celum/celum_assets/37__apb01460_tif.jpg</v>
      </c>
      <c r="D1584" s="156" t="str">
        <f t="shared" si="49"/>
        <v>https://assets.hansgrohe.com/mam/celum/celum_assets/37__apb01460_tif.jpg</v>
      </c>
    </row>
    <row r="1585" spans="1:4" x14ac:dyDescent="0.2">
      <c r="A1585" s="145">
        <v>42270000</v>
      </c>
      <c r="B1585" s="120" t="s">
        <v>3284</v>
      </c>
      <c r="C1585" s="120" t="str">
        <f t="shared" si="48"/>
        <v>https://assets.hansgrohe.com/mam/celum/celum_assets/37__apb01464_tif.jpg</v>
      </c>
      <c r="D1585" s="156" t="str">
        <f t="shared" si="49"/>
        <v>https://assets.hansgrohe.com/mam/celum/celum_assets/37__apb01464_tif.jpg</v>
      </c>
    </row>
    <row r="1586" spans="1:4" x14ac:dyDescent="0.2">
      <c r="A1586" s="145">
        <v>42271000</v>
      </c>
      <c r="B1586" s="120" t="s">
        <v>3285</v>
      </c>
      <c r="C1586" s="120" t="str">
        <f t="shared" si="48"/>
        <v>https://assets.hansgrohe.com/mam/celum/celum_assets/37__apb01452_tif.jpg</v>
      </c>
      <c r="D1586" s="156" t="str">
        <f t="shared" si="49"/>
        <v>https://assets.hansgrohe.com/mam/celum/celum_assets/37__apb01452_tif.jpg</v>
      </c>
    </row>
    <row r="1587" spans="1:4" x14ac:dyDescent="0.2">
      <c r="A1587" s="145">
        <v>42274000</v>
      </c>
      <c r="B1587" s="120" t="s">
        <v>3286</v>
      </c>
      <c r="C1587" s="120" t="str">
        <f t="shared" si="48"/>
        <v>https://assets.hansgrohe.com/mam/celum/celum_assets/37__apb01455_tif.jpg</v>
      </c>
      <c r="D1587" s="156" t="str">
        <f t="shared" si="49"/>
        <v>https://assets.hansgrohe.com/mam/celum/celum_assets/37__apb01455_tif.jpg</v>
      </c>
    </row>
    <row r="1588" spans="1:4" x14ac:dyDescent="0.2">
      <c r="A1588" s="145">
        <v>42300000</v>
      </c>
      <c r="B1588" s="120" t="s">
        <v>3287</v>
      </c>
      <c r="C1588" s="120" t="str">
        <f t="shared" si="48"/>
        <v>https://assets.hansgrohe.com/mam/celum/celum_assets/37__apb01466_tif.jpg</v>
      </c>
      <c r="D1588" s="156" t="str">
        <f t="shared" si="49"/>
        <v>https://assets.hansgrohe.com/mam/celum/celum_assets/37__apb01466_tif.jpg</v>
      </c>
    </row>
    <row r="1589" spans="1:4" x14ac:dyDescent="0.2">
      <c r="A1589" s="145">
        <v>42305000</v>
      </c>
      <c r="B1589" s="120" t="s">
        <v>3288</v>
      </c>
      <c r="C1589" s="120" t="str">
        <f t="shared" si="48"/>
        <v>https://assets.hansgrohe.com/mam/celum/celum_assets/37__apb01465_tif.jpg</v>
      </c>
      <c r="D1589" s="156" t="str">
        <f t="shared" si="49"/>
        <v>https://assets.hansgrohe.com/mam/celum/celum_assets/37__apb01465_tif.jpg</v>
      </c>
    </row>
    <row r="1590" spans="1:4" x14ac:dyDescent="0.2">
      <c r="A1590" s="124">
        <v>42310000</v>
      </c>
      <c r="B1590" s="120" t="s">
        <v>3289</v>
      </c>
      <c r="C1590" s="120" t="str">
        <f t="shared" si="48"/>
        <v>https://assets.hansgrohe.com/mam/celum/celum_assets/37__apa00363_tif.jpg</v>
      </c>
      <c r="D1590" s="156" t="str">
        <f t="shared" si="49"/>
        <v>https://assets.hansgrohe.com/mam/celum/celum_assets/37__apa00363_tif.jpg</v>
      </c>
    </row>
    <row r="1591" spans="1:4" x14ac:dyDescent="0.2">
      <c r="A1591" s="124">
        <v>42401000</v>
      </c>
      <c r="B1591" s="120" t="s">
        <v>3290</v>
      </c>
      <c r="C1591" s="120" t="str">
        <f t="shared" si="48"/>
        <v>https://assets.hansgrohe.com/mam/celum/celum_assets/37__apa00145_tif.jpg</v>
      </c>
      <c r="D1591" s="156" t="str">
        <f t="shared" si="49"/>
        <v>https://assets.hansgrohe.com/mam/celum/celum_assets/37__apa00145_tif.jpg</v>
      </c>
    </row>
    <row r="1592" spans="1:4" x14ac:dyDescent="0.2">
      <c r="A1592" s="124">
        <v>42430000</v>
      </c>
      <c r="B1592" s="120" t="s">
        <v>3291</v>
      </c>
      <c r="C1592" s="120" t="str">
        <f t="shared" si="48"/>
        <v>https://assets.hansgrohe.com/mam/celum/celum_assets/37__apa00142_tif.jpg</v>
      </c>
      <c r="D1592" s="156" t="str">
        <f t="shared" si="49"/>
        <v>https://assets.hansgrohe.com/mam/celum/celum_assets/37__apa00142_tif.jpg</v>
      </c>
    </row>
    <row r="1593" spans="1:4" x14ac:dyDescent="0.2">
      <c r="A1593" s="124">
        <v>42433000</v>
      </c>
      <c r="B1593" s="120" t="s">
        <v>3292</v>
      </c>
      <c r="C1593" s="120" t="str">
        <f t="shared" si="48"/>
        <v>https://assets.hansgrohe.com/mam/celum/celum_assets/37__apa00141_tif.jpg</v>
      </c>
      <c r="D1593" s="156" t="str">
        <f t="shared" si="49"/>
        <v>https://assets.hansgrohe.com/mam/celum/celum_assets/37__apa00141_tif.jpg</v>
      </c>
    </row>
    <row r="1594" spans="1:4" x14ac:dyDescent="0.2">
      <c r="A1594" s="124">
        <v>42434000</v>
      </c>
      <c r="B1594" s="120" t="s">
        <v>3293</v>
      </c>
      <c r="C1594" s="120" t="str">
        <f t="shared" si="48"/>
        <v>https://assets.hansgrohe.com/mam/celum/celum_assets/37__apa00140_tif.jpg</v>
      </c>
      <c r="D1594" s="156" t="str">
        <f t="shared" si="49"/>
        <v>https://assets.hansgrohe.com/mam/celum/celum_assets/37__apa00140_tif.jpg</v>
      </c>
    </row>
    <row r="1595" spans="1:4" x14ac:dyDescent="0.2">
      <c r="A1595" s="124">
        <v>42435000</v>
      </c>
      <c r="B1595" s="120" t="s">
        <v>3294</v>
      </c>
      <c r="C1595" s="120" t="str">
        <f t="shared" si="48"/>
        <v>https://assets.hansgrohe.com/mam/celum/celum_assets/37__apa00147_tif.jpg</v>
      </c>
      <c r="D1595" s="156" t="str">
        <f t="shared" si="49"/>
        <v>https://assets.hansgrohe.com/mam/celum/celum_assets/37__apa00147_tif.jpg</v>
      </c>
    </row>
    <row r="1596" spans="1:4" x14ac:dyDescent="0.2">
      <c r="A1596" s="124">
        <v>42436000</v>
      </c>
      <c r="B1596" s="120" t="s">
        <v>3295</v>
      </c>
      <c r="C1596" s="120" t="str">
        <f t="shared" si="48"/>
        <v>https://assets.hansgrohe.com/mam/celum/celum_assets/37__apa00146_tif.jpg</v>
      </c>
      <c r="D1596" s="156" t="str">
        <f t="shared" si="49"/>
        <v>https://assets.hansgrohe.com/mam/celum/celum_assets/37__apa00146_tif.jpg</v>
      </c>
    </row>
    <row r="1597" spans="1:4" x14ac:dyDescent="0.2">
      <c r="A1597" s="124">
        <v>42460000</v>
      </c>
      <c r="B1597" s="120" t="s">
        <v>3296</v>
      </c>
      <c r="C1597" s="120" t="str">
        <f t="shared" si="48"/>
        <v>https://assets.hansgrohe.com/mam/celum/celum_assets/37__apa00143_tif.jpg</v>
      </c>
      <c r="D1597" s="156" t="str">
        <f t="shared" si="49"/>
        <v>https://assets.hansgrohe.com/mam/celum/celum_assets/37__apa00143_tif.jpg</v>
      </c>
    </row>
    <row r="1598" spans="1:4" x14ac:dyDescent="0.2">
      <c r="A1598" s="144">
        <v>42706000</v>
      </c>
      <c r="B1598" s="120" t="s">
        <v>3297</v>
      </c>
      <c r="C1598" s="120" t="str">
        <f t="shared" si="48"/>
        <v>https://assets.hansgrohe.com/mam/celum/celum_assets/37__apa00412_tif.jpg</v>
      </c>
      <c r="D1598" s="156" t="str">
        <f t="shared" si="49"/>
        <v>https://assets.hansgrohe.com/mam/celum/celum_assets/37__apa00412_tif.jpg</v>
      </c>
    </row>
    <row r="1599" spans="1:4" x14ac:dyDescent="0.2">
      <c r="A1599" s="144">
        <v>42730000</v>
      </c>
      <c r="B1599" s="120" t="s">
        <v>3298</v>
      </c>
      <c r="C1599" s="120" t="str">
        <f t="shared" si="48"/>
        <v>https://assets.hansgrohe.com/mam/celum/celum_assets/37__apa00411_tif.jpg</v>
      </c>
      <c r="D1599" s="156" t="str">
        <f t="shared" si="49"/>
        <v>https://assets.hansgrohe.com/mam/celum/celum_assets/37__apa00411_tif.jpg</v>
      </c>
    </row>
    <row r="1600" spans="1:4" x14ac:dyDescent="0.2">
      <c r="A1600" s="144">
        <v>42733000</v>
      </c>
      <c r="B1600" s="120" t="s">
        <v>3299</v>
      </c>
      <c r="C1600" s="120" t="str">
        <f t="shared" si="48"/>
        <v>https://assets.hansgrohe.com/mam/celum/celum_assets/37__apa00410_tif.jpg</v>
      </c>
      <c r="D1600" s="156" t="str">
        <f t="shared" si="49"/>
        <v>https://assets.hansgrohe.com/mam/celum/celum_assets/37__apa00410_tif.jpg</v>
      </c>
    </row>
    <row r="1601" spans="1:4" x14ac:dyDescent="0.2">
      <c r="A1601" s="144">
        <v>42734000</v>
      </c>
      <c r="B1601" s="120" t="s">
        <v>3300</v>
      </c>
      <c r="C1601" s="120" t="str">
        <f t="shared" si="48"/>
        <v>https://assets.hansgrohe.com/mam/celum/celum_assets/37__apa00409_tif.jpg</v>
      </c>
      <c r="D1601" s="156" t="str">
        <f t="shared" si="49"/>
        <v>https://assets.hansgrohe.com/mam/celum/celum_assets/37__apa00409_tif.jpg</v>
      </c>
    </row>
    <row r="1602" spans="1:4" x14ac:dyDescent="0.2">
      <c r="A1602" s="144">
        <v>42735000</v>
      </c>
      <c r="B1602" s="120" t="s">
        <v>3301</v>
      </c>
      <c r="C1602" s="120" t="str">
        <f t="shared" si="48"/>
        <v>https://assets.hansgrohe.com/mam/celum/celum_assets/37__apa00417_tif.jpg</v>
      </c>
      <c r="D1602" s="156" t="str">
        <f t="shared" si="49"/>
        <v>https://assets.hansgrohe.com/mam/celum/celum_assets/37__apa00417_tif.jpg</v>
      </c>
    </row>
    <row r="1603" spans="1:4" x14ac:dyDescent="0.2">
      <c r="A1603" s="144">
        <v>42736000</v>
      </c>
      <c r="B1603" s="120" t="s">
        <v>3302</v>
      </c>
      <c r="C1603" s="120" t="str">
        <f t="shared" ref="C1603:C1666" si="50">CONCATENATE("https://assets.hansgrohe.com/mam/celum/celum_assets/",B1603)</f>
        <v>https://assets.hansgrohe.com/mam/celum/celum_assets/37__apa00416_tif.jpg</v>
      </c>
      <c r="D1603" s="156" t="str">
        <f t="shared" ref="D1603:D1666" si="51">HYPERLINK(C1603,C1603)</f>
        <v>https://assets.hansgrohe.com/mam/celum/celum_assets/37__apa00416_tif.jpg</v>
      </c>
    </row>
    <row r="1604" spans="1:4" x14ac:dyDescent="0.2">
      <c r="A1604" s="144">
        <v>42737000</v>
      </c>
      <c r="B1604" s="120" t="s">
        <v>3303</v>
      </c>
      <c r="C1604" s="120" t="str">
        <f t="shared" si="50"/>
        <v>https://assets.hansgrohe.com/mam/celum/celum_assets/37__apa00415_tif.jpg</v>
      </c>
      <c r="D1604" s="156" t="str">
        <f t="shared" si="51"/>
        <v>https://assets.hansgrohe.com/mam/celum/celum_assets/37__apa00415_tif.jpg</v>
      </c>
    </row>
    <row r="1605" spans="1:4" x14ac:dyDescent="0.2">
      <c r="A1605" s="133">
        <v>42801000</v>
      </c>
      <c r="B1605" s="120" t="s">
        <v>3304</v>
      </c>
      <c r="C1605" s="120" t="str">
        <f t="shared" si="50"/>
        <v>https://assets.hansgrohe.com/mam/celum/celum_assets/37__apu80418_tif.jpg</v>
      </c>
      <c r="D1605" s="156" t="str">
        <f t="shared" si="51"/>
        <v>https://assets.hansgrohe.com/mam/celum/celum_assets/37__apu80418_tif.jpg</v>
      </c>
    </row>
    <row r="1606" spans="1:4" x14ac:dyDescent="0.2">
      <c r="A1606" s="133">
        <v>42801820</v>
      </c>
      <c r="B1606" s="120" t="s">
        <v>3305</v>
      </c>
      <c r="C1606" s="120" t="str">
        <f t="shared" si="50"/>
        <v>https://assets.hansgrohe.com/mam/celum/celum_assets/37__apu90307_tif.jpg</v>
      </c>
      <c r="D1606" s="156" t="str">
        <f t="shared" si="51"/>
        <v>https://assets.hansgrohe.com/mam/celum/celum_assets/37__apu90307_tif.jpg</v>
      </c>
    </row>
    <row r="1607" spans="1:4" x14ac:dyDescent="0.2">
      <c r="A1607" s="133">
        <v>42802000</v>
      </c>
      <c r="B1607" s="120" t="s">
        <v>3306</v>
      </c>
      <c r="C1607" s="120" t="str">
        <f t="shared" si="50"/>
        <v>https://assets.hansgrohe.com/mam/celum/celum_assets/37__apa00539_tif.jpg</v>
      </c>
      <c r="D1607" s="156" t="str">
        <f t="shared" si="51"/>
        <v>https://assets.hansgrohe.com/mam/celum/celum_assets/37__apa00539_tif.jpg</v>
      </c>
    </row>
    <row r="1608" spans="1:4" x14ac:dyDescent="0.2">
      <c r="A1608" s="133">
        <v>42802820</v>
      </c>
      <c r="B1608" s="120" t="s">
        <v>3307</v>
      </c>
      <c r="C1608" s="120" t="str">
        <f t="shared" si="50"/>
        <v>https://assets.hansgrohe.com/mam/celum/celum_assets/37__apu90318_tif.jpg</v>
      </c>
      <c r="D1608" s="156" t="str">
        <f t="shared" si="51"/>
        <v>https://assets.hansgrohe.com/mam/celum/celum_assets/37__apu90318_tif.jpg</v>
      </c>
    </row>
    <row r="1609" spans="1:4" x14ac:dyDescent="0.2">
      <c r="A1609" s="133">
        <v>42803000</v>
      </c>
      <c r="B1609" s="120" t="s">
        <v>3308</v>
      </c>
      <c r="C1609" s="120" t="str">
        <f t="shared" si="50"/>
        <v>https://assets.hansgrohe.com/mam/celum/celum_assets/37__apa00540_tif.jpg</v>
      </c>
      <c r="D1609" s="156" t="str">
        <f t="shared" si="51"/>
        <v>https://assets.hansgrohe.com/mam/celum/celum_assets/37__apa00540_tif.jpg</v>
      </c>
    </row>
    <row r="1610" spans="1:4" x14ac:dyDescent="0.2">
      <c r="A1610" s="133">
        <v>42803820</v>
      </c>
      <c r="B1610" s="120" t="s">
        <v>3309</v>
      </c>
      <c r="C1610" s="120" t="str">
        <f t="shared" si="50"/>
        <v>https://assets.hansgrohe.com/mam/celum/celum_assets/37__apu90312_tif.jpg</v>
      </c>
      <c r="D1610" s="156" t="str">
        <f t="shared" si="51"/>
        <v>https://assets.hansgrohe.com/mam/celum/celum_assets/37__apu90312_tif.jpg</v>
      </c>
    </row>
    <row r="1611" spans="1:4" x14ac:dyDescent="0.2">
      <c r="A1611" s="105">
        <v>42818001</v>
      </c>
      <c r="B1611" s="120" t="s">
        <v>3573</v>
      </c>
      <c r="C1611" s="120" t="str">
        <f t="shared" si="50"/>
        <v>https://assets.hansgrohe.com/mam/celum/celum_assets/37__apd01792_tif.jpg</v>
      </c>
      <c r="D1611" s="156" t="str">
        <f t="shared" si="51"/>
        <v>https://assets.hansgrohe.com/mam/celum/celum_assets/37__apd01792_tif.jpg</v>
      </c>
    </row>
    <row r="1612" spans="1:4" x14ac:dyDescent="0.2">
      <c r="A1612" s="105">
        <v>42818801</v>
      </c>
      <c r="B1612" s="120" t="s">
        <v>3574</v>
      </c>
      <c r="C1612" s="120" t="str">
        <f t="shared" si="50"/>
        <v>https://assets.hansgrohe.com/mam/celum/celum_assets/37__apd01793_tif.jpg</v>
      </c>
      <c r="D1612" s="156" t="str">
        <f t="shared" si="51"/>
        <v>https://assets.hansgrohe.com/mam/celum/celum_assets/37__apd01793_tif.jpg</v>
      </c>
    </row>
    <row r="1613" spans="1:4" x14ac:dyDescent="0.2">
      <c r="A1613" s="133">
        <v>42819000</v>
      </c>
      <c r="B1613" s="120" t="s">
        <v>3310</v>
      </c>
      <c r="C1613" s="120" t="str">
        <f t="shared" si="50"/>
        <v>https://assets.hansgrohe.com/mam/celum/celum_assets/37__apa00537_tif.jpg</v>
      </c>
      <c r="D1613" s="156" t="str">
        <f t="shared" si="51"/>
        <v>https://assets.hansgrohe.com/mam/celum/celum_assets/37__apa00537_tif.jpg</v>
      </c>
    </row>
    <row r="1614" spans="1:4" x14ac:dyDescent="0.2">
      <c r="A1614" s="133">
        <v>42819820</v>
      </c>
      <c r="B1614" s="120" t="s">
        <v>3311</v>
      </c>
      <c r="C1614" s="120" t="str">
        <f t="shared" si="50"/>
        <v>https://assets.hansgrohe.com/mam/celum/celum_assets/37__apu90313_tif.jpg</v>
      </c>
      <c r="D1614" s="156" t="str">
        <f t="shared" si="51"/>
        <v>https://assets.hansgrohe.com/mam/celum/celum_assets/37__apu90313_tif.jpg</v>
      </c>
    </row>
    <row r="1615" spans="1:4" x14ac:dyDescent="0.2">
      <c r="A1615" s="133">
        <v>42821000</v>
      </c>
      <c r="B1615" s="120" t="s">
        <v>3312</v>
      </c>
      <c r="C1615" s="120" t="str">
        <f t="shared" si="50"/>
        <v>https://assets.hansgrohe.com/mam/celum/celum_assets/37__apu80417_tif.jpg</v>
      </c>
      <c r="D1615" s="156" t="str">
        <f t="shared" si="51"/>
        <v>https://assets.hansgrohe.com/mam/celum/celum_assets/37__apu80417_tif.jpg</v>
      </c>
    </row>
    <row r="1616" spans="1:4" x14ac:dyDescent="0.2">
      <c r="A1616" s="133">
        <v>42821820</v>
      </c>
      <c r="B1616" s="120" t="s">
        <v>3313</v>
      </c>
      <c r="C1616" s="120" t="str">
        <f t="shared" si="50"/>
        <v>https://assets.hansgrohe.com/mam/celum/celum_assets/37__apu90314_tif.jpg</v>
      </c>
      <c r="D1616" s="156" t="str">
        <f t="shared" si="51"/>
        <v>https://assets.hansgrohe.com/mam/celum/celum_assets/37__apu90314_tif.jpg</v>
      </c>
    </row>
    <row r="1617" spans="1:4" x14ac:dyDescent="0.2">
      <c r="A1617" s="133">
        <v>42830000</v>
      </c>
      <c r="B1617" s="120" t="s">
        <v>3314</v>
      </c>
      <c r="C1617" s="120" t="str">
        <f t="shared" si="50"/>
        <v>https://assets.hansgrohe.com/mam/celum/celum_assets/37__apa00542_tif.jpg</v>
      </c>
      <c r="D1617" s="156" t="str">
        <f t="shared" si="51"/>
        <v>https://assets.hansgrohe.com/mam/celum/celum_assets/37__apa00542_tif.jpg</v>
      </c>
    </row>
    <row r="1618" spans="1:4" x14ac:dyDescent="0.2">
      <c r="A1618" s="133">
        <v>42830820</v>
      </c>
      <c r="B1618" s="120" t="s">
        <v>3315</v>
      </c>
      <c r="C1618" s="120" t="str">
        <f t="shared" si="50"/>
        <v>https://assets.hansgrohe.com/mam/celum/celum_assets/37__apu90315_tif.jpg</v>
      </c>
      <c r="D1618" s="156" t="str">
        <f t="shared" si="51"/>
        <v>https://assets.hansgrohe.com/mam/celum/celum_assets/37__apu90315_tif.jpg</v>
      </c>
    </row>
    <row r="1619" spans="1:4" x14ac:dyDescent="0.2">
      <c r="A1619" s="133">
        <v>42832000</v>
      </c>
      <c r="B1619" s="120" t="s">
        <v>3316</v>
      </c>
      <c r="C1619" s="120" t="str">
        <f t="shared" si="50"/>
        <v>https://assets.hansgrohe.com/mam/celum/celum_assets/37__apa00543_tif.jpg</v>
      </c>
      <c r="D1619" s="156" t="str">
        <f t="shared" si="51"/>
        <v>https://assets.hansgrohe.com/mam/celum/celum_assets/37__apa00543_tif.jpg</v>
      </c>
    </row>
    <row r="1620" spans="1:4" x14ac:dyDescent="0.2">
      <c r="A1620" s="133">
        <v>42832820</v>
      </c>
      <c r="B1620" s="120" t="s">
        <v>3317</v>
      </c>
      <c r="C1620" s="120" t="str">
        <f t="shared" si="50"/>
        <v>https://assets.hansgrohe.com/mam/celum/celum_assets/37__apu90316_tif.jpg</v>
      </c>
      <c r="D1620" s="156" t="str">
        <f t="shared" si="51"/>
        <v>https://assets.hansgrohe.com/mam/celum/celum_assets/37__apu90316_tif.jpg</v>
      </c>
    </row>
    <row r="1621" spans="1:4" x14ac:dyDescent="0.2">
      <c r="A1621" s="133">
        <v>42833000</v>
      </c>
      <c r="B1621" s="120" t="s">
        <v>3318</v>
      </c>
      <c r="C1621" s="120" t="str">
        <f t="shared" si="50"/>
        <v>https://assets.hansgrohe.com/mam/celum/celum_assets/37__apa00544_tif.jpg</v>
      </c>
      <c r="D1621" s="156" t="str">
        <f t="shared" si="51"/>
        <v>https://assets.hansgrohe.com/mam/celum/celum_assets/37__apa00544_tif.jpg</v>
      </c>
    </row>
    <row r="1622" spans="1:4" x14ac:dyDescent="0.2">
      <c r="A1622" s="133">
        <v>42833820</v>
      </c>
      <c r="B1622" s="120" t="s">
        <v>3319</v>
      </c>
      <c r="C1622" s="120" t="str">
        <f t="shared" si="50"/>
        <v>https://assets.hansgrohe.com/mam/celum/celum_assets/37__apu90317_tif.jpg</v>
      </c>
      <c r="D1622" s="156" t="str">
        <f t="shared" si="51"/>
        <v>https://assets.hansgrohe.com/mam/celum/celum_assets/37__apu90317_tif.jpg</v>
      </c>
    </row>
    <row r="1623" spans="1:4" x14ac:dyDescent="0.2">
      <c r="A1623" s="133">
        <v>42834000</v>
      </c>
      <c r="B1623" s="120" t="s">
        <v>3320</v>
      </c>
      <c r="C1623" s="120" t="str">
        <f t="shared" si="50"/>
        <v>https://assets.hansgrohe.com/mam/celum/celum_assets/37__apa00545_tif.jpg</v>
      </c>
      <c r="D1623" s="156" t="str">
        <f t="shared" si="51"/>
        <v>https://assets.hansgrohe.com/mam/celum/celum_assets/37__apa00545_tif.jpg</v>
      </c>
    </row>
    <row r="1624" spans="1:4" x14ac:dyDescent="0.2">
      <c r="A1624" s="133">
        <v>42834820</v>
      </c>
      <c r="B1624" s="120" t="s">
        <v>3321</v>
      </c>
      <c r="C1624" s="120" t="str">
        <f t="shared" si="50"/>
        <v>https://assets.hansgrohe.com/mam/celum/celum_assets/37__apu90308_tif.jpg</v>
      </c>
      <c r="D1624" s="156" t="str">
        <f t="shared" si="51"/>
        <v>https://assets.hansgrohe.com/mam/celum/celum_assets/37__apu90308_tif.jpg</v>
      </c>
    </row>
    <row r="1625" spans="1:4" x14ac:dyDescent="0.2">
      <c r="A1625" s="133">
        <v>42835000</v>
      </c>
      <c r="B1625" s="120" t="s">
        <v>3322</v>
      </c>
      <c r="C1625" s="120" t="str">
        <f t="shared" si="50"/>
        <v>https://assets.hansgrohe.com/mam/celum/celum_assets/37__apa00546_tif.jpg</v>
      </c>
      <c r="D1625" s="156" t="str">
        <f t="shared" si="51"/>
        <v>https://assets.hansgrohe.com/mam/celum/celum_assets/37__apa00546_tif.jpg</v>
      </c>
    </row>
    <row r="1626" spans="1:4" x14ac:dyDescent="0.2">
      <c r="A1626" s="133">
        <v>42835820</v>
      </c>
      <c r="B1626" s="120" t="s">
        <v>3323</v>
      </c>
      <c r="C1626" s="120" t="str">
        <f t="shared" si="50"/>
        <v>https://assets.hansgrohe.com/mam/celum/celum_assets/37__apu90309_tif.jpg</v>
      </c>
      <c r="D1626" s="156" t="str">
        <f t="shared" si="51"/>
        <v>https://assets.hansgrohe.com/mam/celum/celum_assets/37__apu90309_tif.jpg</v>
      </c>
    </row>
    <row r="1627" spans="1:4" x14ac:dyDescent="0.2">
      <c r="A1627" s="134">
        <v>42836000</v>
      </c>
      <c r="B1627" s="120" t="s">
        <v>3324</v>
      </c>
      <c r="C1627" s="120" t="str">
        <f t="shared" si="50"/>
        <v>https://assets.hansgrohe.com/mam/celum/celum_assets/37__apa00547_tif.jpg</v>
      </c>
      <c r="D1627" s="156" t="str">
        <f t="shared" si="51"/>
        <v>https://assets.hansgrohe.com/mam/celum/celum_assets/37__apa00547_tif.jpg</v>
      </c>
    </row>
    <row r="1628" spans="1:4" x14ac:dyDescent="0.2">
      <c r="A1628" s="134">
        <v>42836820</v>
      </c>
      <c r="B1628" s="120" t="s">
        <v>3325</v>
      </c>
      <c r="C1628" s="120" t="str">
        <f t="shared" si="50"/>
        <v>https://assets.hansgrohe.com/mam/celum/celum_assets/37__apu90310_tif.jpg</v>
      </c>
      <c r="D1628" s="156" t="str">
        <f t="shared" si="51"/>
        <v>https://assets.hansgrohe.com/mam/celum/celum_assets/37__apu90310_tif.jpg</v>
      </c>
    </row>
    <row r="1629" spans="1:4" x14ac:dyDescent="0.2">
      <c r="A1629" s="127">
        <v>42837000</v>
      </c>
      <c r="B1629" s="120" t="s">
        <v>3326</v>
      </c>
      <c r="C1629" s="120" t="str">
        <f t="shared" si="50"/>
        <v>https://assets.hansgrohe.com/mam/celum/celum_assets/37__apu90362_tif.jpg</v>
      </c>
      <c r="D1629" s="156" t="str">
        <f t="shared" si="51"/>
        <v>https://assets.hansgrohe.com/mam/celum/celum_assets/37__apu90362_tif.jpg</v>
      </c>
    </row>
    <row r="1630" spans="1:4" x14ac:dyDescent="0.2">
      <c r="A1630" s="130">
        <v>42837820</v>
      </c>
      <c r="B1630" s="120" t="s">
        <v>3326</v>
      </c>
      <c r="C1630" s="120" t="str">
        <f t="shared" si="50"/>
        <v>https://assets.hansgrohe.com/mam/celum/celum_assets/37__apu90362_tif.jpg</v>
      </c>
      <c r="D1630" s="156" t="str">
        <f t="shared" si="51"/>
        <v>https://assets.hansgrohe.com/mam/celum/celum_assets/37__apu90362_tif.jpg</v>
      </c>
    </row>
    <row r="1631" spans="1:4" x14ac:dyDescent="0.2">
      <c r="A1631" s="133">
        <v>42838000</v>
      </c>
      <c r="B1631" s="120" t="s">
        <v>3327</v>
      </c>
      <c r="C1631" s="120" t="str">
        <f t="shared" si="50"/>
        <v>https://assets.hansgrohe.com/mam/celum/celum_assets/37__apa00548_tif.jpg</v>
      </c>
      <c r="D1631" s="156" t="str">
        <f t="shared" si="51"/>
        <v>https://assets.hansgrohe.com/mam/celum/celum_assets/37__apa00548_tif.jpg</v>
      </c>
    </row>
    <row r="1632" spans="1:4" x14ac:dyDescent="0.2">
      <c r="A1632" s="133">
        <v>42838820</v>
      </c>
      <c r="B1632" s="120" t="s">
        <v>3328</v>
      </c>
      <c r="C1632" s="120" t="str">
        <f t="shared" si="50"/>
        <v>https://assets.hansgrohe.com/mam/celum/celum_assets/37__apu90311_tif.jpg</v>
      </c>
      <c r="D1632" s="156" t="str">
        <f t="shared" si="51"/>
        <v>https://assets.hansgrohe.com/mam/celum/celum_assets/37__apu90311_tif.jpg</v>
      </c>
    </row>
    <row r="1633" spans="1:4" x14ac:dyDescent="0.2">
      <c r="A1633" s="127">
        <v>42840000</v>
      </c>
      <c r="B1633" s="120" t="s">
        <v>3329</v>
      </c>
      <c r="C1633" s="120" t="str">
        <f t="shared" si="50"/>
        <v>https://assets.hansgrohe.com/mam/celum/celum_assets/37__apa00812_tif.jpg</v>
      </c>
      <c r="D1633" s="156" t="str">
        <f t="shared" si="51"/>
        <v>https://assets.hansgrohe.com/mam/celum/celum_assets/37__apa00812_tif.jpg</v>
      </c>
    </row>
    <row r="1634" spans="1:4" x14ac:dyDescent="0.2">
      <c r="A1634" s="130">
        <v>42840820</v>
      </c>
      <c r="B1634" s="120" t="s">
        <v>3329</v>
      </c>
      <c r="C1634" s="120" t="str">
        <f t="shared" si="50"/>
        <v>https://assets.hansgrohe.com/mam/celum/celum_assets/37__apa00812_tif.jpg</v>
      </c>
      <c r="D1634" s="156" t="str">
        <f t="shared" si="51"/>
        <v>https://assets.hansgrohe.com/mam/celum/celum_assets/37__apa00812_tif.jpg</v>
      </c>
    </row>
    <row r="1635" spans="1:4" x14ac:dyDescent="0.2">
      <c r="A1635" s="133">
        <v>42841000</v>
      </c>
      <c r="B1635" s="120" t="s">
        <v>3330</v>
      </c>
      <c r="C1635" s="120" t="str">
        <f t="shared" si="50"/>
        <v>https://assets.hansgrohe.com/mam/celum/celum_assets/37__apa00569_tif.jpg</v>
      </c>
      <c r="D1635" s="156" t="str">
        <f t="shared" si="51"/>
        <v>https://assets.hansgrohe.com/mam/celum/celum_assets/37__apa00569_tif.jpg</v>
      </c>
    </row>
    <row r="1636" spans="1:4" x14ac:dyDescent="0.2">
      <c r="A1636" s="127">
        <v>42842000</v>
      </c>
      <c r="B1636" s="120" t="s">
        <v>3331</v>
      </c>
      <c r="C1636" s="120" t="str">
        <f t="shared" si="50"/>
        <v>https://assets.hansgrohe.com/mam/celum/celum_assets/37__apa00814_tif.jpg</v>
      </c>
      <c r="D1636" s="156" t="str">
        <f t="shared" si="51"/>
        <v>https://assets.hansgrohe.com/mam/celum/celum_assets/37__apa00814_tif.jpg</v>
      </c>
    </row>
    <row r="1637" spans="1:4" x14ac:dyDescent="0.2">
      <c r="A1637" s="127">
        <v>42842820</v>
      </c>
      <c r="B1637" s="120" t="s">
        <v>3331</v>
      </c>
      <c r="C1637" s="120" t="str">
        <f t="shared" si="50"/>
        <v>https://assets.hansgrohe.com/mam/celum/celum_assets/37__apa00814_tif.jpg</v>
      </c>
      <c r="D1637" s="156" t="str">
        <f t="shared" si="51"/>
        <v>https://assets.hansgrohe.com/mam/celum/celum_assets/37__apa00814_tif.jpg</v>
      </c>
    </row>
    <row r="1638" spans="1:4" x14ac:dyDescent="0.2">
      <c r="A1638" s="127">
        <v>42846000</v>
      </c>
      <c r="B1638" s="120" t="s">
        <v>3332</v>
      </c>
      <c r="C1638" s="120" t="str">
        <f t="shared" si="50"/>
        <v>https://assets.hansgrohe.com/mam/celum/celum_assets/37__apd90368_tif.jpg</v>
      </c>
      <c r="D1638" s="156" t="str">
        <f t="shared" si="51"/>
        <v>https://assets.hansgrohe.com/mam/celum/celum_assets/37__apd90368_tif.jpg</v>
      </c>
    </row>
    <row r="1639" spans="1:4" x14ac:dyDescent="0.2">
      <c r="A1639" s="127">
        <v>42846820</v>
      </c>
      <c r="B1639" s="120" t="s">
        <v>3332</v>
      </c>
      <c r="C1639" s="120" t="str">
        <f t="shared" si="50"/>
        <v>https://assets.hansgrohe.com/mam/celum/celum_assets/37__apd90368_tif.jpg</v>
      </c>
      <c r="D1639" s="156" t="str">
        <f t="shared" si="51"/>
        <v>https://assets.hansgrohe.com/mam/celum/celum_assets/37__apd90368_tif.jpg</v>
      </c>
    </row>
    <row r="1640" spans="1:4" x14ac:dyDescent="0.2">
      <c r="A1640" s="133">
        <v>42870000</v>
      </c>
      <c r="B1640" s="120" t="s">
        <v>3333</v>
      </c>
      <c r="C1640" s="120" t="str">
        <f t="shared" si="50"/>
        <v>https://assets.hansgrohe.com/mam/celum/celum_assets/37__apa00549_tif.jpg</v>
      </c>
      <c r="D1640" s="156" t="str">
        <f t="shared" si="51"/>
        <v>https://assets.hansgrohe.com/mam/celum/celum_assets/37__apa00549_tif.jpg</v>
      </c>
    </row>
    <row r="1641" spans="1:4" x14ac:dyDescent="0.2">
      <c r="A1641" s="133">
        <v>42870820</v>
      </c>
      <c r="B1641" s="120" t="s">
        <v>3334</v>
      </c>
      <c r="C1641" s="120" t="str">
        <f t="shared" si="50"/>
        <v>https://assets.hansgrohe.com/mam/celum/celum_assets/37__apu90319_tif.jpg</v>
      </c>
      <c r="D1641" s="156" t="str">
        <f t="shared" si="51"/>
        <v>https://assets.hansgrohe.com/mam/celum/celum_assets/37__apu90319_tif.jpg</v>
      </c>
    </row>
    <row r="1642" spans="1:4" x14ac:dyDescent="0.2">
      <c r="A1642" s="133">
        <v>42871000</v>
      </c>
      <c r="B1642" s="120" t="s">
        <v>3335</v>
      </c>
      <c r="C1642" s="120" t="str">
        <f t="shared" si="50"/>
        <v>https://assets.hansgrohe.com/mam/celum/celum_assets/37__apa00550_tif.jpg</v>
      </c>
      <c r="D1642" s="156" t="str">
        <f t="shared" si="51"/>
        <v>https://assets.hansgrohe.com/mam/celum/celum_assets/37__apa00550_tif.jpg</v>
      </c>
    </row>
    <row r="1643" spans="1:4" x14ac:dyDescent="0.2">
      <c r="A1643" s="133">
        <v>42871820</v>
      </c>
      <c r="B1643" s="120" t="s">
        <v>3336</v>
      </c>
      <c r="C1643" s="120" t="str">
        <f t="shared" si="50"/>
        <v>https://assets.hansgrohe.com/mam/celum/celum_assets/37__apu90320_tif.jpg</v>
      </c>
      <c r="D1643" s="156" t="str">
        <f t="shared" si="51"/>
        <v>https://assets.hansgrohe.com/mam/celum/celum_assets/37__apu90320_tif.jpg</v>
      </c>
    </row>
    <row r="1644" spans="1:4" x14ac:dyDescent="0.2">
      <c r="A1644" s="133">
        <v>42890000</v>
      </c>
      <c r="B1644" s="120" t="s">
        <v>3337</v>
      </c>
      <c r="C1644" s="120" t="str">
        <f t="shared" si="50"/>
        <v>https://assets.hansgrohe.com/mam/celum/celum_assets/37__apa00626_tif.jpg</v>
      </c>
      <c r="D1644" s="156" t="str">
        <f t="shared" si="51"/>
        <v>https://assets.hansgrohe.com/mam/celum/celum_assets/37__apa00626_tif.jpg</v>
      </c>
    </row>
    <row r="1645" spans="1:4" x14ac:dyDescent="0.2">
      <c r="A1645" s="133">
        <v>42890820</v>
      </c>
      <c r="B1645" s="120" t="s">
        <v>3338</v>
      </c>
      <c r="C1645" s="120" t="str">
        <f t="shared" si="50"/>
        <v>https://assets.hansgrohe.com/mam/celum/celum_assets/37__apu90321_tif.jpg</v>
      </c>
      <c r="D1645" s="156" t="str">
        <f t="shared" si="51"/>
        <v>https://assets.hansgrohe.com/mam/celum/celum_assets/37__apu90321_tif.jpg</v>
      </c>
    </row>
    <row r="1646" spans="1:4" x14ac:dyDescent="0.2">
      <c r="A1646" s="133">
        <v>42891000</v>
      </c>
      <c r="B1646" s="120" t="s">
        <v>3339</v>
      </c>
      <c r="C1646" s="120" t="str">
        <f t="shared" si="50"/>
        <v>https://assets.hansgrohe.com/mam/celum/celum_assets/37__apa00627_tif.jpg</v>
      </c>
      <c r="D1646" s="156" t="str">
        <f t="shared" si="51"/>
        <v>https://assets.hansgrohe.com/mam/celum/celum_assets/37__apa00627_tif.jpg</v>
      </c>
    </row>
    <row r="1647" spans="1:4" x14ac:dyDescent="0.2">
      <c r="A1647" s="133">
        <v>42891820</v>
      </c>
      <c r="B1647" s="120" t="s">
        <v>3340</v>
      </c>
      <c r="C1647" s="120" t="str">
        <f t="shared" si="50"/>
        <v>https://assets.hansgrohe.com/mam/celum/celum_assets/37__apu90322_tif.jpg</v>
      </c>
      <c r="D1647" s="156" t="str">
        <f t="shared" si="51"/>
        <v>https://assets.hansgrohe.com/mam/celum/celum_assets/37__apu90322_tif.jpg</v>
      </c>
    </row>
    <row r="1648" spans="1:4" x14ac:dyDescent="0.2">
      <c r="A1648" s="135">
        <v>45001001</v>
      </c>
      <c r="B1648" s="120" t="s">
        <v>3341</v>
      </c>
      <c r="C1648" s="120" t="str">
        <f t="shared" si="50"/>
        <v>https://assets.hansgrohe.com/mam/celum/celum_assets/37__apa00779_tif.jpg</v>
      </c>
      <c r="D1648" s="156" t="str">
        <f t="shared" si="51"/>
        <v>https://assets.hansgrohe.com/mam/celum/celum_assets/37__apa00779_tif.jpg</v>
      </c>
    </row>
    <row r="1649" spans="1:4" x14ac:dyDescent="0.2">
      <c r="A1649" s="135">
        <v>45001821</v>
      </c>
      <c r="B1649" s="120" t="s">
        <v>3342</v>
      </c>
      <c r="C1649" s="120" t="str">
        <f t="shared" si="50"/>
        <v>https://assets.hansgrohe.com/mam/celum/celum_assets/37__apa00910_tif.jpg</v>
      </c>
      <c r="D1649" s="156" t="str">
        <f t="shared" si="51"/>
        <v>https://assets.hansgrohe.com/mam/celum/celum_assets/37__apa00910_tif.jpg</v>
      </c>
    </row>
    <row r="1650" spans="1:4" x14ac:dyDescent="0.2">
      <c r="A1650" s="135">
        <v>45002001</v>
      </c>
      <c r="B1650" s="120" t="s">
        <v>3341</v>
      </c>
      <c r="C1650" s="120" t="str">
        <f t="shared" si="50"/>
        <v>https://assets.hansgrohe.com/mam/celum/celum_assets/37__apa00779_tif.jpg</v>
      </c>
      <c r="D1650" s="156" t="str">
        <f t="shared" si="51"/>
        <v>https://assets.hansgrohe.com/mam/celum/celum_assets/37__apa00779_tif.jpg</v>
      </c>
    </row>
    <row r="1651" spans="1:4" x14ac:dyDescent="0.2">
      <c r="A1651" s="135">
        <v>45002821</v>
      </c>
      <c r="B1651" s="120" t="s">
        <v>3342</v>
      </c>
      <c r="C1651" s="120" t="str">
        <f t="shared" si="50"/>
        <v>https://assets.hansgrohe.com/mam/celum/celum_assets/37__apa00910_tif.jpg</v>
      </c>
      <c r="D1651" s="156" t="str">
        <f t="shared" si="51"/>
        <v>https://assets.hansgrohe.com/mam/celum/celum_assets/37__apa00910_tif.jpg</v>
      </c>
    </row>
    <row r="1652" spans="1:4" x14ac:dyDescent="0.2">
      <c r="A1652" s="135">
        <v>45004001</v>
      </c>
      <c r="B1652" s="120" t="s">
        <v>3343</v>
      </c>
      <c r="C1652" s="120" t="str">
        <f t="shared" si="50"/>
        <v>https://assets.hansgrohe.com/mam/celum/celum_assets/37__apa00782_tif.jpg</v>
      </c>
      <c r="D1652" s="156" t="str">
        <f t="shared" si="51"/>
        <v>https://assets.hansgrohe.com/mam/celum/celum_assets/37__apa00782_tif.jpg</v>
      </c>
    </row>
    <row r="1653" spans="1:4" x14ac:dyDescent="0.2">
      <c r="A1653" s="135">
        <v>45004821</v>
      </c>
      <c r="B1653" s="120" t="s">
        <v>3344</v>
      </c>
      <c r="C1653" s="120" t="str">
        <f t="shared" si="50"/>
        <v>https://assets.hansgrohe.com/mam/celum/celum_assets/37__apa00888_tif.jpg</v>
      </c>
      <c r="D1653" s="156" t="str">
        <f t="shared" si="51"/>
        <v>https://assets.hansgrohe.com/mam/celum/celum_assets/37__apa00888_tif.jpg</v>
      </c>
    </row>
    <row r="1654" spans="1:4" x14ac:dyDescent="0.2">
      <c r="A1654" s="135">
        <v>45010001</v>
      </c>
      <c r="B1654" s="120" t="s">
        <v>3345</v>
      </c>
      <c r="C1654" s="120" t="str">
        <f t="shared" si="50"/>
        <v>https://assets.hansgrohe.com/mam/celum/celum_assets/37__apa00805_tif.jpg</v>
      </c>
      <c r="D1654" s="156" t="str">
        <f t="shared" si="51"/>
        <v>https://assets.hansgrohe.com/mam/celum/celum_assets/37__apa00805_tif.jpg</v>
      </c>
    </row>
    <row r="1655" spans="1:4" x14ac:dyDescent="0.2">
      <c r="A1655" s="135">
        <v>45010821</v>
      </c>
      <c r="B1655" s="120" t="s">
        <v>3346</v>
      </c>
      <c r="C1655" s="120" t="str">
        <f t="shared" si="50"/>
        <v>https://assets.hansgrohe.com/mam/celum/celum_assets/37__apa00913_tif.jpg</v>
      </c>
      <c r="D1655" s="156" t="str">
        <f t="shared" si="51"/>
        <v>https://assets.hansgrohe.com/mam/celum/celum_assets/37__apa00913_tif.jpg</v>
      </c>
    </row>
    <row r="1656" spans="1:4" x14ac:dyDescent="0.2">
      <c r="A1656" s="135">
        <v>45012001</v>
      </c>
      <c r="B1656" s="120" t="s">
        <v>3345</v>
      </c>
      <c r="C1656" s="120" t="str">
        <f t="shared" si="50"/>
        <v>https://assets.hansgrohe.com/mam/celum/celum_assets/37__apa00805_tif.jpg</v>
      </c>
      <c r="D1656" s="156" t="str">
        <f t="shared" si="51"/>
        <v>https://assets.hansgrohe.com/mam/celum/celum_assets/37__apa00805_tif.jpg</v>
      </c>
    </row>
    <row r="1657" spans="1:4" x14ac:dyDescent="0.2">
      <c r="A1657" s="135">
        <v>45012821</v>
      </c>
      <c r="B1657" s="120" t="s">
        <v>3346</v>
      </c>
      <c r="C1657" s="120" t="str">
        <f t="shared" si="50"/>
        <v>https://assets.hansgrohe.com/mam/celum/celum_assets/37__apa00913_tif.jpg</v>
      </c>
      <c r="D1657" s="156" t="str">
        <f t="shared" si="51"/>
        <v>https://assets.hansgrohe.com/mam/celum/celum_assets/37__apa00913_tif.jpg</v>
      </c>
    </row>
    <row r="1658" spans="1:4" x14ac:dyDescent="0.2">
      <c r="A1658" s="135">
        <v>45014001</v>
      </c>
      <c r="B1658" s="120" t="s">
        <v>3347</v>
      </c>
      <c r="C1658" s="120" t="str">
        <f t="shared" si="50"/>
        <v>https://assets.hansgrohe.com/mam/celum/celum_assets/37__apa00786_tif.jpg</v>
      </c>
      <c r="D1658" s="156" t="str">
        <f t="shared" si="51"/>
        <v>https://assets.hansgrohe.com/mam/celum/celum_assets/37__apa00786_tif.jpg</v>
      </c>
    </row>
    <row r="1659" spans="1:4" x14ac:dyDescent="0.2">
      <c r="A1659" s="135">
        <v>45014821</v>
      </c>
      <c r="B1659" s="120" t="s">
        <v>3348</v>
      </c>
      <c r="C1659" s="120" t="str">
        <f t="shared" si="50"/>
        <v>https://assets.hansgrohe.com/mam/celum/celum_assets/37__apa00890_tif.jpg</v>
      </c>
      <c r="D1659" s="156" t="str">
        <f t="shared" si="51"/>
        <v>https://assets.hansgrohe.com/mam/celum/celum_assets/37__apa00890_tif.jpg</v>
      </c>
    </row>
    <row r="1660" spans="1:4" x14ac:dyDescent="0.2">
      <c r="A1660" s="135">
        <v>45016001</v>
      </c>
      <c r="B1660" s="120" t="s">
        <v>3349</v>
      </c>
      <c r="C1660" s="120" t="str">
        <f t="shared" si="50"/>
        <v>https://assets.hansgrohe.com/mam/celum/celum_assets/37__apa00788_tif.jpg</v>
      </c>
      <c r="D1660" s="156" t="str">
        <f t="shared" si="51"/>
        <v>https://assets.hansgrohe.com/mam/celum/celum_assets/37__apa00788_tif.jpg</v>
      </c>
    </row>
    <row r="1661" spans="1:4" x14ac:dyDescent="0.2">
      <c r="A1661" s="135">
        <v>45016821</v>
      </c>
      <c r="B1661" s="120" t="s">
        <v>3350</v>
      </c>
      <c r="C1661" s="120" t="str">
        <f t="shared" si="50"/>
        <v>https://assets.hansgrohe.com/mam/celum/celum_assets/37__apa00905_tif.jpg</v>
      </c>
      <c r="D1661" s="156" t="str">
        <f t="shared" si="51"/>
        <v>https://assets.hansgrohe.com/mam/celum/celum_assets/37__apa00905_tif.jpg</v>
      </c>
    </row>
    <row r="1662" spans="1:4" x14ac:dyDescent="0.2">
      <c r="A1662" s="135">
        <v>45113001</v>
      </c>
      <c r="B1662" s="120" t="s">
        <v>3351</v>
      </c>
      <c r="C1662" s="120" t="str">
        <f t="shared" si="50"/>
        <v>https://assets.hansgrohe.com/mam/celum/celum_assets/37__apa00793_tif.jpg</v>
      </c>
      <c r="D1662" s="156" t="str">
        <f t="shared" si="51"/>
        <v>https://assets.hansgrohe.com/mam/celum/celum_assets/37__apa00793_tif.jpg</v>
      </c>
    </row>
    <row r="1663" spans="1:4" x14ac:dyDescent="0.2">
      <c r="A1663" s="135">
        <v>45113821</v>
      </c>
      <c r="B1663" s="120" t="s">
        <v>3352</v>
      </c>
      <c r="C1663" s="120" t="str">
        <f t="shared" si="50"/>
        <v>https://assets.hansgrohe.com/mam/celum/celum_assets/37__apa00895_tif.jpg</v>
      </c>
      <c r="D1663" s="156" t="str">
        <f t="shared" si="51"/>
        <v>https://assets.hansgrohe.com/mam/celum/celum_assets/37__apa00895_tif.jpg</v>
      </c>
    </row>
    <row r="1664" spans="1:4" x14ac:dyDescent="0.2">
      <c r="A1664" s="135">
        <v>45410001</v>
      </c>
      <c r="B1664" s="120" t="s">
        <v>3353</v>
      </c>
      <c r="C1664" s="120" t="str">
        <f t="shared" si="50"/>
        <v>https://assets.hansgrohe.com/mam/celum/celum_assets/37__apa00798_tif.jpg</v>
      </c>
      <c r="D1664" s="156" t="str">
        <f t="shared" si="51"/>
        <v>https://assets.hansgrohe.com/mam/celum/celum_assets/37__apa00798_tif.jpg</v>
      </c>
    </row>
    <row r="1665" spans="1:4" x14ac:dyDescent="0.2">
      <c r="A1665" s="135">
        <v>45410821</v>
      </c>
      <c r="B1665" s="120" t="s">
        <v>3354</v>
      </c>
      <c r="C1665" s="120" t="str">
        <f t="shared" si="50"/>
        <v>https://assets.hansgrohe.com/mam/celum/celum_assets/37__apa00897_tif.jpg</v>
      </c>
      <c r="D1665" s="156" t="str">
        <f t="shared" si="51"/>
        <v>https://assets.hansgrohe.com/mam/celum/celum_assets/37__apa00897_tif.jpg</v>
      </c>
    </row>
    <row r="1666" spans="1:4" x14ac:dyDescent="0.2">
      <c r="A1666" s="135">
        <v>45412001</v>
      </c>
      <c r="B1666" s="120" t="s">
        <v>3355</v>
      </c>
      <c r="C1666" s="120" t="str">
        <f t="shared" si="50"/>
        <v>https://assets.hansgrohe.com/mam/celum/celum_assets/37__apa00770_tif.jpg</v>
      </c>
      <c r="D1666" s="156" t="str">
        <f t="shared" si="51"/>
        <v>https://assets.hansgrohe.com/mam/celum/celum_assets/37__apa00770_tif.jpg</v>
      </c>
    </row>
    <row r="1667" spans="1:4" x14ac:dyDescent="0.2">
      <c r="A1667" s="135">
        <v>45412821</v>
      </c>
      <c r="B1667" s="120" t="s">
        <v>3356</v>
      </c>
      <c r="C1667" s="120" t="str">
        <f t="shared" ref="C1667:C1730" si="52">CONCATENATE("https://assets.hansgrohe.com/mam/celum/celum_assets/",B1667)</f>
        <v>https://assets.hansgrohe.com/mam/celum/celum_assets/37__apa00919_tif.jpg</v>
      </c>
      <c r="D1667" s="156" t="str">
        <f t="shared" ref="D1667:D1730" si="53">HYPERLINK(C1667,C1667)</f>
        <v>https://assets.hansgrohe.com/mam/celum/celum_assets/37__apa00919_tif.jpg</v>
      </c>
    </row>
    <row r="1668" spans="1:4" x14ac:dyDescent="0.2">
      <c r="A1668" s="123">
        <v>45416001</v>
      </c>
      <c r="B1668" s="120" t="s">
        <v>3357</v>
      </c>
      <c r="C1668" s="120" t="str">
        <f t="shared" si="52"/>
        <v>https://assets.hansgrohe.com/mam/celum/celum_assets/37__apa00799_tif.jpg</v>
      </c>
      <c r="D1668" s="156" t="str">
        <f t="shared" si="53"/>
        <v>https://assets.hansgrohe.com/mam/celum/celum_assets/37__apa00799_tif.jpg</v>
      </c>
    </row>
    <row r="1669" spans="1:4" x14ac:dyDescent="0.2">
      <c r="A1669" s="123">
        <v>45416821</v>
      </c>
      <c r="B1669" s="120" t="s">
        <v>3358</v>
      </c>
      <c r="C1669" s="120" t="str">
        <f t="shared" si="52"/>
        <v>https://assets.hansgrohe.com/mam/celum/celum_assets/37__apa00920_tif.jpg</v>
      </c>
      <c r="D1669" s="156" t="str">
        <f t="shared" si="53"/>
        <v>https://assets.hansgrohe.com/mam/celum/celum_assets/37__apa00920_tif.jpg</v>
      </c>
    </row>
    <row r="1670" spans="1:4" x14ac:dyDescent="0.2">
      <c r="A1670" s="135">
        <v>45444001</v>
      </c>
      <c r="B1670" s="120" t="s">
        <v>3359</v>
      </c>
      <c r="C1670" s="120" t="str">
        <f t="shared" si="52"/>
        <v>https://assets.hansgrohe.com/mam/celum/celum_assets/37__apa00803_tif.jpg</v>
      </c>
      <c r="D1670" s="156" t="str">
        <f t="shared" si="53"/>
        <v>https://assets.hansgrohe.com/mam/celum/celum_assets/37__apa00803_tif.jpg</v>
      </c>
    </row>
    <row r="1671" spans="1:4" x14ac:dyDescent="0.2">
      <c r="A1671" s="135">
        <v>45444821</v>
      </c>
      <c r="B1671" s="120" t="s">
        <v>3360</v>
      </c>
      <c r="C1671" s="120" t="str">
        <f t="shared" si="52"/>
        <v>https://assets.hansgrohe.com/mam/celum/celum_assets/37__apa00899_tif.jpg</v>
      </c>
      <c r="D1671" s="156" t="str">
        <f t="shared" si="53"/>
        <v>https://assets.hansgrohe.com/mam/celum/celum_assets/37__apa00899_tif.jpg</v>
      </c>
    </row>
    <row r="1672" spans="1:4" x14ac:dyDescent="0.2">
      <c r="A1672" s="123">
        <v>45448001</v>
      </c>
      <c r="B1672" s="120" t="s">
        <v>3359</v>
      </c>
      <c r="C1672" s="120" t="str">
        <f t="shared" si="52"/>
        <v>https://assets.hansgrohe.com/mam/celum/celum_assets/37__apa00803_tif.jpg</v>
      </c>
      <c r="D1672" s="156" t="str">
        <f t="shared" si="53"/>
        <v>https://assets.hansgrohe.com/mam/celum/celum_assets/37__apa00803_tif.jpg</v>
      </c>
    </row>
    <row r="1673" spans="1:4" x14ac:dyDescent="0.2">
      <c r="A1673" s="123">
        <v>45448821</v>
      </c>
      <c r="B1673" s="120" t="s">
        <v>3360</v>
      </c>
      <c r="C1673" s="120" t="str">
        <f t="shared" si="52"/>
        <v>https://assets.hansgrohe.com/mam/celum/celum_assets/37__apa00899_tif.jpg</v>
      </c>
      <c r="D1673" s="156" t="str">
        <f t="shared" si="53"/>
        <v>https://assets.hansgrohe.com/mam/celum/celum_assets/37__apa00899_tif.jpg</v>
      </c>
    </row>
    <row r="1674" spans="1:4" x14ac:dyDescent="0.2">
      <c r="A1674" s="106">
        <v>47010001</v>
      </c>
      <c r="B1674" s="120" t="s">
        <v>3575</v>
      </c>
      <c r="C1674" s="120" t="str">
        <f t="shared" si="52"/>
        <v>https://assets.hansgrohe.com/mam/celum/celum_assets/37__apr00061_tif.jpg</v>
      </c>
      <c r="D1674" s="156" t="str">
        <f t="shared" si="53"/>
        <v>https://assets.hansgrohe.com/mam/celum/celum_assets/37__apr00061_tif.jpg</v>
      </c>
    </row>
    <row r="1675" spans="1:4" x14ac:dyDescent="0.2">
      <c r="A1675" s="106">
        <v>47010601</v>
      </c>
      <c r="B1675" s="120" t="s">
        <v>3576</v>
      </c>
      <c r="C1675" s="120" t="str">
        <f t="shared" si="52"/>
        <v>https://assets.hansgrohe.com/mam/celum/celum_assets/37__apr00052_tif.jpg</v>
      </c>
      <c r="D1675" s="156" t="str">
        <f t="shared" si="53"/>
        <v>https://assets.hansgrohe.com/mam/celum/celum_assets/37__apr00052_tif.jpg</v>
      </c>
    </row>
    <row r="1676" spans="1:4" x14ac:dyDescent="0.2">
      <c r="A1676" s="104">
        <v>47012001</v>
      </c>
      <c r="B1676" s="120" t="s">
        <v>3577</v>
      </c>
      <c r="C1676" s="120" t="str">
        <f t="shared" si="52"/>
        <v>https://assets.hansgrohe.com/mam/celum/celum_assets/37__apr00156_tif.jpg</v>
      </c>
      <c r="D1676" s="156" t="str">
        <f t="shared" si="53"/>
        <v>https://assets.hansgrohe.com/mam/celum/celum_assets/37__apr00156_tif.jpg</v>
      </c>
    </row>
    <row r="1677" spans="1:4" x14ac:dyDescent="0.2">
      <c r="A1677" s="106">
        <v>47020001</v>
      </c>
      <c r="B1677" s="120" t="s">
        <v>3578</v>
      </c>
      <c r="C1677" s="120" t="str">
        <f t="shared" si="52"/>
        <v>https://assets.hansgrohe.com/mam/celum/celum_assets/37__apr00007_tif.jpg</v>
      </c>
      <c r="D1677" s="156" t="str">
        <f t="shared" si="53"/>
        <v>https://assets.hansgrohe.com/mam/celum/celum_assets/37__apr00007_tif.jpg</v>
      </c>
    </row>
    <row r="1678" spans="1:4" x14ac:dyDescent="0.2">
      <c r="A1678" s="106">
        <v>47020601</v>
      </c>
      <c r="B1678" s="120" t="s">
        <v>3579</v>
      </c>
      <c r="C1678" s="120" t="str">
        <f t="shared" si="52"/>
        <v>https://assets.hansgrohe.com/mam/celum/celum_assets/37__apr00005_tif.jpg</v>
      </c>
      <c r="D1678" s="156" t="str">
        <f t="shared" si="53"/>
        <v>https://assets.hansgrohe.com/mam/celum/celum_assets/37__apr00005_tif.jpg</v>
      </c>
    </row>
    <row r="1679" spans="1:4" x14ac:dyDescent="0.2">
      <c r="A1679" s="104">
        <v>47022001</v>
      </c>
      <c r="B1679" s="120" t="s">
        <v>3580</v>
      </c>
      <c r="C1679" s="120" t="str">
        <f t="shared" si="52"/>
        <v>https://assets.hansgrohe.com/mam/celum/celum_assets/37__apr00157_tif.jpg</v>
      </c>
      <c r="D1679" s="156" t="str">
        <f t="shared" si="53"/>
        <v>https://assets.hansgrohe.com/mam/celum/celum_assets/37__apr00157_tif.jpg</v>
      </c>
    </row>
    <row r="1680" spans="1:4" x14ac:dyDescent="0.2">
      <c r="A1680" s="106">
        <v>47050001</v>
      </c>
      <c r="B1680" s="120" t="s">
        <v>3581</v>
      </c>
      <c r="C1680" s="120" t="str">
        <f t="shared" si="52"/>
        <v>https://assets.hansgrohe.com/mam/celum/celum_assets/37__apr00087_tif.jpg</v>
      </c>
      <c r="D1680" s="156" t="str">
        <f t="shared" si="53"/>
        <v>https://assets.hansgrohe.com/mam/celum/celum_assets/37__apr00087_tif.jpg</v>
      </c>
    </row>
    <row r="1681" spans="1:4" x14ac:dyDescent="0.2">
      <c r="A1681" s="106">
        <v>47050601</v>
      </c>
      <c r="B1681" s="120" t="s">
        <v>3582</v>
      </c>
      <c r="C1681" s="120" t="str">
        <f t="shared" si="52"/>
        <v>https://assets.hansgrohe.com/mam/celum/celum_assets/37__apr00085_tif.jpg</v>
      </c>
      <c r="D1681" s="156" t="str">
        <f t="shared" si="53"/>
        <v>https://assets.hansgrohe.com/mam/celum/celum_assets/37__apr00085_tif.jpg</v>
      </c>
    </row>
    <row r="1682" spans="1:4" x14ac:dyDescent="0.2">
      <c r="A1682" s="104">
        <v>47052001</v>
      </c>
      <c r="B1682" s="120" t="s">
        <v>3583</v>
      </c>
      <c r="C1682" s="120" t="str">
        <f t="shared" si="52"/>
        <v>https://assets.hansgrohe.com/mam/celum/celum_assets/37__apr00158_tif.jpg</v>
      </c>
      <c r="D1682" s="156" t="str">
        <f t="shared" si="53"/>
        <v>https://assets.hansgrohe.com/mam/celum/celum_assets/37__apr00158_tif.jpg</v>
      </c>
    </row>
    <row r="1683" spans="1:4" x14ac:dyDescent="0.2">
      <c r="A1683" s="106">
        <v>47060001</v>
      </c>
      <c r="B1683" s="120" t="s">
        <v>3584</v>
      </c>
      <c r="C1683" s="120" t="str">
        <f t="shared" si="52"/>
        <v>https://assets.hansgrohe.com/mam/celum/celum_assets/37__apr00095_tif.jpg</v>
      </c>
      <c r="D1683" s="156" t="str">
        <f t="shared" si="53"/>
        <v>https://assets.hansgrohe.com/mam/celum/celum_assets/37__apr00095_tif.jpg</v>
      </c>
    </row>
    <row r="1684" spans="1:4" x14ac:dyDescent="0.2">
      <c r="A1684" s="106">
        <v>47060601</v>
      </c>
      <c r="B1684" s="120" t="s">
        <v>3585</v>
      </c>
      <c r="C1684" s="120" t="str">
        <f t="shared" si="52"/>
        <v>https://assets.hansgrohe.com/mam/celum/celum_assets/37__apr00093_tif.jpg</v>
      </c>
      <c r="D1684" s="156" t="str">
        <f t="shared" si="53"/>
        <v>https://assets.hansgrohe.com/mam/celum/celum_assets/37__apr00093_tif.jpg</v>
      </c>
    </row>
    <row r="1685" spans="1:4" x14ac:dyDescent="0.2">
      <c r="A1685" s="104">
        <v>47062001</v>
      </c>
      <c r="B1685" s="120" t="s">
        <v>3586</v>
      </c>
      <c r="C1685" s="120" t="str">
        <f t="shared" si="52"/>
        <v>https://assets.hansgrohe.com/mam/celum/celum_assets/37__apr00159_tif.jpg</v>
      </c>
      <c r="D1685" s="156" t="str">
        <f t="shared" si="53"/>
        <v>https://assets.hansgrohe.com/mam/celum/celum_assets/37__apr00159_tif.jpg</v>
      </c>
    </row>
    <row r="1686" spans="1:4" x14ac:dyDescent="0.2">
      <c r="A1686" s="106">
        <v>47430001</v>
      </c>
      <c r="B1686" s="120" t="s">
        <v>3587</v>
      </c>
      <c r="C1686" s="120" t="str">
        <f t="shared" si="52"/>
        <v>https://assets.hansgrohe.com/mam/celum/celum_assets/37__apr00111_tif.jpg</v>
      </c>
      <c r="D1686" s="156" t="str">
        <f t="shared" si="53"/>
        <v>https://assets.hansgrohe.com/mam/celum/celum_assets/37__apr00111_tif.jpg</v>
      </c>
    </row>
    <row r="1687" spans="1:4" x14ac:dyDescent="0.2">
      <c r="A1687" s="106">
        <v>47430601</v>
      </c>
      <c r="B1687" s="120" t="s">
        <v>3588</v>
      </c>
      <c r="C1687" s="120" t="str">
        <f t="shared" si="52"/>
        <v>https://assets.hansgrohe.com/mam/celum/celum_assets/37__apr00109_tif.jpg</v>
      </c>
      <c r="D1687" s="156" t="str">
        <f t="shared" si="53"/>
        <v>https://assets.hansgrohe.com/mam/celum/celum_assets/37__apr00109_tif.jpg</v>
      </c>
    </row>
    <row r="1688" spans="1:4" x14ac:dyDescent="0.2">
      <c r="A1688" s="104">
        <v>47432001</v>
      </c>
      <c r="B1688" s="120" t="s">
        <v>3589</v>
      </c>
      <c r="C1688" s="120" t="str">
        <f t="shared" si="52"/>
        <v>https://assets.hansgrohe.com/mam/celum/celum_assets/37__apr00161_tif.jpg</v>
      </c>
      <c r="D1688" s="156" t="str">
        <f t="shared" si="53"/>
        <v>https://assets.hansgrohe.com/mam/celum/celum_assets/37__apr00161_tif.jpg</v>
      </c>
    </row>
    <row r="1689" spans="1:4" x14ac:dyDescent="0.2">
      <c r="A1689" s="106">
        <v>47440001</v>
      </c>
      <c r="B1689" s="120" t="s">
        <v>3590</v>
      </c>
      <c r="C1689" s="120" t="str">
        <f t="shared" si="52"/>
        <v>https://assets.hansgrohe.com/mam/celum/celum_assets/37__apr00119_tif.jpg</v>
      </c>
      <c r="D1689" s="156" t="str">
        <f t="shared" si="53"/>
        <v>https://assets.hansgrohe.com/mam/celum/celum_assets/37__apr00119_tif.jpg</v>
      </c>
    </row>
    <row r="1690" spans="1:4" x14ac:dyDescent="0.2">
      <c r="A1690" s="106">
        <v>47440601</v>
      </c>
      <c r="B1690" s="120" t="s">
        <v>3591</v>
      </c>
      <c r="C1690" s="120" t="str">
        <f t="shared" si="52"/>
        <v>https://assets.hansgrohe.com/mam/celum/celum_assets/37__apr00117_tif.jpg</v>
      </c>
      <c r="D1690" s="156" t="str">
        <f t="shared" si="53"/>
        <v>https://assets.hansgrohe.com/mam/celum/celum_assets/37__apr00117_tif.jpg</v>
      </c>
    </row>
    <row r="1691" spans="1:4" x14ac:dyDescent="0.2">
      <c r="A1691" s="104">
        <v>47442001</v>
      </c>
      <c r="B1691" s="120" t="s">
        <v>3592</v>
      </c>
      <c r="C1691" s="120" t="str">
        <f t="shared" si="52"/>
        <v>https://assets.hansgrohe.com/mam/celum/celum_assets/37__apr00162_tif.jpg</v>
      </c>
      <c r="D1691" s="156" t="str">
        <f t="shared" si="53"/>
        <v>https://assets.hansgrohe.com/mam/celum/celum_assets/37__apr00162_tif.jpg</v>
      </c>
    </row>
    <row r="1692" spans="1:4" x14ac:dyDescent="0.2">
      <c r="A1692" s="135">
        <v>47900000</v>
      </c>
      <c r="B1692" s="120" t="s">
        <v>3593</v>
      </c>
      <c r="C1692" s="120" t="str">
        <f t="shared" si="52"/>
        <v>https://assets.hansgrohe.com/mam/celum/celum_assets/37__apr00173_tif.jpg</v>
      </c>
      <c r="D1692" s="156" t="str">
        <f t="shared" si="53"/>
        <v>https://assets.hansgrohe.com/mam/celum/celum_assets/37__apr00173_tif.jpg</v>
      </c>
    </row>
    <row r="1693" spans="1:4" x14ac:dyDescent="0.2">
      <c r="A1693" s="135">
        <v>47900600</v>
      </c>
      <c r="B1693" s="120" t="s">
        <v>3594</v>
      </c>
      <c r="C1693" s="120" t="str">
        <f t="shared" si="52"/>
        <v>https://assets.hansgrohe.com/mam/celum/celum_assets/37__aad00678_tif.jpg</v>
      </c>
      <c r="D1693" s="156" t="str">
        <f t="shared" si="53"/>
        <v>https://assets.hansgrohe.com/mam/celum/celum_assets/37__aad00678_tif.jpg</v>
      </c>
    </row>
    <row r="1694" spans="1:4" x14ac:dyDescent="0.2">
      <c r="A1694" s="135">
        <v>47901000</v>
      </c>
      <c r="B1694" s="120" t="s">
        <v>3593</v>
      </c>
      <c r="C1694" s="120" t="str">
        <f t="shared" si="52"/>
        <v>https://assets.hansgrohe.com/mam/celum/celum_assets/37__apr00173_tif.jpg</v>
      </c>
      <c r="D1694" s="156" t="str">
        <f t="shared" si="53"/>
        <v>https://assets.hansgrohe.com/mam/celum/celum_assets/37__apr00173_tif.jpg</v>
      </c>
    </row>
    <row r="1695" spans="1:4" x14ac:dyDescent="0.2">
      <c r="A1695" s="135">
        <v>47901600</v>
      </c>
      <c r="B1695" s="120" t="s">
        <v>3594</v>
      </c>
      <c r="C1695" s="120" t="str">
        <f t="shared" si="52"/>
        <v>https://assets.hansgrohe.com/mam/celum/celum_assets/37__aad00678_tif.jpg</v>
      </c>
      <c r="D1695" s="156" t="str">
        <f t="shared" si="53"/>
        <v>https://assets.hansgrohe.com/mam/celum/celum_assets/37__aad00678_tif.jpg</v>
      </c>
    </row>
    <row r="1696" spans="1:4" x14ac:dyDescent="0.2">
      <c r="A1696" s="135">
        <v>47903000</v>
      </c>
      <c r="B1696" s="120" t="s">
        <v>3595</v>
      </c>
      <c r="C1696" s="120" t="str">
        <f t="shared" si="52"/>
        <v>https://assets.hansgrohe.com/mam/celum/celum_assets/37__apr00174_tif.jpg</v>
      </c>
      <c r="D1696" s="156" t="str">
        <f t="shared" si="53"/>
        <v>https://assets.hansgrohe.com/mam/celum/celum_assets/37__apr00174_tif.jpg</v>
      </c>
    </row>
    <row r="1697" spans="1:4" x14ac:dyDescent="0.2">
      <c r="A1697" s="135">
        <v>47904000</v>
      </c>
      <c r="B1697" s="120" t="s">
        <v>3595</v>
      </c>
      <c r="C1697" s="120" t="str">
        <f t="shared" si="52"/>
        <v>https://assets.hansgrohe.com/mam/celum/celum_assets/37__apr00174_tif.jpg</v>
      </c>
      <c r="D1697" s="156" t="str">
        <f t="shared" si="53"/>
        <v>https://assets.hansgrohe.com/mam/celum/celum_assets/37__apr00174_tif.jpg</v>
      </c>
    </row>
    <row r="1698" spans="1:4" x14ac:dyDescent="0.2">
      <c r="A1698" s="135">
        <v>47906000</v>
      </c>
      <c r="B1698" s="120" t="s">
        <v>3596</v>
      </c>
      <c r="C1698" s="120" t="str">
        <f t="shared" si="52"/>
        <v>https://assets.hansgrohe.com/mam/celum/celum_assets/37__apr00169_tif.jpg</v>
      </c>
      <c r="D1698" s="156" t="str">
        <f t="shared" si="53"/>
        <v>https://assets.hansgrohe.com/mam/celum/celum_assets/37__apr00169_tif.jpg</v>
      </c>
    </row>
    <row r="1699" spans="1:4" x14ac:dyDescent="0.2">
      <c r="A1699" s="135">
        <v>47907000</v>
      </c>
      <c r="B1699" s="120" t="s">
        <v>3596</v>
      </c>
      <c r="C1699" s="120" t="str">
        <f t="shared" si="52"/>
        <v>https://assets.hansgrohe.com/mam/celum/celum_assets/37__apr00169_tif.jpg</v>
      </c>
      <c r="D1699" s="156" t="str">
        <f t="shared" si="53"/>
        <v>https://assets.hansgrohe.com/mam/celum/celum_assets/37__apr00169_tif.jpg</v>
      </c>
    </row>
    <row r="1700" spans="1:4" x14ac:dyDescent="0.2">
      <c r="A1700" s="135">
        <v>47909000</v>
      </c>
      <c r="B1700" s="120" t="s">
        <v>3597</v>
      </c>
      <c r="C1700" s="120" t="str">
        <f t="shared" si="52"/>
        <v>https://assets.hansgrohe.com/mam/celum/celum_assets/37__apr00172_tif.jpg</v>
      </c>
      <c r="D1700" s="156" t="str">
        <f t="shared" si="53"/>
        <v>https://assets.hansgrohe.com/mam/celum/celum_assets/37__apr00172_tif.jpg</v>
      </c>
    </row>
    <row r="1701" spans="1:4" x14ac:dyDescent="0.2">
      <c r="A1701" s="135">
        <v>47910000</v>
      </c>
      <c r="B1701" s="120" t="s">
        <v>3597</v>
      </c>
      <c r="C1701" s="120" t="str">
        <f t="shared" si="52"/>
        <v>https://assets.hansgrohe.com/mam/celum/celum_assets/37__apr00172_tif.jpg</v>
      </c>
      <c r="D1701" s="156" t="str">
        <f t="shared" si="53"/>
        <v>https://assets.hansgrohe.com/mam/celum/celum_assets/37__apr00172_tif.jpg</v>
      </c>
    </row>
    <row r="1702" spans="1:4" x14ac:dyDescent="0.2">
      <c r="A1702" s="135">
        <v>47913000</v>
      </c>
      <c r="B1702" s="120" t="s">
        <v>3598</v>
      </c>
      <c r="C1702" s="120" t="str">
        <f t="shared" si="52"/>
        <v>https://assets.hansgrohe.com/mam/celum/celum_assets/37__apr00171_tif.jpg</v>
      </c>
      <c r="D1702" s="156" t="str">
        <f t="shared" si="53"/>
        <v>https://assets.hansgrohe.com/mam/celum/celum_assets/37__apr00171_tif.jpg</v>
      </c>
    </row>
    <row r="1703" spans="1:4" x14ac:dyDescent="0.2">
      <c r="A1703" s="135">
        <v>47914000</v>
      </c>
      <c r="B1703" s="120" t="s">
        <v>3598</v>
      </c>
      <c r="C1703" s="120" t="str">
        <f t="shared" si="52"/>
        <v>https://assets.hansgrohe.com/mam/celum/celum_assets/37__apr00171_tif.jpg</v>
      </c>
      <c r="D1703" s="156" t="str">
        <f t="shared" si="53"/>
        <v>https://assets.hansgrohe.com/mam/celum/celum_assets/37__apr00171_tif.jpg</v>
      </c>
    </row>
    <row r="1704" spans="1:4" x14ac:dyDescent="0.2">
      <c r="A1704" s="135">
        <v>47916000</v>
      </c>
      <c r="B1704" s="120" t="s">
        <v>3599</v>
      </c>
      <c r="C1704" s="120" t="str">
        <f t="shared" si="52"/>
        <v>https://assets.hansgrohe.com/mam/celum/celum_assets/37__apr00170_tif.jpg</v>
      </c>
      <c r="D1704" s="156" t="str">
        <f t="shared" si="53"/>
        <v>https://assets.hansgrohe.com/mam/celum/celum_assets/37__apr00170_tif.jpg</v>
      </c>
    </row>
    <row r="1705" spans="1:4" x14ac:dyDescent="0.2">
      <c r="A1705" s="135">
        <v>47917000</v>
      </c>
      <c r="B1705" s="120" t="s">
        <v>3599</v>
      </c>
      <c r="C1705" s="120" t="str">
        <f t="shared" si="52"/>
        <v>https://assets.hansgrohe.com/mam/celum/celum_assets/37__apr00170_tif.jpg</v>
      </c>
      <c r="D1705" s="156" t="str">
        <f t="shared" si="53"/>
        <v>https://assets.hansgrohe.com/mam/celum/celum_assets/37__apr00170_tif.jpg</v>
      </c>
    </row>
    <row r="1706" spans="1:4" x14ac:dyDescent="0.2">
      <c r="A1706" s="136">
        <v>50001001</v>
      </c>
      <c r="B1706" s="120" t="s">
        <v>3361</v>
      </c>
      <c r="C1706" s="120" t="str">
        <f t="shared" si="52"/>
        <v>https://assets.hansgrohe.com/mam/celum/celum_assets/37__hpu60440_tif.jpg</v>
      </c>
      <c r="D1706" s="156" t="str">
        <f t="shared" si="53"/>
        <v>https://assets.hansgrohe.com/mam/celum/celum_assets/37__hpu60440_tif.jpg</v>
      </c>
    </row>
    <row r="1707" spans="1:4" x14ac:dyDescent="0.2">
      <c r="A1707" s="136">
        <v>50001821</v>
      </c>
      <c r="B1707" s="120" t="s">
        <v>3362</v>
      </c>
      <c r="C1707" s="120" t="str">
        <f t="shared" si="52"/>
        <v>https://assets.hansgrohe.com/mam/celum/celum_assets/37__hpu70512_tif.jpg</v>
      </c>
      <c r="D1707" s="156" t="str">
        <f t="shared" si="53"/>
        <v>https://assets.hansgrohe.com/mam/celum/celum_assets/37__hpu70512_tif.jpg</v>
      </c>
    </row>
    <row r="1708" spans="1:4" x14ac:dyDescent="0.2">
      <c r="A1708" s="136">
        <v>50001831</v>
      </c>
      <c r="B1708" s="120" t="s">
        <v>3363</v>
      </c>
      <c r="C1708" s="120" t="str">
        <f t="shared" si="52"/>
        <v>https://assets.hansgrohe.com/mam/celum/celum_assets/37__hpu70513_tif.jpg</v>
      </c>
      <c r="D1708" s="156" t="str">
        <f t="shared" si="53"/>
        <v>https://assets.hansgrohe.com/mam/celum/celum_assets/37__hpu70513_tif.jpg</v>
      </c>
    </row>
    <row r="1709" spans="1:4" x14ac:dyDescent="0.2">
      <c r="A1709" s="136">
        <v>50100101</v>
      </c>
      <c r="B1709" s="120" t="s">
        <v>3364</v>
      </c>
      <c r="C1709" s="120" t="str">
        <f t="shared" si="52"/>
        <v>https://assets.hansgrohe.com/mam/celum/celum_assets/37__hpu60441_tif.jpg</v>
      </c>
      <c r="D1709" s="156" t="str">
        <f t="shared" si="53"/>
        <v>https://assets.hansgrohe.com/mam/celum/celum_assets/37__hpu60441_tif.jpg</v>
      </c>
    </row>
    <row r="1710" spans="1:4" x14ac:dyDescent="0.2">
      <c r="A1710" s="136">
        <v>50100821</v>
      </c>
      <c r="B1710" s="120" t="s">
        <v>3365</v>
      </c>
      <c r="C1710" s="120" t="str">
        <f t="shared" si="52"/>
        <v>https://assets.hansgrohe.com/mam/celum/celum_assets/37__hpu70514_tif.jpg</v>
      </c>
      <c r="D1710" s="156" t="str">
        <f t="shared" si="53"/>
        <v>https://assets.hansgrohe.com/mam/celum/celum_assets/37__hpu70514_tif.jpg</v>
      </c>
    </row>
    <row r="1711" spans="1:4" x14ac:dyDescent="0.2">
      <c r="A1711" s="136">
        <v>50100831</v>
      </c>
      <c r="B1711" s="120" t="s">
        <v>3366</v>
      </c>
      <c r="C1711" s="120" t="str">
        <f t="shared" si="52"/>
        <v>https://assets.hansgrohe.com/mam/celum/celum_assets/37__hpu70515_tif.jpg</v>
      </c>
      <c r="D1711" s="156" t="str">
        <f t="shared" si="53"/>
        <v>https://assets.hansgrohe.com/mam/celum/celum_assets/37__hpu70515_tif.jpg</v>
      </c>
    </row>
    <row r="1712" spans="1:4" x14ac:dyDescent="0.2">
      <c r="A1712" s="153">
        <v>71020001</v>
      </c>
      <c r="B1712" s="120" t="s">
        <v>3367</v>
      </c>
      <c r="C1712" s="120" t="str">
        <f t="shared" si="52"/>
        <v>https://assets.hansgrohe.com/mam/celum/celum_assets/37__hpr00483_tif.jpg</v>
      </c>
      <c r="D1712" s="156" t="str">
        <f t="shared" si="53"/>
        <v>https://assets.hansgrohe.com/mam/celum/celum_assets/37__hpr00483_tif.jpg</v>
      </c>
    </row>
    <row r="1713" spans="1:4" x14ac:dyDescent="0.2">
      <c r="A1713" s="123">
        <v>71020821</v>
      </c>
      <c r="B1713" s="120" t="s">
        <v>3368</v>
      </c>
      <c r="C1713" s="120" t="str">
        <f t="shared" si="52"/>
        <v>https://assets.hansgrohe.com/mam/celum/celum_assets/37__hpr01558_tif.jpg</v>
      </c>
      <c r="D1713" s="156" t="str">
        <f t="shared" si="53"/>
        <v>https://assets.hansgrohe.com/mam/celum/celum_assets/37__hpr01558_tif.jpg</v>
      </c>
    </row>
    <row r="1714" spans="1:4" x14ac:dyDescent="0.2">
      <c r="A1714" s="123">
        <v>71030001</v>
      </c>
      <c r="B1714" s="120" t="s">
        <v>3369</v>
      </c>
      <c r="C1714" s="120" t="str">
        <f t="shared" si="52"/>
        <v>https://assets.hansgrohe.com/mam/celum/celum_assets/37__hpr00478_tif.jpg</v>
      </c>
      <c r="D1714" s="156" t="str">
        <f t="shared" si="53"/>
        <v>https://assets.hansgrohe.com/mam/celum/celum_assets/37__hpr00478_tif.jpg</v>
      </c>
    </row>
    <row r="1715" spans="1:4" x14ac:dyDescent="0.2">
      <c r="A1715" s="123">
        <v>71030821</v>
      </c>
      <c r="B1715" s="120" t="s">
        <v>3370</v>
      </c>
      <c r="C1715" s="120" t="str">
        <f t="shared" si="52"/>
        <v>https://assets.hansgrohe.com/mam/celum/celum_assets/37__hpr01556_tif.jpg</v>
      </c>
      <c r="D1715" s="156" t="str">
        <f t="shared" si="53"/>
        <v>https://assets.hansgrohe.com/mam/celum/celum_assets/37__hpr01556_tif.jpg</v>
      </c>
    </row>
    <row r="1716" spans="1:4" x14ac:dyDescent="0.2">
      <c r="A1716" s="123">
        <v>71033001</v>
      </c>
      <c r="B1716" s="120" t="s">
        <v>3369</v>
      </c>
      <c r="C1716" s="120" t="str">
        <f t="shared" si="52"/>
        <v>https://assets.hansgrohe.com/mam/celum/celum_assets/37__hpr00478_tif.jpg</v>
      </c>
      <c r="D1716" s="156" t="str">
        <f t="shared" si="53"/>
        <v>https://assets.hansgrohe.com/mam/celum/celum_assets/37__hpr00478_tif.jpg</v>
      </c>
    </row>
    <row r="1717" spans="1:4" x14ac:dyDescent="0.2">
      <c r="A1717" s="123">
        <v>71033821</v>
      </c>
      <c r="B1717" s="120" t="s">
        <v>3370</v>
      </c>
      <c r="C1717" s="120" t="str">
        <f t="shared" si="52"/>
        <v>https://assets.hansgrohe.com/mam/celum/celum_assets/37__hpr01556_tif.jpg</v>
      </c>
      <c r="D1717" s="156" t="str">
        <f t="shared" si="53"/>
        <v>https://assets.hansgrohe.com/mam/celum/celum_assets/37__hpr01556_tif.jpg</v>
      </c>
    </row>
    <row r="1718" spans="1:4" x14ac:dyDescent="0.2">
      <c r="A1718" s="123">
        <v>71035001</v>
      </c>
      <c r="B1718" s="120" t="s">
        <v>3369</v>
      </c>
      <c r="C1718" s="120" t="str">
        <f t="shared" si="52"/>
        <v>https://assets.hansgrohe.com/mam/celum/celum_assets/37__hpr00478_tif.jpg</v>
      </c>
      <c r="D1718" s="156" t="str">
        <f t="shared" si="53"/>
        <v>https://assets.hansgrohe.com/mam/celum/celum_assets/37__hpr00478_tif.jpg</v>
      </c>
    </row>
    <row r="1719" spans="1:4" x14ac:dyDescent="0.2">
      <c r="A1719" s="123">
        <v>71035821</v>
      </c>
      <c r="B1719" s="120" t="s">
        <v>3370</v>
      </c>
      <c r="C1719" s="120" t="str">
        <f t="shared" si="52"/>
        <v>https://assets.hansgrohe.com/mam/celum/celum_assets/37__hpr01556_tif.jpg</v>
      </c>
      <c r="D1719" s="156" t="str">
        <f t="shared" si="53"/>
        <v>https://assets.hansgrohe.com/mam/celum/celum_assets/37__hpr01556_tif.jpg</v>
      </c>
    </row>
    <row r="1720" spans="1:4" x14ac:dyDescent="0.2">
      <c r="A1720" s="127">
        <v>71070001</v>
      </c>
      <c r="B1720" s="120" t="s">
        <v>3371</v>
      </c>
      <c r="C1720" s="120" t="str">
        <f t="shared" si="52"/>
        <v>https://assets.hansgrohe.com/mam/celum/celum_assets/37__hpu60487_jpg.jpg</v>
      </c>
      <c r="D1720" s="156" t="str">
        <f t="shared" si="53"/>
        <v>https://assets.hansgrohe.com/mam/celum/celum_assets/37__hpu60487_jpg.jpg</v>
      </c>
    </row>
    <row r="1721" spans="1:4" x14ac:dyDescent="0.2">
      <c r="A1721" s="127">
        <v>71070821</v>
      </c>
      <c r="B1721" s="120" t="s">
        <v>3372</v>
      </c>
      <c r="C1721" s="120" t="str">
        <f t="shared" si="52"/>
        <v>https://assets.hansgrohe.com/mam/celum/celum_assets/37__hpu70568_tif.jpg</v>
      </c>
      <c r="D1721" s="156" t="str">
        <f t="shared" si="53"/>
        <v>https://assets.hansgrohe.com/mam/celum/celum_assets/37__hpu70568_tif.jpg</v>
      </c>
    </row>
    <row r="1722" spans="1:4" x14ac:dyDescent="0.2">
      <c r="A1722" s="127">
        <v>71078001</v>
      </c>
      <c r="B1722" s="120" t="s">
        <v>3373</v>
      </c>
      <c r="C1722" s="120" t="str">
        <f t="shared" si="52"/>
        <v>https://assets.hansgrohe.com/mam/celum/celum_assets/37__hpu60488_jpg.jpg</v>
      </c>
      <c r="D1722" s="156" t="str">
        <f t="shared" si="53"/>
        <v>https://assets.hansgrohe.com/mam/celum/celum_assets/37__hpu60488_jpg.jpg</v>
      </c>
    </row>
    <row r="1723" spans="1:4" x14ac:dyDescent="0.2">
      <c r="A1723" s="127">
        <v>71090001</v>
      </c>
      <c r="B1723" s="120" t="s">
        <v>3374</v>
      </c>
      <c r="C1723" s="120" t="str">
        <f t="shared" si="52"/>
        <v>https://assets.hansgrohe.com/mam/celum/celum_assets/37__hpu60489_jpg.jpg</v>
      </c>
      <c r="D1723" s="156" t="str">
        <f t="shared" si="53"/>
        <v>https://assets.hansgrohe.com/mam/celum/celum_assets/37__hpu60489_jpg.jpg</v>
      </c>
    </row>
    <row r="1724" spans="1:4" x14ac:dyDescent="0.2">
      <c r="A1724" s="127">
        <v>71090821</v>
      </c>
      <c r="B1724" s="120" t="s">
        <v>3375</v>
      </c>
      <c r="C1724" s="120" t="str">
        <f t="shared" si="52"/>
        <v>https://assets.hansgrohe.com/mam/celum/celum_assets/37__hpu70569_tif.jpg</v>
      </c>
      <c r="D1724" s="156" t="str">
        <f t="shared" si="53"/>
        <v>https://assets.hansgrohe.com/mam/celum/celum_assets/37__hpu70569_tif.jpg</v>
      </c>
    </row>
    <row r="1725" spans="1:4" x14ac:dyDescent="0.2">
      <c r="A1725" s="127">
        <v>71100001</v>
      </c>
      <c r="B1725" s="120" t="s">
        <v>3376</v>
      </c>
      <c r="C1725" s="120" t="str">
        <f t="shared" si="52"/>
        <v>https://assets.hansgrohe.com/mam/celum/celum_assets/37__hpu60490_jpg.jpg</v>
      </c>
      <c r="D1725" s="156" t="str">
        <f t="shared" si="53"/>
        <v>https://assets.hansgrohe.com/mam/celum/celum_assets/37__hpu60490_jpg.jpg</v>
      </c>
    </row>
    <row r="1726" spans="1:4" x14ac:dyDescent="0.2">
      <c r="A1726" s="127">
        <v>71100821</v>
      </c>
      <c r="B1726" s="120" t="s">
        <v>3377</v>
      </c>
      <c r="C1726" s="120" t="str">
        <f t="shared" si="52"/>
        <v>https://assets.hansgrohe.com/mam/celum/celum_assets/37__hpu70570_tif.jpg</v>
      </c>
      <c r="D1726" s="156" t="str">
        <f t="shared" si="53"/>
        <v>https://assets.hansgrohe.com/mam/celum/celum_assets/37__hpu70570_tif.jpg</v>
      </c>
    </row>
    <row r="1727" spans="1:4" x14ac:dyDescent="0.2">
      <c r="A1727" s="127">
        <v>71104001</v>
      </c>
      <c r="B1727" s="120" t="s">
        <v>3378</v>
      </c>
      <c r="C1727" s="120" t="str">
        <f t="shared" si="52"/>
        <v>https://assets.hansgrohe.com/mam/celum/celum_assets/37__hpu60491_jpg.jpg</v>
      </c>
      <c r="D1727" s="156" t="str">
        <f t="shared" si="53"/>
        <v>https://assets.hansgrohe.com/mam/celum/celum_assets/37__hpu60491_jpg.jpg</v>
      </c>
    </row>
    <row r="1728" spans="1:4" x14ac:dyDescent="0.2">
      <c r="A1728" s="123">
        <v>71124001</v>
      </c>
      <c r="B1728" s="120" t="s">
        <v>3379</v>
      </c>
      <c r="C1728" s="120" t="str">
        <f t="shared" si="52"/>
        <v>https://assets.hansgrohe.com/mam/celum/celum_assets/37__hpr00481_tif.jpg</v>
      </c>
      <c r="D1728" s="156" t="str">
        <f t="shared" si="53"/>
        <v>https://assets.hansgrohe.com/mam/celum/celum_assets/37__hpr00481_tif.jpg</v>
      </c>
    </row>
    <row r="1729" spans="1:4" x14ac:dyDescent="0.2">
      <c r="A1729" s="123">
        <v>71124821</v>
      </c>
      <c r="B1729" s="120" t="s">
        <v>3380</v>
      </c>
      <c r="C1729" s="120" t="str">
        <f t="shared" si="52"/>
        <v>https://assets.hansgrohe.com/mam/celum/celum_assets/37__hpr01557_tif.jpg</v>
      </c>
      <c r="D1729" s="156" t="str">
        <f t="shared" si="53"/>
        <v>https://assets.hansgrohe.com/mam/celum/celum_assets/37__hpr01557_tif.jpg</v>
      </c>
    </row>
    <row r="1730" spans="1:4" x14ac:dyDescent="0.2">
      <c r="A1730" s="127">
        <v>71130001</v>
      </c>
      <c r="B1730" s="120" t="s">
        <v>3381</v>
      </c>
      <c r="C1730" s="120" t="str">
        <f t="shared" si="52"/>
        <v>https://assets.hansgrohe.com/mam/celum/celum_assets/37__hpu60492_jpg.jpg</v>
      </c>
      <c r="D1730" s="156" t="str">
        <f t="shared" si="53"/>
        <v>https://assets.hansgrohe.com/mam/celum/celum_assets/37__hpu60492_jpg.jpg</v>
      </c>
    </row>
    <row r="1731" spans="1:4" x14ac:dyDescent="0.2">
      <c r="A1731" s="127">
        <v>71130821</v>
      </c>
      <c r="B1731" s="120" t="s">
        <v>3382</v>
      </c>
      <c r="C1731" s="120" t="str">
        <f t="shared" ref="C1731:C1794" si="54">CONCATENATE("https://assets.hansgrohe.com/mam/celum/celum_assets/",B1731)</f>
        <v>https://assets.hansgrohe.com/mam/celum/celum_assets/37__hpu70571_tif.jpg</v>
      </c>
      <c r="D1731" s="156" t="str">
        <f t="shared" ref="D1731:D1794" si="55">HYPERLINK(C1731,C1731)</f>
        <v>https://assets.hansgrohe.com/mam/celum/celum_assets/37__hpu70571_tif.jpg</v>
      </c>
    </row>
    <row r="1732" spans="1:4" x14ac:dyDescent="0.2">
      <c r="A1732" s="123">
        <v>71140001</v>
      </c>
      <c r="B1732" s="120" t="s">
        <v>3383</v>
      </c>
      <c r="C1732" s="120" t="str">
        <f t="shared" si="54"/>
        <v>https://assets.hansgrohe.com/mam/celum/celum_assets/37__hpr00486_tif.jpg</v>
      </c>
      <c r="D1732" s="156" t="str">
        <f t="shared" si="55"/>
        <v>https://assets.hansgrohe.com/mam/celum/celum_assets/37__hpr00486_tif.jpg</v>
      </c>
    </row>
    <row r="1733" spans="1:4" x14ac:dyDescent="0.2">
      <c r="A1733" s="123">
        <v>71140821</v>
      </c>
      <c r="B1733" s="120" t="s">
        <v>3384</v>
      </c>
      <c r="C1733" s="120" t="str">
        <f t="shared" si="54"/>
        <v>https://assets.hansgrohe.com/mam/celum/celum_assets/37__hpr01559_tif.jpg</v>
      </c>
      <c r="D1733" s="156" t="str">
        <f t="shared" si="55"/>
        <v>https://assets.hansgrohe.com/mam/celum/celum_assets/37__hpr01559_tif.jpg</v>
      </c>
    </row>
    <row r="1734" spans="1:4" x14ac:dyDescent="0.2">
      <c r="A1734" s="127">
        <v>71200001</v>
      </c>
      <c r="B1734" s="120" t="s">
        <v>3385</v>
      </c>
      <c r="C1734" s="120" t="str">
        <f t="shared" si="54"/>
        <v>https://assets.hansgrohe.com/mam/celum/celum_assets/37__hpu60493_jpg.jpg</v>
      </c>
      <c r="D1734" s="156" t="str">
        <f t="shared" si="55"/>
        <v>https://assets.hansgrohe.com/mam/celum/celum_assets/37__hpu60493_jpg.jpg</v>
      </c>
    </row>
    <row r="1735" spans="1:4" x14ac:dyDescent="0.2">
      <c r="A1735" s="127">
        <v>71200821</v>
      </c>
      <c r="B1735" s="120" t="s">
        <v>3386</v>
      </c>
      <c r="C1735" s="120" t="str">
        <f t="shared" si="54"/>
        <v>https://assets.hansgrohe.com/mam/celum/celum_assets/37__hpu70572_tif.jpg</v>
      </c>
      <c r="D1735" s="156" t="str">
        <f t="shared" si="55"/>
        <v>https://assets.hansgrohe.com/mam/celum/celum_assets/37__hpu70572_tif.jpg</v>
      </c>
    </row>
    <row r="1736" spans="1:4" x14ac:dyDescent="0.2">
      <c r="A1736" s="127">
        <v>71222001</v>
      </c>
      <c r="B1736" s="120" t="s">
        <v>3387</v>
      </c>
      <c r="C1736" s="120" t="str">
        <f t="shared" si="54"/>
        <v>https://assets.hansgrohe.com/mam/celum/celum_assets/37__hpu604944_jpg.jpg</v>
      </c>
      <c r="D1736" s="156" t="str">
        <f t="shared" si="55"/>
        <v>https://assets.hansgrohe.com/mam/celum/celum_assets/37__hpu604944_jpg.jpg</v>
      </c>
    </row>
    <row r="1737" spans="1:4" x14ac:dyDescent="0.2">
      <c r="A1737" s="127">
        <v>71222821</v>
      </c>
      <c r="B1737" s="120" t="s">
        <v>3388</v>
      </c>
      <c r="C1737" s="120" t="str">
        <f t="shared" si="54"/>
        <v>https://assets.hansgrohe.com/mam/celum/celum_assets/37__hpu70561_tif.jpg</v>
      </c>
      <c r="D1737" s="156" t="str">
        <f t="shared" si="55"/>
        <v>https://assets.hansgrohe.com/mam/celum/celum_assets/37__hpu70561_tif.jpg</v>
      </c>
    </row>
    <row r="1738" spans="1:4" x14ac:dyDescent="0.2">
      <c r="A1738" s="127">
        <v>71270001</v>
      </c>
      <c r="B1738" s="120" t="s">
        <v>3389</v>
      </c>
      <c r="C1738" s="120" t="str">
        <f t="shared" si="54"/>
        <v>https://assets.hansgrohe.com/mam/celum/celum_assets/37__hpu604955_jpg.jpg</v>
      </c>
      <c r="D1738" s="156" t="str">
        <f t="shared" si="55"/>
        <v>https://assets.hansgrohe.com/mam/celum/celum_assets/37__hpu604955_jpg.jpg</v>
      </c>
    </row>
    <row r="1739" spans="1:4" x14ac:dyDescent="0.2">
      <c r="A1739" s="127">
        <v>71270821</v>
      </c>
      <c r="B1739" s="120" t="s">
        <v>3390</v>
      </c>
      <c r="C1739" s="120" t="str">
        <f t="shared" si="54"/>
        <v>https://assets.hansgrohe.com/mam/celum/celum_assets/37__hpu70564_tif.jpg</v>
      </c>
      <c r="D1739" s="156" t="str">
        <f t="shared" si="55"/>
        <v>https://assets.hansgrohe.com/mam/celum/celum_assets/37__hpu70564_tif.jpg</v>
      </c>
    </row>
    <row r="1740" spans="1:4" x14ac:dyDescent="0.2">
      <c r="A1740" s="123">
        <v>71320001</v>
      </c>
      <c r="B1740" s="120" t="s">
        <v>3391</v>
      </c>
      <c r="C1740" s="120" t="str">
        <f t="shared" si="54"/>
        <v>https://assets.hansgrohe.com/mam/celum/celum_assets/37__hpr00499_tif.jpg</v>
      </c>
      <c r="D1740" s="156" t="str">
        <f t="shared" si="55"/>
        <v>https://assets.hansgrohe.com/mam/celum/celum_assets/37__hpr00499_tif.jpg</v>
      </c>
    </row>
    <row r="1741" spans="1:4" x14ac:dyDescent="0.2">
      <c r="A1741" s="123">
        <v>71320821</v>
      </c>
      <c r="B1741" s="120" t="s">
        <v>3391</v>
      </c>
      <c r="C1741" s="120" t="str">
        <f t="shared" si="54"/>
        <v>https://assets.hansgrohe.com/mam/celum/celum_assets/37__hpr00499_tif.jpg</v>
      </c>
      <c r="D1741" s="156" t="str">
        <f t="shared" si="55"/>
        <v>https://assets.hansgrohe.com/mam/celum/celum_assets/37__hpr00499_tif.jpg</v>
      </c>
    </row>
    <row r="1742" spans="1:4" x14ac:dyDescent="0.2">
      <c r="A1742" s="127">
        <v>71323001</v>
      </c>
      <c r="B1742" s="120" t="s">
        <v>3392</v>
      </c>
      <c r="C1742" s="120" t="str">
        <f t="shared" si="54"/>
        <v>https://assets.hansgrohe.com/mam/celum/celum_assets/37__hpu60497_jpg.jpg</v>
      </c>
      <c r="D1742" s="156" t="str">
        <f t="shared" si="55"/>
        <v>https://assets.hansgrohe.com/mam/celum/celum_assets/37__hpu60497_jpg.jpg</v>
      </c>
    </row>
    <row r="1743" spans="1:4" x14ac:dyDescent="0.2">
      <c r="A1743" s="127">
        <v>71323821</v>
      </c>
      <c r="B1743" s="120" t="s">
        <v>3393</v>
      </c>
      <c r="C1743" s="120" t="str">
        <f t="shared" si="54"/>
        <v>https://assets.hansgrohe.com/mam/celum/celum_assets/37__hpu70573_tif.jpg</v>
      </c>
      <c r="D1743" s="156" t="str">
        <f t="shared" si="55"/>
        <v>https://assets.hansgrohe.com/mam/celum/celum_assets/37__hpu70573_tif.jpg</v>
      </c>
    </row>
    <row r="1744" spans="1:4" x14ac:dyDescent="0.2">
      <c r="A1744" s="127">
        <v>71410001</v>
      </c>
      <c r="B1744" s="120" t="s">
        <v>3394</v>
      </c>
      <c r="C1744" s="120" t="str">
        <f t="shared" si="54"/>
        <v>https://assets.hansgrohe.com/mam/celum/celum_assets/37__hpu60498_jpg.jpg</v>
      </c>
      <c r="D1744" s="156" t="str">
        <f t="shared" si="55"/>
        <v>https://assets.hansgrohe.com/mam/celum/celum_assets/37__hpu60498_jpg.jpg</v>
      </c>
    </row>
    <row r="1745" spans="1:4" x14ac:dyDescent="0.2">
      <c r="A1745" s="127">
        <v>71410821</v>
      </c>
      <c r="B1745" s="120" t="s">
        <v>3395</v>
      </c>
      <c r="C1745" s="120" t="str">
        <f t="shared" si="54"/>
        <v>https://assets.hansgrohe.com/mam/celum/celum_assets/37__hpu70563_tif.jpg</v>
      </c>
      <c r="D1745" s="156" t="str">
        <f t="shared" si="55"/>
        <v>https://assets.hansgrohe.com/mam/celum/celum_assets/37__hpu70563_tif.jpg</v>
      </c>
    </row>
    <row r="1746" spans="1:4" x14ac:dyDescent="0.2">
      <c r="A1746" s="127">
        <v>71412001</v>
      </c>
      <c r="B1746" s="120" t="s">
        <v>3396</v>
      </c>
      <c r="C1746" s="120" t="str">
        <f t="shared" si="54"/>
        <v>https://assets.hansgrohe.com/mam/celum/celum_assets/37__hpu60499_tif.jpg</v>
      </c>
      <c r="D1746" s="156" t="str">
        <f t="shared" si="55"/>
        <v>https://assets.hansgrohe.com/mam/celum/celum_assets/37__hpu60499_tif.jpg</v>
      </c>
    </row>
    <row r="1747" spans="1:4" x14ac:dyDescent="0.2">
      <c r="A1747" s="127">
        <v>71412821</v>
      </c>
      <c r="B1747" s="120" t="s">
        <v>3397</v>
      </c>
      <c r="C1747" s="120" t="str">
        <f t="shared" si="54"/>
        <v>https://assets.hansgrohe.com/mam/celum/celum_assets/37__hpu70562_tif.jpg</v>
      </c>
      <c r="D1747" s="156" t="str">
        <f t="shared" si="55"/>
        <v>https://assets.hansgrohe.com/mam/celum/celum_assets/37__hpu70562_tif.jpg</v>
      </c>
    </row>
    <row r="1748" spans="1:4" x14ac:dyDescent="0.2">
      <c r="A1748" s="127">
        <v>71500001</v>
      </c>
      <c r="B1748" s="120" t="s">
        <v>3398</v>
      </c>
      <c r="C1748" s="120" t="str">
        <f t="shared" si="54"/>
        <v>https://assets.hansgrohe.com/mam/celum/celum_assets/37__hpu60500_tif.jpg</v>
      </c>
      <c r="D1748" s="156" t="str">
        <f t="shared" si="55"/>
        <v>https://assets.hansgrohe.com/mam/celum/celum_assets/37__hpu60500_tif.jpg</v>
      </c>
    </row>
    <row r="1749" spans="1:4" x14ac:dyDescent="0.2">
      <c r="A1749" s="127">
        <v>71500821</v>
      </c>
      <c r="B1749" s="120" t="s">
        <v>3399</v>
      </c>
      <c r="C1749" s="120" t="str">
        <f t="shared" si="54"/>
        <v>https://assets.hansgrohe.com/mam/celum/celum_assets/37__hpu70574_tif.jpg</v>
      </c>
      <c r="D1749" s="156" t="str">
        <f t="shared" si="55"/>
        <v>https://assets.hansgrohe.com/mam/celum/celum_assets/37__hpu70574_tif.jpg</v>
      </c>
    </row>
    <row r="1750" spans="1:4" x14ac:dyDescent="0.2">
      <c r="A1750" s="135">
        <v>71513001</v>
      </c>
      <c r="B1750" s="120" t="s">
        <v>3400</v>
      </c>
      <c r="C1750" s="120" t="str">
        <f t="shared" si="54"/>
        <v>https://assets.hansgrohe.com/mam/celum/celum_assets/37__hpu605011_jpg.jpg</v>
      </c>
      <c r="D1750" s="156" t="str">
        <f t="shared" si="55"/>
        <v>https://assets.hansgrohe.com/mam/celum/celum_assets/37__hpu605011_jpg.jpg</v>
      </c>
    </row>
    <row r="1751" spans="1:4" x14ac:dyDescent="0.2">
      <c r="A1751" s="135">
        <v>71513821</v>
      </c>
      <c r="B1751" s="120" t="s">
        <v>3401</v>
      </c>
      <c r="C1751" s="120" t="str">
        <f t="shared" si="54"/>
        <v>https://assets.hansgrohe.com/mam/celum/celum_assets/37__hpu70575_tif.jpg</v>
      </c>
      <c r="D1751" s="156" t="str">
        <f t="shared" si="55"/>
        <v>https://assets.hansgrohe.com/mam/celum/celum_assets/37__hpu70575_tif.jpg</v>
      </c>
    </row>
    <row r="1752" spans="1:4" x14ac:dyDescent="0.2">
      <c r="A1752" s="127">
        <v>71514001</v>
      </c>
      <c r="B1752" s="120" t="s">
        <v>3400</v>
      </c>
      <c r="C1752" s="120" t="str">
        <f t="shared" si="54"/>
        <v>https://assets.hansgrohe.com/mam/celum/celum_assets/37__hpu605011_jpg.jpg</v>
      </c>
      <c r="D1752" s="156" t="str">
        <f t="shared" si="55"/>
        <v>https://assets.hansgrohe.com/mam/celum/celum_assets/37__hpu605011_jpg.jpg</v>
      </c>
    </row>
    <row r="1753" spans="1:4" x14ac:dyDescent="0.2">
      <c r="A1753" s="127">
        <v>71514821</v>
      </c>
      <c r="B1753" s="120" t="s">
        <v>3401</v>
      </c>
      <c r="C1753" s="120" t="str">
        <f t="shared" si="54"/>
        <v>https://assets.hansgrohe.com/mam/celum/celum_assets/37__hpu70575_tif.jpg</v>
      </c>
      <c r="D1753" s="156" t="str">
        <f t="shared" si="55"/>
        <v>https://assets.hansgrohe.com/mam/celum/celum_assets/37__hpu70575_tif.jpg</v>
      </c>
    </row>
    <row r="1754" spans="1:4" x14ac:dyDescent="0.2">
      <c r="A1754" s="127">
        <v>71533001</v>
      </c>
      <c r="B1754" s="120" t="s">
        <v>3402</v>
      </c>
      <c r="C1754" s="120" t="str">
        <f t="shared" si="54"/>
        <v>https://assets.hansgrohe.com/mam/celum/celum_assets/37__hpu605022_jpg.jpg</v>
      </c>
      <c r="D1754" s="156" t="str">
        <f t="shared" si="55"/>
        <v>https://assets.hansgrohe.com/mam/celum/celum_assets/37__hpu605022_jpg.jpg</v>
      </c>
    </row>
    <row r="1755" spans="1:4" x14ac:dyDescent="0.2">
      <c r="A1755" s="127">
        <v>71533821</v>
      </c>
      <c r="B1755" s="120" t="s">
        <v>3403</v>
      </c>
      <c r="C1755" s="120" t="str">
        <f t="shared" si="54"/>
        <v>https://assets.hansgrohe.com/mam/celum/celum_assets/37__hpu70576_tif.jpg</v>
      </c>
      <c r="D1755" s="156" t="str">
        <f t="shared" si="55"/>
        <v>https://assets.hansgrohe.com/mam/celum/celum_assets/37__hpu70576_tif.jpg</v>
      </c>
    </row>
    <row r="1756" spans="1:4" x14ac:dyDescent="0.2">
      <c r="A1756" s="146">
        <v>71700001</v>
      </c>
      <c r="B1756" s="120" t="s">
        <v>3404</v>
      </c>
      <c r="C1756" s="120" t="str">
        <f t="shared" si="54"/>
        <v>https://assets.hansgrohe.com/mam/celum/celum_assets/37__hpu605527_tif.jpg</v>
      </c>
      <c r="D1756" s="156" t="str">
        <f t="shared" si="55"/>
        <v>https://assets.hansgrohe.com/mam/celum/celum_assets/37__hpu605527_tif.jpg</v>
      </c>
    </row>
    <row r="1757" spans="1:4" x14ac:dyDescent="0.2">
      <c r="A1757" s="146">
        <v>71700821</v>
      </c>
      <c r="B1757" s="120" t="s">
        <v>3405</v>
      </c>
      <c r="C1757" s="120" t="str">
        <f t="shared" si="54"/>
        <v>https://assets.hansgrohe.com/mam/celum/celum_assets/37__hpu70586_tif.jpg</v>
      </c>
      <c r="D1757" s="156" t="str">
        <f t="shared" si="55"/>
        <v>https://assets.hansgrohe.com/mam/celum/celum_assets/37__hpu70586_tif.jpg</v>
      </c>
    </row>
    <row r="1758" spans="1:4" x14ac:dyDescent="0.2">
      <c r="A1758" s="146">
        <v>71702001</v>
      </c>
      <c r="B1758" s="120" t="s">
        <v>3406</v>
      </c>
      <c r="C1758" s="120" t="str">
        <f t="shared" si="54"/>
        <v>https://assets.hansgrohe.com/mam/celum/celum_assets/37__hpu60528_tif.jpg</v>
      </c>
      <c r="D1758" s="156" t="str">
        <f t="shared" si="55"/>
        <v>https://assets.hansgrohe.com/mam/celum/celum_assets/37__hpu60528_tif.jpg</v>
      </c>
    </row>
    <row r="1759" spans="1:4" x14ac:dyDescent="0.2">
      <c r="A1759" s="146">
        <v>71708001</v>
      </c>
      <c r="B1759" s="120" t="s">
        <v>3407</v>
      </c>
      <c r="C1759" s="120" t="str">
        <f t="shared" si="54"/>
        <v>https://assets.hansgrohe.com/mam/celum/celum_assets/37__hpa01648_tif.jpg</v>
      </c>
      <c r="D1759" s="156" t="str">
        <f t="shared" si="55"/>
        <v>https://assets.hansgrohe.com/mam/celum/celum_assets/37__hpa01648_tif.jpg</v>
      </c>
    </row>
    <row r="1760" spans="1:4" x14ac:dyDescent="0.2">
      <c r="A1760" s="146">
        <v>71709001</v>
      </c>
      <c r="B1760" s="120" t="s">
        <v>3408</v>
      </c>
      <c r="C1760" s="120" t="str">
        <f t="shared" si="54"/>
        <v>https://assets.hansgrohe.com/mam/celum/celum_assets/37__hpa01649_tif.jpg</v>
      </c>
      <c r="D1760" s="156" t="str">
        <f t="shared" si="55"/>
        <v>https://assets.hansgrohe.com/mam/celum/celum_assets/37__hpa01649_tif.jpg</v>
      </c>
    </row>
    <row r="1761" spans="1:4" x14ac:dyDescent="0.2">
      <c r="A1761" s="146">
        <v>71710001</v>
      </c>
      <c r="B1761" s="120" t="s">
        <v>3409</v>
      </c>
      <c r="C1761" s="120" t="str">
        <f t="shared" si="54"/>
        <v>https://assets.hansgrohe.com/mam/celum/celum_assets/37__hpa016489_tif.jpg</v>
      </c>
      <c r="D1761" s="156" t="str">
        <f t="shared" si="55"/>
        <v>https://assets.hansgrohe.com/mam/celum/celum_assets/37__hpa016489_tif.jpg</v>
      </c>
    </row>
    <row r="1762" spans="1:4" x14ac:dyDescent="0.2">
      <c r="A1762" s="146">
        <v>71710821</v>
      </c>
      <c r="B1762" s="120" t="s">
        <v>3410</v>
      </c>
      <c r="C1762" s="120" t="str">
        <f t="shared" si="54"/>
        <v>https://assets.hansgrohe.com/mam/celum/celum_assets/37__hpu70597_tif.jpg</v>
      </c>
      <c r="D1762" s="156" t="str">
        <f t="shared" si="55"/>
        <v>https://assets.hansgrohe.com/mam/celum/celum_assets/37__hpu70597_tif.jpg</v>
      </c>
    </row>
    <row r="1763" spans="1:4" x14ac:dyDescent="0.2">
      <c r="A1763" s="146">
        <v>71717001</v>
      </c>
      <c r="B1763" s="120" t="s">
        <v>3411</v>
      </c>
      <c r="C1763" s="120" t="str">
        <f t="shared" si="54"/>
        <v>https://assets.hansgrohe.com/mam/celum/celum_assets/37__hpu60530_tif.jpg</v>
      </c>
      <c r="D1763" s="156" t="str">
        <f t="shared" si="55"/>
        <v>https://assets.hansgrohe.com/mam/celum/celum_assets/37__hpu60530_tif.jpg</v>
      </c>
    </row>
    <row r="1764" spans="1:4" x14ac:dyDescent="0.2">
      <c r="A1764" s="146">
        <v>71717821</v>
      </c>
      <c r="B1764" s="120" t="s">
        <v>3412</v>
      </c>
      <c r="C1764" s="120" t="str">
        <f t="shared" si="54"/>
        <v xml:space="preserve">https://assets.hansgrohe.com/mam/celum/celum_assets/37__hpu70587_tif.jpg
</v>
      </c>
      <c r="D1764" s="156" t="str">
        <f t="shared" si="55"/>
        <v xml:space="preserve">https://assets.hansgrohe.com/mam/celum/celum_assets/37__hpu70587_tif.jpg
</v>
      </c>
    </row>
    <row r="1765" spans="1:4" x14ac:dyDescent="0.2">
      <c r="A1765" s="146">
        <v>71720001</v>
      </c>
      <c r="B1765" s="120" t="s">
        <v>3413</v>
      </c>
      <c r="C1765" s="120" t="str">
        <f t="shared" si="54"/>
        <v>https://assets.hansgrohe.com/mam/celum/celum_assets/37__hpu60531_tif.jpg</v>
      </c>
      <c r="D1765" s="156" t="str">
        <f t="shared" si="55"/>
        <v>https://assets.hansgrohe.com/mam/celum/celum_assets/37__hpu60531_tif.jpg</v>
      </c>
    </row>
    <row r="1766" spans="1:4" x14ac:dyDescent="0.2">
      <c r="A1766" s="146">
        <v>71720821</v>
      </c>
      <c r="B1766" s="120" t="s">
        <v>3414</v>
      </c>
      <c r="C1766" s="120" t="str">
        <f t="shared" si="54"/>
        <v>https://assets.hansgrohe.com/mam/celum/celum_assets/37__hpu70588_tif.jpg</v>
      </c>
      <c r="D1766" s="156" t="str">
        <f t="shared" si="55"/>
        <v>https://assets.hansgrohe.com/mam/celum/celum_assets/37__hpu70588_tif.jpg</v>
      </c>
    </row>
    <row r="1767" spans="1:4" x14ac:dyDescent="0.2">
      <c r="A1767" s="146">
        <v>71733001</v>
      </c>
      <c r="B1767" s="120" t="s">
        <v>3415</v>
      </c>
      <c r="C1767" s="120" t="str">
        <f t="shared" si="54"/>
        <v>https://assets.hansgrohe.com/mam/celum/celum_assets/37__hpu60532_tif.jpg</v>
      </c>
      <c r="D1767" s="156" t="str">
        <f t="shared" si="55"/>
        <v>https://assets.hansgrohe.com/mam/celum/celum_assets/37__hpu60532_tif.jpg</v>
      </c>
    </row>
    <row r="1768" spans="1:4" x14ac:dyDescent="0.2">
      <c r="A1768" s="146">
        <v>71733821</v>
      </c>
      <c r="B1768" s="120" t="s">
        <v>3416</v>
      </c>
      <c r="C1768" s="120" t="str">
        <f t="shared" si="54"/>
        <v>https://assets.hansgrohe.com/mam/celum/celum_assets/37__hpu70598_tif.jpg</v>
      </c>
      <c r="D1768" s="156" t="str">
        <f t="shared" si="55"/>
        <v>https://assets.hansgrohe.com/mam/celum/celum_assets/37__hpu70598_tif.jpg</v>
      </c>
    </row>
    <row r="1769" spans="1:4" x14ac:dyDescent="0.2">
      <c r="A1769" s="146">
        <v>71734001</v>
      </c>
      <c r="B1769" s="120" t="s">
        <v>3417</v>
      </c>
      <c r="C1769" s="120" t="str">
        <f t="shared" si="54"/>
        <v>https://assets.hansgrohe.com/mam/celum/celum_assets/37__hpu60533_tif.jpg</v>
      </c>
      <c r="D1769" s="156" t="str">
        <f t="shared" si="55"/>
        <v>https://assets.hansgrohe.com/mam/celum/celum_assets/37__hpu60533_tif.jpg</v>
      </c>
    </row>
    <row r="1770" spans="1:4" x14ac:dyDescent="0.2">
      <c r="A1770" s="146">
        <v>71734821</v>
      </c>
      <c r="B1770" s="120" t="s">
        <v>3418</v>
      </c>
      <c r="C1770" s="120" t="str">
        <f t="shared" si="54"/>
        <v>https://assets.hansgrohe.com/mam/celum/celum_assets/37__hpu70601_tif.jpg</v>
      </c>
      <c r="D1770" s="156" t="str">
        <f t="shared" si="55"/>
        <v>https://assets.hansgrohe.com/mam/celum/celum_assets/37__hpu70601_tif.jpg</v>
      </c>
    </row>
    <row r="1771" spans="1:4" x14ac:dyDescent="0.2">
      <c r="A1771" s="135">
        <v>71744001</v>
      </c>
      <c r="B1771" s="120" t="s">
        <v>3419</v>
      </c>
      <c r="C1771" s="120" t="str">
        <f t="shared" si="54"/>
        <v>https://assets.hansgrohe.com/mam/celum/celum_assets/37__hpu60535_tif.jpg</v>
      </c>
      <c r="D1771" s="156" t="str">
        <f t="shared" si="55"/>
        <v>https://assets.hansgrohe.com/mam/celum/celum_assets/37__hpu60535_tif.jpg</v>
      </c>
    </row>
    <row r="1772" spans="1:4" x14ac:dyDescent="0.2">
      <c r="A1772" s="135">
        <v>71744821</v>
      </c>
      <c r="B1772" s="120" t="s">
        <v>3420</v>
      </c>
      <c r="C1772" s="120" t="str">
        <f t="shared" si="54"/>
        <v>https://assets.hansgrohe.com/mam/celum/celum_assets/37__hpu70600_tif.jpg</v>
      </c>
      <c r="D1772" s="156" t="str">
        <f t="shared" si="55"/>
        <v>https://assets.hansgrohe.com/mam/celum/celum_assets/37__hpu70600_tif.jpg</v>
      </c>
    </row>
    <row r="1773" spans="1:4" x14ac:dyDescent="0.2">
      <c r="A1773" s="146">
        <v>71747001</v>
      </c>
      <c r="B1773" s="120" t="s">
        <v>3421</v>
      </c>
      <c r="C1773" s="120" t="str">
        <f t="shared" si="54"/>
        <v>https://assets.hansgrohe.com/mam/celum/celum_assets/37__hpu60534_tif.jpg</v>
      </c>
      <c r="D1773" s="156" t="str">
        <f t="shared" si="55"/>
        <v>https://assets.hansgrohe.com/mam/celum/celum_assets/37__hpu60534_tif.jpg</v>
      </c>
    </row>
    <row r="1774" spans="1:4" x14ac:dyDescent="0.2">
      <c r="A1774" s="146">
        <v>71747821</v>
      </c>
      <c r="B1774" s="120" t="s">
        <v>3422</v>
      </c>
      <c r="C1774" s="120" t="str">
        <f t="shared" si="54"/>
        <v>https://assets.hansgrohe.com/mam/celum/celum_assets/37__hpu70599_tif.jpg</v>
      </c>
      <c r="D1774" s="156" t="str">
        <f t="shared" si="55"/>
        <v>https://assets.hansgrohe.com/mam/celum/celum_assets/37__hpu70599_tif.jpg</v>
      </c>
    </row>
    <row r="1775" spans="1:4" x14ac:dyDescent="0.2">
      <c r="A1775" s="146">
        <v>71748001</v>
      </c>
      <c r="B1775" s="120" t="s">
        <v>3419</v>
      </c>
      <c r="C1775" s="120" t="str">
        <f t="shared" si="54"/>
        <v>https://assets.hansgrohe.com/mam/celum/celum_assets/37__hpu60535_tif.jpg</v>
      </c>
      <c r="D1775" s="156" t="str">
        <f t="shared" si="55"/>
        <v>https://assets.hansgrohe.com/mam/celum/celum_assets/37__hpu60535_tif.jpg</v>
      </c>
    </row>
    <row r="1776" spans="1:4" x14ac:dyDescent="0.2">
      <c r="A1776" s="146">
        <v>71748821</v>
      </c>
      <c r="B1776" s="120" t="s">
        <v>3420</v>
      </c>
      <c r="C1776" s="120" t="str">
        <f t="shared" si="54"/>
        <v>https://assets.hansgrohe.com/mam/celum/celum_assets/37__hpu70600_tif.jpg</v>
      </c>
      <c r="D1776" s="156" t="str">
        <f t="shared" si="55"/>
        <v>https://assets.hansgrohe.com/mam/celum/celum_assets/37__hpu70600_tif.jpg</v>
      </c>
    </row>
    <row r="1777" spans="1:4" x14ac:dyDescent="0.2">
      <c r="A1777" s="146">
        <v>71750001</v>
      </c>
      <c r="B1777" s="120" t="s">
        <v>3423</v>
      </c>
      <c r="C1777" s="120" t="str">
        <f t="shared" si="54"/>
        <v>https://assets.hansgrohe.com/mam/celum/celum_assets/37__hpu60536_tif.jpg</v>
      </c>
      <c r="D1777" s="156" t="str">
        <f t="shared" si="55"/>
        <v>https://assets.hansgrohe.com/mam/celum/celum_assets/37__hpu60536_tif.jpg</v>
      </c>
    </row>
    <row r="1778" spans="1:4" x14ac:dyDescent="0.2">
      <c r="A1778" s="146">
        <v>71750821</v>
      </c>
      <c r="B1778" s="120" t="s">
        <v>3424</v>
      </c>
      <c r="C1778" s="120" t="str">
        <f t="shared" si="54"/>
        <v>https://assets.hansgrohe.com/mam/celum/celum_assets/37__hpu70602_tif.jpg</v>
      </c>
      <c r="D1778" s="156" t="str">
        <f t="shared" si="55"/>
        <v>https://assets.hansgrohe.com/mam/celum/celum_assets/37__hpu70602_tif.jpg</v>
      </c>
    </row>
    <row r="1779" spans="1:4" x14ac:dyDescent="0.2">
      <c r="A1779" s="146">
        <v>71753001</v>
      </c>
      <c r="B1779" s="120" t="s">
        <v>3425</v>
      </c>
      <c r="C1779" s="120" t="str">
        <f t="shared" si="54"/>
        <v>https://assets.hansgrohe.com/mam/celum/celum_assets/37__hpu60537_tif.jpg</v>
      </c>
      <c r="D1779" s="156" t="str">
        <f t="shared" si="55"/>
        <v>https://assets.hansgrohe.com/mam/celum/celum_assets/37__hpu60537_tif.jpg</v>
      </c>
    </row>
    <row r="1780" spans="1:4" x14ac:dyDescent="0.2">
      <c r="A1780" s="146">
        <v>71753821</v>
      </c>
      <c r="B1780" s="120" t="s">
        <v>3426</v>
      </c>
      <c r="C1780" s="120" t="str">
        <f t="shared" si="54"/>
        <v>https://assets.hansgrohe.com/mam/celum/celum_assets/37__hpu70603_tif.jpg</v>
      </c>
      <c r="D1780" s="156" t="str">
        <f t="shared" si="55"/>
        <v>https://assets.hansgrohe.com/mam/celum/celum_assets/37__hpu70603_tif.jpg</v>
      </c>
    </row>
    <row r="1781" spans="1:4" x14ac:dyDescent="0.2">
      <c r="A1781" s="146">
        <v>71754001</v>
      </c>
      <c r="B1781" s="120" t="s">
        <v>3427</v>
      </c>
      <c r="C1781" s="120" t="str">
        <f t="shared" si="54"/>
        <v>https://assets.hansgrohe.com/mam/celum/celum_assets/37__hpu60538_tif.jpg</v>
      </c>
      <c r="D1781" s="156" t="str">
        <f t="shared" si="55"/>
        <v>https://assets.hansgrohe.com/mam/celum/celum_assets/37__hpu60538_tif.jpg</v>
      </c>
    </row>
    <row r="1782" spans="1:4" x14ac:dyDescent="0.2">
      <c r="A1782" s="146">
        <v>71754821</v>
      </c>
      <c r="B1782" s="120" t="s">
        <v>3428</v>
      </c>
      <c r="C1782" s="120" t="str">
        <f t="shared" si="54"/>
        <v>https://assets.hansgrohe.com/mam/celum/celum_assets/37__hpu70604_tif.jpg</v>
      </c>
      <c r="D1782" s="156" t="str">
        <f t="shared" si="55"/>
        <v>https://assets.hansgrohe.com/mam/celum/celum_assets/37__hpu70604_tif.jpg</v>
      </c>
    </row>
    <row r="1783" spans="1:4" x14ac:dyDescent="0.2">
      <c r="A1783" s="146">
        <v>72010001</v>
      </c>
      <c r="B1783" s="120" t="s">
        <v>3429</v>
      </c>
      <c r="C1783" s="120" t="str">
        <f t="shared" si="54"/>
        <v>https://assets.hansgrohe.com/mam/celum/celum_assets/37__hpu60539_tif.jpg</v>
      </c>
      <c r="D1783" s="156" t="str">
        <f t="shared" si="55"/>
        <v>https://assets.hansgrohe.com/mam/celum/celum_assets/37__hpu60539_tif.jpg</v>
      </c>
    </row>
    <row r="1784" spans="1:4" x14ac:dyDescent="0.2">
      <c r="A1784" s="146">
        <v>72010821</v>
      </c>
      <c r="B1784" s="120" t="s">
        <v>3430</v>
      </c>
      <c r="C1784" s="120" t="str">
        <f t="shared" si="54"/>
        <v>https://assets.hansgrohe.com/mam/celum/celum_assets/37__hpu70581_tif.jpg</v>
      </c>
      <c r="D1784" s="156" t="str">
        <f t="shared" si="55"/>
        <v>https://assets.hansgrohe.com/mam/celum/celum_assets/37__hpu70581_tif.jpg</v>
      </c>
    </row>
    <row r="1785" spans="1:4" x14ac:dyDescent="0.2">
      <c r="A1785" s="146">
        <v>72018001</v>
      </c>
      <c r="B1785" s="120" t="s">
        <v>3431</v>
      </c>
      <c r="C1785" s="120" t="str">
        <f t="shared" si="54"/>
        <v>https://assets.hansgrohe.com/mam/celum/celum_assets/37__hpu60540_tif.jpg</v>
      </c>
      <c r="D1785" s="156" t="str">
        <f t="shared" si="55"/>
        <v>https://assets.hansgrohe.com/mam/celum/celum_assets/37__hpu60540_tif.jpg</v>
      </c>
    </row>
    <row r="1786" spans="1:4" x14ac:dyDescent="0.2">
      <c r="A1786" s="146">
        <v>72020001</v>
      </c>
      <c r="B1786" s="120" t="s">
        <v>3432</v>
      </c>
      <c r="C1786" s="120" t="str">
        <f t="shared" si="54"/>
        <v>https://assets.hansgrohe.com/mam/celum/celum_assets/37__hpa01625_tif.jpg</v>
      </c>
      <c r="D1786" s="156" t="str">
        <f t="shared" si="55"/>
        <v>https://assets.hansgrohe.com/mam/celum/celum_assets/37__hpa01625_tif.jpg</v>
      </c>
    </row>
    <row r="1787" spans="1:4" x14ac:dyDescent="0.2">
      <c r="A1787" s="146">
        <v>72020821</v>
      </c>
      <c r="B1787" s="120" t="s">
        <v>3433</v>
      </c>
      <c r="C1787" s="120" t="str">
        <f t="shared" si="54"/>
        <v>https://assets.hansgrohe.com/mam/celum/celum_assets/37__hpu70582_tif.jpg</v>
      </c>
      <c r="D1787" s="156" t="str">
        <f t="shared" si="55"/>
        <v>https://assets.hansgrohe.com/mam/celum/celum_assets/37__hpu70582_tif.jpg</v>
      </c>
    </row>
    <row r="1788" spans="1:4" x14ac:dyDescent="0.2">
      <c r="A1788" s="146">
        <v>72025001</v>
      </c>
      <c r="B1788" s="120" t="s">
        <v>3434</v>
      </c>
      <c r="C1788" s="120" t="str">
        <f t="shared" si="54"/>
        <v>https://assets.hansgrohe.com/mam/celum/celum_assets/37__hpu60541_tif.jpg</v>
      </c>
      <c r="D1788" s="156" t="str">
        <f t="shared" si="55"/>
        <v>https://assets.hansgrohe.com/mam/celum/celum_assets/37__hpu60541_tif.jpg</v>
      </c>
    </row>
    <row r="1789" spans="1:4" x14ac:dyDescent="0.2">
      <c r="A1789" s="146">
        <v>72032001</v>
      </c>
      <c r="B1789" s="120" t="s">
        <v>3435</v>
      </c>
      <c r="C1789" s="120" t="str">
        <f t="shared" si="54"/>
        <v>https://assets.hansgrohe.com/mam/celum/celum_assets/37__hpu60542_tif.jpg</v>
      </c>
      <c r="D1789" s="156" t="str">
        <f t="shared" si="55"/>
        <v>https://assets.hansgrohe.com/mam/celum/celum_assets/37__hpu60542_tif.jpg</v>
      </c>
    </row>
    <row r="1790" spans="1:4" x14ac:dyDescent="0.2">
      <c r="A1790" s="146">
        <v>72032821</v>
      </c>
      <c r="B1790" s="120" t="s">
        <v>3436</v>
      </c>
      <c r="C1790" s="120" t="str">
        <f t="shared" si="54"/>
        <v>https://assets.hansgrohe.com/mam/celum/celum_assets/37__hpu70605_tif.jpg</v>
      </c>
      <c r="D1790" s="156" t="str">
        <f t="shared" si="55"/>
        <v>https://assets.hansgrohe.com/mam/celum/celum_assets/37__hpu70605_tif.jpg</v>
      </c>
    </row>
    <row r="1791" spans="1:4" x14ac:dyDescent="0.2">
      <c r="A1791" s="146">
        <v>72040001</v>
      </c>
      <c r="B1791" s="120" t="s">
        <v>3437</v>
      </c>
      <c r="C1791" s="120" t="str">
        <f t="shared" si="54"/>
        <v>https://assets.hansgrohe.com/mam/celum/celum_assets/37__hpu60543_tif.jpg</v>
      </c>
      <c r="D1791" s="156" t="str">
        <f t="shared" si="55"/>
        <v>https://assets.hansgrohe.com/mam/celum/celum_assets/37__hpu60543_tif.jpg</v>
      </c>
    </row>
    <row r="1792" spans="1:4" x14ac:dyDescent="0.2">
      <c r="A1792" s="146">
        <v>72040821</v>
      </c>
      <c r="B1792" s="120" t="s">
        <v>3438</v>
      </c>
      <c r="C1792" s="120" t="str">
        <f t="shared" si="54"/>
        <v>https://assets.hansgrohe.com/mam/celum/celum_assets/37__hpu70606_tif.jpg</v>
      </c>
      <c r="D1792" s="156" t="str">
        <f t="shared" si="55"/>
        <v>https://assets.hansgrohe.com/mam/celum/celum_assets/37__hpu70606_tif.jpg</v>
      </c>
    </row>
    <row r="1793" spans="1:4" x14ac:dyDescent="0.2">
      <c r="A1793" s="146">
        <v>72042001</v>
      </c>
      <c r="B1793" s="120" t="s">
        <v>3439</v>
      </c>
      <c r="C1793" s="120" t="str">
        <f t="shared" si="54"/>
        <v>https://assets.hansgrohe.com/mam/celum/celum_assets/37__hpu60544_tif.jpg</v>
      </c>
      <c r="D1793" s="156" t="str">
        <f t="shared" si="55"/>
        <v>https://assets.hansgrohe.com/mam/celum/celum_assets/37__hpu60544_tif.jpg</v>
      </c>
    </row>
    <row r="1794" spans="1:4" x14ac:dyDescent="0.2">
      <c r="A1794" s="146">
        <v>72042821</v>
      </c>
      <c r="B1794" s="120" t="s">
        <v>3440</v>
      </c>
      <c r="C1794" s="120" t="str">
        <f t="shared" si="54"/>
        <v>https://assets.hansgrohe.com/mam/celum/celum_assets/37__hpu70626_tif.jpg</v>
      </c>
      <c r="D1794" s="156" t="str">
        <f t="shared" si="55"/>
        <v>https://assets.hansgrohe.com/mam/celum/celum_assets/37__hpu70626_tif.jpg</v>
      </c>
    </row>
    <row r="1795" spans="1:4" x14ac:dyDescent="0.2">
      <c r="A1795" s="146">
        <v>72045001</v>
      </c>
      <c r="B1795" s="120" t="s">
        <v>3441</v>
      </c>
      <c r="C1795" s="120" t="str">
        <f t="shared" ref="C1795:C1858" si="56">CONCATENATE("https://assets.hansgrohe.com/mam/celum/celum_assets/",B1795)</f>
        <v>https://assets.hansgrohe.com/mam/celum/celum_assets/37__hpu60545_tif.jpg</v>
      </c>
      <c r="D1795" s="156" t="str">
        <f t="shared" ref="D1795:D1858" si="57">HYPERLINK(C1795,C1795)</f>
        <v>https://assets.hansgrohe.com/mam/celum/celum_assets/37__hpu60545_tif.jpg</v>
      </c>
    </row>
    <row r="1796" spans="1:4" x14ac:dyDescent="0.2">
      <c r="A1796" s="146">
        <v>72045821</v>
      </c>
      <c r="B1796" s="120" t="s">
        <v>3442</v>
      </c>
      <c r="C1796" s="120" t="str">
        <f t="shared" si="56"/>
        <v>https://assets.hansgrohe.com/mam/celum/celum_assets/37__hpu70607_tif.jpg</v>
      </c>
      <c r="D1796" s="156" t="str">
        <f t="shared" si="57"/>
        <v>https://assets.hansgrohe.com/mam/celum/celum_assets/37__hpu70607_tif.jpg</v>
      </c>
    </row>
    <row r="1797" spans="1:4" x14ac:dyDescent="0.2">
      <c r="A1797" s="146">
        <v>72105001</v>
      </c>
      <c r="B1797" s="120" t="s">
        <v>3443</v>
      </c>
      <c r="C1797" s="120" t="str">
        <f t="shared" si="56"/>
        <v>https://assets.hansgrohe.com/mam/celum/celum_assets/37__hpu60546_tif.jpg</v>
      </c>
      <c r="D1797" s="156" t="str">
        <f t="shared" si="57"/>
        <v>https://assets.hansgrohe.com/mam/celum/celum_assets/37__hpu60546_tif.jpg</v>
      </c>
    </row>
    <row r="1798" spans="1:4" x14ac:dyDescent="0.2">
      <c r="A1798" s="146">
        <v>72105821</v>
      </c>
      <c r="B1798" s="120" t="s">
        <v>3444</v>
      </c>
      <c r="C1798" s="120" t="str">
        <f t="shared" si="56"/>
        <v>https://assets.hansgrohe.com/mam/celum/celum_assets/37__hpu70608_tif.jpg</v>
      </c>
      <c r="D1798" s="156" t="str">
        <f t="shared" si="57"/>
        <v>https://assets.hansgrohe.com/mam/celum/celum_assets/37__hpu70608_tif.jpg</v>
      </c>
    </row>
    <row r="1799" spans="1:4" x14ac:dyDescent="0.2">
      <c r="A1799" s="146">
        <v>72111001</v>
      </c>
      <c r="B1799" s="120" t="s">
        <v>3445</v>
      </c>
      <c r="C1799" s="120" t="str">
        <f t="shared" si="56"/>
        <v>https://assets.hansgrohe.com/mam/celum/celum_assets/37__hpu60547_tif.jpg</v>
      </c>
      <c r="D1799" s="156" t="str">
        <f t="shared" si="57"/>
        <v>https://assets.hansgrohe.com/mam/celum/celum_assets/37__hpu60547_tif.jpg</v>
      </c>
    </row>
    <row r="1800" spans="1:4" x14ac:dyDescent="0.2">
      <c r="A1800" s="146">
        <v>72111821</v>
      </c>
      <c r="B1800" s="120" t="s">
        <v>3446</v>
      </c>
      <c r="C1800" s="120" t="str">
        <f t="shared" si="56"/>
        <v>https://assets.hansgrohe.com/mam/celum/celum_assets/37__hpu70609_tif.jpg</v>
      </c>
      <c r="D1800" s="156" t="str">
        <f t="shared" si="57"/>
        <v>https://assets.hansgrohe.com/mam/celum/celum_assets/37__hpu70609_tif.jpg</v>
      </c>
    </row>
    <row r="1801" spans="1:4" x14ac:dyDescent="0.2">
      <c r="A1801" s="146">
        <v>72113001</v>
      </c>
      <c r="B1801" s="120" t="s">
        <v>3447</v>
      </c>
      <c r="C1801" s="120" t="str">
        <f t="shared" si="56"/>
        <v>https://assets.hansgrohe.com/mam/celum/celum_assets/37__hpu60548_tif.jpg</v>
      </c>
      <c r="D1801" s="156" t="str">
        <f t="shared" si="57"/>
        <v>https://assets.hansgrohe.com/mam/celum/celum_assets/37__hpu60548_tif.jpg</v>
      </c>
    </row>
    <row r="1802" spans="1:4" x14ac:dyDescent="0.2">
      <c r="A1802" s="146">
        <v>72113821</v>
      </c>
      <c r="B1802" s="120" t="s">
        <v>3448</v>
      </c>
      <c r="C1802" s="120" t="str">
        <f t="shared" si="56"/>
        <v>https://assets.hansgrohe.com/mam/celum/celum_assets/37__hpu70610_tif.jpg</v>
      </c>
      <c r="D1802" s="156" t="str">
        <f t="shared" si="57"/>
        <v>https://assets.hansgrohe.com/mam/celum/celum_assets/37__hpu70610_tif.jpg</v>
      </c>
    </row>
    <row r="1803" spans="1:4" x14ac:dyDescent="0.2">
      <c r="A1803" s="146">
        <v>72116001</v>
      </c>
      <c r="B1803" s="120" t="s">
        <v>3449</v>
      </c>
      <c r="C1803" s="120" t="str">
        <f t="shared" si="56"/>
        <v>https://assets.hansgrohe.com/mam/celum/celum_assets/37__hpu60549_tif.jpg</v>
      </c>
      <c r="D1803" s="156" t="str">
        <f t="shared" si="57"/>
        <v>https://assets.hansgrohe.com/mam/celum/celum_assets/37__hpu60549_tif.jpg</v>
      </c>
    </row>
    <row r="1804" spans="1:4" x14ac:dyDescent="0.2">
      <c r="A1804" s="146">
        <v>72116821</v>
      </c>
      <c r="B1804" s="120" t="s">
        <v>3450</v>
      </c>
      <c r="C1804" s="120" t="str">
        <f t="shared" si="56"/>
        <v>https://assets.hansgrohe.com/mam/celum/celum_assets/37__hpu70611_tif.jpg</v>
      </c>
      <c r="D1804" s="156" t="str">
        <f t="shared" si="57"/>
        <v>https://assets.hansgrohe.com/mam/celum/celum_assets/37__hpu70611_tif.jpg</v>
      </c>
    </row>
    <row r="1805" spans="1:4" x14ac:dyDescent="0.2">
      <c r="A1805" s="146">
        <v>72130001</v>
      </c>
      <c r="B1805" s="120" t="s">
        <v>3451</v>
      </c>
      <c r="C1805" s="120" t="str">
        <f t="shared" si="56"/>
        <v>https://assets.hansgrohe.com/mam/celum/celum_assets/37__hpu60550_tif.jpg</v>
      </c>
      <c r="D1805" s="156" t="str">
        <f t="shared" si="57"/>
        <v>https://assets.hansgrohe.com/mam/celum/celum_assets/37__hpu60550_tif.jpg</v>
      </c>
    </row>
    <row r="1806" spans="1:4" x14ac:dyDescent="0.2">
      <c r="A1806" s="146">
        <v>72130821</v>
      </c>
      <c r="B1806" s="120" t="s">
        <v>3452</v>
      </c>
      <c r="C1806" s="120" t="str">
        <f t="shared" si="56"/>
        <v>https://assets.hansgrohe.com/mam/celum/celum_assets/37__hpu70589_tif.jpg</v>
      </c>
      <c r="D1806" s="156" t="str">
        <f t="shared" si="57"/>
        <v>https://assets.hansgrohe.com/mam/celum/celum_assets/37__hpu70589_tif.jpg</v>
      </c>
    </row>
    <row r="1807" spans="1:4" x14ac:dyDescent="0.2">
      <c r="A1807" s="146">
        <v>72200001</v>
      </c>
      <c r="B1807" s="120" t="s">
        <v>3453</v>
      </c>
      <c r="C1807" s="120" t="str">
        <f t="shared" si="56"/>
        <v>https://assets.hansgrohe.com/mam/celum/celum_assets/37__hpu60551_tif.jpg</v>
      </c>
      <c r="D1807" s="156" t="str">
        <f t="shared" si="57"/>
        <v>https://assets.hansgrohe.com/mam/celum/celum_assets/37__hpu60551_tif.jpg</v>
      </c>
    </row>
    <row r="1808" spans="1:4" x14ac:dyDescent="0.2">
      <c r="A1808" s="146">
        <v>72200821</v>
      </c>
      <c r="B1808" s="120" t="s">
        <v>3454</v>
      </c>
      <c r="C1808" s="120" t="str">
        <f t="shared" si="56"/>
        <v>https://assets.hansgrohe.com/mam/celum/celum_assets/37__hpu70623_tif.jpg</v>
      </c>
      <c r="D1808" s="156" t="str">
        <f t="shared" si="57"/>
        <v>https://assets.hansgrohe.com/mam/celum/celum_assets/37__hpu70623_tif.jpg</v>
      </c>
    </row>
    <row r="1809" spans="1:4" x14ac:dyDescent="0.2">
      <c r="A1809" s="146">
        <v>72410001</v>
      </c>
      <c r="B1809" s="120" t="s">
        <v>3455</v>
      </c>
      <c r="C1809" s="120" t="str">
        <f t="shared" si="56"/>
        <v>https://assets.hansgrohe.com/mam/celum/celum_assets/37__hpu60552_tif.jpg</v>
      </c>
      <c r="D1809" s="156" t="str">
        <f t="shared" si="57"/>
        <v>https://assets.hansgrohe.com/mam/celum/celum_assets/37__hpu60552_tif.jpg</v>
      </c>
    </row>
    <row r="1810" spans="1:4" x14ac:dyDescent="0.2">
      <c r="A1810" s="146">
        <v>72410821</v>
      </c>
      <c r="B1810" s="120" t="s">
        <v>3456</v>
      </c>
      <c r="C1810" s="120" t="str">
        <f t="shared" si="56"/>
        <v>https://assets.hansgrohe.com/mam/celum/celum_assets/37__hpu70583_tif.jpg</v>
      </c>
      <c r="D1810" s="156" t="str">
        <f t="shared" si="57"/>
        <v>https://assets.hansgrohe.com/mam/celum/celum_assets/37__hpu70583_tif.jpg</v>
      </c>
    </row>
    <row r="1811" spans="1:4" x14ac:dyDescent="0.2">
      <c r="A1811" s="146">
        <v>72411001</v>
      </c>
      <c r="B1811" s="120" t="s">
        <v>3457</v>
      </c>
      <c r="C1811" s="120" t="str">
        <f t="shared" si="56"/>
        <v>https://assets.hansgrohe.com/mam/celum/celum_assets/37__hpu60559_tif.jpg</v>
      </c>
      <c r="D1811" s="156" t="str">
        <f t="shared" si="57"/>
        <v>https://assets.hansgrohe.com/mam/celum/celum_assets/37__hpu60559_tif.jpg</v>
      </c>
    </row>
    <row r="1812" spans="1:4" x14ac:dyDescent="0.2">
      <c r="A1812" s="146">
        <v>72411821</v>
      </c>
      <c r="B1812" s="120" t="s">
        <v>3458</v>
      </c>
      <c r="C1812" s="120" t="str">
        <f t="shared" si="56"/>
        <v>https://assets.hansgrohe.com/mam/celum/celum_assets/37__hpu70590_tif.jpg</v>
      </c>
      <c r="D1812" s="156" t="str">
        <f t="shared" si="57"/>
        <v>https://assets.hansgrohe.com/mam/celum/celum_assets/37__hpu70590_tif.jpg</v>
      </c>
    </row>
    <row r="1813" spans="1:4" x14ac:dyDescent="0.2">
      <c r="A1813" s="146">
        <v>72412001</v>
      </c>
      <c r="B1813" s="120" t="s">
        <v>3459</v>
      </c>
      <c r="C1813" s="120" t="str">
        <f t="shared" si="56"/>
        <v>https://assets.hansgrohe.com/mam/celum/celum_assets/37__hpu60553_tif.jpg</v>
      </c>
      <c r="D1813" s="156" t="str">
        <f t="shared" si="57"/>
        <v>https://assets.hansgrohe.com/mam/celum/celum_assets/37__hpu60553_tif.jpg</v>
      </c>
    </row>
    <row r="1814" spans="1:4" x14ac:dyDescent="0.2">
      <c r="A1814" s="146">
        <v>72412821</v>
      </c>
      <c r="B1814" s="120" t="s">
        <v>3460</v>
      </c>
      <c r="C1814" s="120" t="str">
        <f t="shared" si="56"/>
        <v>https://assets.hansgrohe.com/mam/celum/celum_assets/37__hpu70612_tif.jpg</v>
      </c>
      <c r="D1814" s="156" t="str">
        <f t="shared" si="57"/>
        <v>https://assets.hansgrohe.com/mam/celum/celum_assets/37__hpu70612_tif.jpg</v>
      </c>
    </row>
    <row r="1815" spans="1:4" x14ac:dyDescent="0.2">
      <c r="A1815" s="135">
        <v>72413001</v>
      </c>
      <c r="B1815" s="120" t="s">
        <v>3459</v>
      </c>
      <c r="C1815" s="120" t="str">
        <f t="shared" si="56"/>
        <v>https://assets.hansgrohe.com/mam/celum/celum_assets/37__hpu60553_tif.jpg</v>
      </c>
      <c r="D1815" s="156" t="str">
        <f t="shared" si="57"/>
        <v>https://assets.hansgrohe.com/mam/celum/celum_assets/37__hpu60553_tif.jpg</v>
      </c>
    </row>
    <row r="1816" spans="1:4" x14ac:dyDescent="0.2">
      <c r="A1816" s="135">
        <v>72413821</v>
      </c>
      <c r="B1816" s="120" t="s">
        <v>3460</v>
      </c>
      <c r="C1816" s="120" t="str">
        <f t="shared" si="56"/>
        <v>https://assets.hansgrohe.com/mam/celum/celum_assets/37__hpu70612_tif.jpg</v>
      </c>
      <c r="D1816" s="156" t="str">
        <f t="shared" si="57"/>
        <v>https://assets.hansgrohe.com/mam/celum/celum_assets/37__hpu70612_tif.jpg</v>
      </c>
    </row>
    <row r="1817" spans="1:4" x14ac:dyDescent="0.2">
      <c r="A1817" s="135">
        <v>72414001</v>
      </c>
      <c r="B1817" s="120" t="s">
        <v>3461</v>
      </c>
      <c r="C1817" s="120" t="str">
        <f t="shared" si="56"/>
        <v>https://assets.hansgrohe.com/mam/celum/celum_assets/37__hpu70713_tif.jpg</v>
      </c>
      <c r="D1817" s="156" t="str">
        <f t="shared" si="57"/>
        <v>https://assets.hansgrohe.com/mam/celum/celum_assets/37__hpu70713_tif.jpg</v>
      </c>
    </row>
    <row r="1818" spans="1:4" x14ac:dyDescent="0.2">
      <c r="A1818" s="135">
        <v>72414821</v>
      </c>
      <c r="B1818" s="120" t="s">
        <v>3462</v>
      </c>
      <c r="C1818" s="120" t="str">
        <f t="shared" si="56"/>
        <v>https://assets.hansgrohe.com/mam/celum/celum_assets/37__hpu70714_tif.jpg</v>
      </c>
      <c r="D1818" s="156" t="str">
        <f t="shared" si="57"/>
        <v>https://assets.hansgrohe.com/mam/celum/celum_assets/37__hpu70714_tif.jpg</v>
      </c>
    </row>
    <row r="1819" spans="1:4" x14ac:dyDescent="0.2">
      <c r="A1819" s="146">
        <v>72415001</v>
      </c>
      <c r="B1819" s="120" t="s">
        <v>3463</v>
      </c>
      <c r="C1819" s="120" t="str">
        <f t="shared" si="56"/>
        <v>https://assets.hansgrohe.com/mam/celum/celum_assets/37__hpu60554_tif.jpg</v>
      </c>
      <c r="D1819" s="156" t="str">
        <f t="shared" si="57"/>
        <v>https://assets.hansgrohe.com/mam/celum/celum_assets/37__hpu60554_tif.jpg</v>
      </c>
    </row>
    <row r="1820" spans="1:4" x14ac:dyDescent="0.2">
      <c r="A1820" s="146">
        <v>72415821</v>
      </c>
      <c r="B1820" s="120" t="s">
        <v>3464</v>
      </c>
      <c r="C1820" s="120" t="str">
        <f t="shared" si="56"/>
        <v>https://assets.hansgrohe.com/mam/celum/celum_assets/37__hpu70584_tif.jpg</v>
      </c>
      <c r="D1820" s="156" t="str">
        <f t="shared" si="57"/>
        <v>https://assets.hansgrohe.com/mam/celum/celum_assets/37__hpu70584_tif.jpg</v>
      </c>
    </row>
    <row r="1821" spans="1:4" x14ac:dyDescent="0.2">
      <c r="A1821" s="146">
        <v>72419001</v>
      </c>
      <c r="B1821" s="120" t="s">
        <v>3465</v>
      </c>
      <c r="C1821" s="120" t="str">
        <f t="shared" si="56"/>
        <v>https://assets.hansgrohe.com/mam/celum/celum_assets/37__hpu60555_tif.jpg</v>
      </c>
      <c r="D1821" s="156" t="str">
        <f t="shared" si="57"/>
        <v>https://assets.hansgrohe.com/mam/celum/celum_assets/37__hpu60555_tif.jpg</v>
      </c>
    </row>
    <row r="1822" spans="1:4" x14ac:dyDescent="0.2">
      <c r="A1822" s="146">
        <v>72419821</v>
      </c>
      <c r="B1822" s="120" t="s">
        <v>3466</v>
      </c>
      <c r="C1822" s="120" t="str">
        <f t="shared" si="56"/>
        <v>https://assets.hansgrohe.com/mam/celum/celum_assets/37__hpu70585_tif.jpg</v>
      </c>
      <c r="D1822" s="156" t="str">
        <f t="shared" si="57"/>
        <v>https://assets.hansgrohe.com/mam/celum/celum_assets/37__hpu70585_tif.jpg</v>
      </c>
    </row>
    <row r="1823" spans="1:4" x14ac:dyDescent="0.2">
      <c r="A1823" s="146">
        <v>72813001</v>
      </c>
      <c r="B1823" s="120" t="s">
        <v>3467</v>
      </c>
      <c r="C1823" s="120" t="str">
        <f t="shared" si="56"/>
        <v>https://assets.hansgrohe.com/mam/celum/celum_assets/37__hpu60556_tif.jpg</v>
      </c>
      <c r="D1823" s="156" t="str">
        <f t="shared" si="57"/>
        <v>https://assets.hansgrohe.com/mam/celum/celum_assets/37__hpu60556_tif.jpg</v>
      </c>
    </row>
    <row r="1824" spans="1:4" x14ac:dyDescent="0.2">
      <c r="A1824" s="146">
        <v>72813801</v>
      </c>
      <c r="B1824" s="120" t="s">
        <v>3468</v>
      </c>
      <c r="C1824" s="120" t="str">
        <f t="shared" si="56"/>
        <v>https://assets.hansgrohe.com/mam/celum/celum_assets/37__hpu70624_tif.jpg</v>
      </c>
      <c r="D1824" s="156" t="str">
        <f t="shared" si="57"/>
        <v>https://assets.hansgrohe.com/mam/celum/celum_assets/37__hpu70624_tif.jpg</v>
      </c>
    </row>
    <row r="1825" spans="1:4" x14ac:dyDescent="0.2">
      <c r="A1825" s="127">
        <v>72815001</v>
      </c>
      <c r="B1825" s="120" t="s">
        <v>3469</v>
      </c>
      <c r="C1825" s="120" t="str">
        <f t="shared" si="56"/>
        <v>https://assets.hansgrohe.com/mam/celum/celum_assets/37__hpa01975_tif.jpg</v>
      </c>
      <c r="D1825" s="156" t="str">
        <f t="shared" si="57"/>
        <v>https://assets.hansgrohe.com/mam/celum/celum_assets/37__hpa01975_tif.jpg</v>
      </c>
    </row>
    <row r="1826" spans="1:4" x14ac:dyDescent="0.2">
      <c r="A1826" s="127">
        <v>72815801</v>
      </c>
      <c r="B1826" s="120" t="s">
        <v>3470</v>
      </c>
      <c r="C1826" s="120" t="str">
        <f t="shared" si="56"/>
        <v>https://assets.hansgrohe.com/mam/celum/celum_assets/37__hpr00863_tif.jpg</v>
      </c>
      <c r="D1826" s="156" t="str">
        <f t="shared" si="57"/>
        <v>https://assets.hansgrohe.com/mam/celum/celum_assets/37__hpr00863_tif.jpg</v>
      </c>
    </row>
    <row r="1827" spans="1:4" x14ac:dyDescent="0.2">
      <c r="A1827" s="146">
        <v>72821001</v>
      </c>
      <c r="B1827" s="120" t="s">
        <v>3471</v>
      </c>
      <c r="C1827" s="120" t="str">
        <f t="shared" si="56"/>
        <v>https://assets.hansgrohe.com/mam/celum/celum_assets/37__hpu60557_tif.jpg</v>
      </c>
      <c r="D1827" s="156" t="str">
        <f t="shared" si="57"/>
        <v>https://assets.hansgrohe.com/mam/celum/celum_assets/37__hpu60557_tif.jpg</v>
      </c>
    </row>
    <row r="1828" spans="1:4" x14ac:dyDescent="0.2">
      <c r="A1828" s="146">
        <v>72821801</v>
      </c>
      <c r="B1828" s="120" t="s">
        <v>3472</v>
      </c>
      <c r="C1828" s="120" t="str">
        <f t="shared" si="56"/>
        <v>https://assets.hansgrohe.com/mam/celum/celum_assets/37__hpu70625_tif.jpg</v>
      </c>
      <c r="D1828" s="156" t="str">
        <f t="shared" si="57"/>
        <v>https://assets.hansgrohe.com/mam/celum/celum_assets/37__hpu70625_tif.jpg</v>
      </c>
    </row>
    <row r="1829" spans="1:4" x14ac:dyDescent="0.2">
      <c r="A1829" s="127">
        <v>72822001</v>
      </c>
      <c r="B1829" s="120" t="s">
        <v>3473</v>
      </c>
      <c r="C1829" s="120" t="str">
        <f t="shared" si="56"/>
        <v>https://assets.hansgrohe.com/mam/celum/celum_assets/37__hpu60558_tif.jpg</v>
      </c>
      <c r="D1829" s="156" t="str">
        <f t="shared" si="57"/>
        <v>https://assets.hansgrohe.com/mam/celum/celum_assets/37__hpu60558_tif.jpg</v>
      </c>
    </row>
    <row r="1830" spans="1:4" x14ac:dyDescent="0.2">
      <c r="A1830" s="127">
        <v>72822801</v>
      </c>
      <c r="B1830" s="120" t="s">
        <v>3474</v>
      </c>
      <c r="C1830" s="120" t="str">
        <f t="shared" si="56"/>
        <v>https://assets.hansgrohe.com/mam/celum/celum_assets/37__hpr00864_tif.jpg</v>
      </c>
      <c r="D1830" s="156" t="str">
        <f t="shared" si="57"/>
        <v>https://assets.hansgrohe.com/mam/celum/celum_assets/37__hpr00864_tif.jpg</v>
      </c>
    </row>
    <row r="1831" spans="1:4" x14ac:dyDescent="0.2">
      <c r="A1831" s="127">
        <v>74505001</v>
      </c>
      <c r="B1831" s="120" t="s">
        <v>3475</v>
      </c>
      <c r="C1831" s="120" t="str">
        <f t="shared" si="56"/>
        <v>https://assets.hansgrohe.com/mam/celum/celum_assets/37__hpa02002_tif.jpg</v>
      </c>
      <c r="D1831" s="156" t="str">
        <f t="shared" si="57"/>
        <v>https://assets.hansgrohe.com/mam/celum/celum_assets/37__hpa02002_tif.jpg</v>
      </c>
    </row>
    <row r="1832" spans="1:4" x14ac:dyDescent="0.2">
      <c r="A1832" s="127">
        <v>74505821</v>
      </c>
      <c r="B1832" s="120" t="s">
        <v>3476</v>
      </c>
      <c r="C1832" s="120" t="str">
        <f t="shared" si="56"/>
        <v>https://assets.hansgrohe.com/mam/celum/celum_assets/37__hpr01574_tif.jpg</v>
      </c>
      <c r="D1832" s="156" t="str">
        <f t="shared" si="57"/>
        <v>https://assets.hansgrohe.com/mam/celum/celum_assets/37__hpr01574_tif.jpg</v>
      </c>
    </row>
    <row r="1833" spans="1:4" x14ac:dyDescent="0.2">
      <c r="A1833" s="127">
        <v>74506001</v>
      </c>
      <c r="B1833" s="120" t="s">
        <v>3477</v>
      </c>
      <c r="C1833" s="120" t="str">
        <f t="shared" si="56"/>
        <v>https://assets.hansgrohe.com/mam/celum/celum_assets/37__hpa01995_tif.jpg</v>
      </c>
      <c r="D1833" s="156" t="str">
        <f t="shared" si="57"/>
        <v>https://assets.hansgrohe.com/mam/celum/celum_assets/37__hpa01995_tif.jpg</v>
      </c>
    </row>
    <row r="1834" spans="1:4" x14ac:dyDescent="0.2">
      <c r="A1834" s="127">
        <v>74506821</v>
      </c>
      <c r="B1834" s="120" t="s">
        <v>3478</v>
      </c>
      <c r="C1834" s="120" t="str">
        <f t="shared" si="56"/>
        <v>https://assets.hansgrohe.com/mam/celum/celum_assets/37__hpr01575_tif.jpg</v>
      </c>
      <c r="D1834" s="156" t="str">
        <f t="shared" si="57"/>
        <v>https://assets.hansgrohe.com/mam/celum/celum_assets/37__hpr01575_tif.jpg</v>
      </c>
    </row>
    <row r="1835" spans="1:4" x14ac:dyDescent="0.2">
      <c r="A1835" s="127">
        <v>74510001</v>
      </c>
      <c r="B1835" s="120" t="s">
        <v>3477</v>
      </c>
      <c r="C1835" s="120" t="str">
        <f t="shared" si="56"/>
        <v>https://assets.hansgrohe.com/mam/celum/celum_assets/37__hpa01995_tif.jpg</v>
      </c>
      <c r="D1835" s="156" t="str">
        <f t="shared" si="57"/>
        <v>https://assets.hansgrohe.com/mam/celum/celum_assets/37__hpa01995_tif.jpg</v>
      </c>
    </row>
    <row r="1836" spans="1:4" x14ac:dyDescent="0.2">
      <c r="A1836" s="127">
        <v>74510821</v>
      </c>
      <c r="B1836" s="120" t="s">
        <v>3478</v>
      </c>
      <c r="C1836" s="120" t="str">
        <f t="shared" si="56"/>
        <v>https://assets.hansgrohe.com/mam/celum/celum_assets/37__hpr01575_tif.jpg</v>
      </c>
      <c r="D1836" s="156" t="str">
        <f t="shared" si="57"/>
        <v>https://assets.hansgrohe.com/mam/celum/celum_assets/37__hpr01575_tif.jpg</v>
      </c>
    </row>
    <row r="1837" spans="1:4" x14ac:dyDescent="0.2">
      <c r="A1837" s="127">
        <v>74511001</v>
      </c>
      <c r="B1837" s="120" t="s">
        <v>3479</v>
      </c>
      <c r="C1837" s="120" t="str">
        <f t="shared" si="56"/>
        <v>https://assets.hansgrohe.com/mam/celum/celum_assets/37__hpa02004_tif.jpg</v>
      </c>
      <c r="D1837" s="156" t="str">
        <f t="shared" si="57"/>
        <v>https://assets.hansgrohe.com/mam/celum/celum_assets/37__hpa02004_tif.jpg</v>
      </c>
    </row>
    <row r="1838" spans="1:4" x14ac:dyDescent="0.2">
      <c r="A1838" s="127">
        <v>74511821</v>
      </c>
      <c r="B1838" s="120" t="s">
        <v>3480</v>
      </c>
      <c r="C1838" s="120" t="str">
        <f t="shared" si="56"/>
        <v>https://assets.hansgrohe.com/mam/celum/celum_assets/37__hpr01576_tif.jpg</v>
      </c>
      <c r="D1838" s="156" t="str">
        <f t="shared" si="57"/>
        <v>https://assets.hansgrohe.com/mam/celum/celum_assets/37__hpr01576_tif.jpg</v>
      </c>
    </row>
    <row r="1839" spans="1:4" x14ac:dyDescent="0.2">
      <c r="A1839" s="127">
        <v>74513001</v>
      </c>
      <c r="B1839" s="120" t="s">
        <v>3481</v>
      </c>
      <c r="C1839" s="120" t="str">
        <f t="shared" si="56"/>
        <v>https://assets.hansgrohe.com/mam/celum/celum_assets/37__hpa02007_tif.jpg</v>
      </c>
      <c r="D1839" s="156" t="str">
        <f t="shared" si="57"/>
        <v>https://assets.hansgrohe.com/mam/celum/celum_assets/37__hpa02007_tif.jpg</v>
      </c>
    </row>
    <row r="1840" spans="1:4" x14ac:dyDescent="0.2">
      <c r="A1840" s="127">
        <v>74513821</v>
      </c>
      <c r="B1840" s="120" t="s">
        <v>3482</v>
      </c>
      <c r="C1840" s="120" t="str">
        <f t="shared" si="56"/>
        <v>https://assets.hansgrohe.com/mam/celum/celum_assets/37__hpr01577_tif.jpg</v>
      </c>
      <c r="D1840" s="156" t="str">
        <f t="shared" si="57"/>
        <v>https://assets.hansgrohe.com/mam/celum/celum_assets/37__hpr01577_tif.jpg</v>
      </c>
    </row>
    <row r="1841" spans="1:4" x14ac:dyDescent="0.2">
      <c r="A1841" s="127">
        <v>74516001</v>
      </c>
      <c r="B1841" s="120" t="s">
        <v>3483</v>
      </c>
      <c r="C1841" s="120" t="str">
        <f t="shared" si="56"/>
        <v>https://assets.hansgrohe.com/mam/celum/celum_assets/37__hpa02009_tif.jpg</v>
      </c>
      <c r="D1841" s="156" t="str">
        <f t="shared" si="57"/>
        <v>https://assets.hansgrohe.com/mam/celum/celum_assets/37__hpa02009_tif.jpg</v>
      </c>
    </row>
    <row r="1842" spans="1:4" x14ac:dyDescent="0.2">
      <c r="A1842" s="127">
        <v>74516821</v>
      </c>
      <c r="B1842" s="120" t="s">
        <v>3484</v>
      </c>
      <c r="C1842" s="120" t="str">
        <f t="shared" si="56"/>
        <v>https://assets.hansgrohe.com/mam/celum/celum_assets/37__hpr01578_tif.jpg</v>
      </c>
      <c r="D1842" s="156" t="str">
        <f t="shared" si="57"/>
        <v>https://assets.hansgrohe.com/mam/celum/celum_assets/37__hpr01578_tif.jpg</v>
      </c>
    </row>
    <row r="1843" spans="1:4" x14ac:dyDescent="0.2">
      <c r="A1843" s="127">
        <v>74517001</v>
      </c>
      <c r="B1843" s="120" t="s">
        <v>3485</v>
      </c>
      <c r="C1843" s="120" t="str">
        <f t="shared" si="56"/>
        <v>https://assets.hansgrohe.com/mam/celum/celum_assets/37__hpa02011_tif.jpg</v>
      </c>
      <c r="D1843" s="156" t="str">
        <f t="shared" si="57"/>
        <v>https://assets.hansgrohe.com/mam/celum/celum_assets/37__hpa02011_tif.jpg</v>
      </c>
    </row>
    <row r="1844" spans="1:4" x14ac:dyDescent="0.2">
      <c r="A1844" s="127">
        <v>74517821</v>
      </c>
      <c r="B1844" s="120" t="s">
        <v>3486</v>
      </c>
      <c r="C1844" s="120" t="str">
        <f t="shared" si="56"/>
        <v>https://assets.hansgrohe.com/mam/celum/celum_assets/37__hpr01579_tif.jpg</v>
      </c>
      <c r="D1844" s="156" t="str">
        <f t="shared" si="57"/>
        <v>https://assets.hansgrohe.com/mam/celum/celum_assets/37__hpr01579_tif.jpg</v>
      </c>
    </row>
    <row r="1845" spans="1:4" x14ac:dyDescent="0.2">
      <c r="A1845" s="127">
        <v>74518001</v>
      </c>
      <c r="B1845" s="120" t="s">
        <v>3483</v>
      </c>
      <c r="C1845" s="120" t="str">
        <f t="shared" si="56"/>
        <v>https://assets.hansgrohe.com/mam/celum/celum_assets/37__hpa02009_tif.jpg</v>
      </c>
      <c r="D1845" s="156" t="str">
        <f t="shared" si="57"/>
        <v>https://assets.hansgrohe.com/mam/celum/celum_assets/37__hpa02009_tif.jpg</v>
      </c>
    </row>
    <row r="1846" spans="1:4" x14ac:dyDescent="0.2">
      <c r="A1846" s="127">
        <v>74518821</v>
      </c>
      <c r="B1846" s="120" t="s">
        <v>3484</v>
      </c>
      <c r="C1846" s="120" t="str">
        <f t="shared" si="56"/>
        <v>https://assets.hansgrohe.com/mam/celum/celum_assets/37__hpr01578_tif.jpg</v>
      </c>
      <c r="D1846" s="156" t="str">
        <f t="shared" si="57"/>
        <v>https://assets.hansgrohe.com/mam/celum/celum_assets/37__hpr01578_tif.jpg</v>
      </c>
    </row>
    <row r="1847" spans="1:4" x14ac:dyDescent="0.2">
      <c r="A1847" s="127">
        <v>74519001</v>
      </c>
      <c r="B1847" s="120" t="s">
        <v>3485</v>
      </c>
      <c r="C1847" s="120" t="str">
        <f t="shared" si="56"/>
        <v>https://assets.hansgrohe.com/mam/celum/celum_assets/37__hpa02011_tif.jpg</v>
      </c>
      <c r="D1847" s="156" t="str">
        <f t="shared" si="57"/>
        <v>https://assets.hansgrohe.com/mam/celum/celum_assets/37__hpa02011_tif.jpg</v>
      </c>
    </row>
    <row r="1848" spans="1:4" x14ac:dyDescent="0.2">
      <c r="A1848" s="127">
        <v>74519821</v>
      </c>
      <c r="B1848" s="120" t="s">
        <v>3486</v>
      </c>
      <c r="C1848" s="120" t="str">
        <f t="shared" si="56"/>
        <v>https://assets.hansgrohe.com/mam/celum/celum_assets/37__hpr01579_tif.jpg</v>
      </c>
      <c r="D1848" s="156" t="str">
        <f t="shared" si="57"/>
        <v>https://assets.hansgrohe.com/mam/celum/celum_assets/37__hpr01579_tif.jpg</v>
      </c>
    </row>
    <row r="1849" spans="1:4" x14ac:dyDescent="0.2">
      <c r="A1849" s="127">
        <v>74526001</v>
      </c>
      <c r="B1849" s="120" t="s">
        <v>3487</v>
      </c>
      <c r="C1849" s="120" t="str">
        <f t="shared" si="56"/>
        <v>https://assets.hansgrohe.com/mam/celum/celum_assets/37__hpa02015_tif.jpg</v>
      </c>
      <c r="D1849" s="156" t="str">
        <f t="shared" si="57"/>
        <v>https://assets.hansgrohe.com/mam/celum/celum_assets/37__hpa02015_tif.jpg</v>
      </c>
    </row>
    <row r="1850" spans="1:4" x14ac:dyDescent="0.2">
      <c r="A1850" s="127">
        <v>74526821</v>
      </c>
      <c r="B1850" s="120" t="s">
        <v>3487</v>
      </c>
      <c r="C1850" s="120" t="str">
        <f t="shared" si="56"/>
        <v>https://assets.hansgrohe.com/mam/celum/celum_assets/37__hpa02015_tif.jpg</v>
      </c>
      <c r="D1850" s="156" t="str">
        <f t="shared" si="57"/>
        <v>https://assets.hansgrohe.com/mam/celum/celum_assets/37__hpa02015_tif.jpg</v>
      </c>
    </row>
    <row r="1851" spans="1:4" x14ac:dyDescent="0.2">
      <c r="A1851" s="127">
        <v>74532001</v>
      </c>
      <c r="B1851" s="120" t="s">
        <v>3488</v>
      </c>
      <c r="C1851" s="120" t="str">
        <f t="shared" si="56"/>
        <v>https://assets.hansgrohe.com/mam/celum/celum_assets/37__hpa02036_tif.jpg</v>
      </c>
      <c r="D1851" s="156" t="str">
        <f t="shared" si="57"/>
        <v>https://assets.hansgrohe.com/mam/celum/celum_assets/37__hpa02036_tif.jpg</v>
      </c>
    </row>
    <row r="1852" spans="1:4" x14ac:dyDescent="0.2">
      <c r="A1852" s="127">
        <v>74532821</v>
      </c>
      <c r="B1852" s="120" t="s">
        <v>3489</v>
      </c>
      <c r="C1852" s="120" t="str">
        <f t="shared" si="56"/>
        <v>https://assets.hansgrohe.com/mam/celum/celum_assets/37__hpr01581_tif.jpg</v>
      </c>
      <c r="D1852" s="156" t="str">
        <f t="shared" si="57"/>
        <v>https://assets.hansgrohe.com/mam/celum/celum_assets/37__hpr01581_tif.jpg</v>
      </c>
    </row>
    <row r="1853" spans="1:4" x14ac:dyDescent="0.2">
      <c r="A1853" s="127">
        <v>74551001</v>
      </c>
      <c r="B1853" s="120" t="s">
        <v>3490</v>
      </c>
      <c r="C1853" s="120" t="str">
        <f t="shared" si="56"/>
        <v>https://assets.hansgrohe.com/mam/celum/celum_assets/37__hpa02032_tif.jpg</v>
      </c>
      <c r="D1853" s="156" t="str">
        <f t="shared" si="57"/>
        <v>https://assets.hansgrohe.com/mam/celum/celum_assets/37__hpa02032_tif.jpg</v>
      </c>
    </row>
    <row r="1854" spans="1:4" x14ac:dyDescent="0.2">
      <c r="A1854" s="127">
        <v>74551821</v>
      </c>
      <c r="B1854" s="120" t="s">
        <v>3490</v>
      </c>
      <c r="C1854" s="120" t="str">
        <f t="shared" si="56"/>
        <v>https://assets.hansgrohe.com/mam/celum/celum_assets/37__hpa02032_tif.jpg</v>
      </c>
      <c r="D1854" s="156" t="str">
        <f t="shared" si="57"/>
        <v>https://assets.hansgrohe.com/mam/celum/celum_assets/37__hpa02032_tif.jpg</v>
      </c>
    </row>
    <row r="1855" spans="1:4" x14ac:dyDescent="0.2">
      <c r="A1855" s="127">
        <v>74553001</v>
      </c>
      <c r="B1855" s="120" t="s">
        <v>3491</v>
      </c>
      <c r="C1855" s="120" t="str">
        <f t="shared" si="56"/>
        <v>https://assets.hansgrohe.com/mam/celum/celum_assets/37__hpa02034_tif.jpg</v>
      </c>
      <c r="D1855" s="156" t="str">
        <f t="shared" si="57"/>
        <v>https://assets.hansgrohe.com/mam/celum/celum_assets/37__hpa02034_tif.jpg</v>
      </c>
    </row>
    <row r="1856" spans="1:4" x14ac:dyDescent="0.2">
      <c r="A1856" s="127">
        <v>74553821</v>
      </c>
      <c r="B1856" s="120" t="s">
        <v>3491</v>
      </c>
      <c r="C1856" s="120" t="str">
        <f t="shared" si="56"/>
        <v>https://assets.hansgrohe.com/mam/celum/celum_assets/37__hpa02034_tif.jpg</v>
      </c>
      <c r="D1856" s="156" t="str">
        <f t="shared" si="57"/>
        <v>https://assets.hansgrohe.com/mam/celum/celum_assets/37__hpa02034_tif.jpg</v>
      </c>
    </row>
    <row r="1857" spans="1:4" x14ac:dyDescent="0.2">
      <c r="A1857" s="135">
        <v>74554001</v>
      </c>
      <c r="B1857" s="120" t="s">
        <v>3492</v>
      </c>
      <c r="C1857" s="120" t="str">
        <f t="shared" si="56"/>
        <v>https://assets.hansgrohe.com/mam/celum/celum_assets/37__hpr01550_tif.jpg</v>
      </c>
      <c r="D1857" s="156" t="str">
        <f t="shared" si="57"/>
        <v>https://assets.hansgrohe.com/mam/celum/celum_assets/37__hpr01550_tif.jpg</v>
      </c>
    </row>
    <row r="1858" spans="1:4" x14ac:dyDescent="0.2">
      <c r="A1858" s="135">
        <v>74554821</v>
      </c>
      <c r="B1858" s="120" t="s">
        <v>3493</v>
      </c>
      <c r="C1858" s="120" t="str">
        <f t="shared" si="56"/>
        <v>https://assets.hansgrohe.com/mam/celum/celum_assets/37__hpu70715_tif.jpg</v>
      </c>
      <c r="D1858" s="156" t="str">
        <f t="shared" si="57"/>
        <v>https://assets.hansgrohe.com/mam/celum/celum_assets/37__hpu70715_tif.jpg</v>
      </c>
    </row>
    <row r="1859" spans="1:4" x14ac:dyDescent="0.2">
      <c r="A1859" s="135">
        <v>74555001</v>
      </c>
      <c r="B1859" s="120" t="s">
        <v>3494</v>
      </c>
      <c r="C1859" s="120" t="str">
        <f t="shared" ref="C1859:C1883" si="58">CONCATENATE("https://assets.hansgrohe.com/mam/celum/celum_assets/",B1859)</f>
        <v>https://assets.hansgrohe.com/mam/celum/celum_assets/37__hpr01551_tif.jpg</v>
      </c>
      <c r="D1859" s="156" t="str">
        <f t="shared" ref="D1859:D1883" si="59">HYPERLINK(C1859,C1859)</f>
        <v>https://assets.hansgrohe.com/mam/celum/celum_assets/37__hpr01551_tif.jpg</v>
      </c>
    </row>
    <row r="1860" spans="1:4" x14ac:dyDescent="0.2">
      <c r="A1860" s="135">
        <v>74555821</v>
      </c>
      <c r="B1860" s="120" t="s">
        <v>3495</v>
      </c>
      <c r="C1860" s="120" t="str">
        <f t="shared" si="58"/>
        <v>https://assets.hansgrohe.com/mam/celum/celum_assets/37__hpu70716_tif.jpg</v>
      </c>
      <c r="D1860" s="156" t="str">
        <f t="shared" si="59"/>
        <v>https://assets.hansgrohe.com/mam/celum/celum_assets/37__hpu70716_tif.jpg</v>
      </c>
    </row>
    <row r="1861" spans="1:4" x14ac:dyDescent="0.2">
      <c r="A1861" s="124">
        <v>88590000</v>
      </c>
      <c r="B1861" s="120" t="s">
        <v>3496</v>
      </c>
      <c r="C1861" s="120" t="str">
        <f t="shared" si="58"/>
        <v>https://assets.hansgrohe.com/mam/celum/celum_assets/37__hpu60443_tif.jpg</v>
      </c>
      <c r="D1861" s="156" t="str">
        <f t="shared" si="59"/>
        <v>https://assets.hansgrohe.com/mam/celum/celum_assets/37__hpu60443_tif.jpg</v>
      </c>
    </row>
    <row r="1862" spans="1:4" x14ac:dyDescent="0.2">
      <c r="A1862" s="124">
        <v>88590620</v>
      </c>
      <c r="B1862" s="120" t="s">
        <v>3497</v>
      </c>
      <c r="C1862" s="120" t="str">
        <f t="shared" si="58"/>
        <v>https://assets.hansgrohe.com/mam/celum/celum_assets/37__hpu70519_tif.jpg</v>
      </c>
      <c r="D1862" s="156" t="str">
        <f t="shared" si="59"/>
        <v>https://assets.hansgrohe.com/mam/celum/celum_assets/37__hpu70519_tif.jpg</v>
      </c>
    </row>
    <row r="1863" spans="1:4" x14ac:dyDescent="0.2">
      <c r="A1863" s="124">
        <v>88590820</v>
      </c>
      <c r="B1863" s="120" t="s">
        <v>3498</v>
      </c>
      <c r="C1863" s="120" t="str">
        <f t="shared" si="58"/>
        <v>https://assets.hansgrohe.com/mam/celum/celum_assets/37__hpu70517_tif.jpg</v>
      </c>
      <c r="D1863" s="156" t="str">
        <f t="shared" si="59"/>
        <v>https://assets.hansgrohe.com/mam/celum/celum_assets/37__hpu70517_tif.jpg</v>
      </c>
    </row>
    <row r="1864" spans="1:4" x14ac:dyDescent="0.2">
      <c r="A1864" s="124">
        <v>88590830</v>
      </c>
      <c r="B1864" s="120" t="s">
        <v>3499</v>
      </c>
      <c r="C1864" s="120" t="str">
        <f t="shared" si="58"/>
        <v>https://assets.hansgrohe.com/mam/celum/celum_assets/37__hpu70518_tif.jpg</v>
      </c>
      <c r="D1864" s="156" t="str">
        <f t="shared" si="59"/>
        <v>https://assets.hansgrohe.com/mam/celum/celum_assets/37__hpu70518_tif.jpg</v>
      </c>
    </row>
    <row r="1865" spans="1:4" x14ac:dyDescent="0.2">
      <c r="A1865" s="124">
        <v>88590920</v>
      </c>
      <c r="B1865" s="120" t="s">
        <v>3497</v>
      </c>
      <c r="C1865" s="120" t="str">
        <f t="shared" si="58"/>
        <v>https://assets.hansgrohe.com/mam/celum/celum_assets/37__hpu70519_tif.jpg</v>
      </c>
      <c r="D1865" s="156" t="str">
        <f t="shared" si="59"/>
        <v>https://assets.hansgrohe.com/mam/celum/celum_assets/37__hpu70519_tif.jpg</v>
      </c>
    </row>
    <row r="1866" spans="1:4" x14ac:dyDescent="0.2">
      <c r="A1866" s="124">
        <v>88590930</v>
      </c>
      <c r="B1866" s="120" t="s">
        <v>3500</v>
      </c>
      <c r="C1866" s="120" t="str">
        <f t="shared" si="58"/>
        <v>https://assets.hansgrohe.com/mam/celum/celum_assets/37__hpu70520_tif.jpg</v>
      </c>
      <c r="D1866" s="156" t="str">
        <f t="shared" si="59"/>
        <v>https://assets.hansgrohe.com/mam/celum/celum_assets/37__hpu70520_tif.jpg</v>
      </c>
    </row>
    <row r="1867" spans="1:4" x14ac:dyDescent="0.2">
      <c r="A1867" s="124">
        <v>88624000</v>
      </c>
      <c r="B1867" s="120" t="s">
        <v>3501</v>
      </c>
      <c r="C1867" s="120" t="str">
        <f t="shared" si="58"/>
        <v>https://assets.hansgrohe.com/mam/celum/celum_assets/37__hpu06444_tif.jpg</v>
      </c>
      <c r="D1867" s="156" t="str">
        <f t="shared" si="59"/>
        <v>https://assets.hansgrohe.com/mam/celum/celum_assets/37__hpu06444_tif.jpg</v>
      </c>
    </row>
    <row r="1868" spans="1:4" x14ac:dyDescent="0.2">
      <c r="A1868" s="124">
        <v>88722000</v>
      </c>
      <c r="B1868" s="120" t="s">
        <v>3502</v>
      </c>
      <c r="C1868" s="120" t="str">
        <f t="shared" si="58"/>
        <v>https://assets.hansgrohe.com/mam/celum/celum_assets/37__hpu60447_tif.jpg</v>
      </c>
      <c r="D1868" s="156" t="str">
        <f t="shared" si="59"/>
        <v>https://assets.hansgrohe.com/mam/celum/celum_assets/37__hpu60447_tif.jpg</v>
      </c>
    </row>
    <row r="1869" spans="1:4" x14ac:dyDescent="0.2">
      <c r="A1869" s="124">
        <v>88723000</v>
      </c>
      <c r="B1869" s="120" t="s">
        <v>3503</v>
      </c>
      <c r="C1869" s="120" t="str">
        <f t="shared" si="58"/>
        <v>https://assets.hansgrohe.com/mam/celum/celum_assets/37__hpu60448_tif.jpg</v>
      </c>
      <c r="D1869" s="156" t="str">
        <f t="shared" si="59"/>
        <v>https://assets.hansgrohe.com/mam/celum/celum_assets/37__hpu60448_tif.jpg</v>
      </c>
    </row>
    <row r="1870" spans="1:4" x14ac:dyDescent="0.2">
      <c r="A1870" s="124">
        <v>88724000</v>
      </c>
      <c r="B1870" s="120" t="s">
        <v>3504</v>
      </c>
      <c r="C1870" s="120" t="str">
        <f t="shared" si="58"/>
        <v>https://assets.hansgrohe.com/mam/celum/celum_assets/37__hpu60449_tif.jpg</v>
      </c>
      <c r="D1870" s="156" t="str">
        <f t="shared" si="59"/>
        <v>https://assets.hansgrohe.com/mam/celum/celum_assets/37__hpu60449_tif.jpg</v>
      </c>
    </row>
    <row r="1871" spans="1:4" x14ac:dyDescent="0.2">
      <c r="A1871" s="129">
        <v>92615000</v>
      </c>
      <c r="B1871" s="120" t="s">
        <v>3600</v>
      </c>
      <c r="C1871" s="120" t="str">
        <f t="shared" si="58"/>
        <v>https://assets.hansgrohe.com/mam/celum/celum_assets/37__hpu60452_tif.jpg</v>
      </c>
      <c r="D1871" s="156" t="str">
        <f t="shared" si="59"/>
        <v>https://assets.hansgrohe.com/mam/celum/celum_assets/37__hpu60452_tif.jpg</v>
      </c>
    </row>
    <row r="1872" spans="1:4" x14ac:dyDescent="0.2">
      <c r="A1872" s="124">
        <v>92730000</v>
      </c>
      <c r="B1872" s="120" t="s">
        <v>3505</v>
      </c>
      <c r="C1872" s="120" t="str">
        <f t="shared" si="58"/>
        <v>https://assets.hansgrohe.com/mam/celum/celum_assets/37__hpu60454_tif.jpg</v>
      </c>
      <c r="D1872" s="156" t="str">
        <f t="shared" si="59"/>
        <v>https://assets.hansgrohe.com/mam/celum/celum_assets/37__hpu60454_tif.jpg</v>
      </c>
    </row>
    <row r="1873" spans="1:4" x14ac:dyDescent="0.2">
      <c r="A1873" s="124">
        <v>94008000</v>
      </c>
      <c r="B1873" s="120" t="s">
        <v>3506</v>
      </c>
      <c r="C1873" s="120" t="str">
        <f t="shared" si="58"/>
        <v>https://assets.hansgrohe.com/mam/celum/celum_assets/37__hpu60455_tif.jpg</v>
      </c>
      <c r="D1873" s="156" t="str">
        <f t="shared" si="59"/>
        <v>https://assets.hansgrohe.com/mam/celum/celum_assets/37__hpu60455_tif.jpg</v>
      </c>
    </row>
    <row r="1874" spans="1:4" x14ac:dyDescent="0.2">
      <c r="A1874" s="124">
        <v>94009000</v>
      </c>
      <c r="B1874" s="120" t="s">
        <v>3507</v>
      </c>
      <c r="C1874" s="120" t="str">
        <f t="shared" si="58"/>
        <v>https://assets.hansgrohe.com/mam/celum/celum_assets/37__hpu60456_tif.jpg</v>
      </c>
      <c r="D1874" s="156" t="str">
        <f t="shared" si="59"/>
        <v>https://assets.hansgrohe.com/mam/celum/celum_assets/37__hpu60456_tif.jpg</v>
      </c>
    </row>
    <row r="1875" spans="1:4" x14ac:dyDescent="0.2">
      <c r="A1875" s="124">
        <v>94282000</v>
      </c>
      <c r="B1875" s="120" t="s">
        <v>3508</v>
      </c>
      <c r="C1875" s="120" t="str">
        <f t="shared" si="58"/>
        <v>https://assets.hansgrohe.com/mam/celum/celum_assets/37__hpu60457_tif.jpg</v>
      </c>
      <c r="D1875" s="156" t="str">
        <f t="shared" si="59"/>
        <v>https://assets.hansgrohe.com/mam/celum/celum_assets/37__hpu60457_tif.jpg</v>
      </c>
    </row>
    <row r="1876" spans="1:4" x14ac:dyDescent="0.2">
      <c r="A1876" s="124">
        <v>96099000</v>
      </c>
      <c r="B1876" s="120" t="s">
        <v>3509</v>
      </c>
      <c r="C1876" s="120" t="str">
        <f t="shared" si="58"/>
        <v>https://assets.hansgrohe.com/mam/celum/celum_assets/37__hpu60458_tif.jpg</v>
      </c>
      <c r="D1876" s="156" t="str">
        <f t="shared" si="59"/>
        <v>https://assets.hansgrohe.com/mam/celum/celum_assets/37__hpu60458_tif.jpg</v>
      </c>
    </row>
    <row r="1877" spans="1:4" x14ac:dyDescent="0.2">
      <c r="A1877" s="124">
        <v>96259000</v>
      </c>
      <c r="B1877" s="120" t="s">
        <v>3601</v>
      </c>
      <c r="C1877" s="120" t="str">
        <f t="shared" si="58"/>
        <v>https://assets.hansgrohe.com/mam/celum/celum_assets/37__apb60461_tif.jpg</v>
      </c>
      <c r="D1877" s="156" t="str">
        <f t="shared" si="59"/>
        <v>https://assets.hansgrohe.com/mam/celum/celum_assets/37__apb60461_tif.jpg</v>
      </c>
    </row>
    <row r="1878" spans="1:4" x14ac:dyDescent="0.2">
      <c r="A1878" s="127">
        <v>96370000</v>
      </c>
      <c r="B1878" s="120" t="s">
        <v>3510</v>
      </c>
      <c r="C1878" s="120" t="str">
        <f t="shared" si="58"/>
        <v>https://assets.hansgrohe.com/mam/celum/celum_assets/37__hpb00748_tif.jpg</v>
      </c>
      <c r="D1878" s="156" t="str">
        <f t="shared" si="59"/>
        <v>https://assets.hansgrohe.com/mam/celum/celum_assets/37__hpb00748_tif.jpg</v>
      </c>
    </row>
    <row r="1879" spans="1:4" x14ac:dyDescent="0.2">
      <c r="A1879" s="127">
        <v>96615000</v>
      </c>
      <c r="B1879" s="120" t="s">
        <v>3511</v>
      </c>
      <c r="C1879" s="120" t="str">
        <f t="shared" si="58"/>
        <v>https://assets.hansgrohe.com/mam/celum/celum_assets/37__hpb00757_tif.jpg</v>
      </c>
      <c r="D1879" s="156" t="str">
        <f t="shared" si="59"/>
        <v>https://assets.hansgrohe.com/mam/celum/celum_assets/37__hpb00757_tif.jpg</v>
      </c>
    </row>
    <row r="1880" spans="1:4" x14ac:dyDescent="0.2">
      <c r="A1880" s="135">
        <v>96633000</v>
      </c>
      <c r="B1880" s="120" t="s">
        <v>3512</v>
      </c>
      <c r="C1880" s="120" t="str">
        <f t="shared" si="58"/>
        <v>https://assets.hansgrohe.com/mam/celum/celum_assets/37__hpu60464_tif.jpg</v>
      </c>
      <c r="D1880" s="156" t="str">
        <f t="shared" si="59"/>
        <v>https://assets.hansgrohe.com/mam/celum/celum_assets/37__hpu60464_tif.jpg</v>
      </c>
    </row>
    <row r="1881" spans="1:4" x14ac:dyDescent="0.2">
      <c r="A1881" s="127">
        <v>97407000</v>
      </c>
      <c r="B1881" s="120" t="s">
        <v>3513</v>
      </c>
      <c r="C1881" s="120" t="str">
        <f t="shared" si="58"/>
        <v>https://assets.hansgrohe.com/mam/celum/celum_assets/37__apb01798_tif.jpg</v>
      </c>
      <c r="D1881" s="156" t="str">
        <f t="shared" si="59"/>
        <v>https://assets.hansgrohe.com/mam/celum/celum_assets/37__apb01798_tif.jpg</v>
      </c>
    </row>
    <row r="1882" spans="1:4" x14ac:dyDescent="0.2">
      <c r="A1882" s="127">
        <v>97686000</v>
      </c>
      <c r="B1882" s="120" t="s">
        <v>3514</v>
      </c>
      <c r="C1882" s="120" t="str">
        <f t="shared" si="58"/>
        <v>https://assets.hansgrohe.com/mam/celum/celum_assets/37__hpb01138_tif.jpg</v>
      </c>
      <c r="D1882" s="156" t="str">
        <f t="shared" si="59"/>
        <v>https://assets.hansgrohe.com/mam/celum/celum_assets/37__hpb01138_tif.jpg</v>
      </c>
    </row>
    <row r="1883" spans="1:4" x14ac:dyDescent="0.2">
      <c r="A1883" s="127">
        <v>98860000</v>
      </c>
      <c r="B1883" s="120" t="s">
        <v>3515</v>
      </c>
      <c r="C1883" s="120" t="str">
        <f t="shared" si="58"/>
        <v>https://assets.hansgrohe.com/mam/celum/celum_assets/37__apb01998_tif.jpg</v>
      </c>
      <c r="D1883" s="156" t="str">
        <f t="shared" si="59"/>
        <v>https://assets.hansgrohe.com/mam/celum/celum_assets/37__apb01998_tif.jpg</v>
      </c>
    </row>
  </sheetData>
  <sheetProtection password="8B62" sheet="1" objects="1" scenarios="1"/>
  <conditionalFormatting sqref="A1377:A1384">
    <cfRule type="duplicateValues" dxfId="197" priority="23"/>
  </conditionalFormatting>
  <conditionalFormatting sqref="A1385">
    <cfRule type="duplicateValues" dxfId="196" priority="24"/>
  </conditionalFormatting>
  <conditionalFormatting sqref="A1443:A1478">
    <cfRule type="duplicateValues" dxfId="195" priority="25"/>
  </conditionalFormatting>
  <conditionalFormatting sqref="A1479:A1492">
    <cfRule type="duplicateValues" dxfId="194" priority="26"/>
  </conditionalFormatting>
  <conditionalFormatting sqref="A1493">
    <cfRule type="duplicateValues" dxfId="193" priority="27"/>
  </conditionalFormatting>
  <conditionalFormatting sqref="A1494:A1517">
    <cfRule type="duplicateValues" dxfId="192" priority="28"/>
  </conditionalFormatting>
  <conditionalFormatting sqref="A1518:A1534">
    <cfRule type="duplicateValues" dxfId="191" priority="29"/>
  </conditionalFormatting>
  <conditionalFormatting sqref="A1535:A1554">
    <cfRule type="duplicateValues" dxfId="190" priority="30"/>
  </conditionalFormatting>
  <conditionalFormatting sqref="A1555:A1562">
    <cfRule type="duplicateValues" dxfId="189" priority="31"/>
  </conditionalFormatting>
  <conditionalFormatting sqref="A1563:A1568">
    <cfRule type="duplicateValues" dxfId="188" priority="32"/>
  </conditionalFormatting>
  <conditionalFormatting sqref="A1569:A1572">
    <cfRule type="duplicateValues" dxfId="187" priority="33"/>
  </conditionalFormatting>
  <conditionalFormatting sqref="A1573:A1636">
    <cfRule type="duplicateValues" dxfId="186" priority="34"/>
  </conditionalFormatting>
  <conditionalFormatting sqref="A1637">
    <cfRule type="duplicateValues" dxfId="185" priority="35"/>
  </conditionalFormatting>
  <conditionalFormatting sqref="A1386:A1442">
    <cfRule type="duplicateValues" dxfId="184" priority="36"/>
  </conditionalFormatting>
  <conditionalFormatting sqref="A1755:A1778">
    <cfRule type="duplicateValues" dxfId="183" priority="22"/>
  </conditionalFormatting>
  <conditionalFormatting sqref="A1755:A1778">
    <cfRule type="duplicateValues" dxfId="182" priority="21"/>
  </conditionalFormatting>
  <conditionalFormatting sqref="A1755:A1778">
    <cfRule type="duplicateValues" dxfId="181" priority="20"/>
  </conditionalFormatting>
  <conditionalFormatting sqref="A1779:A1780">
    <cfRule type="duplicateValues" dxfId="180" priority="19"/>
  </conditionalFormatting>
  <conditionalFormatting sqref="A1779:A1780">
    <cfRule type="duplicateValues" dxfId="179" priority="18"/>
  </conditionalFormatting>
  <conditionalFormatting sqref="A1779:A1780">
    <cfRule type="duplicateValues" dxfId="178" priority="17"/>
  </conditionalFormatting>
  <conditionalFormatting sqref="A1781:A1790">
    <cfRule type="duplicateValues" dxfId="177" priority="16"/>
  </conditionalFormatting>
  <conditionalFormatting sqref="A1781:A1790">
    <cfRule type="duplicateValues" dxfId="176" priority="15"/>
  </conditionalFormatting>
  <conditionalFormatting sqref="A1781:A1790">
    <cfRule type="duplicateValues" dxfId="175" priority="14"/>
  </conditionalFormatting>
  <conditionalFormatting sqref="A1791">
    <cfRule type="duplicateValues" dxfId="174" priority="13"/>
  </conditionalFormatting>
  <conditionalFormatting sqref="A1791">
    <cfRule type="duplicateValues" dxfId="173" priority="12"/>
  </conditionalFormatting>
  <conditionalFormatting sqref="A1791">
    <cfRule type="duplicateValues" dxfId="172" priority="11"/>
  </conditionalFormatting>
  <conditionalFormatting sqref="A1792">
    <cfRule type="duplicateValues" dxfId="171" priority="4"/>
  </conditionalFormatting>
  <conditionalFormatting sqref="A1792">
    <cfRule type="duplicateValues" dxfId="170" priority="5"/>
  </conditionalFormatting>
  <conditionalFormatting sqref="A1792">
    <cfRule type="duplicateValues" dxfId="169" priority="6"/>
  </conditionalFormatting>
  <conditionalFormatting sqref="A1792">
    <cfRule type="duplicateValues" dxfId="168" priority="7"/>
  </conditionalFormatting>
  <conditionalFormatting sqref="A1792">
    <cfRule type="duplicateValues" dxfId="167" priority="8"/>
  </conditionalFormatting>
  <conditionalFormatting sqref="A1792">
    <cfRule type="duplicateValues" dxfId="166" priority="9"/>
  </conditionalFormatting>
  <conditionalFormatting sqref="A1792">
    <cfRule type="duplicateValues" dxfId="165" priority="10"/>
  </conditionalFormatting>
  <conditionalFormatting sqref="A1793">
    <cfRule type="duplicateValues" dxfId="164" priority="3"/>
  </conditionalFormatting>
  <conditionalFormatting sqref="A1792:A1793">
    <cfRule type="duplicateValues" dxfId="163" priority="2"/>
  </conditionalFormatting>
  <conditionalFormatting sqref="A1792:A1793">
    <cfRule type="duplicateValues" dxfId="162" priority="1"/>
  </conditionalFormatting>
  <conditionalFormatting sqref="A1799:A1830">
    <cfRule type="duplicateValues" dxfId="161" priority="37"/>
  </conditionalFormatting>
  <conditionalFormatting sqref="A1665">
    <cfRule type="duplicateValues" dxfId="160" priority="38"/>
  </conditionalFormatting>
  <conditionalFormatting sqref="A1660:A1664 A1654:A1657">
    <cfRule type="duplicateValues" dxfId="159" priority="39"/>
  </conditionalFormatting>
  <conditionalFormatting sqref="A1658">
    <cfRule type="duplicateValues" dxfId="158" priority="40"/>
  </conditionalFormatting>
  <conditionalFormatting sqref="A1666:A1745">
    <cfRule type="duplicateValues" dxfId="157" priority="41"/>
  </conditionalFormatting>
  <conditionalFormatting sqref="A2:A1745">
    <cfRule type="duplicateValues" dxfId="156" priority="42"/>
  </conditionalFormatting>
  <conditionalFormatting sqref="A1746:A1754 A1638:A1653 A1794:A1798 A1:A1376 A1831:A1048576">
    <cfRule type="duplicateValues" dxfId="155" priority="43"/>
  </conditionalFormatting>
  <conditionalFormatting sqref="A1746:A1754 A1638:A1653 A1794:A1798 A1:A1636 A1831:A1048576">
    <cfRule type="duplicateValues" dxfId="154" priority="44"/>
  </conditionalFormatting>
  <conditionalFormatting sqref="A1746:A1754 A1794:A1798 A1:A1653 A1831:A1048576">
    <cfRule type="duplicateValues" dxfId="153" priority="45"/>
  </conditionalFormatting>
  <conditionalFormatting sqref="A1794:A1798 A1:A1754 A1831:A1048576">
    <cfRule type="duplicateValues" dxfId="152" priority="46"/>
  </conditionalFormatting>
  <conditionalFormatting sqref="A1794:A1798 A1:A1754 A1831:A1048576">
    <cfRule type="duplicateValues" dxfId="151" priority="47"/>
  </conditionalFormatting>
  <conditionalFormatting sqref="A1:A1048576">
    <cfRule type="duplicateValues" dxfId="150" priority="4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83"/>
  <sheetViews>
    <sheetView workbookViewId="0">
      <selection activeCell="J10" sqref="J10"/>
    </sheetView>
  </sheetViews>
  <sheetFormatPr defaultRowHeight="14.25" x14ac:dyDescent="0.2"/>
  <cols>
    <col min="1" max="1" width="11" style="154" customWidth="1"/>
    <col min="2" max="2" width="19.25" hidden="1" customWidth="1"/>
    <col min="3" max="3" width="74" hidden="1" customWidth="1"/>
    <col min="4" max="4" width="74" bestFit="1" customWidth="1"/>
  </cols>
  <sheetData>
    <row r="1" spans="1:4" ht="22.5" x14ac:dyDescent="0.2">
      <c r="A1" s="121" t="s">
        <v>0</v>
      </c>
      <c r="B1" s="121"/>
      <c r="C1" s="121"/>
      <c r="D1" s="121" t="s">
        <v>4029</v>
      </c>
    </row>
    <row r="2" spans="1:4" x14ac:dyDescent="0.2">
      <c r="A2" s="122">
        <v>1850181</v>
      </c>
      <c r="B2" s="122" t="s">
        <v>3602</v>
      </c>
      <c r="C2" t="str">
        <f>CONCATENATE("http://pro.hansgrohe-usa.com/medias/sys_master/celum_assets/",B2)</f>
        <v>http://pro.hansgrohe-usa.com/medias/sys_master/celum_assets/16__hruh0616_pdf.pdf</v>
      </c>
      <c r="D2" s="156" t="str">
        <f>HYPERLINK(C2,C2)</f>
        <v>http://pro.hansgrohe-usa.com/medias/sys_master/celum_assets/16__hruh0616_pdf.pdf</v>
      </c>
    </row>
    <row r="3" spans="1:4" x14ac:dyDescent="0.2">
      <c r="A3" s="124">
        <v>4057000</v>
      </c>
      <c r="B3" s="124" t="s">
        <v>3603</v>
      </c>
      <c r="C3" s="120" t="str">
        <f t="shared" ref="C3:C66" si="0">CONCATENATE("http://pro.hansgrohe-usa.com/medias/sys_master/celum_assets/",B3)</f>
        <v>http://pro.hansgrohe-usa.com/medias/sys_master/celum_assets/16__hruh0738_pdf.pdf</v>
      </c>
      <c r="D3" s="156" t="str">
        <f t="shared" ref="D3:D66" si="1">HYPERLINK(C3,C3)</f>
        <v>http://pro.hansgrohe-usa.com/medias/sys_master/celum_assets/16__hruh0738_pdf.pdf</v>
      </c>
    </row>
    <row r="4" spans="1:4" x14ac:dyDescent="0.2">
      <c r="A4" s="125">
        <v>4057860</v>
      </c>
      <c r="B4" s="125" t="s">
        <v>3603</v>
      </c>
      <c r="C4" s="120" t="str">
        <f t="shared" si="0"/>
        <v>http://pro.hansgrohe-usa.com/medias/sys_master/celum_assets/16__hruh0738_pdf.pdf</v>
      </c>
      <c r="D4" s="156" t="str">
        <f t="shared" si="1"/>
        <v>http://pro.hansgrohe-usa.com/medias/sys_master/celum_assets/16__hruh0738_pdf.pdf</v>
      </c>
    </row>
    <row r="5" spans="1:4" x14ac:dyDescent="0.2">
      <c r="A5" s="124">
        <v>4058000</v>
      </c>
      <c r="B5" s="124" t="s">
        <v>3604</v>
      </c>
      <c r="C5" s="120" t="str">
        <f t="shared" si="0"/>
        <v>http://pro.hansgrohe-usa.com/medias/sys_master/celum_assets/16__hruh0529_pdf.pdf</v>
      </c>
      <c r="D5" s="156" t="str">
        <f t="shared" si="1"/>
        <v>http://pro.hansgrohe-usa.com/medias/sys_master/celum_assets/16__hruh0529_pdf.pdf</v>
      </c>
    </row>
    <row r="6" spans="1:4" x14ac:dyDescent="0.2">
      <c r="A6" s="125">
        <v>4058860</v>
      </c>
      <c r="B6" s="125" t="s">
        <v>3604</v>
      </c>
      <c r="C6" s="120" t="str">
        <f t="shared" si="0"/>
        <v>http://pro.hansgrohe-usa.com/medias/sys_master/celum_assets/16__hruh0529_pdf.pdf</v>
      </c>
      <c r="D6" s="156" t="str">
        <f t="shared" si="1"/>
        <v>http://pro.hansgrohe-usa.com/medias/sys_master/celum_assets/16__hruh0529_pdf.pdf</v>
      </c>
    </row>
    <row r="7" spans="1:4" x14ac:dyDescent="0.2">
      <c r="A7" s="124">
        <v>4059000</v>
      </c>
      <c r="B7" s="124" t="s">
        <v>3603</v>
      </c>
      <c r="C7" s="120" t="str">
        <f t="shared" si="0"/>
        <v>http://pro.hansgrohe-usa.com/medias/sys_master/celum_assets/16__hruh0738_pdf.pdf</v>
      </c>
      <c r="D7" s="156" t="str">
        <f t="shared" si="1"/>
        <v>http://pro.hansgrohe-usa.com/medias/sys_master/celum_assets/16__hruh0738_pdf.pdf</v>
      </c>
    </row>
    <row r="8" spans="1:4" x14ac:dyDescent="0.2">
      <c r="A8" s="125">
        <v>4059860</v>
      </c>
      <c r="B8" s="125" t="s">
        <v>3603</v>
      </c>
      <c r="C8" s="120" t="str">
        <f t="shared" si="0"/>
        <v>http://pro.hansgrohe-usa.com/medias/sys_master/celum_assets/16__hruh0738_pdf.pdf</v>
      </c>
      <c r="D8" s="156" t="str">
        <f t="shared" si="1"/>
        <v>http://pro.hansgrohe-usa.com/medias/sys_master/celum_assets/16__hruh0738_pdf.pdf</v>
      </c>
    </row>
    <row r="9" spans="1:4" x14ac:dyDescent="0.2">
      <c r="A9" s="124">
        <v>4060000</v>
      </c>
      <c r="B9" s="124" t="s">
        <v>3604</v>
      </c>
      <c r="C9" s="120" t="str">
        <f t="shared" si="0"/>
        <v>http://pro.hansgrohe-usa.com/medias/sys_master/celum_assets/16__hruh0529_pdf.pdf</v>
      </c>
      <c r="D9" s="156" t="str">
        <f t="shared" si="1"/>
        <v>http://pro.hansgrohe-usa.com/medias/sys_master/celum_assets/16__hruh0529_pdf.pdf</v>
      </c>
    </row>
    <row r="10" spans="1:4" x14ac:dyDescent="0.2">
      <c r="A10" s="125">
        <v>4060860</v>
      </c>
      <c r="B10" s="125" t="s">
        <v>3604</v>
      </c>
      <c r="C10" s="120" t="str">
        <f t="shared" si="0"/>
        <v>http://pro.hansgrohe-usa.com/medias/sys_master/celum_assets/16__hruh0529_pdf.pdf</v>
      </c>
      <c r="D10" s="156" t="str">
        <f t="shared" si="1"/>
        <v>http://pro.hansgrohe-usa.com/medias/sys_master/celum_assets/16__hruh0529_pdf.pdf</v>
      </c>
    </row>
    <row r="11" spans="1:4" x14ac:dyDescent="0.2">
      <c r="A11" s="124">
        <v>4066000</v>
      </c>
      <c r="B11" s="124" t="s">
        <v>3605</v>
      </c>
      <c r="C11" s="120" t="str">
        <f t="shared" si="0"/>
        <v>http://pro.hansgrohe-usa.com/medias/sys_master/celum_assets/16__hruh0554_pdf.pdf</v>
      </c>
      <c r="D11" s="156" t="str">
        <f t="shared" si="1"/>
        <v>http://pro.hansgrohe-usa.com/medias/sys_master/celum_assets/16__hruh0554_pdf.pdf</v>
      </c>
    </row>
    <row r="12" spans="1:4" x14ac:dyDescent="0.2">
      <c r="A12" s="124">
        <v>4066860</v>
      </c>
      <c r="B12" s="124" t="s">
        <v>3605</v>
      </c>
      <c r="C12" s="120" t="str">
        <f t="shared" si="0"/>
        <v>http://pro.hansgrohe-usa.com/medias/sys_master/celum_assets/16__hruh0554_pdf.pdf</v>
      </c>
      <c r="D12" s="156" t="str">
        <f t="shared" si="1"/>
        <v>http://pro.hansgrohe-usa.com/medias/sys_master/celum_assets/16__hruh0554_pdf.pdf</v>
      </c>
    </row>
    <row r="13" spans="1:4" x14ac:dyDescent="0.2">
      <c r="A13" s="124">
        <v>4067000</v>
      </c>
      <c r="B13" s="124" t="s">
        <v>3605</v>
      </c>
      <c r="C13" s="120" t="str">
        <f t="shared" si="0"/>
        <v>http://pro.hansgrohe-usa.com/medias/sys_master/celum_assets/16__hruh0554_pdf.pdf</v>
      </c>
      <c r="D13" s="156" t="str">
        <f t="shared" si="1"/>
        <v>http://pro.hansgrohe-usa.com/medias/sys_master/celum_assets/16__hruh0554_pdf.pdf</v>
      </c>
    </row>
    <row r="14" spans="1:4" x14ac:dyDescent="0.2">
      <c r="A14" s="124">
        <v>4067860</v>
      </c>
      <c r="B14" s="124" t="s">
        <v>3605</v>
      </c>
      <c r="C14" s="120" t="str">
        <f t="shared" si="0"/>
        <v>http://pro.hansgrohe-usa.com/medias/sys_master/celum_assets/16__hruh0554_pdf.pdf</v>
      </c>
      <c r="D14" s="156" t="str">
        <f t="shared" si="1"/>
        <v>http://pro.hansgrohe-usa.com/medias/sys_master/celum_assets/16__hruh0554_pdf.pdf</v>
      </c>
    </row>
    <row r="15" spans="1:4" x14ac:dyDescent="0.2">
      <c r="A15" s="125">
        <v>4070000</v>
      </c>
      <c r="B15" s="125" t="s">
        <v>3606</v>
      </c>
      <c r="C15" s="120" t="str">
        <f t="shared" si="0"/>
        <v>http://pro.hansgrohe-usa.com/medias/sys_master/celum_assets/16__hruh0404_pdf.pdf</v>
      </c>
      <c r="D15" s="156" t="str">
        <f t="shared" si="1"/>
        <v>http://pro.hansgrohe-usa.com/medias/sys_master/celum_assets/16__hruh0404_pdf.pdf</v>
      </c>
    </row>
    <row r="16" spans="1:4" x14ac:dyDescent="0.2">
      <c r="A16" s="125">
        <v>4070820</v>
      </c>
      <c r="B16" s="125" t="s">
        <v>3606</v>
      </c>
      <c r="C16" s="120" t="str">
        <f t="shared" si="0"/>
        <v>http://pro.hansgrohe-usa.com/medias/sys_master/celum_assets/16__hruh0404_pdf.pdf</v>
      </c>
      <c r="D16" s="156" t="str">
        <f t="shared" si="1"/>
        <v>http://pro.hansgrohe-usa.com/medias/sys_master/celum_assets/16__hruh0404_pdf.pdf</v>
      </c>
    </row>
    <row r="17" spans="1:4" x14ac:dyDescent="0.2">
      <c r="A17" s="125">
        <v>4070830</v>
      </c>
      <c r="B17" s="125" t="s">
        <v>3606</v>
      </c>
      <c r="C17" s="120" t="str">
        <f t="shared" si="0"/>
        <v>http://pro.hansgrohe-usa.com/medias/sys_master/celum_assets/16__hruh0404_pdf.pdf</v>
      </c>
      <c r="D17" s="156" t="str">
        <f t="shared" si="1"/>
        <v>http://pro.hansgrohe-usa.com/medias/sys_master/celum_assets/16__hruh0404_pdf.pdf</v>
      </c>
    </row>
    <row r="18" spans="1:4" x14ac:dyDescent="0.2">
      <c r="A18" s="124">
        <v>4070920</v>
      </c>
      <c r="B18" s="124" t="s">
        <v>3606</v>
      </c>
      <c r="C18" s="120" t="str">
        <f t="shared" si="0"/>
        <v>http://pro.hansgrohe-usa.com/medias/sys_master/celum_assets/16__hruh0404_pdf.pdf</v>
      </c>
      <c r="D18" s="156" t="str">
        <f t="shared" si="1"/>
        <v>http://pro.hansgrohe-usa.com/medias/sys_master/celum_assets/16__hruh0404_pdf.pdf</v>
      </c>
    </row>
    <row r="19" spans="1:4" x14ac:dyDescent="0.2">
      <c r="A19" s="125">
        <v>4071000</v>
      </c>
      <c r="B19" s="125" t="s">
        <v>3607</v>
      </c>
      <c r="C19" s="120" t="str">
        <f t="shared" si="0"/>
        <v>http://pro.hansgrohe-usa.com/medias/sys_master/celum_assets/16__hruh0460_pdf.pdf</v>
      </c>
      <c r="D19" s="156" t="str">
        <f t="shared" si="1"/>
        <v>http://pro.hansgrohe-usa.com/medias/sys_master/celum_assets/16__hruh0460_pdf.pdf</v>
      </c>
    </row>
    <row r="20" spans="1:4" x14ac:dyDescent="0.2">
      <c r="A20" s="125">
        <v>4071820</v>
      </c>
      <c r="B20" s="125" t="s">
        <v>3607</v>
      </c>
      <c r="C20" s="120" t="str">
        <f t="shared" si="0"/>
        <v>http://pro.hansgrohe-usa.com/medias/sys_master/celum_assets/16__hruh0460_pdf.pdf</v>
      </c>
      <c r="D20" s="156" t="str">
        <f t="shared" si="1"/>
        <v>http://pro.hansgrohe-usa.com/medias/sys_master/celum_assets/16__hruh0460_pdf.pdf</v>
      </c>
    </row>
    <row r="21" spans="1:4" x14ac:dyDescent="0.2">
      <c r="A21" s="125">
        <v>4072000</v>
      </c>
      <c r="B21" s="125" t="s">
        <v>2666</v>
      </c>
      <c r="C21" s="120" t="str">
        <f t="shared" si="0"/>
        <v>http://pro.hansgrohe-usa.com/medias/sys_master/celum_assets/x</v>
      </c>
      <c r="D21" s="156" t="str">
        <f t="shared" si="1"/>
        <v>http://pro.hansgrohe-usa.com/medias/sys_master/celum_assets/x</v>
      </c>
    </row>
    <row r="22" spans="1:4" x14ac:dyDescent="0.2">
      <c r="A22" s="125">
        <v>4072820</v>
      </c>
      <c r="B22" s="125" t="s">
        <v>2666</v>
      </c>
      <c r="C22" s="120" t="str">
        <f t="shared" si="0"/>
        <v>http://pro.hansgrohe-usa.com/medias/sys_master/celum_assets/x</v>
      </c>
      <c r="D22" s="156" t="str">
        <f t="shared" si="1"/>
        <v>http://pro.hansgrohe-usa.com/medias/sys_master/celum_assets/x</v>
      </c>
    </row>
    <row r="23" spans="1:4" x14ac:dyDescent="0.2">
      <c r="A23" s="125">
        <v>4072830</v>
      </c>
      <c r="B23" s="125" t="s">
        <v>2666</v>
      </c>
      <c r="C23" s="120" t="str">
        <f t="shared" si="0"/>
        <v>http://pro.hansgrohe-usa.com/medias/sys_master/celum_assets/x</v>
      </c>
      <c r="D23" s="156" t="str">
        <f t="shared" si="1"/>
        <v>http://pro.hansgrohe-usa.com/medias/sys_master/celum_assets/x</v>
      </c>
    </row>
    <row r="24" spans="1:4" x14ac:dyDescent="0.2">
      <c r="A24" s="124">
        <v>4072920</v>
      </c>
      <c r="B24" s="124" t="s">
        <v>2666</v>
      </c>
      <c r="C24" s="120" t="str">
        <f t="shared" si="0"/>
        <v>http://pro.hansgrohe-usa.com/medias/sys_master/celum_assets/x</v>
      </c>
      <c r="D24" s="156" t="str">
        <f t="shared" si="1"/>
        <v>http://pro.hansgrohe-usa.com/medias/sys_master/celum_assets/x</v>
      </c>
    </row>
    <row r="25" spans="1:4" x14ac:dyDescent="0.2">
      <c r="A25" s="126">
        <v>4073000</v>
      </c>
      <c r="B25" s="126" t="s">
        <v>2666</v>
      </c>
      <c r="C25" s="120" t="str">
        <f t="shared" si="0"/>
        <v>http://pro.hansgrohe-usa.com/medias/sys_master/celum_assets/x</v>
      </c>
      <c r="D25" s="156" t="str">
        <f t="shared" si="1"/>
        <v>http://pro.hansgrohe-usa.com/medias/sys_master/celum_assets/x</v>
      </c>
    </row>
    <row r="26" spans="1:4" x14ac:dyDescent="0.2">
      <c r="A26" s="126">
        <v>4073820</v>
      </c>
      <c r="B26" s="126" t="s">
        <v>2666</v>
      </c>
      <c r="C26" s="120" t="str">
        <f t="shared" si="0"/>
        <v>http://pro.hansgrohe-usa.com/medias/sys_master/celum_assets/x</v>
      </c>
      <c r="D26" s="156" t="str">
        <f t="shared" si="1"/>
        <v>http://pro.hansgrohe-usa.com/medias/sys_master/celum_assets/x</v>
      </c>
    </row>
    <row r="27" spans="1:4" x14ac:dyDescent="0.2">
      <c r="A27" s="125">
        <v>4076000</v>
      </c>
      <c r="B27" s="125" t="s">
        <v>3608</v>
      </c>
      <c r="C27" s="120" t="str">
        <f t="shared" si="0"/>
        <v>http://pro.hansgrohe-usa.com/medias/sys_master/celum_assets/16__hruh0666_pdf.pdf</v>
      </c>
      <c r="D27" s="156" t="str">
        <f t="shared" si="1"/>
        <v>http://pro.hansgrohe-usa.com/medias/sys_master/celum_assets/16__hruh0666_pdf.pdf</v>
      </c>
    </row>
    <row r="28" spans="1:4" x14ac:dyDescent="0.2">
      <c r="A28" s="125">
        <v>4076860</v>
      </c>
      <c r="B28" s="125" t="s">
        <v>3608</v>
      </c>
      <c r="C28" s="120" t="str">
        <f t="shared" si="0"/>
        <v>http://pro.hansgrohe-usa.com/medias/sys_master/celum_assets/16__hruh0666_pdf.pdf</v>
      </c>
      <c r="D28" s="156" t="str">
        <f t="shared" si="1"/>
        <v>http://pro.hansgrohe-usa.com/medias/sys_master/celum_assets/16__hruh0666_pdf.pdf</v>
      </c>
    </row>
    <row r="29" spans="1:4" x14ac:dyDescent="0.2">
      <c r="A29" s="127">
        <v>4120181</v>
      </c>
      <c r="B29" s="127" t="s">
        <v>3609</v>
      </c>
      <c r="C29" s="120" t="str">
        <f t="shared" si="0"/>
        <v>http://pro.hansgrohe-usa.com/medias/sys_master/celum_assets/16__hruh0241_pdf.pdf</v>
      </c>
      <c r="D29" s="156" t="str">
        <f t="shared" si="1"/>
        <v>http://pro.hansgrohe-usa.com/medias/sys_master/celum_assets/16__hruh0241_pdf.pdf</v>
      </c>
    </row>
    <row r="30" spans="1:4" x14ac:dyDescent="0.2">
      <c r="A30" s="127">
        <v>4121181</v>
      </c>
      <c r="B30" s="127" t="s">
        <v>3609</v>
      </c>
      <c r="C30" s="120" t="str">
        <f t="shared" si="0"/>
        <v>http://pro.hansgrohe-usa.com/medias/sys_master/celum_assets/16__hruh0241_pdf.pdf</v>
      </c>
      <c r="D30" s="156" t="str">
        <f t="shared" si="1"/>
        <v>http://pro.hansgrohe-usa.com/medias/sys_master/celum_assets/16__hruh0241_pdf.pdf</v>
      </c>
    </row>
    <row r="31" spans="1:4" x14ac:dyDescent="0.2">
      <c r="A31" s="128">
        <v>4186003</v>
      </c>
      <c r="B31" s="128" t="s">
        <v>2666</v>
      </c>
      <c r="C31" s="120" t="str">
        <f t="shared" si="0"/>
        <v>http://pro.hansgrohe-usa.com/medias/sys_master/celum_assets/x</v>
      </c>
      <c r="D31" s="156" t="str">
        <f t="shared" si="1"/>
        <v>http://pro.hansgrohe-usa.com/medias/sys_master/celum_assets/x</v>
      </c>
    </row>
    <row r="32" spans="1:4" x14ac:dyDescent="0.2">
      <c r="A32" s="128">
        <v>4186823</v>
      </c>
      <c r="B32" s="128" t="s">
        <v>2666</v>
      </c>
      <c r="C32" s="120" t="str">
        <f t="shared" si="0"/>
        <v>http://pro.hansgrohe-usa.com/medias/sys_master/celum_assets/x</v>
      </c>
      <c r="D32" s="156" t="str">
        <f t="shared" si="1"/>
        <v>http://pro.hansgrohe-usa.com/medias/sys_master/celum_assets/x</v>
      </c>
    </row>
    <row r="33" spans="1:4" x14ac:dyDescent="0.2">
      <c r="A33" s="128">
        <v>4186833</v>
      </c>
      <c r="B33" s="128" t="s">
        <v>2666</v>
      </c>
      <c r="C33" s="120" t="str">
        <f t="shared" si="0"/>
        <v>http://pro.hansgrohe-usa.com/medias/sys_master/celum_assets/x</v>
      </c>
      <c r="D33" s="156" t="str">
        <f t="shared" si="1"/>
        <v>http://pro.hansgrohe-usa.com/medias/sys_master/celum_assets/x</v>
      </c>
    </row>
    <row r="34" spans="1:4" x14ac:dyDescent="0.2">
      <c r="A34" s="128">
        <v>4186923</v>
      </c>
      <c r="B34" s="128" t="s">
        <v>2666</v>
      </c>
      <c r="C34" s="120" t="str">
        <f t="shared" si="0"/>
        <v>http://pro.hansgrohe-usa.com/medias/sys_master/celum_assets/x</v>
      </c>
      <c r="D34" s="156" t="str">
        <f t="shared" si="1"/>
        <v>http://pro.hansgrohe-usa.com/medias/sys_master/celum_assets/x</v>
      </c>
    </row>
    <row r="35" spans="1:4" x14ac:dyDescent="0.2">
      <c r="A35" s="128">
        <v>4187003</v>
      </c>
      <c r="B35" s="128" t="s">
        <v>3610</v>
      </c>
      <c r="C35" s="120" t="str">
        <f t="shared" si="0"/>
        <v>http://pro.hansgrohe-usa.com/medias/sys_master/celum_assets/16__hruh0450_pdf.pdf</v>
      </c>
      <c r="D35" s="156" t="str">
        <f t="shared" si="1"/>
        <v>http://pro.hansgrohe-usa.com/medias/sys_master/celum_assets/16__hruh0450_pdf.pdf</v>
      </c>
    </row>
    <row r="36" spans="1:4" x14ac:dyDescent="0.2">
      <c r="A36" s="127">
        <v>4187823</v>
      </c>
      <c r="B36" s="127" t="s">
        <v>3610</v>
      </c>
      <c r="C36" s="120" t="str">
        <f t="shared" si="0"/>
        <v>http://pro.hansgrohe-usa.com/medias/sys_master/celum_assets/16__hruh0450_pdf.pdf</v>
      </c>
      <c r="D36" s="156" t="str">
        <f t="shared" si="1"/>
        <v>http://pro.hansgrohe-usa.com/medias/sys_master/celum_assets/16__hruh0450_pdf.pdf</v>
      </c>
    </row>
    <row r="37" spans="1:4" x14ac:dyDescent="0.2">
      <c r="A37" s="127">
        <v>4201000</v>
      </c>
      <c r="B37" s="127" t="s">
        <v>3611</v>
      </c>
      <c r="C37" s="120" t="str">
        <f t="shared" si="0"/>
        <v>http://pro.hansgrohe-usa.com/medias/sys_master/celum_assets/16__hruh0240_pdf.pdf</v>
      </c>
      <c r="D37" s="156" t="str">
        <f t="shared" si="1"/>
        <v>http://pro.hansgrohe-usa.com/medias/sys_master/celum_assets/16__hruh0240_pdf.pdf</v>
      </c>
    </row>
    <row r="38" spans="1:4" x14ac:dyDescent="0.2">
      <c r="A38" s="127">
        <v>4205000</v>
      </c>
      <c r="B38" s="127" t="s">
        <v>3611</v>
      </c>
      <c r="C38" s="120" t="str">
        <f t="shared" si="0"/>
        <v>http://pro.hansgrohe-usa.com/medias/sys_master/celum_assets/16__hruh0240_pdf.pdf</v>
      </c>
      <c r="D38" s="156" t="str">
        <f t="shared" si="1"/>
        <v>http://pro.hansgrohe-usa.com/medias/sys_master/celum_assets/16__hruh0240_pdf.pdf</v>
      </c>
    </row>
    <row r="39" spans="1:4" x14ac:dyDescent="0.2">
      <c r="A39" s="127">
        <v>4212000</v>
      </c>
      <c r="B39" s="127" t="s">
        <v>3611</v>
      </c>
      <c r="C39" s="120" t="str">
        <f t="shared" si="0"/>
        <v>http://pro.hansgrohe-usa.com/medias/sys_master/celum_assets/16__hruh0240_pdf.pdf</v>
      </c>
      <c r="D39" s="156" t="str">
        <f t="shared" si="1"/>
        <v>http://pro.hansgrohe-usa.com/medias/sys_master/celum_assets/16__hruh0240_pdf.pdf</v>
      </c>
    </row>
    <row r="40" spans="1:4" x14ac:dyDescent="0.2">
      <c r="A40" s="124">
        <v>4214000</v>
      </c>
      <c r="B40" s="124" t="s">
        <v>3612</v>
      </c>
      <c r="C40" s="120" t="str">
        <f t="shared" si="0"/>
        <v>http://pro.hansgrohe-usa.com/medias/sys_master/celum_assets/16__hruh0171_pdf.pdf</v>
      </c>
      <c r="D40" s="156" t="str">
        <f t="shared" si="1"/>
        <v>http://pro.hansgrohe-usa.com/medias/sys_master/celum_assets/16__hruh0171_pdf.pdf</v>
      </c>
    </row>
    <row r="41" spans="1:4" x14ac:dyDescent="0.2">
      <c r="A41" s="124">
        <v>4214800</v>
      </c>
      <c r="B41" s="124" t="s">
        <v>3612</v>
      </c>
      <c r="C41" s="120" t="str">
        <f t="shared" si="0"/>
        <v>http://pro.hansgrohe-usa.com/medias/sys_master/celum_assets/16__hruh0171_pdf.pdf</v>
      </c>
      <c r="D41" s="156" t="str">
        <f t="shared" si="1"/>
        <v>http://pro.hansgrohe-usa.com/medias/sys_master/celum_assets/16__hruh0171_pdf.pdf</v>
      </c>
    </row>
    <row r="42" spans="1:4" x14ac:dyDescent="0.2">
      <c r="A42" s="124">
        <v>4214830</v>
      </c>
      <c r="B42" s="124" t="s">
        <v>3612</v>
      </c>
      <c r="C42" s="120" t="str">
        <f t="shared" si="0"/>
        <v>http://pro.hansgrohe-usa.com/medias/sys_master/celum_assets/16__hruh0171_pdf.pdf</v>
      </c>
      <c r="D42" s="156" t="str">
        <f t="shared" si="1"/>
        <v>http://pro.hansgrohe-usa.com/medias/sys_master/celum_assets/16__hruh0171_pdf.pdf</v>
      </c>
    </row>
    <row r="43" spans="1:4" x14ac:dyDescent="0.2">
      <c r="A43" s="124">
        <v>4214920</v>
      </c>
      <c r="B43" s="124" t="s">
        <v>3612</v>
      </c>
      <c r="C43" s="120" t="str">
        <f t="shared" si="0"/>
        <v>http://pro.hansgrohe-usa.com/medias/sys_master/celum_assets/16__hruh0171_pdf.pdf</v>
      </c>
      <c r="D43" s="156" t="str">
        <f t="shared" si="1"/>
        <v>http://pro.hansgrohe-usa.com/medias/sys_master/celum_assets/16__hruh0171_pdf.pdf</v>
      </c>
    </row>
    <row r="44" spans="1:4" x14ac:dyDescent="0.2">
      <c r="A44" s="127">
        <v>4215000</v>
      </c>
      <c r="B44" s="127" t="s">
        <v>3613</v>
      </c>
      <c r="C44" s="120" t="str">
        <f t="shared" si="0"/>
        <v>http://pro.hansgrohe-usa.com/medias/sys_master/celum_assets/16__hruh0713_pdf.pdf</v>
      </c>
      <c r="D44" s="156" t="str">
        <f t="shared" si="1"/>
        <v>http://pro.hansgrohe-usa.com/medias/sys_master/celum_assets/16__hruh0713_pdf.pdf</v>
      </c>
    </row>
    <row r="45" spans="1:4" x14ac:dyDescent="0.2">
      <c r="A45" s="127">
        <v>4215800</v>
      </c>
      <c r="B45" s="127" t="s">
        <v>3613</v>
      </c>
      <c r="C45" s="120" t="str">
        <f t="shared" si="0"/>
        <v>http://pro.hansgrohe-usa.com/medias/sys_master/celum_assets/16__hruh0713_pdf.pdf</v>
      </c>
      <c r="D45" s="156" t="str">
        <f t="shared" si="1"/>
        <v>http://pro.hansgrohe-usa.com/medias/sys_master/celum_assets/16__hruh0713_pdf.pdf</v>
      </c>
    </row>
    <row r="46" spans="1:4" x14ac:dyDescent="0.2">
      <c r="A46" s="127">
        <v>4215830</v>
      </c>
      <c r="B46" s="127" t="s">
        <v>3613</v>
      </c>
      <c r="C46" s="120" t="str">
        <f t="shared" si="0"/>
        <v>http://pro.hansgrohe-usa.com/medias/sys_master/celum_assets/16__hruh0713_pdf.pdf</v>
      </c>
      <c r="D46" s="156" t="str">
        <f t="shared" si="1"/>
        <v>http://pro.hansgrohe-usa.com/medias/sys_master/celum_assets/16__hruh0713_pdf.pdf</v>
      </c>
    </row>
    <row r="47" spans="1:4" x14ac:dyDescent="0.2">
      <c r="A47" s="127">
        <v>4215920</v>
      </c>
      <c r="B47" s="127" t="s">
        <v>3613</v>
      </c>
      <c r="C47" s="120" t="str">
        <f t="shared" si="0"/>
        <v>http://pro.hansgrohe-usa.com/medias/sys_master/celum_assets/16__hruh0713_pdf.pdf</v>
      </c>
      <c r="D47" s="156" t="str">
        <f t="shared" si="1"/>
        <v>http://pro.hansgrohe-usa.com/medias/sys_master/celum_assets/16__hruh0713_pdf.pdf</v>
      </c>
    </row>
    <row r="48" spans="1:4" x14ac:dyDescent="0.2">
      <c r="A48" s="127">
        <v>4216000</v>
      </c>
      <c r="B48" s="127" t="s">
        <v>3613</v>
      </c>
      <c r="C48" s="120" t="str">
        <f t="shared" si="0"/>
        <v>http://pro.hansgrohe-usa.com/medias/sys_master/celum_assets/16__hruh0713_pdf.pdf</v>
      </c>
      <c r="D48" s="156" t="str">
        <f t="shared" si="1"/>
        <v>http://pro.hansgrohe-usa.com/medias/sys_master/celum_assets/16__hruh0713_pdf.pdf</v>
      </c>
    </row>
    <row r="49" spans="1:4" x14ac:dyDescent="0.2">
      <c r="A49" s="127">
        <v>4216800</v>
      </c>
      <c r="B49" s="127" t="s">
        <v>3613</v>
      </c>
      <c r="C49" s="120" t="str">
        <f t="shared" si="0"/>
        <v>http://pro.hansgrohe-usa.com/medias/sys_master/celum_assets/16__hruh0713_pdf.pdf</v>
      </c>
      <c r="D49" s="156" t="str">
        <f t="shared" si="1"/>
        <v>http://pro.hansgrohe-usa.com/medias/sys_master/celum_assets/16__hruh0713_pdf.pdf</v>
      </c>
    </row>
    <row r="50" spans="1:4" x14ac:dyDescent="0.2">
      <c r="A50" s="127">
        <v>4216830</v>
      </c>
      <c r="B50" s="127" t="s">
        <v>3613</v>
      </c>
      <c r="C50" s="120" t="str">
        <f t="shared" si="0"/>
        <v>http://pro.hansgrohe-usa.com/medias/sys_master/celum_assets/16__hruh0713_pdf.pdf</v>
      </c>
      <c r="D50" s="156" t="str">
        <f t="shared" si="1"/>
        <v>http://pro.hansgrohe-usa.com/medias/sys_master/celum_assets/16__hruh0713_pdf.pdf</v>
      </c>
    </row>
    <row r="51" spans="1:4" x14ac:dyDescent="0.2">
      <c r="A51" s="127">
        <v>4216920</v>
      </c>
      <c r="B51" s="127" t="s">
        <v>3613</v>
      </c>
      <c r="C51" s="120" t="str">
        <f t="shared" si="0"/>
        <v>http://pro.hansgrohe-usa.com/medias/sys_master/celum_assets/16__hruh0713_pdf.pdf</v>
      </c>
      <c r="D51" s="156" t="str">
        <f t="shared" si="1"/>
        <v>http://pro.hansgrohe-usa.com/medias/sys_master/celum_assets/16__hruh0713_pdf.pdf</v>
      </c>
    </row>
    <row r="52" spans="1:4" x14ac:dyDescent="0.2">
      <c r="A52" s="127">
        <v>4217000</v>
      </c>
      <c r="B52" s="127" t="s">
        <v>3614</v>
      </c>
      <c r="C52" s="120" t="str">
        <f t="shared" si="0"/>
        <v>http://pro.hansgrohe-usa.com/medias/sys_master/celum_assets/16__hruh0547_pdf.pdf</v>
      </c>
      <c r="D52" s="156" t="str">
        <f t="shared" si="1"/>
        <v>http://pro.hansgrohe-usa.com/medias/sys_master/celum_assets/16__hruh0547_pdf.pdf</v>
      </c>
    </row>
    <row r="53" spans="1:4" x14ac:dyDescent="0.2">
      <c r="A53" s="127">
        <v>4217800</v>
      </c>
      <c r="B53" s="127" t="s">
        <v>3614</v>
      </c>
      <c r="C53" s="120" t="str">
        <f t="shared" si="0"/>
        <v>http://pro.hansgrohe-usa.com/medias/sys_master/celum_assets/16__hruh0547_pdf.pdf</v>
      </c>
      <c r="D53" s="156" t="str">
        <f t="shared" si="1"/>
        <v>http://pro.hansgrohe-usa.com/medias/sys_master/celum_assets/16__hruh0547_pdf.pdf</v>
      </c>
    </row>
    <row r="54" spans="1:4" x14ac:dyDescent="0.2">
      <c r="A54" s="127">
        <v>4217830</v>
      </c>
      <c r="B54" s="127" t="s">
        <v>3614</v>
      </c>
      <c r="C54" s="120" t="str">
        <f t="shared" si="0"/>
        <v>http://pro.hansgrohe-usa.com/medias/sys_master/celum_assets/16__hruh0547_pdf.pdf</v>
      </c>
      <c r="D54" s="156" t="str">
        <f t="shared" si="1"/>
        <v>http://pro.hansgrohe-usa.com/medias/sys_master/celum_assets/16__hruh0547_pdf.pdf</v>
      </c>
    </row>
    <row r="55" spans="1:4" x14ac:dyDescent="0.2">
      <c r="A55" s="127">
        <v>4217920</v>
      </c>
      <c r="B55" s="127" t="s">
        <v>3614</v>
      </c>
      <c r="C55" s="120" t="str">
        <f t="shared" si="0"/>
        <v>http://pro.hansgrohe-usa.com/medias/sys_master/celum_assets/16__hruh0547_pdf.pdf</v>
      </c>
      <c r="D55" s="156" t="str">
        <f t="shared" si="1"/>
        <v>http://pro.hansgrohe-usa.com/medias/sys_master/celum_assets/16__hruh0547_pdf.pdf</v>
      </c>
    </row>
    <row r="56" spans="1:4" x14ac:dyDescent="0.2">
      <c r="A56" s="127">
        <v>4218000</v>
      </c>
      <c r="B56" s="127" t="s">
        <v>3603</v>
      </c>
      <c r="C56" s="120" t="str">
        <f t="shared" si="0"/>
        <v>http://pro.hansgrohe-usa.com/medias/sys_master/celum_assets/16__hruh0738_pdf.pdf</v>
      </c>
      <c r="D56" s="156" t="str">
        <f t="shared" si="1"/>
        <v>http://pro.hansgrohe-usa.com/medias/sys_master/celum_assets/16__hruh0738_pdf.pdf</v>
      </c>
    </row>
    <row r="57" spans="1:4" x14ac:dyDescent="0.2">
      <c r="A57" s="127">
        <v>4218800</v>
      </c>
      <c r="B57" s="127" t="s">
        <v>3603</v>
      </c>
      <c r="C57" s="120" t="str">
        <f t="shared" si="0"/>
        <v>http://pro.hansgrohe-usa.com/medias/sys_master/celum_assets/16__hruh0738_pdf.pdf</v>
      </c>
      <c r="D57" s="156" t="str">
        <f t="shared" si="1"/>
        <v>http://pro.hansgrohe-usa.com/medias/sys_master/celum_assets/16__hruh0738_pdf.pdf</v>
      </c>
    </row>
    <row r="58" spans="1:4" x14ac:dyDescent="0.2">
      <c r="A58" s="130">
        <v>4218830</v>
      </c>
      <c r="B58" s="130" t="s">
        <v>3603</v>
      </c>
      <c r="C58" s="120" t="str">
        <f t="shared" si="0"/>
        <v>http://pro.hansgrohe-usa.com/medias/sys_master/celum_assets/16__hruh0738_pdf.pdf</v>
      </c>
      <c r="D58" s="156" t="str">
        <f t="shared" si="1"/>
        <v>http://pro.hansgrohe-usa.com/medias/sys_master/celum_assets/16__hruh0738_pdf.pdf</v>
      </c>
    </row>
    <row r="59" spans="1:4" x14ac:dyDescent="0.2">
      <c r="A59" s="127">
        <v>4219000</v>
      </c>
      <c r="B59" s="127" t="s">
        <v>3604</v>
      </c>
      <c r="C59" s="120" t="str">
        <f t="shared" si="0"/>
        <v>http://pro.hansgrohe-usa.com/medias/sys_master/celum_assets/16__hruh0529_pdf.pdf</v>
      </c>
      <c r="D59" s="156" t="str">
        <f t="shared" si="1"/>
        <v>http://pro.hansgrohe-usa.com/medias/sys_master/celum_assets/16__hruh0529_pdf.pdf</v>
      </c>
    </row>
    <row r="60" spans="1:4" x14ac:dyDescent="0.2">
      <c r="A60" s="127">
        <v>4219800</v>
      </c>
      <c r="B60" s="127" t="s">
        <v>3604</v>
      </c>
      <c r="C60" s="120" t="str">
        <f t="shared" si="0"/>
        <v>http://pro.hansgrohe-usa.com/medias/sys_master/celum_assets/16__hruh0529_pdf.pdf</v>
      </c>
      <c r="D60" s="156" t="str">
        <f t="shared" si="1"/>
        <v>http://pro.hansgrohe-usa.com/medias/sys_master/celum_assets/16__hruh0529_pdf.pdf</v>
      </c>
    </row>
    <row r="61" spans="1:4" x14ac:dyDescent="0.2">
      <c r="A61" s="127">
        <v>4219830</v>
      </c>
      <c r="B61" s="127" t="s">
        <v>3604</v>
      </c>
      <c r="C61" s="120" t="str">
        <f t="shared" si="0"/>
        <v>http://pro.hansgrohe-usa.com/medias/sys_master/celum_assets/16__hruh0529_pdf.pdf</v>
      </c>
      <c r="D61" s="156" t="str">
        <f t="shared" si="1"/>
        <v>http://pro.hansgrohe-usa.com/medias/sys_master/celum_assets/16__hruh0529_pdf.pdf</v>
      </c>
    </row>
    <row r="62" spans="1:4" x14ac:dyDescent="0.2">
      <c r="A62" s="124">
        <v>4230000</v>
      </c>
      <c r="B62" s="124" t="s">
        <v>3615</v>
      </c>
      <c r="C62" s="120" t="str">
        <f t="shared" si="0"/>
        <v>http://pro.hansgrohe-usa.com/medias/sys_master/celum_assets/16__hruh0608_pdf.pdf</v>
      </c>
      <c r="D62" s="156" t="str">
        <f t="shared" si="1"/>
        <v>http://pro.hansgrohe-usa.com/medias/sys_master/celum_assets/16__hruh0608_pdf.pdf</v>
      </c>
    </row>
    <row r="63" spans="1:4" x14ac:dyDescent="0.2">
      <c r="A63" s="122">
        <v>4230820</v>
      </c>
      <c r="B63" s="122" t="s">
        <v>3615</v>
      </c>
      <c r="C63" s="120" t="str">
        <f t="shared" si="0"/>
        <v>http://pro.hansgrohe-usa.com/medias/sys_master/celum_assets/16__hruh0608_pdf.pdf</v>
      </c>
      <c r="D63" s="156" t="str">
        <f t="shared" si="1"/>
        <v>http://pro.hansgrohe-usa.com/medias/sys_master/celum_assets/16__hruh0608_pdf.pdf</v>
      </c>
    </row>
    <row r="64" spans="1:4" x14ac:dyDescent="0.2">
      <c r="A64" s="124">
        <v>4231000</v>
      </c>
      <c r="B64" s="124" t="s">
        <v>3616</v>
      </c>
      <c r="C64" s="120" t="str">
        <f t="shared" si="0"/>
        <v>http://pro.hansgrohe-usa.com/medias/sys_master/celum_assets/16__hruh0243_pdf.pdf</v>
      </c>
      <c r="D64" s="156" t="str">
        <f t="shared" si="1"/>
        <v>http://pro.hansgrohe-usa.com/medias/sys_master/celum_assets/16__hruh0243_pdf.pdf</v>
      </c>
    </row>
    <row r="65" spans="1:4" x14ac:dyDescent="0.2">
      <c r="A65" s="122">
        <v>4231820</v>
      </c>
      <c r="B65" s="122" t="s">
        <v>3616</v>
      </c>
      <c r="C65" s="120" t="str">
        <f t="shared" si="0"/>
        <v>http://pro.hansgrohe-usa.com/medias/sys_master/celum_assets/16__hruh0243_pdf.pdf</v>
      </c>
      <c r="D65" s="156" t="str">
        <f t="shared" si="1"/>
        <v>http://pro.hansgrohe-usa.com/medias/sys_master/celum_assets/16__hruh0243_pdf.pdf</v>
      </c>
    </row>
    <row r="66" spans="1:4" x14ac:dyDescent="0.2">
      <c r="A66" s="124">
        <v>4232000</v>
      </c>
      <c r="B66" s="124" t="s">
        <v>3617</v>
      </c>
      <c r="C66" s="120" t="str">
        <f t="shared" si="0"/>
        <v>http://pro.hansgrohe-usa.com/medias/sys_master/celum_assets/16__hruh0428_pdf.pdf</v>
      </c>
      <c r="D66" s="156" t="str">
        <f t="shared" si="1"/>
        <v>http://pro.hansgrohe-usa.com/medias/sys_master/celum_assets/16__hruh0428_pdf.pdf</v>
      </c>
    </row>
    <row r="67" spans="1:4" x14ac:dyDescent="0.2">
      <c r="A67" s="122">
        <v>4232820</v>
      </c>
      <c r="B67" s="122" t="s">
        <v>3617</v>
      </c>
      <c r="C67" s="120" t="str">
        <f t="shared" ref="C67:C130" si="2">CONCATENATE("http://pro.hansgrohe-usa.com/medias/sys_master/celum_assets/",B67)</f>
        <v>http://pro.hansgrohe-usa.com/medias/sys_master/celum_assets/16__hruh0428_pdf.pdf</v>
      </c>
      <c r="D67" s="156" t="str">
        <f t="shared" ref="D67:D130" si="3">HYPERLINK(C67,C67)</f>
        <v>http://pro.hansgrohe-usa.com/medias/sys_master/celum_assets/16__hruh0428_pdf.pdf</v>
      </c>
    </row>
    <row r="68" spans="1:4" x14ac:dyDescent="0.2">
      <c r="A68" s="124">
        <v>4233000</v>
      </c>
      <c r="B68" s="124" t="s">
        <v>3618</v>
      </c>
      <c r="C68" s="120" t="str">
        <f t="shared" si="2"/>
        <v>http://pro.hansgrohe-usa.com/medias/sys_master/celum_assets/16__hruh0609_pdf.pdf</v>
      </c>
      <c r="D68" s="156" t="str">
        <f t="shared" si="3"/>
        <v>http://pro.hansgrohe-usa.com/medias/sys_master/celum_assets/16__hruh0609_pdf.pdf</v>
      </c>
    </row>
    <row r="69" spans="1:4" x14ac:dyDescent="0.2">
      <c r="A69" s="122">
        <v>4233820</v>
      </c>
      <c r="B69" s="122" t="s">
        <v>3618</v>
      </c>
      <c r="C69" s="120" t="str">
        <f t="shared" si="2"/>
        <v>http://pro.hansgrohe-usa.com/medias/sys_master/celum_assets/16__hruh0609_pdf.pdf</v>
      </c>
      <c r="D69" s="156" t="str">
        <f t="shared" si="3"/>
        <v>http://pro.hansgrohe-usa.com/medias/sys_master/celum_assets/16__hruh0609_pdf.pdf</v>
      </c>
    </row>
    <row r="70" spans="1:4" x14ac:dyDescent="0.2">
      <c r="A70" s="127">
        <v>4247000</v>
      </c>
      <c r="B70" s="127" t="s">
        <v>3619</v>
      </c>
      <c r="C70" s="120" t="str">
        <f t="shared" si="2"/>
        <v>http://pro.hansgrohe-usa.com/medias/sys_master/celum_assets/16__hruh0708_pdf.pdf</v>
      </c>
      <c r="D70" s="156" t="str">
        <f t="shared" si="3"/>
        <v>http://pro.hansgrohe-usa.com/medias/sys_master/celum_assets/16__hruh0708_pdf.pdf</v>
      </c>
    </row>
    <row r="71" spans="1:4" x14ac:dyDescent="0.2">
      <c r="A71" s="127">
        <v>4247800</v>
      </c>
      <c r="B71" s="127" t="s">
        <v>3619</v>
      </c>
      <c r="C71" s="120" t="str">
        <f t="shared" si="2"/>
        <v>http://pro.hansgrohe-usa.com/medias/sys_master/celum_assets/16__hruh0708_pdf.pdf</v>
      </c>
      <c r="D71" s="156" t="str">
        <f t="shared" si="3"/>
        <v>http://pro.hansgrohe-usa.com/medias/sys_master/celum_assets/16__hruh0708_pdf.pdf</v>
      </c>
    </row>
    <row r="72" spans="1:4" x14ac:dyDescent="0.2">
      <c r="A72" s="127">
        <v>4266000</v>
      </c>
      <c r="B72" s="127" t="s">
        <v>3620</v>
      </c>
      <c r="C72" s="120" t="str">
        <f t="shared" si="2"/>
        <v>http://pro.hansgrohe-usa.com/medias/sys_master/celum_assets/16__hruh0662_pdf.pdf</v>
      </c>
      <c r="D72" s="156" t="str">
        <f t="shared" si="3"/>
        <v>http://pro.hansgrohe-usa.com/medias/sys_master/celum_assets/16__hruh0662_pdf.pdf</v>
      </c>
    </row>
    <row r="73" spans="1:4" x14ac:dyDescent="0.2">
      <c r="A73" s="127">
        <v>4266820</v>
      </c>
      <c r="B73" s="127" t="s">
        <v>3620</v>
      </c>
      <c r="C73" s="120" t="str">
        <f t="shared" si="2"/>
        <v>http://pro.hansgrohe-usa.com/medias/sys_master/celum_assets/16__hruh0662_pdf.pdf</v>
      </c>
      <c r="D73" s="156" t="str">
        <f t="shared" si="3"/>
        <v>http://pro.hansgrohe-usa.com/medias/sys_master/celum_assets/16__hruh0662_pdf.pdf</v>
      </c>
    </row>
    <row r="74" spans="1:4" x14ac:dyDescent="0.2">
      <c r="A74" s="127">
        <v>4286000</v>
      </c>
      <c r="B74" s="127" t="s">
        <v>3619</v>
      </c>
      <c r="C74" s="120" t="str">
        <f t="shared" si="2"/>
        <v>http://pro.hansgrohe-usa.com/medias/sys_master/celum_assets/16__hruh0708_pdf.pdf</v>
      </c>
      <c r="D74" s="156" t="str">
        <f t="shared" si="3"/>
        <v>http://pro.hansgrohe-usa.com/medias/sys_master/celum_assets/16__hruh0708_pdf.pdf</v>
      </c>
    </row>
    <row r="75" spans="1:4" x14ac:dyDescent="0.2">
      <c r="A75" s="127">
        <v>4286800</v>
      </c>
      <c r="B75" s="127" t="s">
        <v>3619</v>
      </c>
      <c r="C75" s="120" t="str">
        <f t="shared" si="2"/>
        <v>http://pro.hansgrohe-usa.com/medias/sys_master/celum_assets/16__hruh0708_pdf.pdf</v>
      </c>
      <c r="D75" s="156" t="str">
        <f t="shared" si="3"/>
        <v>http://pro.hansgrohe-usa.com/medias/sys_master/celum_assets/16__hruh0708_pdf.pdf</v>
      </c>
    </row>
    <row r="76" spans="1:4" x14ac:dyDescent="0.2">
      <c r="A76" s="127">
        <v>4287000</v>
      </c>
      <c r="B76" s="127" t="s">
        <v>3621</v>
      </c>
      <c r="C76" s="120" t="str">
        <f t="shared" si="2"/>
        <v>http://pro.hansgrohe-usa.com/medias/sys_master/celum_assets/16__hruh0575_pdf.pdf</v>
      </c>
      <c r="D76" s="156" t="str">
        <f t="shared" si="3"/>
        <v>http://pro.hansgrohe-usa.com/medias/sys_master/celum_assets/16__hruh0575_pdf.pdf</v>
      </c>
    </row>
    <row r="77" spans="1:4" x14ac:dyDescent="0.2">
      <c r="A77" s="127">
        <v>4287800</v>
      </c>
      <c r="B77" s="127" t="s">
        <v>3621</v>
      </c>
      <c r="C77" s="120" t="str">
        <f t="shared" si="2"/>
        <v>http://pro.hansgrohe-usa.com/medias/sys_master/celum_assets/16__hruh0575_pdf.pdf</v>
      </c>
      <c r="D77" s="156" t="str">
        <f t="shared" si="3"/>
        <v>http://pro.hansgrohe-usa.com/medias/sys_master/celum_assets/16__hruh0575_pdf.pdf</v>
      </c>
    </row>
    <row r="78" spans="1:4" x14ac:dyDescent="0.2">
      <c r="A78" s="131">
        <v>4297000</v>
      </c>
      <c r="B78" s="131" t="s">
        <v>3605</v>
      </c>
      <c r="C78" s="120" t="str">
        <f t="shared" si="2"/>
        <v>http://pro.hansgrohe-usa.com/medias/sys_master/celum_assets/16__hruh0554_pdf.pdf</v>
      </c>
      <c r="D78" s="156" t="str">
        <f t="shared" si="3"/>
        <v>http://pro.hansgrohe-usa.com/medias/sys_master/celum_assets/16__hruh0554_pdf.pdf</v>
      </c>
    </row>
    <row r="79" spans="1:4" x14ac:dyDescent="0.2">
      <c r="A79" s="131">
        <v>4297800</v>
      </c>
      <c r="B79" s="131" t="s">
        <v>3605</v>
      </c>
      <c r="C79" s="120" t="str">
        <f t="shared" si="2"/>
        <v>http://pro.hansgrohe-usa.com/medias/sys_master/celum_assets/16__hruh0554_pdf.pdf</v>
      </c>
      <c r="D79" s="156" t="str">
        <f t="shared" si="3"/>
        <v>http://pro.hansgrohe-usa.com/medias/sys_master/celum_assets/16__hruh0554_pdf.pdf</v>
      </c>
    </row>
    <row r="80" spans="1:4" x14ac:dyDescent="0.2">
      <c r="A80" s="131">
        <v>4300000</v>
      </c>
      <c r="B80" s="131" t="s">
        <v>3622</v>
      </c>
      <c r="C80" s="120" t="str">
        <f t="shared" si="2"/>
        <v>http://pro.hansgrohe-usa.com/medias/sys_master/celum_assets/16__hruh0650_pdf.pdf</v>
      </c>
      <c r="D80" s="156" t="str">
        <f t="shared" si="3"/>
        <v>http://pro.hansgrohe-usa.com/medias/sys_master/celum_assets/16__hruh0650_pdf.pdf</v>
      </c>
    </row>
    <row r="81" spans="1:4" x14ac:dyDescent="0.2">
      <c r="A81" s="131">
        <v>4300800</v>
      </c>
      <c r="B81" s="131" t="s">
        <v>3622</v>
      </c>
      <c r="C81" s="120" t="str">
        <f t="shared" si="2"/>
        <v>http://pro.hansgrohe-usa.com/medias/sys_master/celum_assets/16__hruh0650_pdf.pdf</v>
      </c>
      <c r="D81" s="156" t="str">
        <f t="shared" si="3"/>
        <v>http://pro.hansgrohe-usa.com/medias/sys_master/celum_assets/16__hruh0650_pdf.pdf</v>
      </c>
    </row>
    <row r="82" spans="1:4" x14ac:dyDescent="0.2">
      <c r="A82" s="131">
        <v>4301000</v>
      </c>
      <c r="B82" s="131" t="s">
        <v>3622</v>
      </c>
      <c r="C82" s="120" t="str">
        <f t="shared" si="2"/>
        <v>http://pro.hansgrohe-usa.com/medias/sys_master/celum_assets/16__hruh0650_pdf.pdf</v>
      </c>
      <c r="D82" s="156" t="str">
        <f t="shared" si="3"/>
        <v>http://pro.hansgrohe-usa.com/medias/sys_master/celum_assets/16__hruh0650_pdf.pdf</v>
      </c>
    </row>
    <row r="83" spans="1:4" x14ac:dyDescent="0.2">
      <c r="A83" s="131">
        <v>4301800</v>
      </c>
      <c r="B83" s="131" t="s">
        <v>3622</v>
      </c>
      <c r="C83" s="120" t="str">
        <f t="shared" si="2"/>
        <v>http://pro.hansgrohe-usa.com/medias/sys_master/celum_assets/16__hruh0650_pdf.pdf</v>
      </c>
      <c r="D83" s="156" t="str">
        <f t="shared" si="3"/>
        <v>http://pro.hansgrohe-usa.com/medias/sys_master/celum_assets/16__hruh0650_pdf.pdf</v>
      </c>
    </row>
    <row r="84" spans="1:4" x14ac:dyDescent="0.2">
      <c r="A84" s="131">
        <v>4302000</v>
      </c>
      <c r="B84" s="131" t="s">
        <v>3622</v>
      </c>
      <c r="C84" s="120" t="str">
        <f t="shared" si="2"/>
        <v>http://pro.hansgrohe-usa.com/medias/sys_master/celum_assets/16__hruh0650_pdf.pdf</v>
      </c>
      <c r="D84" s="156" t="str">
        <f t="shared" si="3"/>
        <v>http://pro.hansgrohe-usa.com/medias/sys_master/celum_assets/16__hruh0650_pdf.pdf</v>
      </c>
    </row>
    <row r="85" spans="1:4" x14ac:dyDescent="0.2">
      <c r="A85" s="131">
        <v>4302800</v>
      </c>
      <c r="B85" s="131" t="s">
        <v>3622</v>
      </c>
      <c r="C85" s="120" t="str">
        <f t="shared" si="2"/>
        <v>http://pro.hansgrohe-usa.com/medias/sys_master/celum_assets/16__hruh0650_pdf.pdf</v>
      </c>
      <c r="D85" s="156" t="str">
        <f t="shared" si="3"/>
        <v>http://pro.hansgrohe-usa.com/medias/sys_master/celum_assets/16__hruh0650_pdf.pdf</v>
      </c>
    </row>
    <row r="86" spans="1:4" x14ac:dyDescent="0.2">
      <c r="A86" s="132">
        <v>4302830</v>
      </c>
      <c r="B86" s="132" t="s">
        <v>3622</v>
      </c>
      <c r="C86" s="120" t="str">
        <f t="shared" si="2"/>
        <v>http://pro.hansgrohe-usa.com/medias/sys_master/celum_assets/16__hruh0650_pdf.pdf</v>
      </c>
      <c r="D86" s="156" t="str">
        <f t="shared" si="3"/>
        <v>http://pro.hansgrohe-usa.com/medias/sys_master/celum_assets/16__hruh0650_pdf.pdf</v>
      </c>
    </row>
    <row r="87" spans="1:4" x14ac:dyDescent="0.2">
      <c r="A87" s="133">
        <v>4304000</v>
      </c>
      <c r="B87" s="133" t="s">
        <v>3623</v>
      </c>
      <c r="C87" s="120" t="str">
        <f t="shared" si="2"/>
        <v>http://pro.hansgrohe-usa.com/medias/sys_master/celum_assets/16__aruh0537_pdf.pdf</v>
      </c>
      <c r="D87" s="156" t="str">
        <f t="shared" si="3"/>
        <v>http://pro.hansgrohe-usa.com/medias/sys_master/celum_assets/16__aruh0537_pdf.pdf</v>
      </c>
    </row>
    <row r="88" spans="1:4" x14ac:dyDescent="0.2">
      <c r="A88" s="133">
        <v>4304820</v>
      </c>
      <c r="B88" s="133" t="s">
        <v>3623</v>
      </c>
      <c r="C88" s="120" t="str">
        <f t="shared" si="2"/>
        <v>http://pro.hansgrohe-usa.com/medias/sys_master/celum_assets/16__aruh0537_pdf.pdf</v>
      </c>
      <c r="D88" s="156" t="str">
        <f t="shared" si="3"/>
        <v>http://pro.hansgrohe-usa.com/medias/sys_master/celum_assets/16__aruh0537_pdf.pdf</v>
      </c>
    </row>
    <row r="89" spans="1:4" x14ac:dyDescent="0.2">
      <c r="A89" s="135">
        <v>4310001</v>
      </c>
      <c r="B89" s="135" t="s">
        <v>3624</v>
      </c>
      <c r="C89" s="120" t="str">
        <f t="shared" si="2"/>
        <v>http://pro.hansgrohe-usa.com/medias/sys_master/celum_assets/16__hruh0810_pdf.pdf</v>
      </c>
      <c r="D89" s="156" t="str">
        <f t="shared" si="3"/>
        <v>http://pro.hansgrohe-usa.com/medias/sys_master/celum_assets/16__hruh0810_pdf.pdf</v>
      </c>
    </row>
    <row r="90" spans="1:4" x14ac:dyDescent="0.2">
      <c r="A90" s="135">
        <v>4310801</v>
      </c>
      <c r="B90" s="135" t="s">
        <v>3624</v>
      </c>
      <c r="C90" s="120" t="str">
        <f t="shared" si="2"/>
        <v>http://pro.hansgrohe-usa.com/medias/sys_master/celum_assets/16__hruh0810_pdf.pdf</v>
      </c>
      <c r="D90" s="156" t="str">
        <f t="shared" si="3"/>
        <v>http://pro.hansgrohe-usa.com/medias/sys_master/celum_assets/16__hruh0810_pdf.pdf</v>
      </c>
    </row>
    <row r="91" spans="1:4" x14ac:dyDescent="0.2">
      <c r="A91" s="130">
        <v>4313000</v>
      </c>
      <c r="B91" s="130" t="s">
        <v>3625</v>
      </c>
      <c r="C91" s="120" t="str">
        <f t="shared" si="2"/>
        <v>http://pro.hansgrohe-usa.com/medias/sys_master/celum_assets/16__hruh0351_pdf.pdf</v>
      </c>
      <c r="D91" s="156" t="str">
        <f t="shared" si="3"/>
        <v>http://pro.hansgrohe-usa.com/medias/sys_master/celum_assets/16__hruh0351_pdf.pdf</v>
      </c>
    </row>
    <row r="92" spans="1:4" x14ac:dyDescent="0.2">
      <c r="A92" s="124">
        <v>4331000</v>
      </c>
      <c r="B92" s="124" t="s">
        <v>3626</v>
      </c>
      <c r="C92" s="120" t="str">
        <f t="shared" si="2"/>
        <v>http://pro.hansgrohe-usa.com/medias/sys_master/celum_assets/16__hruh0355_pdf.pdf</v>
      </c>
      <c r="D92" s="156" t="str">
        <f t="shared" si="3"/>
        <v>http://pro.hansgrohe-usa.com/medias/sys_master/celum_assets/16__hruh0355_pdf.pdf</v>
      </c>
    </row>
    <row r="93" spans="1:4" x14ac:dyDescent="0.2">
      <c r="A93" s="136">
        <v>4331820</v>
      </c>
      <c r="B93" s="136" t="s">
        <v>3626</v>
      </c>
      <c r="C93" s="120" t="str">
        <f t="shared" si="2"/>
        <v>http://pro.hansgrohe-usa.com/medias/sys_master/celum_assets/16__hruh0355_pdf.pdf</v>
      </c>
      <c r="D93" s="156" t="str">
        <f t="shared" si="3"/>
        <v>http://pro.hansgrohe-usa.com/medias/sys_master/celum_assets/16__hruh0355_pdf.pdf</v>
      </c>
    </row>
    <row r="94" spans="1:4" x14ac:dyDescent="0.2">
      <c r="A94" s="124">
        <v>4332000</v>
      </c>
      <c r="B94" s="124" t="s">
        <v>3627</v>
      </c>
      <c r="C94" s="120" t="str">
        <f t="shared" si="2"/>
        <v>http://pro.hansgrohe-usa.com/medias/sys_master/celum_assets/16__hruh0353_pdf.pdf</v>
      </c>
      <c r="D94" s="156" t="str">
        <f t="shared" si="3"/>
        <v>http://pro.hansgrohe-usa.com/medias/sys_master/celum_assets/16__hruh0353_pdf.pdf</v>
      </c>
    </row>
    <row r="95" spans="1:4" x14ac:dyDescent="0.2">
      <c r="A95" s="136">
        <v>4332820</v>
      </c>
      <c r="B95" s="136" t="s">
        <v>3627</v>
      </c>
      <c r="C95" s="120" t="str">
        <f t="shared" si="2"/>
        <v>http://pro.hansgrohe-usa.com/medias/sys_master/celum_assets/16__hruh0353_pdf.pdf</v>
      </c>
      <c r="D95" s="156" t="str">
        <f t="shared" si="3"/>
        <v>http://pro.hansgrohe-usa.com/medias/sys_master/celum_assets/16__hruh0353_pdf.pdf</v>
      </c>
    </row>
    <row r="96" spans="1:4" x14ac:dyDescent="0.2">
      <c r="A96" s="124">
        <v>4333000</v>
      </c>
      <c r="B96" s="124" t="s">
        <v>3626</v>
      </c>
      <c r="C96" s="120" t="str">
        <f t="shared" si="2"/>
        <v>http://pro.hansgrohe-usa.com/medias/sys_master/celum_assets/16__hruh0355_pdf.pdf</v>
      </c>
      <c r="D96" s="156" t="str">
        <f t="shared" si="3"/>
        <v>http://pro.hansgrohe-usa.com/medias/sys_master/celum_assets/16__hruh0355_pdf.pdf</v>
      </c>
    </row>
    <row r="97" spans="1:4" x14ac:dyDescent="0.2">
      <c r="A97" s="136">
        <v>4333820</v>
      </c>
      <c r="B97" s="136" t="s">
        <v>3626</v>
      </c>
      <c r="C97" s="120" t="str">
        <f t="shared" si="2"/>
        <v>http://pro.hansgrohe-usa.com/medias/sys_master/celum_assets/16__hruh0355_pdf.pdf</v>
      </c>
      <c r="D97" s="156" t="str">
        <f t="shared" si="3"/>
        <v>http://pro.hansgrohe-usa.com/medias/sys_master/celum_assets/16__hruh0355_pdf.pdf</v>
      </c>
    </row>
    <row r="98" spans="1:4" x14ac:dyDescent="0.2">
      <c r="A98" s="124">
        <v>4333830</v>
      </c>
      <c r="B98" s="124" t="s">
        <v>3626</v>
      </c>
      <c r="C98" s="120" t="str">
        <f t="shared" si="2"/>
        <v>http://pro.hansgrohe-usa.com/medias/sys_master/celum_assets/16__hruh0355_pdf.pdf</v>
      </c>
      <c r="D98" s="156" t="str">
        <f t="shared" si="3"/>
        <v>http://pro.hansgrohe-usa.com/medias/sys_master/celum_assets/16__hruh0355_pdf.pdf</v>
      </c>
    </row>
    <row r="99" spans="1:4" x14ac:dyDescent="0.2">
      <c r="A99" s="136">
        <v>4333920</v>
      </c>
      <c r="B99" s="136" t="s">
        <v>3626</v>
      </c>
      <c r="C99" s="120" t="str">
        <f t="shared" si="2"/>
        <v>http://pro.hansgrohe-usa.com/medias/sys_master/celum_assets/16__hruh0355_pdf.pdf</v>
      </c>
      <c r="D99" s="156" t="str">
        <f t="shared" si="3"/>
        <v>http://pro.hansgrohe-usa.com/medias/sys_master/celum_assets/16__hruh0355_pdf.pdf</v>
      </c>
    </row>
    <row r="100" spans="1:4" x14ac:dyDescent="0.2">
      <c r="A100" s="124">
        <v>4334000</v>
      </c>
      <c r="B100" s="124" t="s">
        <v>3627</v>
      </c>
      <c r="C100" s="120" t="str">
        <f t="shared" si="2"/>
        <v>http://pro.hansgrohe-usa.com/medias/sys_master/celum_assets/16__hruh0353_pdf.pdf</v>
      </c>
      <c r="D100" s="156" t="str">
        <f t="shared" si="3"/>
        <v>http://pro.hansgrohe-usa.com/medias/sys_master/celum_assets/16__hruh0353_pdf.pdf</v>
      </c>
    </row>
    <row r="101" spans="1:4" x14ac:dyDescent="0.2">
      <c r="A101" s="136">
        <v>4334820</v>
      </c>
      <c r="B101" s="136" t="s">
        <v>3627</v>
      </c>
      <c r="C101" s="120" t="str">
        <f t="shared" si="2"/>
        <v>http://pro.hansgrohe-usa.com/medias/sys_master/celum_assets/16__hruh0353_pdf.pdf</v>
      </c>
      <c r="D101" s="156" t="str">
        <f t="shared" si="3"/>
        <v>http://pro.hansgrohe-usa.com/medias/sys_master/celum_assets/16__hruh0353_pdf.pdf</v>
      </c>
    </row>
    <row r="102" spans="1:4" x14ac:dyDescent="0.2">
      <c r="A102" s="136">
        <v>4334830</v>
      </c>
      <c r="B102" s="136" t="s">
        <v>3627</v>
      </c>
      <c r="C102" s="120" t="str">
        <f t="shared" si="2"/>
        <v>http://pro.hansgrohe-usa.com/medias/sys_master/celum_assets/16__hruh0353_pdf.pdf</v>
      </c>
      <c r="D102" s="156" t="str">
        <f t="shared" si="3"/>
        <v>http://pro.hansgrohe-usa.com/medias/sys_master/celum_assets/16__hruh0353_pdf.pdf</v>
      </c>
    </row>
    <row r="103" spans="1:4" x14ac:dyDescent="0.2">
      <c r="A103" s="136">
        <v>4334920</v>
      </c>
      <c r="B103" s="136" t="s">
        <v>3627</v>
      </c>
      <c r="C103" s="120" t="str">
        <f t="shared" si="2"/>
        <v>http://pro.hansgrohe-usa.com/medias/sys_master/celum_assets/16__hruh0353_pdf.pdf</v>
      </c>
      <c r="D103" s="156" t="str">
        <f t="shared" si="3"/>
        <v>http://pro.hansgrohe-usa.com/medias/sys_master/celum_assets/16__hruh0353_pdf.pdf</v>
      </c>
    </row>
    <row r="104" spans="1:4" x14ac:dyDescent="0.2">
      <c r="A104" s="124">
        <v>4335000</v>
      </c>
      <c r="B104" s="124" t="s">
        <v>3626</v>
      </c>
      <c r="C104" s="120" t="str">
        <f t="shared" si="2"/>
        <v>http://pro.hansgrohe-usa.com/medias/sys_master/celum_assets/16__hruh0355_pdf.pdf</v>
      </c>
      <c r="D104" s="156" t="str">
        <f t="shared" si="3"/>
        <v>http://pro.hansgrohe-usa.com/medias/sys_master/celum_assets/16__hruh0355_pdf.pdf</v>
      </c>
    </row>
    <row r="105" spans="1:4" x14ac:dyDescent="0.2">
      <c r="A105" s="136">
        <v>4335820</v>
      </c>
      <c r="B105" s="136" t="s">
        <v>3626</v>
      </c>
      <c r="C105" s="120" t="str">
        <f t="shared" si="2"/>
        <v>http://pro.hansgrohe-usa.com/medias/sys_master/celum_assets/16__hruh0355_pdf.pdf</v>
      </c>
      <c r="D105" s="156" t="str">
        <f t="shared" si="3"/>
        <v>http://pro.hansgrohe-usa.com/medias/sys_master/celum_assets/16__hruh0355_pdf.pdf</v>
      </c>
    </row>
    <row r="106" spans="1:4" x14ac:dyDescent="0.2">
      <c r="A106" s="124">
        <v>4336000</v>
      </c>
      <c r="B106" s="124" t="s">
        <v>3627</v>
      </c>
      <c r="C106" s="120" t="str">
        <f t="shared" si="2"/>
        <v>http://pro.hansgrohe-usa.com/medias/sys_master/celum_assets/16__hruh0353_pdf.pdf</v>
      </c>
      <c r="D106" s="156" t="str">
        <f t="shared" si="3"/>
        <v>http://pro.hansgrohe-usa.com/medias/sys_master/celum_assets/16__hruh0353_pdf.pdf</v>
      </c>
    </row>
    <row r="107" spans="1:4" x14ac:dyDescent="0.2">
      <c r="A107" s="136">
        <v>4336820</v>
      </c>
      <c r="B107" s="136" t="s">
        <v>3627</v>
      </c>
      <c r="C107" s="120" t="str">
        <f t="shared" si="2"/>
        <v>http://pro.hansgrohe-usa.com/medias/sys_master/celum_assets/16__hruh0353_pdf.pdf</v>
      </c>
      <c r="D107" s="156" t="str">
        <f t="shared" si="3"/>
        <v>http://pro.hansgrohe-usa.com/medias/sys_master/celum_assets/16__hruh0353_pdf.pdf</v>
      </c>
    </row>
    <row r="108" spans="1:4" x14ac:dyDescent="0.2">
      <c r="A108" s="136">
        <v>4340000</v>
      </c>
      <c r="B108" s="136" t="s">
        <v>3628</v>
      </c>
      <c r="C108" s="120" t="str">
        <f t="shared" si="2"/>
        <v>http://pro.hansgrohe-usa.com/medias/sys_master/celum_assets/16__hruh0356_pdf.pdf</v>
      </c>
      <c r="D108" s="156" t="str">
        <f t="shared" si="3"/>
        <v>http://pro.hansgrohe-usa.com/medias/sys_master/celum_assets/16__hruh0356_pdf.pdf</v>
      </c>
    </row>
    <row r="109" spans="1:4" x14ac:dyDescent="0.2">
      <c r="A109" s="136">
        <v>4340820</v>
      </c>
      <c r="B109" s="136" t="s">
        <v>3628</v>
      </c>
      <c r="C109" s="120" t="str">
        <f t="shared" si="2"/>
        <v>http://pro.hansgrohe-usa.com/medias/sys_master/celum_assets/16__hruh0356_pdf.pdf</v>
      </c>
      <c r="D109" s="156" t="str">
        <f t="shared" si="3"/>
        <v>http://pro.hansgrohe-usa.com/medias/sys_master/celum_assets/16__hruh0356_pdf.pdf</v>
      </c>
    </row>
    <row r="110" spans="1:4" x14ac:dyDescent="0.2">
      <c r="A110" s="136">
        <v>4341000</v>
      </c>
      <c r="B110" s="136" t="s">
        <v>3629</v>
      </c>
      <c r="C110" s="120" t="str">
        <f t="shared" si="2"/>
        <v>http://pro.hansgrohe-usa.com/medias/sys_master/celum_assets/16__hruh0354_pdf.pdf</v>
      </c>
      <c r="D110" s="156" t="str">
        <f t="shared" si="3"/>
        <v>http://pro.hansgrohe-usa.com/medias/sys_master/celum_assets/16__hruh0354_pdf.pdf</v>
      </c>
    </row>
    <row r="111" spans="1:4" x14ac:dyDescent="0.2">
      <c r="A111" s="136">
        <v>4341820</v>
      </c>
      <c r="B111" s="136" t="s">
        <v>3629</v>
      </c>
      <c r="C111" s="120" t="str">
        <f t="shared" si="2"/>
        <v>http://pro.hansgrohe-usa.com/medias/sys_master/celum_assets/16__hruh0354_pdf.pdf</v>
      </c>
      <c r="D111" s="156" t="str">
        <f t="shared" si="3"/>
        <v>http://pro.hansgrohe-usa.com/medias/sys_master/celum_assets/16__hruh0354_pdf.pdf</v>
      </c>
    </row>
    <row r="112" spans="1:4" x14ac:dyDescent="0.2">
      <c r="A112" s="136">
        <v>4342000</v>
      </c>
      <c r="B112" s="136" t="s">
        <v>3628</v>
      </c>
      <c r="C112" s="120" t="str">
        <f t="shared" si="2"/>
        <v>http://pro.hansgrohe-usa.com/medias/sys_master/celum_assets/16__hruh0356_pdf.pdf</v>
      </c>
      <c r="D112" s="156" t="str">
        <f t="shared" si="3"/>
        <v>http://pro.hansgrohe-usa.com/medias/sys_master/celum_assets/16__hruh0356_pdf.pdf</v>
      </c>
    </row>
    <row r="113" spans="1:4" x14ac:dyDescent="0.2">
      <c r="A113" s="136">
        <v>4342820</v>
      </c>
      <c r="B113" s="136" t="s">
        <v>3628</v>
      </c>
      <c r="C113" s="120" t="str">
        <f t="shared" si="2"/>
        <v>http://pro.hansgrohe-usa.com/medias/sys_master/celum_assets/16__hruh0356_pdf.pdf</v>
      </c>
      <c r="D113" s="156" t="str">
        <f t="shared" si="3"/>
        <v>http://pro.hansgrohe-usa.com/medias/sys_master/celum_assets/16__hruh0356_pdf.pdf</v>
      </c>
    </row>
    <row r="114" spans="1:4" x14ac:dyDescent="0.2">
      <c r="A114" s="136">
        <v>4343000</v>
      </c>
      <c r="B114" s="136" t="s">
        <v>3628</v>
      </c>
      <c r="C114" s="120" t="str">
        <f t="shared" si="2"/>
        <v>http://pro.hansgrohe-usa.com/medias/sys_master/celum_assets/16__hruh0356_pdf.pdf</v>
      </c>
      <c r="D114" s="156" t="str">
        <f t="shared" si="3"/>
        <v>http://pro.hansgrohe-usa.com/medias/sys_master/celum_assets/16__hruh0356_pdf.pdf</v>
      </c>
    </row>
    <row r="115" spans="1:4" x14ac:dyDescent="0.2">
      <c r="A115" s="136">
        <v>4343820</v>
      </c>
      <c r="B115" s="136" t="s">
        <v>3628</v>
      </c>
      <c r="C115" s="120" t="str">
        <f t="shared" si="2"/>
        <v>http://pro.hansgrohe-usa.com/medias/sys_master/celum_assets/16__hruh0356_pdf.pdf</v>
      </c>
      <c r="D115" s="156" t="str">
        <f t="shared" si="3"/>
        <v>http://pro.hansgrohe-usa.com/medias/sys_master/celum_assets/16__hruh0356_pdf.pdf</v>
      </c>
    </row>
    <row r="116" spans="1:4" x14ac:dyDescent="0.2">
      <c r="A116" s="136">
        <v>4344000</v>
      </c>
      <c r="B116" s="136" t="s">
        <v>3629</v>
      </c>
      <c r="C116" s="120" t="str">
        <f t="shared" si="2"/>
        <v>http://pro.hansgrohe-usa.com/medias/sys_master/celum_assets/16__hruh0354_pdf.pdf</v>
      </c>
      <c r="D116" s="156" t="str">
        <f t="shared" si="3"/>
        <v>http://pro.hansgrohe-usa.com/medias/sys_master/celum_assets/16__hruh0354_pdf.pdf</v>
      </c>
    </row>
    <row r="117" spans="1:4" x14ac:dyDescent="0.2">
      <c r="A117" s="136">
        <v>4344820</v>
      </c>
      <c r="B117" s="136" t="s">
        <v>3629</v>
      </c>
      <c r="C117" s="120" t="str">
        <f t="shared" si="2"/>
        <v>http://pro.hansgrohe-usa.com/medias/sys_master/celum_assets/16__hruh0354_pdf.pdf</v>
      </c>
      <c r="D117" s="156" t="str">
        <f t="shared" si="3"/>
        <v>http://pro.hansgrohe-usa.com/medias/sys_master/celum_assets/16__hruh0354_pdf.pdf</v>
      </c>
    </row>
    <row r="118" spans="1:4" x14ac:dyDescent="0.2">
      <c r="A118" s="136">
        <v>4345000</v>
      </c>
      <c r="B118" s="136" t="s">
        <v>3629</v>
      </c>
      <c r="C118" s="120" t="str">
        <f t="shared" si="2"/>
        <v>http://pro.hansgrohe-usa.com/medias/sys_master/celum_assets/16__hruh0354_pdf.pdf</v>
      </c>
      <c r="D118" s="156" t="str">
        <f t="shared" si="3"/>
        <v>http://pro.hansgrohe-usa.com/medias/sys_master/celum_assets/16__hruh0354_pdf.pdf</v>
      </c>
    </row>
    <row r="119" spans="1:4" x14ac:dyDescent="0.2">
      <c r="A119" s="136">
        <v>4345820</v>
      </c>
      <c r="B119" s="136" t="s">
        <v>3629</v>
      </c>
      <c r="C119" s="120" t="str">
        <f t="shared" si="2"/>
        <v>http://pro.hansgrohe-usa.com/medias/sys_master/celum_assets/16__hruh0354_pdf.pdf</v>
      </c>
      <c r="D119" s="156" t="str">
        <f t="shared" si="3"/>
        <v>http://pro.hansgrohe-usa.com/medias/sys_master/celum_assets/16__hruh0354_pdf.pdf</v>
      </c>
    </row>
    <row r="120" spans="1:4" x14ac:dyDescent="0.2">
      <c r="A120" s="131">
        <v>4345830</v>
      </c>
      <c r="B120" s="131" t="s">
        <v>3629</v>
      </c>
      <c r="C120" s="120" t="str">
        <f t="shared" si="2"/>
        <v>http://pro.hansgrohe-usa.com/medias/sys_master/celum_assets/16__hruh0354_pdf.pdf</v>
      </c>
      <c r="D120" s="156" t="str">
        <f t="shared" si="3"/>
        <v>http://pro.hansgrohe-usa.com/medias/sys_master/celum_assets/16__hruh0354_pdf.pdf</v>
      </c>
    </row>
    <row r="121" spans="1:4" x14ac:dyDescent="0.2">
      <c r="A121" s="127">
        <v>4352000</v>
      </c>
      <c r="B121" s="127" t="s">
        <v>3630</v>
      </c>
      <c r="C121" s="120" t="str">
        <f t="shared" si="2"/>
        <v>http://pro.hansgrohe-usa.com/medias/sys_master/celum_assets/16__hruh0610_pdf.pdf</v>
      </c>
      <c r="D121" s="156" t="str">
        <f t="shared" si="3"/>
        <v>http://pro.hansgrohe-usa.com/medias/sys_master/celum_assets/16__hruh0610_pdf.pdf</v>
      </c>
    </row>
    <row r="122" spans="1:4" x14ac:dyDescent="0.2">
      <c r="A122" s="127">
        <v>4352820</v>
      </c>
      <c r="B122" s="127" t="s">
        <v>3630</v>
      </c>
      <c r="C122" s="120" t="str">
        <f t="shared" si="2"/>
        <v>http://pro.hansgrohe-usa.com/medias/sys_master/celum_assets/16__hruh0610_pdf.pdf</v>
      </c>
      <c r="D122" s="156" t="str">
        <f t="shared" si="3"/>
        <v>http://pro.hansgrohe-usa.com/medias/sys_master/celum_assets/16__hruh0610_pdf.pdf</v>
      </c>
    </row>
    <row r="123" spans="1:4" x14ac:dyDescent="0.2">
      <c r="A123" s="127">
        <v>4353000</v>
      </c>
      <c r="B123" s="127" t="s">
        <v>3631</v>
      </c>
      <c r="C123" s="120" t="str">
        <f t="shared" si="2"/>
        <v>http://pro.hansgrohe-usa.com/medias/sys_master/celum_assets/16__hruh0611_pdf.pdf</v>
      </c>
      <c r="D123" s="156" t="str">
        <f t="shared" si="3"/>
        <v>http://pro.hansgrohe-usa.com/medias/sys_master/celum_assets/16__hruh0611_pdf.pdf</v>
      </c>
    </row>
    <row r="124" spans="1:4" x14ac:dyDescent="0.2">
      <c r="A124" s="127">
        <v>4353820</v>
      </c>
      <c r="B124" s="127" t="s">
        <v>3631</v>
      </c>
      <c r="C124" s="120" t="str">
        <f t="shared" si="2"/>
        <v>http://pro.hansgrohe-usa.com/medias/sys_master/celum_assets/16__hruh0611_pdf.pdf</v>
      </c>
      <c r="D124" s="156" t="str">
        <f t="shared" si="3"/>
        <v>http://pro.hansgrohe-usa.com/medias/sys_master/celum_assets/16__hruh0611_pdf.pdf</v>
      </c>
    </row>
    <row r="125" spans="1:4" x14ac:dyDescent="0.2">
      <c r="A125" s="127">
        <v>4354000</v>
      </c>
      <c r="B125" s="127" t="s">
        <v>3632</v>
      </c>
      <c r="C125" s="120" t="str">
        <f t="shared" si="2"/>
        <v>http://pro.hansgrohe-usa.com/medias/sys_master/celum_assets/16__hruh0332_pdf.pdf</v>
      </c>
      <c r="D125" s="156" t="str">
        <f t="shared" si="3"/>
        <v>http://pro.hansgrohe-usa.com/medias/sys_master/celum_assets/16__hruh0332_pdf.pdf</v>
      </c>
    </row>
    <row r="126" spans="1:4" x14ac:dyDescent="0.2">
      <c r="A126" s="127">
        <v>4354820</v>
      </c>
      <c r="B126" s="127" t="s">
        <v>3632</v>
      </c>
      <c r="C126" s="120" t="str">
        <f t="shared" si="2"/>
        <v>http://pro.hansgrohe-usa.com/medias/sys_master/celum_assets/16__hruh0332_pdf.pdf</v>
      </c>
      <c r="D126" s="156" t="str">
        <f t="shared" si="3"/>
        <v>http://pro.hansgrohe-usa.com/medias/sys_master/celum_assets/16__hruh0332_pdf.pdf</v>
      </c>
    </row>
    <row r="127" spans="1:4" x14ac:dyDescent="0.2">
      <c r="A127" s="127">
        <v>4355000</v>
      </c>
      <c r="B127" s="127" t="s">
        <v>3633</v>
      </c>
      <c r="C127" s="120" t="str">
        <f t="shared" si="2"/>
        <v>http://pro.hansgrohe-usa.com/medias/sys_master/celum_assets/16__hruh0612_pdf.pdf</v>
      </c>
      <c r="D127" s="156" t="str">
        <f t="shared" si="3"/>
        <v>http://pro.hansgrohe-usa.com/medias/sys_master/celum_assets/16__hruh0612_pdf.pdf</v>
      </c>
    </row>
    <row r="128" spans="1:4" x14ac:dyDescent="0.2">
      <c r="A128" s="127">
        <v>4355820</v>
      </c>
      <c r="B128" s="127" t="s">
        <v>3633</v>
      </c>
      <c r="C128" s="120" t="str">
        <f t="shared" si="2"/>
        <v>http://pro.hansgrohe-usa.com/medias/sys_master/celum_assets/16__hruh0612_pdf.pdf</v>
      </c>
      <c r="D128" s="156" t="str">
        <f t="shared" si="3"/>
        <v>http://pro.hansgrohe-usa.com/medias/sys_master/celum_assets/16__hruh0612_pdf.pdf</v>
      </c>
    </row>
    <row r="129" spans="1:4" x14ac:dyDescent="0.2">
      <c r="A129" s="124">
        <v>4365000</v>
      </c>
      <c r="B129" s="124" t="s">
        <v>3634</v>
      </c>
      <c r="C129" s="120" t="str">
        <f t="shared" si="2"/>
        <v>http://pro.hansgrohe-usa.com/medias/sys_master/celum_assets/16__hruh0601_pdf.pdf</v>
      </c>
      <c r="D129" s="156" t="str">
        <f t="shared" si="3"/>
        <v>http://pro.hansgrohe-usa.com/medias/sys_master/celum_assets/16__hruh0601_pdf.pdf</v>
      </c>
    </row>
    <row r="130" spans="1:4" x14ac:dyDescent="0.2">
      <c r="A130" s="124">
        <v>4365820</v>
      </c>
      <c r="B130" s="124" t="s">
        <v>3634</v>
      </c>
      <c r="C130" s="120" t="str">
        <f t="shared" si="2"/>
        <v>http://pro.hansgrohe-usa.com/medias/sys_master/celum_assets/16__hruh0601_pdf.pdf</v>
      </c>
      <c r="D130" s="156" t="str">
        <f t="shared" si="3"/>
        <v>http://pro.hansgrohe-usa.com/medias/sys_master/celum_assets/16__hruh0601_pdf.pdf</v>
      </c>
    </row>
    <row r="131" spans="1:4" x14ac:dyDescent="0.2">
      <c r="A131" s="124">
        <v>4366000</v>
      </c>
      <c r="B131" s="124" t="s">
        <v>3634</v>
      </c>
      <c r="C131" s="120" t="str">
        <f t="shared" ref="C131:C194" si="4">CONCATENATE("http://pro.hansgrohe-usa.com/medias/sys_master/celum_assets/",B131)</f>
        <v>http://pro.hansgrohe-usa.com/medias/sys_master/celum_assets/16__hruh0601_pdf.pdf</v>
      </c>
      <c r="D131" s="156" t="str">
        <f t="shared" ref="D131:D194" si="5">HYPERLINK(C131,C131)</f>
        <v>http://pro.hansgrohe-usa.com/medias/sys_master/celum_assets/16__hruh0601_pdf.pdf</v>
      </c>
    </row>
    <row r="132" spans="1:4" x14ac:dyDescent="0.2">
      <c r="A132" s="124">
        <v>4366820</v>
      </c>
      <c r="B132" s="124" t="s">
        <v>3634</v>
      </c>
      <c r="C132" s="120" t="str">
        <f t="shared" si="4"/>
        <v>http://pro.hansgrohe-usa.com/medias/sys_master/celum_assets/16__hruh0601_pdf.pdf</v>
      </c>
      <c r="D132" s="156" t="str">
        <f t="shared" si="5"/>
        <v>http://pro.hansgrohe-usa.com/medias/sys_master/celum_assets/16__hruh0601_pdf.pdf</v>
      </c>
    </row>
    <row r="133" spans="1:4" x14ac:dyDescent="0.2">
      <c r="A133" s="124">
        <v>4369000</v>
      </c>
      <c r="B133" s="124" t="s">
        <v>3635</v>
      </c>
      <c r="C133" s="120" t="str">
        <f t="shared" si="4"/>
        <v>http://pro.hansgrohe-usa.com/medias/sys_master/celum_assets/16__hruh0535_pdf.pdf</v>
      </c>
      <c r="D133" s="156" t="str">
        <f t="shared" si="5"/>
        <v>http://pro.hansgrohe-usa.com/medias/sys_master/celum_assets/16__hruh0535_pdf.pdf</v>
      </c>
    </row>
    <row r="134" spans="1:4" x14ac:dyDescent="0.2">
      <c r="A134" s="124">
        <v>4369820</v>
      </c>
      <c r="B134" s="124" t="s">
        <v>3635</v>
      </c>
      <c r="C134" s="120" t="str">
        <f t="shared" si="4"/>
        <v>http://pro.hansgrohe-usa.com/medias/sys_master/celum_assets/16__hruh0535_pdf.pdf</v>
      </c>
      <c r="D134" s="156" t="str">
        <f t="shared" si="5"/>
        <v>http://pro.hansgrohe-usa.com/medias/sys_master/celum_assets/16__hruh0535_pdf.pdf</v>
      </c>
    </row>
    <row r="135" spans="1:4" x14ac:dyDescent="0.2">
      <c r="A135" s="124">
        <v>4370000</v>
      </c>
      <c r="B135" s="124" t="s">
        <v>3636</v>
      </c>
      <c r="C135" s="120" t="str">
        <f t="shared" si="4"/>
        <v>http://pro.hansgrohe-usa.com/medias/sys_master/celum_assets/16__hruh0717_pdf.pdf</v>
      </c>
      <c r="D135" s="156" t="str">
        <f t="shared" si="5"/>
        <v>http://pro.hansgrohe-usa.com/medias/sys_master/celum_assets/16__hruh0717_pdf.pdf</v>
      </c>
    </row>
    <row r="136" spans="1:4" x14ac:dyDescent="0.2">
      <c r="A136" s="124">
        <v>4370820</v>
      </c>
      <c r="B136" s="124" t="s">
        <v>3636</v>
      </c>
      <c r="C136" s="120" t="str">
        <f t="shared" si="4"/>
        <v>http://pro.hansgrohe-usa.com/medias/sys_master/celum_assets/16__hruh0717_pdf.pdf</v>
      </c>
      <c r="D136" s="156" t="str">
        <f t="shared" si="5"/>
        <v>http://pro.hansgrohe-usa.com/medias/sys_master/celum_assets/16__hruh0717_pdf.pdf</v>
      </c>
    </row>
    <row r="137" spans="1:4" x14ac:dyDescent="0.2">
      <c r="A137" s="124">
        <v>4371000</v>
      </c>
      <c r="B137" s="124" t="s">
        <v>3636</v>
      </c>
      <c r="C137" s="120" t="str">
        <f t="shared" si="4"/>
        <v>http://pro.hansgrohe-usa.com/medias/sys_master/celum_assets/16__hruh0717_pdf.pdf</v>
      </c>
      <c r="D137" s="156" t="str">
        <f t="shared" si="5"/>
        <v>http://pro.hansgrohe-usa.com/medias/sys_master/celum_assets/16__hruh0717_pdf.pdf</v>
      </c>
    </row>
    <row r="138" spans="1:4" x14ac:dyDescent="0.2">
      <c r="A138" s="124">
        <v>4371820</v>
      </c>
      <c r="B138" s="124" t="s">
        <v>3636</v>
      </c>
      <c r="C138" s="120" t="str">
        <f t="shared" si="4"/>
        <v>http://pro.hansgrohe-usa.com/medias/sys_master/celum_assets/16__hruh0717_pdf.pdf</v>
      </c>
      <c r="D138" s="156" t="str">
        <f t="shared" si="5"/>
        <v>http://pro.hansgrohe-usa.com/medias/sys_master/celum_assets/16__hruh0717_pdf.pdf</v>
      </c>
    </row>
    <row r="139" spans="1:4" x14ac:dyDescent="0.2">
      <c r="A139" s="46">
        <v>4387000</v>
      </c>
      <c r="B139" s="46" t="s">
        <v>3637</v>
      </c>
      <c r="C139" s="120" t="str">
        <f t="shared" si="4"/>
        <v>http://pro.hansgrohe-usa.com/medias/sys_master/celum_assets/16__hruh0781_pdf.pdf</v>
      </c>
      <c r="D139" s="156" t="str">
        <f t="shared" si="5"/>
        <v>http://pro.hansgrohe-usa.com/medias/sys_master/celum_assets/16__hruh0781_pdf.pdf</v>
      </c>
    </row>
    <row r="140" spans="1:4" x14ac:dyDescent="0.2">
      <c r="A140" s="46">
        <v>4387400</v>
      </c>
      <c r="B140" s="46" t="s">
        <v>3637</v>
      </c>
      <c r="C140" s="120" t="str">
        <f t="shared" si="4"/>
        <v>http://pro.hansgrohe-usa.com/medias/sys_master/celum_assets/16__hruh0781_pdf.pdf</v>
      </c>
      <c r="D140" s="156" t="str">
        <f t="shared" si="5"/>
        <v>http://pro.hansgrohe-usa.com/medias/sys_master/celum_assets/16__hruh0781_pdf.pdf</v>
      </c>
    </row>
    <row r="141" spans="1:4" x14ac:dyDescent="0.2">
      <c r="A141" s="46">
        <v>4387820</v>
      </c>
      <c r="B141" s="46" t="s">
        <v>3637</v>
      </c>
      <c r="C141" s="120" t="str">
        <f t="shared" si="4"/>
        <v>http://pro.hansgrohe-usa.com/medias/sys_master/celum_assets/16__hruh0781_pdf.pdf</v>
      </c>
      <c r="D141" s="156" t="str">
        <f t="shared" si="5"/>
        <v>http://pro.hansgrohe-usa.com/medias/sys_master/celum_assets/16__hruh0781_pdf.pdf</v>
      </c>
    </row>
    <row r="142" spans="1:4" x14ac:dyDescent="0.2">
      <c r="A142" s="46">
        <v>4388000</v>
      </c>
      <c r="B142" s="46" t="s">
        <v>3637</v>
      </c>
      <c r="C142" s="120" t="str">
        <f t="shared" si="4"/>
        <v>http://pro.hansgrohe-usa.com/medias/sys_master/celum_assets/16__hruh0781_pdf.pdf</v>
      </c>
      <c r="D142" s="156" t="str">
        <f t="shared" si="5"/>
        <v>http://pro.hansgrohe-usa.com/medias/sys_master/celum_assets/16__hruh0781_pdf.pdf</v>
      </c>
    </row>
    <row r="143" spans="1:4" x14ac:dyDescent="0.2">
      <c r="A143" s="46">
        <v>4388400</v>
      </c>
      <c r="B143" s="46" t="s">
        <v>3637</v>
      </c>
      <c r="C143" s="120" t="str">
        <f t="shared" si="4"/>
        <v>http://pro.hansgrohe-usa.com/medias/sys_master/celum_assets/16__hruh0781_pdf.pdf</v>
      </c>
      <c r="D143" s="156" t="str">
        <f t="shared" si="5"/>
        <v>http://pro.hansgrohe-usa.com/medias/sys_master/celum_assets/16__hruh0781_pdf.pdf</v>
      </c>
    </row>
    <row r="144" spans="1:4" x14ac:dyDescent="0.2">
      <c r="A144" s="46">
        <v>4388820</v>
      </c>
      <c r="B144" s="46" t="s">
        <v>3637</v>
      </c>
      <c r="C144" s="120" t="str">
        <f t="shared" si="4"/>
        <v>http://pro.hansgrohe-usa.com/medias/sys_master/celum_assets/16__hruh0781_pdf.pdf</v>
      </c>
      <c r="D144" s="156" t="str">
        <f t="shared" si="5"/>
        <v>http://pro.hansgrohe-usa.com/medias/sys_master/celum_assets/16__hruh0781_pdf.pdf</v>
      </c>
    </row>
    <row r="145" spans="1:4" x14ac:dyDescent="0.2">
      <c r="A145" s="124">
        <v>4441000</v>
      </c>
      <c r="B145" s="124" t="s">
        <v>3618</v>
      </c>
      <c r="C145" s="120" t="str">
        <f t="shared" si="4"/>
        <v>http://pro.hansgrohe-usa.com/medias/sys_master/celum_assets/16__hruh0609_pdf.pdf</v>
      </c>
      <c r="D145" s="156" t="str">
        <f t="shared" si="5"/>
        <v>http://pro.hansgrohe-usa.com/medias/sys_master/celum_assets/16__hruh0609_pdf.pdf</v>
      </c>
    </row>
    <row r="146" spans="1:4" x14ac:dyDescent="0.2">
      <c r="A146" s="124">
        <v>4441820</v>
      </c>
      <c r="B146" s="124" t="s">
        <v>3618</v>
      </c>
      <c r="C146" s="120" t="str">
        <f t="shared" si="4"/>
        <v>http://pro.hansgrohe-usa.com/medias/sys_master/celum_assets/16__hruh0609_pdf.pdf</v>
      </c>
      <c r="D146" s="156" t="str">
        <f t="shared" si="5"/>
        <v>http://pro.hansgrohe-usa.com/medias/sys_master/celum_assets/16__hruh0609_pdf.pdf</v>
      </c>
    </row>
    <row r="147" spans="1:4" x14ac:dyDescent="0.2">
      <c r="A147" s="124">
        <v>4447000</v>
      </c>
      <c r="B147" s="124" t="s">
        <v>3638</v>
      </c>
      <c r="C147" s="120" t="str">
        <f t="shared" si="4"/>
        <v>http://pro.hansgrohe-usa.com/medias/sys_master/celum_assets/16__hruh0613_pdf.pdf</v>
      </c>
      <c r="D147" s="156" t="str">
        <f t="shared" si="5"/>
        <v>http://pro.hansgrohe-usa.com/medias/sys_master/celum_assets/16__hruh0613_pdf.pdf</v>
      </c>
    </row>
    <row r="148" spans="1:4" x14ac:dyDescent="0.2">
      <c r="A148" s="124">
        <v>4447820</v>
      </c>
      <c r="B148" s="124" t="s">
        <v>3638</v>
      </c>
      <c r="C148" s="120" t="str">
        <f t="shared" si="4"/>
        <v>http://pro.hansgrohe-usa.com/medias/sys_master/celum_assets/16__hruh0613_pdf.pdf</v>
      </c>
      <c r="D148" s="156" t="str">
        <f t="shared" si="5"/>
        <v>http://pro.hansgrohe-usa.com/medias/sys_master/celum_assets/16__hruh0613_pdf.pdf</v>
      </c>
    </row>
    <row r="149" spans="1:4" x14ac:dyDescent="0.2">
      <c r="A149" s="124">
        <v>4448000</v>
      </c>
      <c r="B149" s="124" t="s">
        <v>3638</v>
      </c>
      <c r="C149" s="120" t="str">
        <f t="shared" si="4"/>
        <v>http://pro.hansgrohe-usa.com/medias/sys_master/celum_assets/16__hruh0613_pdf.pdf</v>
      </c>
      <c r="D149" s="156" t="str">
        <f t="shared" si="5"/>
        <v>http://pro.hansgrohe-usa.com/medias/sys_master/celum_assets/16__hruh0613_pdf.pdf</v>
      </c>
    </row>
    <row r="150" spans="1:4" x14ac:dyDescent="0.2">
      <c r="A150" s="124">
        <v>4448820</v>
      </c>
      <c r="B150" s="124" t="s">
        <v>3638</v>
      </c>
      <c r="C150" s="120" t="str">
        <f t="shared" si="4"/>
        <v>http://pro.hansgrohe-usa.com/medias/sys_master/celum_assets/16__hruh0613_pdf.pdf</v>
      </c>
      <c r="D150" s="156" t="str">
        <f t="shared" si="5"/>
        <v>http://pro.hansgrohe-usa.com/medias/sys_master/celum_assets/16__hruh0613_pdf.pdf</v>
      </c>
    </row>
    <row r="151" spans="1:4" x14ac:dyDescent="0.2">
      <c r="A151" s="124">
        <v>4449000</v>
      </c>
      <c r="B151" s="124" t="s">
        <v>3638</v>
      </c>
      <c r="C151" s="120" t="str">
        <f t="shared" si="4"/>
        <v>http://pro.hansgrohe-usa.com/medias/sys_master/celum_assets/16__hruh0613_pdf.pdf</v>
      </c>
      <c r="D151" s="156" t="str">
        <f t="shared" si="5"/>
        <v>http://pro.hansgrohe-usa.com/medias/sys_master/celum_assets/16__hruh0613_pdf.pdf</v>
      </c>
    </row>
    <row r="152" spans="1:4" x14ac:dyDescent="0.2">
      <c r="A152" s="124">
        <v>4449820</v>
      </c>
      <c r="B152" s="124" t="s">
        <v>3638</v>
      </c>
      <c r="C152" s="120" t="str">
        <f t="shared" si="4"/>
        <v>http://pro.hansgrohe-usa.com/medias/sys_master/celum_assets/16__hruh0613_pdf.pdf</v>
      </c>
      <c r="D152" s="156" t="str">
        <f t="shared" si="5"/>
        <v>http://pro.hansgrohe-usa.com/medias/sys_master/celum_assets/16__hruh0613_pdf.pdf</v>
      </c>
    </row>
    <row r="153" spans="1:4" x14ac:dyDescent="0.2">
      <c r="A153" s="124">
        <v>4449830</v>
      </c>
      <c r="B153" s="124" t="s">
        <v>3638</v>
      </c>
      <c r="C153" s="120" t="str">
        <f t="shared" si="4"/>
        <v>http://pro.hansgrohe-usa.com/medias/sys_master/celum_assets/16__hruh0613_pdf.pdf</v>
      </c>
      <c r="D153" s="156" t="str">
        <f t="shared" si="5"/>
        <v>http://pro.hansgrohe-usa.com/medias/sys_master/celum_assets/16__hruh0613_pdf.pdf</v>
      </c>
    </row>
    <row r="154" spans="1:4" x14ac:dyDescent="0.2">
      <c r="A154" s="124">
        <v>4449920</v>
      </c>
      <c r="B154" s="124" t="s">
        <v>3638</v>
      </c>
      <c r="C154" s="120" t="str">
        <f t="shared" si="4"/>
        <v>http://pro.hansgrohe-usa.com/medias/sys_master/celum_assets/16__hruh0613_pdf.pdf</v>
      </c>
      <c r="D154" s="156" t="str">
        <f t="shared" si="5"/>
        <v>http://pro.hansgrohe-usa.com/medias/sys_master/celum_assets/16__hruh0613_pdf.pdf</v>
      </c>
    </row>
    <row r="155" spans="1:4" x14ac:dyDescent="0.2">
      <c r="A155" s="46">
        <v>4486000</v>
      </c>
      <c r="B155" s="46" t="s">
        <v>3623</v>
      </c>
      <c r="C155" s="120" t="str">
        <f t="shared" si="4"/>
        <v>http://pro.hansgrohe-usa.com/medias/sys_master/celum_assets/16__aruh0537_pdf.pdf</v>
      </c>
      <c r="D155" s="156" t="str">
        <f t="shared" si="5"/>
        <v>http://pro.hansgrohe-usa.com/medias/sys_master/celum_assets/16__aruh0537_pdf.pdf</v>
      </c>
    </row>
    <row r="156" spans="1:4" x14ac:dyDescent="0.2">
      <c r="A156" s="46">
        <v>4486820</v>
      </c>
      <c r="B156" s="46" t="s">
        <v>3623</v>
      </c>
      <c r="C156" s="120" t="str">
        <f t="shared" si="4"/>
        <v>http://pro.hansgrohe-usa.com/medias/sys_master/celum_assets/16__aruh0537_pdf.pdf</v>
      </c>
      <c r="D156" s="156" t="str">
        <f t="shared" si="5"/>
        <v>http://pro.hansgrohe-usa.com/medias/sys_master/celum_assets/16__aruh0537_pdf.pdf</v>
      </c>
    </row>
    <row r="157" spans="1:4" x14ac:dyDescent="0.2">
      <c r="A157" s="124">
        <v>4487000</v>
      </c>
      <c r="B157" s="124" t="s">
        <v>3639</v>
      </c>
      <c r="C157" s="120" t="str">
        <f t="shared" si="4"/>
        <v>http://pro.hansgrohe-usa.com/medias/sys_master/celum_assets/16__hruh0582_pdf.pdf</v>
      </c>
      <c r="D157" s="156" t="str">
        <f t="shared" si="5"/>
        <v>http://pro.hansgrohe-usa.com/medias/sys_master/celum_assets/16__hruh0582_pdf.pdf</v>
      </c>
    </row>
    <row r="158" spans="1:4" x14ac:dyDescent="0.2">
      <c r="A158" s="124">
        <v>4487400</v>
      </c>
      <c r="B158" s="124" t="s">
        <v>3639</v>
      </c>
      <c r="C158" s="120" t="str">
        <f t="shared" si="4"/>
        <v>http://pro.hansgrohe-usa.com/medias/sys_master/celum_assets/16__hruh0582_pdf.pdf</v>
      </c>
      <c r="D158" s="156" t="str">
        <f t="shared" si="5"/>
        <v>http://pro.hansgrohe-usa.com/medias/sys_master/celum_assets/16__hruh0582_pdf.pdf</v>
      </c>
    </row>
    <row r="159" spans="1:4" x14ac:dyDescent="0.2">
      <c r="A159" s="124">
        <v>4487820</v>
      </c>
      <c r="B159" s="124" t="s">
        <v>3639</v>
      </c>
      <c r="C159" s="120" t="str">
        <f t="shared" si="4"/>
        <v>http://pro.hansgrohe-usa.com/medias/sys_master/celum_assets/16__hruh0582_pdf.pdf</v>
      </c>
      <c r="D159" s="156" t="str">
        <f t="shared" si="5"/>
        <v>http://pro.hansgrohe-usa.com/medias/sys_master/celum_assets/16__hruh0582_pdf.pdf</v>
      </c>
    </row>
    <row r="160" spans="1:4" x14ac:dyDescent="0.2">
      <c r="A160" s="124">
        <v>4496000</v>
      </c>
      <c r="B160" s="124" t="s">
        <v>3618</v>
      </c>
      <c r="C160" s="120" t="str">
        <f t="shared" si="4"/>
        <v>http://pro.hansgrohe-usa.com/medias/sys_master/celum_assets/16__hruh0609_pdf.pdf</v>
      </c>
      <c r="D160" s="156" t="str">
        <f t="shared" si="5"/>
        <v>http://pro.hansgrohe-usa.com/medias/sys_master/celum_assets/16__hruh0609_pdf.pdf</v>
      </c>
    </row>
    <row r="161" spans="1:4" x14ac:dyDescent="0.2">
      <c r="A161" s="124">
        <v>4496820</v>
      </c>
      <c r="B161" s="124" t="s">
        <v>3618</v>
      </c>
      <c r="C161" s="120" t="str">
        <f t="shared" si="4"/>
        <v>http://pro.hansgrohe-usa.com/medias/sys_master/celum_assets/16__hruh0609_pdf.pdf</v>
      </c>
      <c r="D161" s="156" t="str">
        <f t="shared" si="5"/>
        <v>http://pro.hansgrohe-usa.com/medias/sys_master/celum_assets/16__hruh0609_pdf.pdf</v>
      </c>
    </row>
    <row r="162" spans="1:4" x14ac:dyDescent="0.2">
      <c r="A162" s="127">
        <v>4500000</v>
      </c>
      <c r="B162" s="127" t="s">
        <v>3640</v>
      </c>
      <c r="C162" s="120" t="str">
        <f t="shared" si="4"/>
        <v>http://pro.hansgrohe-usa.com/medias/sys_master/celum_assets/16__hruh0585_pdf.pdf</v>
      </c>
      <c r="D162" s="156" t="str">
        <f t="shared" si="5"/>
        <v>http://pro.hansgrohe-usa.com/medias/sys_master/celum_assets/16__hruh0585_pdf.pdf</v>
      </c>
    </row>
    <row r="163" spans="1:4" x14ac:dyDescent="0.2">
      <c r="A163" s="127">
        <v>4500820</v>
      </c>
      <c r="B163" s="127" t="s">
        <v>3640</v>
      </c>
      <c r="C163" s="120" t="str">
        <f t="shared" si="4"/>
        <v>http://pro.hansgrohe-usa.com/medias/sys_master/celum_assets/16__hruh0585_pdf.pdf</v>
      </c>
      <c r="D163" s="156" t="str">
        <f t="shared" si="5"/>
        <v>http://pro.hansgrohe-usa.com/medias/sys_master/celum_assets/16__hruh0585_pdf.pdf</v>
      </c>
    </row>
    <row r="164" spans="1:4" x14ac:dyDescent="0.2">
      <c r="A164" s="124">
        <v>4505000</v>
      </c>
      <c r="B164" s="124" t="s">
        <v>3619</v>
      </c>
      <c r="C164" s="120" t="str">
        <f t="shared" si="4"/>
        <v>http://pro.hansgrohe-usa.com/medias/sys_master/celum_assets/16__hruh0708_pdf.pdf</v>
      </c>
      <c r="D164" s="156" t="str">
        <f t="shared" si="5"/>
        <v>http://pro.hansgrohe-usa.com/medias/sys_master/celum_assets/16__hruh0708_pdf.pdf</v>
      </c>
    </row>
    <row r="165" spans="1:4" x14ac:dyDescent="0.2">
      <c r="A165" s="124">
        <v>4505800</v>
      </c>
      <c r="B165" s="124" t="s">
        <v>3619</v>
      </c>
      <c r="C165" s="120" t="str">
        <f t="shared" si="4"/>
        <v>http://pro.hansgrohe-usa.com/medias/sys_master/celum_assets/16__hruh0708_pdf.pdf</v>
      </c>
      <c r="D165" s="156" t="str">
        <f t="shared" si="5"/>
        <v>http://pro.hansgrohe-usa.com/medias/sys_master/celum_assets/16__hruh0708_pdf.pdf</v>
      </c>
    </row>
    <row r="166" spans="1:4" x14ac:dyDescent="0.2">
      <c r="A166" s="127">
        <v>4506001</v>
      </c>
      <c r="B166" s="127" t="s">
        <v>3619</v>
      </c>
      <c r="C166" s="120" t="str">
        <f t="shared" si="4"/>
        <v>http://pro.hansgrohe-usa.com/medias/sys_master/celum_assets/16__hruh0708_pdf.pdf</v>
      </c>
      <c r="D166" s="156" t="str">
        <f t="shared" si="5"/>
        <v>http://pro.hansgrohe-usa.com/medias/sys_master/celum_assets/16__hruh0708_pdf.pdf</v>
      </c>
    </row>
    <row r="167" spans="1:4" x14ac:dyDescent="0.2">
      <c r="A167" s="127">
        <v>4506801</v>
      </c>
      <c r="B167" s="127" t="s">
        <v>3619</v>
      </c>
      <c r="C167" s="120" t="str">
        <f t="shared" si="4"/>
        <v>http://pro.hansgrohe-usa.com/medias/sys_master/celum_assets/16__hruh0708_pdf.pdf</v>
      </c>
      <c r="D167" s="156" t="str">
        <f t="shared" si="5"/>
        <v>http://pro.hansgrohe-usa.com/medias/sys_master/celum_assets/16__hruh0708_pdf.pdf</v>
      </c>
    </row>
    <row r="168" spans="1:4" x14ac:dyDescent="0.2">
      <c r="A168" s="127">
        <v>4507001</v>
      </c>
      <c r="B168" s="127" t="s">
        <v>3621</v>
      </c>
      <c r="C168" s="120" t="str">
        <f t="shared" si="4"/>
        <v>http://pro.hansgrohe-usa.com/medias/sys_master/celum_assets/16__hruh0575_pdf.pdf</v>
      </c>
      <c r="D168" s="156" t="str">
        <f t="shared" si="5"/>
        <v>http://pro.hansgrohe-usa.com/medias/sys_master/celum_assets/16__hruh0575_pdf.pdf</v>
      </c>
    </row>
    <row r="169" spans="1:4" x14ac:dyDescent="0.2">
      <c r="A169" s="127">
        <v>4507801</v>
      </c>
      <c r="B169" s="127" t="s">
        <v>3621</v>
      </c>
      <c r="C169" s="120" t="str">
        <f t="shared" si="4"/>
        <v>http://pro.hansgrohe-usa.com/medias/sys_master/celum_assets/16__hruh0575_pdf.pdf</v>
      </c>
      <c r="D169" s="156" t="str">
        <f t="shared" si="5"/>
        <v>http://pro.hansgrohe-usa.com/medias/sys_master/celum_assets/16__hruh0575_pdf.pdf</v>
      </c>
    </row>
    <row r="170" spans="1:4" x14ac:dyDescent="0.2">
      <c r="A170" s="124">
        <v>4508000</v>
      </c>
      <c r="B170" s="124" t="s">
        <v>3641</v>
      </c>
      <c r="C170" s="120" t="str">
        <f t="shared" si="4"/>
        <v>http://pro.hansgrohe-usa.com/medias/sys_master/celum_assets/16__hruh0712_pdf.pdf</v>
      </c>
      <c r="D170" s="156" t="str">
        <f t="shared" si="5"/>
        <v>http://pro.hansgrohe-usa.com/medias/sys_master/celum_assets/16__hruh0712_pdf.pdf</v>
      </c>
    </row>
    <row r="171" spans="1:4" x14ac:dyDescent="0.2">
      <c r="A171" s="124">
        <v>4508800</v>
      </c>
      <c r="B171" s="124" t="s">
        <v>3641</v>
      </c>
      <c r="C171" s="120" t="str">
        <f t="shared" si="4"/>
        <v>http://pro.hansgrohe-usa.com/medias/sys_master/celum_assets/16__hruh0712_pdf.pdf</v>
      </c>
      <c r="D171" s="156" t="str">
        <f t="shared" si="5"/>
        <v>http://pro.hansgrohe-usa.com/medias/sys_master/celum_assets/16__hruh0712_pdf.pdf</v>
      </c>
    </row>
    <row r="172" spans="1:4" x14ac:dyDescent="0.2">
      <c r="A172" s="124">
        <v>4509000</v>
      </c>
      <c r="B172" s="124" t="s">
        <v>3603</v>
      </c>
      <c r="C172" s="120" t="str">
        <f t="shared" si="4"/>
        <v>http://pro.hansgrohe-usa.com/medias/sys_master/celum_assets/16__hruh0738_pdf.pdf</v>
      </c>
      <c r="D172" s="156" t="str">
        <f t="shared" si="5"/>
        <v>http://pro.hansgrohe-usa.com/medias/sys_master/celum_assets/16__hruh0738_pdf.pdf</v>
      </c>
    </row>
    <row r="173" spans="1:4" x14ac:dyDescent="0.2">
      <c r="A173" s="124">
        <v>4509800</v>
      </c>
      <c r="B173" s="124" t="s">
        <v>3603</v>
      </c>
      <c r="C173" s="120" t="str">
        <f t="shared" si="4"/>
        <v>http://pro.hansgrohe-usa.com/medias/sys_master/celum_assets/16__hruh0738_pdf.pdf</v>
      </c>
      <c r="D173" s="156" t="str">
        <f t="shared" si="5"/>
        <v>http://pro.hansgrohe-usa.com/medias/sys_master/celum_assets/16__hruh0738_pdf.pdf</v>
      </c>
    </row>
    <row r="174" spans="1:4" x14ac:dyDescent="0.2">
      <c r="A174" s="124">
        <v>4510000</v>
      </c>
      <c r="B174" s="124" t="s">
        <v>3636</v>
      </c>
      <c r="C174" s="120" t="str">
        <f t="shared" si="4"/>
        <v>http://pro.hansgrohe-usa.com/medias/sys_master/celum_assets/16__hruh0717_pdf.pdf</v>
      </c>
      <c r="D174" s="156" t="str">
        <f t="shared" si="5"/>
        <v>http://pro.hansgrohe-usa.com/medias/sys_master/celum_assets/16__hruh0717_pdf.pdf</v>
      </c>
    </row>
    <row r="175" spans="1:4" x14ac:dyDescent="0.2">
      <c r="A175" s="127">
        <v>4517000</v>
      </c>
      <c r="B175" s="127" t="s">
        <v>3629</v>
      </c>
      <c r="C175" s="120" t="str">
        <f t="shared" si="4"/>
        <v>http://pro.hansgrohe-usa.com/medias/sys_master/celum_assets/16__hruh0354_pdf.pdf</v>
      </c>
      <c r="D175" s="156" t="str">
        <f t="shared" si="5"/>
        <v>http://pro.hansgrohe-usa.com/medias/sys_master/celum_assets/16__hruh0354_pdf.pdf</v>
      </c>
    </row>
    <row r="176" spans="1:4" x14ac:dyDescent="0.2">
      <c r="A176" s="127">
        <v>4518000</v>
      </c>
      <c r="B176" s="127" t="s">
        <v>3629</v>
      </c>
      <c r="C176" s="120" t="str">
        <f t="shared" si="4"/>
        <v>http://pro.hansgrohe-usa.com/medias/sys_master/celum_assets/16__hruh0354_pdf.pdf</v>
      </c>
      <c r="D176" s="156" t="str">
        <f t="shared" si="5"/>
        <v>http://pro.hansgrohe-usa.com/medias/sys_master/celum_assets/16__hruh0354_pdf.pdf</v>
      </c>
    </row>
    <row r="177" spans="1:4" x14ac:dyDescent="0.2">
      <c r="A177" s="127">
        <v>4520000</v>
      </c>
      <c r="B177" s="127" t="s">
        <v>3639</v>
      </c>
      <c r="C177" s="120" t="str">
        <f t="shared" si="4"/>
        <v>http://pro.hansgrohe-usa.com/medias/sys_master/celum_assets/16__hruh0582_pdf.pdf</v>
      </c>
      <c r="D177" s="156" t="str">
        <f t="shared" si="5"/>
        <v>http://pro.hansgrohe-usa.com/medias/sys_master/celum_assets/16__hruh0582_pdf.pdf</v>
      </c>
    </row>
    <row r="178" spans="1:4" x14ac:dyDescent="0.2">
      <c r="A178" s="127">
        <v>4520400</v>
      </c>
      <c r="B178" s="127" t="s">
        <v>3639</v>
      </c>
      <c r="C178" s="120" t="str">
        <f t="shared" si="4"/>
        <v>http://pro.hansgrohe-usa.com/medias/sys_master/celum_assets/16__hruh0582_pdf.pdf</v>
      </c>
      <c r="D178" s="156" t="str">
        <f t="shared" si="5"/>
        <v>http://pro.hansgrohe-usa.com/medias/sys_master/celum_assets/16__hruh0582_pdf.pdf</v>
      </c>
    </row>
    <row r="179" spans="1:4" x14ac:dyDescent="0.2">
      <c r="A179" s="124">
        <v>4520820</v>
      </c>
      <c r="B179" s="124" t="s">
        <v>3639</v>
      </c>
      <c r="C179" s="120" t="str">
        <f t="shared" si="4"/>
        <v>http://pro.hansgrohe-usa.com/medias/sys_master/celum_assets/16__hruh0582_pdf.pdf</v>
      </c>
      <c r="D179" s="156" t="str">
        <f t="shared" si="5"/>
        <v>http://pro.hansgrohe-usa.com/medias/sys_master/celum_assets/16__hruh0582_pdf.pdf</v>
      </c>
    </row>
    <row r="180" spans="1:4" x14ac:dyDescent="0.2">
      <c r="A180" s="127">
        <v>4526000</v>
      </c>
      <c r="B180" s="127" t="s">
        <v>3642</v>
      </c>
      <c r="C180" s="120" t="str">
        <f t="shared" si="4"/>
        <v>http://pro.hansgrohe-usa.com/medias/sys_master/celum_assets/16__hruh0558_pdf.pdf</v>
      </c>
      <c r="D180" s="156" t="str">
        <f t="shared" si="5"/>
        <v>http://pro.hansgrohe-usa.com/medias/sys_master/celum_assets/16__hruh0558_pdf.pdf</v>
      </c>
    </row>
    <row r="181" spans="1:4" x14ac:dyDescent="0.2">
      <c r="A181" s="127">
        <v>4526820</v>
      </c>
      <c r="B181" s="127" t="s">
        <v>3642</v>
      </c>
      <c r="C181" s="120" t="str">
        <f t="shared" si="4"/>
        <v>http://pro.hansgrohe-usa.com/medias/sys_master/celum_assets/16__hruh0558_pdf.pdf</v>
      </c>
      <c r="D181" s="156" t="str">
        <f t="shared" si="5"/>
        <v>http://pro.hansgrohe-usa.com/medias/sys_master/celum_assets/16__hruh0558_pdf.pdf</v>
      </c>
    </row>
    <row r="182" spans="1:4" x14ac:dyDescent="0.2">
      <c r="A182" s="127">
        <v>4527000</v>
      </c>
      <c r="B182" s="127" t="s">
        <v>3643</v>
      </c>
      <c r="C182" s="120" t="str">
        <f t="shared" si="4"/>
        <v>http://pro.hansgrohe-usa.com/medias/sys_master/celum_assets/16__hruh0559_pdf.pdf</v>
      </c>
      <c r="D182" s="156" t="str">
        <f t="shared" si="5"/>
        <v>http://pro.hansgrohe-usa.com/medias/sys_master/celum_assets/16__hruh0559_pdf.pdf</v>
      </c>
    </row>
    <row r="183" spans="1:4" x14ac:dyDescent="0.2">
      <c r="A183" s="127">
        <v>4527820</v>
      </c>
      <c r="B183" s="127" t="s">
        <v>3643</v>
      </c>
      <c r="C183" s="120" t="str">
        <f t="shared" si="4"/>
        <v>http://pro.hansgrohe-usa.com/medias/sys_master/celum_assets/16__hruh0559_pdf.pdf</v>
      </c>
      <c r="D183" s="156" t="str">
        <f t="shared" si="5"/>
        <v>http://pro.hansgrohe-usa.com/medias/sys_master/celum_assets/16__hruh0559_pdf.pdf</v>
      </c>
    </row>
    <row r="184" spans="1:4" x14ac:dyDescent="0.2">
      <c r="A184" s="124">
        <v>4528000</v>
      </c>
      <c r="B184" s="124" t="s">
        <v>3644</v>
      </c>
      <c r="C184" s="120" t="str">
        <f t="shared" si="4"/>
        <v>http://pro.hansgrohe-usa.com/medias/sys_master/celum_assets/16__hruh0563_pdf.pdf</v>
      </c>
      <c r="D184" s="156" t="str">
        <f t="shared" si="5"/>
        <v>http://pro.hansgrohe-usa.com/medias/sys_master/celum_assets/16__hruh0563_pdf.pdf</v>
      </c>
    </row>
    <row r="185" spans="1:4" x14ac:dyDescent="0.2">
      <c r="A185" s="124">
        <v>4528400</v>
      </c>
      <c r="B185" s="124" t="s">
        <v>3644</v>
      </c>
      <c r="C185" s="120" t="str">
        <f t="shared" si="4"/>
        <v>http://pro.hansgrohe-usa.com/medias/sys_master/celum_assets/16__hruh0563_pdf.pdf</v>
      </c>
      <c r="D185" s="156" t="str">
        <f t="shared" si="5"/>
        <v>http://pro.hansgrohe-usa.com/medias/sys_master/celum_assets/16__hruh0563_pdf.pdf</v>
      </c>
    </row>
    <row r="186" spans="1:4" x14ac:dyDescent="0.2">
      <c r="A186" s="124">
        <v>4528820</v>
      </c>
      <c r="B186" s="124" t="s">
        <v>3644</v>
      </c>
      <c r="C186" s="120" t="str">
        <f t="shared" si="4"/>
        <v>http://pro.hansgrohe-usa.com/medias/sys_master/celum_assets/16__hruh0563_pdf.pdf</v>
      </c>
      <c r="D186" s="156" t="str">
        <f t="shared" si="5"/>
        <v>http://pro.hansgrohe-usa.com/medias/sys_master/celum_assets/16__hruh0563_pdf.pdf</v>
      </c>
    </row>
    <row r="187" spans="1:4" x14ac:dyDescent="0.2">
      <c r="A187" s="124">
        <v>4529000</v>
      </c>
      <c r="B187" s="124" t="s">
        <v>3644</v>
      </c>
      <c r="C187" s="120" t="str">
        <f t="shared" si="4"/>
        <v>http://pro.hansgrohe-usa.com/medias/sys_master/celum_assets/16__hruh0563_pdf.pdf</v>
      </c>
      <c r="D187" s="156" t="str">
        <f t="shared" si="5"/>
        <v>http://pro.hansgrohe-usa.com/medias/sys_master/celum_assets/16__hruh0563_pdf.pdf</v>
      </c>
    </row>
    <row r="188" spans="1:4" x14ac:dyDescent="0.2">
      <c r="A188" s="124">
        <v>4529400</v>
      </c>
      <c r="B188" s="124" t="s">
        <v>3644</v>
      </c>
      <c r="C188" s="120" t="str">
        <f t="shared" si="4"/>
        <v>http://pro.hansgrohe-usa.com/medias/sys_master/celum_assets/16__hruh0563_pdf.pdf</v>
      </c>
      <c r="D188" s="156" t="str">
        <f t="shared" si="5"/>
        <v>http://pro.hansgrohe-usa.com/medias/sys_master/celum_assets/16__hruh0563_pdf.pdf</v>
      </c>
    </row>
    <row r="189" spans="1:4" x14ac:dyDescent="0.2">
      <c r="A189" s="124">
        <v>4529820</v>
      </c>
      <c r="B189" s="124" t="s">
        <v>3644</v>
      </c>
      <c r="C189" s="120" t="str">
        <f t="shared" si="4"/>
        <v>http://pro.hansgrohe-usa.com/medias/sys_master/celum_assets/16__hruh0563_pdf.pdf</v>
      </c>
      <c r="D189" s="156" t="str">
        <f t="shared" si="5"/>
        <v>http://pro.hansgrohe-usa.com/medias/sys_master/celum_assets/16__hruh0563_pdf.pdf</v>
      </c>
    </row>
    <row r="190" spans="1:4" x14ac:dyDescent="0.2">
      <c r="A190" s="134">
        <v>4530000</v>
      </c>
      <c r="B190" s="134" t="s">
        <v>3645</v>
      </c>
      <c r="C190" s="120" t="str">
        <f t="shared" si="4"/>
        <v>http://pro.hansgrohe-usa.com/medias/sys_master/celum_assets/16__hruh0655_pdf.pdf</v>
      </c>
      <c r="D190" s="156" t="str">
        <f t="shared" si="5"/>
        <v>http://pro.hansgrohe-usa.com/medias/sys_master/celum_assets/16__hruh0655_pdf.pdf</v>
      </c>
    </row>
    <row r="191" spans="1:4" x14ac:dyDescent="0.2">
      <c r="A191" s="134">
        <v>4530820</v>
      </c>
      <c r="B191" s="134" t="s">
        <v>3645</v>
      </c>
      <c r="C191" s="120" t="str">
        <f t="shared" si="4"/>
        <v>http://pro.hansgrohe-usa.com/medias/sys_master/celum_assets/16__hruh0655_pdf.pdf</v>
      </c>
      <c r="D191" s="156" t="str">
        <f t="shared" si="5"/>
        <v>http://pro.hansgrohe-usa.com/medias/sys_master/celum_assets/16__hruh0655_pdf.pdf</v>
      </c>
    </row>
    <row r="192" spans="1:4" x14ac:dyDescent="0.2">
      <c r="A192" s="124">
        <v>4531000</v>
      </c>
      <c r="B192" s="124" t="s">
        <v>3646</v>
      </c>
      <c r="C192" s="120" t="str">
        <f t="shared" si="4"/>
        <v>http://pro.hansgrohe-usa.com/medias/sys_master/celum_assets/16__hruh0718_pdf.pdf</v>
      </c>
      <c r="D192" s="156" t="str">
        <f t="shared" si="5"/>
        <v>http://pro.hansgrohe-usa.com/medias/sys_master/celum_assets/16__hruh0718_pdf.pdf</v>
      </c>
    </row>
    <row r="193" spans="1:4" x14ac:dyDescent="0.2">
      <c r="A193" s="130">
        <v>4534000</v>
      </c>
      <c r="B193" s="130" t="s">
        <v>3647</v>
      </c>
      <c r="C193" s="120" t="str">
        <f t="shared" si="4"/>
        <v>http://pro.hansgrohe-usa.com/medias/sys_master/celum_assets/16__hruh0587_pdf.pdf</v>
      </c>
      <c r="D193" s="156" t="str">
        <f t="shared" si="5"/>
        <v>http://pro.hansgrohe-usa.com/medias/sys_master/celum_assets/16__hruh0587_pdf.pdf</v>
      </c>
    </row>
    <row r="194" spans="1:4" x14ac:dyDescent="0.2">
      <c r="A194" s="130">
        <v>4534400</v>
      </c>
      <c r="B194" s="130" t="s">
        <v>3647</v>
      </c>
      <c r="C194" s="120" t="str">
        <f t="shared" si="4"/>
        <v>http://pro.hansgrohe-usa.com/medias/sys_master/celum_assets/16__hruh0587_pdf.pdf</v>
      </c>
      <c r="D194" s="156" t="str">
        <f t="shared" si="5"/>
        <v>http://pro.hansgrohe-usa.com/medias/sys_master/celum_assets/16__hruh0587_pdf.pdf</v>
      </c>
    </row>
    <row r="195" spans="1:4" x14ac:dyDescent="0.2">
      <c r="A195" s="130">
        <v>4534820</v>
      </c>
      <c r="B195" s="130" t="s">
        <v>3647</v>
      </c>
      <c r="C195" s="120" t="str">
        <f t="shared" ref="C195:C258" si="6">CONCATENATE("http://pro.hansgrohe-usa.com/medias/sys_master/celum_assets/",B195)</f>
        <v>http://pro.hansgrohe-usa.com/medias/sys_master/celum_assets/16__hruh0587_pdf.pdf</v>
      </c>
      <c r="D195" s="156" t="str">
        <f t="shared" ref="D195:D258" si="7">HYPERLINK(C195,C195)</f>
        <v>http://pro.hansgrohe-usa.com/medias/sys_master/celum_assets/16__hruh0587_pdf.pdf</v>
      </c>
    </row>
    <row r="196" spans="1:4" x14ac:dyDescent="0.2">
      <c r="A196" s="124">
        <v>4536000</v>
      </c>
      <c r="B196" s="124" t="s">
        <v>3648</v>
      </c>
      <c r="C196" s="120" t="str">
        <f t="shared" si="6"/>
        <v>http://pro.hansgrohe-usa.com/medias/sys_master/celum_assets/16__hruh0620_pdf.pdf</v>
      </c>
      <c r="D196" s="156" t="str">
        <f t="shared" si="7"/>
        <v>http://pro.hansgrohe-usa.com/medias/sys_master/celum_assets/16__hruh0620_pdf.pdf</v>
      </c>
    </row>
    <row r="197" spans="1:4" x14ac:dyDescent="0.2">
      <c r="A197" s="124">
        <v>4536820</v>
      </c>
      <c r="B197" s="124" t="s">
        <v>3648</v>
      </c>
      <c r="C197" s="120" t="str">
        <f t="shared" si="6"/>
        <v>http://pro.hansgrohe-usa.com/medias/sys_master/celum_assets/16__hruh0620_pdf.pdf</v>
      </c>
      <c r="D197" s="156" t="str">
        <f t="shared" si="7"/>
        <v>http://pro.hansgrohe-usa.com/medias/sys_master/celum_assets/16__hruh0620_pdf.pdf</v>
      </c>
    </row>
    <row r="198" spans="1:4" x14ac:dyDescent="0.2">
      <c r="A198" s="124">
        <v>4539000</v>
      </c>
      <c r="B198" s="124" t="s">
        <v>3649</v>
      </c>
      <c r="C198" s="120" t="str">
        <f t="shared" si="6"/>
        <v>http://pro.hansgrohe-usa.com/medias/sys_master/celum_assets/16__hruh0606_pdf.pdf</v>
      </c>
      <c r="D198" s="156" t="str">
        <f t="shared" si="7"/>
        <v>http://pro.hansgrohe-usa.com/medias/sys_master/celum_assets/16__hruh0606_pdf.pdf</v>
      </c>
    </row>
    <row r="199" spans="1:4" x14ac:dyDescent="0.2">
      <c r="A199" s="124">
        <v>4539800</v>
      </c>
      <c r="B199" s="124" t="s">
        <v>3649</v>
      </c>
      <c r="C199" s="120" t="str">
        <f t="shared" si="6"/>
        <v>http://pro.hansgrohe-usa.com/medias/sys_master/celum_assets/16__hruh0606_pdf.pdf</v>
      </c>
      <c r="D199" s="156" t="str">
        <f t="shared" si="7"/>
        <v>http://pro.hansgrohe-usa.com/medias/sys_master/celum_assets/16__hruh0606_pdf.pdf</v>
      </c>
    </row>
    <row r="200" spans="1:4" x14ac:dyDescent="0.2">
      <c r="A200" s="124">
        <v>4540000</v>
      </c>
      <c r="B200" s="124" t="s">
        <v>3649</v>
      </c>
      <c r="C200" s="120" t="str">
        <f t="shared" si="6"/>
        <v>http://pro.hansgrohe-usa.com/medias/sys_master/celum_assets/16__hruh0606_pdf.pdf</v>
      </c>
      <c r="D200" s="156" t="str">
        <f t="shared" si="7"/>
        <v>http://pro.hansgrohe-usa.com/medias/sys_master/celum_assets/16__hruh0606_pdf.pdf</v>
      </c>
    </row>
    <row r="201" spans="1:4" x14ac:dyDescent="0.2">
      <c r="A201" s="124">
        <v>4540800</v>
      </c>
      <c r="B201" s="124" t="s">
        <v>3649</v>
      </c>
      <c r="C201" s="120" t="str">
        <f t="shared" si="6"/>
        <v>http://pro.hansgrohe-usa.com/medias/sys_master/celum_assets/16__hruh0606_pdf.pdf</v>
      </c>
      <c r="D201" s="156" t="str">
        <f t="shared" si="7"/>
        <v>http://pro.hansgrohe-usa.com/medias/sys_master/celum_assets/16__hruh0606_pdf.pdf</v>
      </c>
    </row>
    <row r="202" spans="1:4" x14ac:dyDescent="0.2">
      <c r="A202" s="124">
        <v>4540830</v>
      </c>
      <c r="B202" s="124" t="s">
        <v>3649</v>
      </c>
      <c r="C202" s="120" t="str">
        <f t="shared" si="6"/>
        <v>http://pro.hansgrohe-usa.com/medias/sys_master/celum_assets/16__hruh0606_pdf.pdf</v>
      </c>
      <c r="D202" s="156" t="str">
        <f t="shared" si="7"/>
        <v>http://pro.hansgrohe-usa.com/medias/sys_master/celum_assets/16__hruh0606_pdf.pdf</v>
      </c>
    </row>
    <row r="203" spans="1:4" x14ac:dyDescent="0.2">
      <c r="A203" s="124">
        <v>4540920</v>
      </c>
      <c r="B203" s="124" t="s">
        <v>3649</v>
      </c>
      <c r="C203" s="120" t="str">
        <f t="shared" si="6"/>
        <v>http://pro.hansgrohe-usa.com/medias/sys_master/celum_assets/16__hruh0606_pdf.pdf</v>
      </c>
      <c r="D203" s="156" t="str">
        <f t="shared" si="7"/>
        <v>http://pro.hansgrohe-usa.com/medias/sys_master/celum_assets/16__hruh0606_pdf.pdf</v>
      </c>
    </row>
    <row r="204" spans="1:4" x14ac:dyDescent="0.2">
      <c r="A204" s="130">
        <v>4541000</v>
      </c>
      <c r="B204" s="130" t="s">
        <v>3639</v>
      </c>
      <c r="C204" s="120" t="str">
        <f t="shared" si="6"/>
        <v>http://pro.hansgrohe-usa.com/medias/sys_master/celum_assets/16__hruh0582_pdf.pdf</v>
      </c>
      <c r="D204" s="156" t="str">
        <f t="shared" si="7"/>
        <v>http://pro.hansgrohe-usa.com/medias/sys_master/celum_assets/16__hruh0582_pdf.pdf</v>
      </c>
    </row>
    <row r="205" spans="1:4" x14ac:dyDescent="0.2">
      <c r="A205" s="130">
        <v>4541400</v>
      </c>
      <c r="B205" s="130" t="s">
        <v>3639</v>
      </c>
      <c r="C205" s="120" t="str">
        <f t="shared" si="6"/>
        <v>http://pro.hansgrohe-usa.com/medias/sys_master/celum_assets/16__hruh0582_pdf.pdf</v>
      </c>
      <c r="D205" s="156" t="str">
        <f t="shared" si="7"/>
        <v>http://pro.hansgrohe-usa.com/medias/sys_master/celum_assets/16__hruh0582_pdf.pdf</v>
      </c>
    </row>
    <row r="206" spans="1:4" x14ac:dyDescent="0.2">
      <c r="A206" s="130">
        <v>4541820</v>
      </c>
      <c r="B206" s="130" t="s">
        <v>3639</v>
      </c>
      <c r="C206" s="120" t="str">
        <f t="shared" si="6"/>
        <v>http://pro.hansgrohe-usa.com/medias/sys_master/celum_assets/16__hruh0582_pdf.pdf</v>
      </c>
      <c r="D206" s="156" t="str">
        <f t="shared" si="7"/>
        <v>http://pro.hansgrohe-usa.com/medias/sys_master/celum_assets/16__hruh0582_pdf.pdf</v>
      </c>
    </row>
    <row r="207" spans="1:4" x14ac:dyDescent="0.2">
      <c r="A207" s="130">
        <v>4542000</v>
      </c>
      <c r="B207" s="130" t="s">
        <v>3639</v>
      </c>
      <c r="C207" s="120" t="str">
        <f t="shared" si="6"/>
        <v>http://pro.hansgrohe-usa.com/medias/sys_master/celum_assets/16__hruh0582_pdf.pdf</v>
      </c>
      <c r="D207" s="156" t="str">
        <f t="shared" si="7"/>
        <v>http://pro.hansgrohe-usa.com/medias/sys_master/celum_assets/16__hruh0582_pdf.pdf</v>
      </c>
    </row>
    <row r="208" spans="1:4" x14ac:dyDescent="0.2">
      <c r="A208" s="130">
        <v>4542400</v>
      </c>
      <c r="B208" s="130" t="s">
        <v>3639</v>
      </c>
      <c r="C208" s="120" t="str">
        <f t="shared" si="6"/>
        <v>http://pro.hansgrohe-usa.com/medias/sys_master/celum_assets/16__hruh0582_pdf.pdf</v>
      </c>
      <c r="D208" s="156" t="str">
        <f t="shared" si="7"/>
        <v>http://pro.hansgrohe-usa.com/medias/sys_master/celum_assets/16__hruh0582_pdf.pdf</v>
      </c>
    </row>
    <row r="209" spans="1:4" x14ac:dyDescent="0.2">
      <c r="A209" s="130">
        <v>4542820</v>
      </c>
      <c r="B209" s="130" t="s">
        <v>3639</v>
      </c>
      <c r="C209" s="120" t="str">
        <f t="shared" si="6"/>
        <v>http://pro.hansgrohe-usa.com/medias/sys_master/celum_assets/16__hruh0582_pdf.pdf</v>
      </c>
      <c r="D209" s="156" t="str">
        <f t="shared" si="7"/>
        <v>http://pro.hansgrohe-usa.com/medias/sys_master/celum_assets/16__hruh0582_pdf.pdf</v>
      </c>
    </row>
    <row r="210" spans="1:4" x14ac:dyDescent="0.2">
      <c r="A210" s="124">
        <v>4543000</v>
      </c>
      <c r="B210" s="124" t="s">
        <v>3639</v>
      </c>
      <c r="C210" s="120" t="str">
        <f t="shared" si="6"/>
        <v>http://pro.hansgrohe-usa.com/medias/sys_master/celum_assets/16__hruh0582_pdf.pdf</v>
      </c>
      <c r="D210" s="156" t="str">
        <f t="shared" si="7"/>
        <v>http://pro.hansgrohe-usa.com/medias/sys_master/celum_assets/16__hruh0582_pdf.pdf</v>
      </c>
    </row>
    <row r="211" spans="1:4" x14ac:dyDescent="0.2">
      <c r="A211" s="124">
        <v>4543400</v>
      </c>
      <c r="B211" s="124" t="s">
        <v>3639</v>
      </c>
      <c r="C211" s="120" t="str">
        <f t="shared" si="6"/>
        <v>http://pro.hansgrohe-usa.com/medias/sys_master/celum_assets/16__hruh0582_pdf.pdf</v>
      </c>
      <c r="D211" s="156" t="str">
        <f t="shared" si="7"/>
        <v>http://pro.hansgrohe-usa.com/medias/sys_master/celum_assets/16__hruh0582_pdf.pdf</v>
      </c>
    </row>
    <row r="212" spans="1:4" x14ac:dyDescent="0.2">
      <c r="A212" s="124">
        <v>4543820</v>
      </c>
      <c r="B212" s="124" t="s">
        <v>3639</v>
      </c>
      <c r="C212" s="120" t="str">
        <f t="shared" si="6"/>
        <v>http://pro.hansgrohe-usa.com/medias/sys_master/celum_assets/16__hruh0582_pdf.pdf</v>
      </c>
      <c r="D212" s="156" t="str">
        <f t="shared" si="7"/>
        <v>http://pro.hansgrohe-usa.com/medias/sys_master/celum_assets/16__hruh0582_pdf.pdf</v>
      </c>
    </row>
    <row r="213" spans="1:4" x14ac:dyDescent="0.2">
      <c r="A213" s="127">
        <v>4565000</v>
      </c>
      <c r="B213" s="127" t="s">
        <v>2666</v>
      </c>
      <c r="C213" s="120" t="str">
        <f t="shared" si="6"/>
        <v>http://pro.hansgrohe-usa.com/medias/sys_master/celum_assets/x</v>
      </c>
      <c r="D213" s="156" t="str">
        <f t="shared" si="7"/>
        <v>http://pro.hansgrohe-usa.com/medias/sys_master/celum_assets/x</v>
      </c>
    </row>
    <row r="214" spans="1:4" x14ac:dyDescent="0.2">
      <c r="A214" s="127">
        <v>4565820</v>
      </c>
      <c r="B214" s="127" t="s">
        <v>2666</v>
      </c>
      <c r="C214" s="120" t="str">
        <f t="shared" si="6"/>
        <v>http://pro.hansgrohe-usa.com/medias/sys_master/celum_assets/x</v>
      </c>
      <c r="D214" s="156" t="str">
        <f t="shared" si="7"/>
        <v>http://pro.hansgrohe-usa.com/medias/sys_master/celum_assets/x</v>
      </c>
    </row>
    <row r="215" spans="1:4" x14ac:dyDescent="0.2">
      <c r="A215" s="133">
        <v>4568000</v>
      </c>
      <c r="B215" s="133" t="s">
        <v>3650</v>
      </c>
      <c r="C215" s="120" t="str">
        <f t="shared" si="6"/>
        <v>http://pro.hansgrohe-usa.com/medias/sys_master/celum_assets/16__hruh0649_pdf.pdf</v>
      </c>
      <c r="D215" s="156" t="str">
        <f t="shared" si="7"/>
        <v>http://pro.hansgrohe-usa.com/medias/sys_master/celum_assets/16__hruh0649_pdf.pdf</v>
      </c>
    </row>
    <row r="216" spans="1:4" x14ac:dyDescent="0.2">
      <c r="A216" s="127">
        <v>4569000</v>
      </c>
      <c r="B216" s="127" t="s">
        <v>3650</v>
      </c>
      <c r="C216" s="120" t="str">
        <f t="shared" si="6"/>
        <v>http://pro.hansgrohe-usa.com/medias/sys_master/celum_assets/16__hruh0649_pdf.pdf</v>
      </c>
      <c r="D216" s="156" t="str">
        <f t="shared" si="7"/>
        <v>http://pro.hansgrohe-usa.com/medias/sys_master/celum_assets/16__hruh0649_pdf.pdf</v>
      </c>
    </row>
    <row r="217" spans="1:4" x14ac:dyDescent="0.2">
      <c r="A217" s="127">
        <v>4580000</v>
      </c>
      <c r="B217" s="127" t="s">
        <v>2666</v>
      </c>
      <c r="C217" s="120" t="str">
        <f t="shared" si="6"/>
        <v>http://pro.hansgrohe-usa.com/medias/sys_master/celum_assets/x</v>
      </c>
      <c r="D217" s="156" t="str">
        <f t="shared" si="7"/>
        <v>http://pro.hansgrohe-usa.com/medias/sys_master/celum_assets/x</v>
      </c>
    </row>
    <row r="218" spans="1:4" x14ac:dyDescent="0.2">
      <c r="A218" s="127">
        <v>4580820</v>
      </c>
      <c r="B218" s="127" t="s">
        <v>2666</v>
      </c>
      <c r="C218" s="120" t="str">
        <f t="shared" si="6"/>
        <v>http://pro.hansgrohe-usa.com/medias/sys_master/celum_assets/x</v>
      </c>
      <c r="D218" s="156" t="str">
        <f t="shared" si="7"/>
        <v>http://pro.hansgrohe-usa.com/medias/sys_master/celum_assets/x</v>
      </c>
    </row>
    <row r="219" spans="1:4" x14ac:dyDescent="0.2">
      <c r="A219" s="127">
        <v>4580830</v>
      </c>
      <c r="B219" s="127" t="s">
        <v>2666</v>
      </c>
      <c r="C219" s="120" t="str">
        <f t="shared" si="6"/>
        <v>http://pro.hansgrohe-usa.com/medias/sys_master/celum_assets/x</v>
      </c>
      <c r="D219" s="156" t="str">
        <f t="shared" si="7"/>
        <v>http://pro.hansgrohe-usa.com/medias/sys_master/celum_assets/x</v>
      </c>
    </row>
    <row r="220" spans="1:4" x14ac:dyDescent="0.2">
      <c r="A220" s="127">
        <v>4580920</v>
      </c>
      <c r="B220" s="127" t="s">
        <v>2666</v>
      </c>
      <c r="C220" s="120" t="str">
        <f t="shared" si="6"/>
        <v>http://pro.hansgrohe-usa.com/medias/sys_master/celum_assets/x</v>
      </c>
      <c r="D220" s="156" t="str">
        <f t="shared" si="7"/>
        <v>http://pro.hansgrohe-usa.com/medias/sys_master/celum_assets/x</v>
      </c>
    </row>
    <row r="221" spans="1:4" x14ac:dyDescent="0.2">
      <c r="A221" s="135">
        <v>4610400</v>
      </c>
      <c r="B221" s="135" t="s">
        <v>3651</v>
      </c>
      <c r="C221" s="120" t="str">
        <f t="shared" si="6"/>
        <v>http://pro.hansgrohe-usa.com/medias/sys_master/celum_assets/16__hruh0739_pdf.pdf</v>
      </c>
      <c r="D221" s="156" t="str">
        <f t="shared" si="7"/>
        <v>http://pro.hansgrohe-usa.com/medias/sys_master/celum_assets/16__hruh0739_pdf.pdf</v>
      </c>
    </row>
    <row r="222" spans="1:4" x14ac:dyDescent="0.2">
      <c r="A222" s="127">
        <v>4694000</v>
      </c>
      <c r="B222" s="127" t="s">
        <v>3652</v>
      </c>
      <c r="C222" s="120" t="str">
        <f t="shared" si="6"/>
        <v>http://pro.hansgrohe-usa.com/medias/sys_master/celum_assets/16__aruh0549_pdf.pdf</v>
      </c>
      <c r="D222" s="156" t="str">
        <f t="shared" si="7"/>
        <v>http://pro.hansgrohe-usa.com/medias/sys_master/celum_assets/16__aruh0549_pdf.pdf</v>
      </c>
    </row>
    <row r="223" spans="1:4" x14ac:dyDescent="0.2">
      <c r="A223" s="127">
        <v>4694820</v>
      </c>
      <c r="B223" s="127" t="s">
        <v>3652</v>
      </c>
      <c r="C223" s="120" t="str">
        <f t="shared" si="6"/>
        <v>http://pro.hansgrohe-usa.com/medias/sys_master/celum_assets/16__aruh0549_pdf.pdf</v>
      </c>
      <c r="D223" s="156" t="str">
        <f t="shared" si="7"/>
        <v>http://pro.hansgrohe-usa.com/medias/sys_master/celum_assets/16__aruh0549_pdf.pdf</v>
      </c>
    </row>
    <row r="224" spans="1:4" x14ac:dyDescent="0.2">
      <c r="A224" s="127">
        <v>4694830</v>
      </c>
      <c r="B224" s="127" t="s">
        <v>3652</v>
      </c>
      <c r="C224" s="120" t="str">
        <f t="shared" si="6"/>
        <v>http://pro.hansgrohe-usa.com/medias/sys_master/celum_assets/16__aruh0549_pdf.pdf</v>
      </c>
      <c r="D224" s="156" t="str">
        <f t="shared" si="7"/>
        <v>http://pro.hansgrohe-usa.com/medias/sys_master/celum_assets/16__aruh0549_pdf.pdf</v>
      </c>
    </row>
    <row r="225" spans="1:4" x14ac:dyDescent="0.2">
      <c r="A225" s="127">
        <v>4695000</v>
      </c>
      <c r="B225" s="127" t="s">
        <v>2666</v>
      </c>
      <c r="C225" s="120" t="str">
        <f t="shared" si="6"/>
        <v>http://pro.hansgrohe-usa.com/medias/sys_master/celum_assets/x</v>
      </c>
      <c r="D225" s="156" t="str">
        <f t="shared" si="7"/>
        <v>http://pro.hansgrohe-usa.com/medias/sys_master/celum_assets/x</v>
      </c>
    </row>
    <row r="226" spans="1:4" x14ac:dyDescent="0.2">
      <c r="A226" s="127">
        <v>4695820</v>
      </c>
      <c r="B226" s="127" t="s">
        <v>2666</v>
      </c>
      <c r="C226" s="120" t="str">
        <f t="shared" si="6"/>
        <v>http://pro.hansgrohe-usa.com/medias/sys_master/celum_assets/x</v>
      </c>
      <c r="D226" s="156" t="str">
        <f t="shared" si="7"/>
        <v>http://pro.hansgrohe-usa.com/medias/sys_master/celum_assets/x</v>
      </c>
    </row>
    <row r="227" spans="1:4" x14ac:dyDescent="0.2">
      <c r="A227" s="127">
        <v>4695830</v>
      </c>
      <c r="B227" s="127" t="s">
        <v>2666</v>
      </c>
      <c r="C227" s="120" t="str">
        <f t="shared" si="6"/>
        <v>http://pro.hansgrohe-usa.com/medias/sys_master/celum_assets/x</v>
      </c>
      <c r="D227" s="156" t="str">
        <f t="shared" si="7"/>
        <v>http://pro.hansgrohe-usa.com/medias/sys_master/celum_assets/x</v>
      </c>
    </row>
    <row r="228" spans="1:4" x14ac:dyDescent="0.2">
      <c r="A228" s="46">
        <v>4718000</v>
      </c>
      <c r="B228" s="46" t="s">
        <v>3653</v>
      </c>
      <c r="C228" s="120" t="str">
        <f t="shared" si="6"/>
        <v>http://pro.hansgrohe-usa.com/medias/sys_master/celum_assets/16__hruh0768_pdf.pdf</v>
      </c>
      <c r="D228" s="156" t="str">
        <f t="shared" si="7"/>
        <v>http://pro.hansgrohe-usa.com/medias/sys_master/celum_assets/16__hruh0768_pdf.pdf</v>
      </c>
    </row>
    <row r="229" spans="1:4" x14ac:dyDescent="0.2">
      <c r="A229" s="46">
        <v>4718820</v>
      </c>
      <c r="B229" s="46" t="s">
        <v>3653</v>
      </c>
      <c r="C229" s="120" t="str">
        <f t="shared" si="6"/>
        <v>http://pro.hansgrohe-usa.com/medias/sys_master/celum_assets/16__hruh0768_pdf.pdf</v>
      </c>
      <c r="D229" s="156" t="str">
        <f t="shared" si="7"/>
        <v>http://pro.hansgrohe-usa.com/medias/sys_master/celum_assets/16__hruh0768_pdf.pdf</v>
      </c>
    </row>
    <row r="230" spans="1:4" x14ac:dyDescent="0.2">
      <c r="A230" s="46">
        <v>4719000</v>
      </c>
      <c r="B230" s="46" t="s">
        <v>3654</v>
      </c>
      <c r="C230" s="120" t="str">
        <f t="shared" si="6"/>
        <v>http://pro.hansgrohe-usa.com/medias/sys_master/celum_assets/16__hruh0763_pdf.pdf</v>
      </c>
      <c r="D230" s="156" t="str">
        <f t="shared" si="7"/>
        <v>http://pro.hansgrohe-usa.com/medias/sys_master/celum_assets/16__hruh0763_pdf.pdf</v>
      </c>
    </row>
    <row r="231" spans="1:4" x14ac:dyDescent="0.2">
      <c r="A231" s="46">
        <v>4719400</v>
      </c>
      <c r="B231" s="46" t="s">
        <v>3654</v>
      </c>
      <c r="C231" s="120" t="str">
        <f t="shared" si="6"/>
        <v>http://pro.hansgrohe-usa.com/medias/sys_master/celum_assets/16__hruh0763_pdf.pdf</v>
      </c>
      <c r="D231" s="156" t="str">
        <f t="shared" si="7"/>
        <v>http://pro.hansgrohe-usa.com/medias/sys_master/celum_assets/16__hruh0763_pdf.pdf</v>
      </c>
    </row>
    <row r="232" spans="1:4" x14ac:dyDescent="0.2">
      <c r="A232" s="46">
        <v>4719820</v>
      </c>
      <c r="B232" s="46" t="s">
        <v>3654</v>
      </c>
      <c r="C232" s="120" t="str">
        <f t="shared" si="6"/>
        <v>http://pro.hansgrohe-usa.com/medias/sys_master/celum_assets/16__hruh0763_pdf.pdf</v>
      </c>
      <c r="D232" s="156" t="str">
        <f t="shared" si="7"/>
        <v>http://pro.hansgrohe-usa.com/medias/sys_master/celum_assets/16__hruh0763_pdf.pdf</v>
      </c>
    </row>
    <row r="233" spans="1:4" x14ac:dyDescent="0.2">
      <c r="A233" s="46">
        <v>4720000</v>
      </c>
      <c r="B233" s="46" t="s">
        <v>3654</v>
      </c>
      <c r="C233" s="120" t="str">
        <f t="shared" si="6"/>
        <v>http://pro.hansgrohe-usa.com/medias/sys_master/celum_assets/16__hruh0763_pdf.pdf</v>
      </c>
      <c r="D233" s="156" t="str">
        <f t="shared" si="7"/>
        <v>http://pro.hansgrohe-usa.com/medias/sys_master/celum_assets/16__hruh0763_pdf.pdf</v>
      </c>
    </row>
    <row r="234" spans="1:4" x14ac:dyDescent="0.2">
      <c r="A234" s="46">
        <v>4720400</v>
      </c>
      <c r="B234" s="46" t="s">
        <v>3654</v>
      </c>
      <c r="C234" s="120" t="str">
        <f t="shared" si="6"/>
        <v>http://pro.hansgrohe-usa.com/medias/sys_master/celum_assets/16__hruh0763_pdf.pdf</v>
      </c>
      <c r="D234" s="156" t="str">
        <f t="shared" si="7"/>
        <v>http://pro.hansgrohe-usa.com/medias/sys_master/celum_assets/16__hruh0763_pdf.pdf</v>
      </c>
    </row>
    <row r="235" spans="1:4" x14ac:dyDescent="0.2">
      <c r="A235" s="46">
        <v>4720820</v>
      </c>
      <c r="B235" s="46" t="s">
        <v>3654</v>
      </c>
      <c r="C235" s="120" t="str">
        <f t="shared" si="6"/>
        <v>http://pro.hansgrohe-usa.com/medias/sys_master/celum_assets/16__hruh0763_pdf.pdf</v>
      </c>
      <c r="D235" s="156" t="str">
        <f t="shared" si="7"/>
        <v>http://pro.hansgrohe-usa.com/medias/sys_master/celum_assets/16__hruh0763_pdf.pdf</v>
      </c>
    </row>
    <row r="236" spans="1:4" x14ac:dyDescent="0.2">
      <c r="A236" s="46">
        <v>4721000</v>
      </c>
      <c r="B236" s="46" t="s">
        <v>3655</v>
      </c>
      <c r="C236" s="120" t="str">
        <f t="shared" si="6"/>
        <v>http://pro.hansgrohe-usa.com/medias/sys_master/celum_assets/16__hruh0766_pdf.pdf</v>
      </c>
      <c r="D236" s="156" t="str">
        <f t="shared" si="7"/>
        <v>http://pro.hansgrohe-usa.com/medias/sys_master/celum_assets/16__hruh0766_pdf.pdf</v>
      </c>
    </row>
    <row r="237" spans="1:4" x14ac:dyDescent="0.2">
      <c r="A237" s="46">
        <v>4721820</v>
      </c>
      <c r="B237" s="46" t="s">
        <v>3655</v>
      </c>
      <c r="C237" s="120" t="str">
        <f t="shared" si="6"/>
        <v>http://pro.hansgrohe-usa.com/medias/sys_master/celum_assets/16__hruh0766_pdf.pdf</v>
      </c>
      <c r="D237" s="156" t="str">
        <f t="shared" si="7"/>
        <v>http://pro.hansgrohe-usa.com/medias/sys_master/celum_assets/16__hruh0766_pdf.pdf</v>
      </c>
    </row>
    <row r="238" spans="1:4" x14ac:dyDescent="0.2">
      <c r="A238" s="46">
        <v>4721830</v>
      </c>
      <c r="B238" s="46" t="s">
        <v>3655</v>
      </c>
      <c r="C238" s="120" t="str">
        <f t="shared" si="6"/>
        <v>http://pro.hansgrohe-usa.com/medias/sys_master/celum_assets/16__hruh0766_pdf.pdf</v>
      </c>
      <c r="D238" s="156" t="str">
        <f t="shared" si="7"/>
        <v>http://pro.hansgrohe-usa.com/medias/sys_master/celum_assets/16__hruh0766_pdf.pdf</v>
      </c>
    </row>
    <row r="239" spans="1:4" x14ac:dyDescent="0.2">
      <c r="A239" s="46">
        <v>4721920</v>
      </c>
      <c r="B239" s="46" t="s">
        <v>3655</v>
      </c>
      <c r="C239" s="120" t="str">
        <f t="shared" si="6"/>
        <v>http://pro.hansgrohe-usa.com/medias/sys_master/celum_assets/16__hruh0766_pdf.pdf</v>
      </c>
      <c r="D239" s="156" t="str">
        <f t="shared" si="7"/>
        <v>http://pro.hansgrohe-usa.com/medias/sys_master/celum_assets/16__hruh0766_pdf.pdf</v>
      </c>
    </row>
    <row r="240" spans="1:4" x14ac:dyDescent="0.2">
      <c r="A240" s="46">
        <v>4722000</v>
      </c>
      <c r="B240" s="46" t="s">
        <v>3656</v>
      </c>
      <c r="C240" s="120" t="str">
        <f t="shared" si="6"/>
        <v>http://pro.hansgrohe-usa.com/medias/sys_master/celum_assets/16__hruh0785_pdf.pdf</v>
      </c>
      <c r="D240" s="156" t="str">
        <f t="shared" si="7"/>
        <v>http://pro.hansgrohe-usa.com/medias/sys_master/celum_assets/16__hruh0785_pdf.pdf</v>
      </c>
    </row>
    <row r="241" spans="1:4" x14ac:dyDescent="0.2">
      <c r="A241" s="46">
        <v>4722820</v>
      </c>
      <c r="B241" s="46" t="s">
        <v>3656</v>
      </c>
      <c r="C241" s="120" t="str">
        <f t="shared" si="6"/>
        <v>http://pro.hansgrohe-usa.com/medias/sys_master/celum_assets/16__hruh0785_pdf.pdf</v>
      </c>
      <c r="D241" s="156" t="str">
        <f t="shared" si="7"/>
        <v>http://pro.hansgrohe-usa.com/medias/sys_master/celum_assets/16__hruh0785_pdf.pdf</v>
      </c>
    </row>
    <row r="242" spans="1:4" x14ac:dyDescent="0.2">
      <c r="A242" s="46">
        <v>4722830</v>
      </c>
      <c r="B242" s="46" t="s">
        <v>3656</v>
      </c>
      <c r="C242" s="120" t="str">
        <f t="shared" si="6"/>
        <v>http://pro.hansgrohe-usa.com/medias/sys_master/celum_assets/16__hruh0785_pdf.pdf</v>
      </c>
      <c r="D242" s="156" t="str">
        <f t="shared" si="7"/>
        <v>http://pro.hansgrohe-usa.com/medias/sys_master/celum_assets/16__hruh0785_pdf.pdf</v>
      </c>
    </row>
    <row r="243" spans="1:4" x14ac:dyDescent="0.2">
      <c r="A243" s="46">
        <v>4722920</v>
      </c>
      <c r="B243" s="46" t="s">
        <v>3656</v>
      </c>
      <c r="C243" s="120" t="str">
        <f t="shared" si="6"/>
        <v>http://pro.hansgrohe-usa.com/medias/sys_master/celum_assets/16__hruh0785_pdf.pdf</v>
      </c>
      <c r="D243" s="156" t="str">
        <f t="shared" si="7"/>
        <v>http://pro.hansgrohe-usa.com/medias/sys_master/celum_assets/16__hruh0785_pdf.pdf</v>
      </c>
    </row>
    <row r="244" spans="1:4" x14ac:dyDescent="0.2">
      <c r="A244" s="46">
        <v>4723400</v>
      </c>
      <c r="B244" s="46" t="s">
        <v>3657</v>
      </c>
      <c r="C244" s="120" t="str">
        <f t="shared" si="6"/>
        <v>http://pro.hansgrohe-usa.com/medias/sys_master/celum_assets/16__hruh0782_pdf.pdf</v>
      </c>
      <c r="D244" s="156" t="str">
        <f t="shared" si="7"/>
        <v>http://pro.hansgrohe-usa.com/medias/sys_master/celum_assets/16__hruh0782_pdf.pdf</v>
      </c>
    </row>
    <row r="245" spans="1:4" x14ac:dyDescent="0.2">
      <c r="A245" s="46">
        <v>4723820</v>
      </c>
      <c r="B245" s="46" t="s">
        <v>3657</v>
      </c>
      <c r="C245" s="120" t="str">
        <f t="shared" si="6"/>
        <v>http://pro.hansgrohe-usa.com/medias/sys_master/celum_assets/16__hruh0782_pdf.pdf</v>
      </c>
      <c r="D245" s="156" t="str">
        <f t="shared" si="7"/>
        <v>http://pro.hansgrohe-usa.com/medias/sys_master/celum_assets/16__hruh0782_pdf.pdf</v>
      </c>
    </row>
    <row r="246" spans="1:4" x14ac:dyDescent="0.2">
      <c r="A246" s="46">
        <v>4724400</v>
      </c>
      <c r="B246" s="46" t="s">
        <v>3657</v>
      </c>
      <c r="C246" s="120" t="str">
        <f t="shared" si="6"/>
        <v>http://pro.hansgrohe-usa.com/medias/sys_master/celum_assets/16__hruh0782_pdf.pdf</v>
      </c>
      <c r="D246" s="156" t="str">
        <f t="shared" si="7"/>
        <v>http://pro.hansgrohe-usa.com/medias/sys_master/celum_assets/16__hruh0782_pdf.pdf</v>
      </c>
    </row>
    <row r="247" spans="1:4" x14ac:dyDescent="0.2">
      <c r="A247" s="46">
        <v>4724820</v>
      </c>
      <c r="B247" s="46" t="s">
        <v>3657</v>
      </c>
      <c r="C247" s="120" t="str">
        <f t="shared" si="6"/>
        <v>http://pro.hansgrohe-usa.com/medias/sys_master/celum_assets/16__hruh0782_pdf.pdf</v>
      </c>
      <c r="D247" s="156" t="str">
        <f t="shared" si="7"/>
        <v>http://pro.hansgrohe-usa.com/medias/sys_master/celum_assets/16__hruh0782_pdf.pdf</v>
      </c>
    </row>
    <row r="248" spans="1:4" x14ac:dyDescent="0.2">
      <c r="A248" s="46">
        <v>4725000</v>
      </c>
      <c r="B248" s="46" t="s">
        <v>3658</v>
      </c>
      <c r="C248" s="120" t="str">
        <f t="shared" si="6"/>
        <v>http://pro.hansgrohe-usa.com/medias/sys_master/celum_assets/16__hruh0786_pdf.pdf</v>
      </c>
      <c r="D248" s="156" t="str">
        <f t="shared" si="7"/>
        <v>http://pro.hansgrohe-usa.com/medias/sys_master/celum_assets/16__hruh0786_pdf.pdf</v>
      </c>
    </row>
    <row r="249" spans="1:4" x14ac:dyDescent="0.2">
      <c r="A249" s="46">
        <v>4725820</v>
      </c>
      <c r="B249" s="46" t="s">
        <v>3658</v>
      </c>
      <c r="C249" s="120" t="str">
        <f t="shared" si="6"/>
        <v>http://pro.hansgrohe-usa.com/medias/sys_master/celum_assets/16__hruh0786_pdf.pdf</v>
      </c>
      <c r="D249" s="156" t="str">
        <f t="shared" si="7"/>
        <v>http://pro.hansgrohe-usa.com/medias/sys_master/celum_assets/16__hruh0786_pdf.pdf</v>
      </c>
    </row>
    <row r="250" spans="1:4" x14ac:dyDescent="0.2">
      <c r="A250" s="46">
        <v>4726000</v>
      </c>
      <c r="B250" s="46" t="s">
        <v>3659</v>
      </c>
      <c r="C250" s="120" t="str">
        <f t="shared" si="6"/>
        <v>http://pro.hansgrohe-usa.com/medias/sys_master/celum_assets/16__hruh0783_pdf.pdf</v>
      </c>
      <c r="D250" s="156" t="str">
        <f t="shared" si="7"/>
        <v>http://pro.hansgrohe-usa.com/medias/sys_master/celum_assets/16__hruh0783_pdf.pdf</v>
      </c>
    </row>
    <row r="251" spans="1:4" x14ac:dyDescent="0.2">
      <c r="A251" s="46">
        <v>4726820</v>
      </c>
      <c r="B251" s="46" t="s">
        <v>3659</v>
      </c>
      <c r="C251" s="120" t="str">
        <f t="shared" si="6"/>
        <v>http://pro.hansgrohe-usa.com/medias/sys_master/celum_assets/16__hruh0783_pdf.pdf</v>
      </c>
      <c r="D251" s="156" t="str">
        <f t="shared" si="7"/>
        <v>http://pro.hansgrohe-usa.com/medias/sys_master/celum_assets/16__hruh0783_pdf.pdf</v>
      </c>
    </row>
    <row r="252" spans="1:4" x14ac:dyDescent="0.2">
      <c r="A252" s="46">
        <v>4728000</v>
      </c>
      <c r="B252" s="46" t="s">
        <v>3658</v>
      </c>
      <c r="C252" s="120" t="str">
        <f t="shared" si="6"/>
        <v>http://pro.hansgrohe-usa.com/medias/sys_master/celum_assets/16__hruh0786_pdf.pdf</v>
      </c>
      <c r="D252" s="156" t="str">
        <f t="shared" si="7"/>
        <v>http://pro.hansgrohe-usa.com/medias/sys_master/celum_assets/16__hruh0786_pdf.pdf</v>
      </c>
    </row>
    <row r="253" spans="1:4" x14ac:dyDescent="0.2">
      <c r="A253" s="46">
        <v>4728820</v>
      </c>
      <c r="B253" s="46" t="s">
        <v>3658</v>
      </c>
      <c r="C253" s="120" t="str">
        <f t="shared" si="6"/>
        <v>http://pro.hansgrohe-usa.com/medias/sys_master/celum_assets/16__hruh0786_pdf.pdf</v>
      </c>
      <c r="D253" s="156" t="str">
        <f t="shared" si="7"/>
        <v>http://pro.hansgrohe-usa.com/medias/sys_master/celum_assets/16__hruh0786_pdf.pdf</v>
      </c>
    </row>
    <row r="254" spans="1:4" x14ac:dyDescent="0.2">
      <c r="A254" s="46">
        <v>4729000</v>
      </c>
      <c r="B254" s="46" t="s">
        <v>3658</v>
      </c>
      <c r="C254" s="120" t="str">
        <f t="shared" si="6"/>
        <v>http://pro.hansgrohe-usa.com/medias/sys_master/celum_assets/16__hruh0786_pdf.pdf</v>
      </c>
      <c r="D254" s="156" t="str">
        <f t="shared" si="7"/>
        <v>http://pro.hansgrohe-usa.com/medias/sys_master/celum_assets/16__hruh0786_pdf.pdf</v>
      </c>
    </row>
    <row r="255" spans="1:4" x14ac:dyDescent="0.2">
      <c r="A255" s="46">
        <v>4729820</v>
      </c>
      <c r="B255" s="46" t="s">
        <v>3658</v>
      </c>
      <c r="C255" s="120" t="str">
        <f t="shared" si="6"/>
        <v>http://pro.hansgrohe-usa.com/medias/sys_master/celum_assets/16__hruh0786_pdf.pdf</v>
      </c>
      <c r="D255" s="156" t="str">
        <f t="shared" si="7"/>
        <v>http://pro.hansgrohe-usa.com/medias/sys_master/celum_assets/16__hruh0786_pdf.pdf</v>
      </c>
    </row>
    <row r="256" spans="1:4" x14ac:dyDescent="0.2">
      <c r="A256" s="46">
        <v>4730000</v>
      </c>
      <c r="B256" s="46" t="s">
        <v>3660</v>
      </c>
      <c r="C256" s="120" t="str">
        <f t="shared" si="6"/>
        <v>http://pro.hansgrohe-usa.com/medias/sys_master/celum_assets/16__hruh0780_pdf.pdf</v>
      </c>
      <c r="D256" s="156" t="str">
        <f t="shared" si="7"/>
        <v>http://pro.hansgrohe-usa.com/medias/sys_master/celum_assets/16__hruh0780_pdf.pdf</v>
      </c>
    </row>
    <row r="257" spans="1:4" x14ac:dyDescent="0.2">
      <c r="A257" s="46">
        <v>4730400</v>
      </c>
      <c r="B257" s="46" t="s">
        <v>3660</v>
      </c>
      <c r="C257" s="120" t="str">
        <f t="shared" si="6"/>
        <v>http://pro.hansgrohe-usa.com/medias/sys_master/celum_assets/16__hruh0780_pdf.pdf</v>
      </c>
      <c r="D257" s="156" t="str">
        <f t="shared" si="7"/>
        <v>http://pro.hansgrohe-usa.com/medias/sys_master/celum_assets/16__hruh0780_pdf.pdf</v>
      </c>
    </row>
    <row r="258" spans="1:4" x14ac:dyDescent="0.2">
      <c r="A258" s="46">
        <v>4730820</v>
      </c>
      <c r="B258" s="46" t="s">
        <v>3660</v>
      </c>
      <c r="C258" s="120" t="str">
        <f t="shared" si="6"/>
        <v>http://pro.hansgrohe-usa.com/medias/sys_master/celum_assets/16__hruh0780_pdf.pdf</v>
      </c>
      <c r="D258" s="156" t="str">
        <f t="shared" si="7"/>
        <v>http://pro.hansgrohe-usa.com/medias/sys_master/celum_assets/16__hruh0780_pdf.pdf</v>
      </c>
    </row>
    <row r="259" spans="1:4" x14ac:dyDescent="0.2">
      <c r="A259" s="127">
        <v>4731000</v>
      </c>
      <c r="B259" s="127" t="s">
        <v>3636</v>
      </c>
      <c r="C259" s="120" t="str">
        <f t="shared" ref="C259:C322" si="8">CONCATENATE("http://pro.hansgrohe-usa.com/medias/sys_master/celum_assets/",B259)</f>
        <v>http://pro.hansgrohe-usa.com/medias/sys_master/celum_assets/16__hruh0717_pdf.pdf</v>
      </c>
      <c r="D259" s="156" t="str">
        <f t="shared" ref="D259:D322" si="9">HYPERLINK(C259,C259)</f>
        <v>http://pro.hansgrohe-usa.com/medias/sys_master/celum_assets/16__hruh0717_pdf.pdf</v>
      </c>
    </row>
    <row r="260" spans="1:4" x14ac:dyDescent="0.2">
      <c r="A260" s="127">
        <v>4731820</v>
      </c>
      <c r="B260" s="127" t="s">
        <v>3636</v>
      </c>
      <c r="C260" s="120" t="str">
        <f t="shared" si="8"/>
        <v>http://pro.hansgrohe-usa.com/medias/sys_master/celum_assets/16__hruh0717_pdf.pdf</v>
      </c>
      <c r="D260" s="156" t="str">
        <f t="shared" si="9"/>
        <v>http://pro.hansgrohe-usa.com/medias/sys_master/celum_assets/16__hruh0717_pdf.pdf</v>
      </c>
    </row>
    <row r="261" spans="1:4" x14ac:dyDescent="0.2">
      <c r="A261" s="127">
        <v>4732000</v>
      </c>
      <c r="B261" s="127" t="s">
        <v>3661</v>
      </c>
      <c r="C261" s="120" t="str">
        <f t="shared" si="8"/>
        <v>http://pro.hansgrohe-usa.com/medias/sys_master/celum_assets/16__hruh0852_pdf.pdf</v>
      </c>
      <c r="D261" s="156" t="str">
        <f t="shared" si="9"/>
        <v>http://pro.hansgrohe-usa.com/medias/sys_master/celum_assets/16__hruh0852_pdf.pdf</v>
      </c>
    </row>
    <row r="262" spans="1:4" x14ac:dyDescent="0.2">
      <c r="A262" s="127">
        <v>4733000</v>
      </c>
      <c r="B262" s="127" t="s">
        <v>3662</v>
      </c>
      <c r="C262" s="120" t="str">
        <f t="shared" si="8"/>
        <v>http://pro.hansgrohe-usa.com/medias/sys_master/celum_assets/16__hruh0817_pdf.pdf</v>
      </c>
      <c r="D262" s="156" t="str">
        <f t="shared" si="9"/>
        <v>http://pro.hansgrohe-usa.com/medias/sys_master/celum_assets/16__hruh0817_pdf.pdf</v>
      </c>
    </row>
    <row r="263" spans="1:4" x14ac:dyDescent="0.2">
      <c r="A263" s="127">
        <v>4733820</v>
      </c>
      <c r="B263" s="127" t="s">
        <v>3662</v>
      </c>
      <c r="C263" s="120" t="str">
        <f t="shared" si="8"/>
        <v>http://pro.hansgrohe-usa.com/medias/sys_master/celum_assets/16__hruh0817_pdf.pdf</v>
      </c>
      <c r="D263" s="156" t="str">
        <f t="shared" si="9"/>
        <v>http://pro.hansgrohe-usa.com/medias/sys_master/celum_assets/16__hruh0817_pdf.pdf</v>
      </c>
    </row>
    <row r="264" spans="1:4" x14ac:dyDescent="0.2">
      <c r="A264" s="127">
        <v>4746000</v>
      </c>
      <c r="B264" s="127" t="s">
        <v>3663</v>
      </c>
      <c r="C264" s="120" t="str">
        <f t="shared" si="8"/>
        <v>http://pro.hansgrohe-usa.com/medias/sys_master/celum_assets/16__aruh0598_pdf.pdf</v>
      </c>
      <c r="D264" s="156" t="str">
        <f t="shared" si="9"/>
        <v>http://pro.hansgrohe-usa.com/medias/sys_master/celum_assets/16__aruh0598_pdf.pdf</v>
      </c>
    </row>
    <row r="265" spans="1:4" x14ac:dyDescent="0.2">
      <c r="A265" s="127">
        <v>4746820</v>
      </c>
      <c r="B265" s="127" t="s">
        <v>3663</v>
      </c>
      <c r="C265" s="120" t="str">
        <f t="shared" si="8"/>
        <v>http://pro.hansgrohe-usa.com/medias/sys_master/celum_assets/16__aruh0598_pdf.pdf</v>
      </c>
      <c r="D265" s="156" t="str">
        <f t="shared" si="9"/>
        <v>http://pro.hansgrohe-usa.com/medias/sys_master/celum_assets/16__aruh0598_pdf.pdf</v>
      </c>
    </row>
    <row r="266" spans="1:4" x14ac:dyDescent="0.2">
      <c r="A266" s="127">
        <v>4746830</v>
      </c>
      <c r="B266" s="127" t="s">
        <v>3663</v>
      </c>
      <c r="C266" s="120" t="str">
        <f t="shared" si="8"/>
        <v>http://pro.hansgrohe-usa.com/medias/sys_master/celum_assets/16__aruh0598_pdf.pdf</v>
      </c>
      <c r="D266" s="156" t="str">
        <f t="shared" si="9"/>
        <v>http://pro.hansgrohe-usa.com/medias/sys_master/celum_assets/16__aruh0598_pdf.pdf</v>
      </c>
    </row>
    <row r="267" spans="1:4" x14ac:dyDescent="0.2">
      <c r="A267" s="127">
        <v>4751000</v>
      </c>
      <c r="B267" s="127" t="s">
        <v>3662</v>
      </c>
      <c r="C267" s="120" t="str">
        <f t="shared" si="8"/>
        <v>http://pro.hansgrohe-usa.com/medias/sys_master/celum_assets/16__hruh0817_pdf.pdf</v>
      </c>
      <c r="D267" s="156" t="str">
        <f t="shared" si="9"/>
        <v>http://pro.hansgrohe-usa.com/medias/sys_master/celum_assets/16__hruh0817_pdf.pdf</v>
      </c>
    </row>
    <row r="268" spans="1:4" x14ac:dyDescent="0.2">
      <c r="A268" s="127">
        <v>4751820</v>
      </c>
      <c r="B268" s="127" t="s">
        <v>3662</v>
      </c>
      <c r="C268" s="120" t="str">
        <f t="shared" si="8"/>
        <v>http://pro.hansgrohe-usa.com/medias/sys_master/celum_assets/16__hruh0817_pdf.pdf</v>
      </c>
      <c r="D268" s="156" t="str">
        <f t="shared" si="9"/>
        <v>http://pro.hansgrohe-usa.com/medias/sys_master/celum_assets/16__hruh0817_pdf.pdf</v>
      </c>
    </row>
    <row r="269" spans="1:4" x14ac:dyDescent="0.2">
      <c r="A269" s="127">
        <v>4751830</v>
      </c>
      <c r="B269" s="127" t="s">
        <v>3662</v>
      </c>
      <c r="C269" s="120" t="str">
        <f t="shared" si="8"/>
        <v>http://pro.hansgrohe-usa.com/medias/sys_master/celum_assets/16__hruh0817_pdf.pdf</v>
      </c>
      <c r="D269" s="156" t="str">
        <f t="shared" si="9"/>
        <v>http://pro.hansgrohe-usa.com/medias/sys_master/celum_assets/16__hruh0817_pdf.pdf</v>
      </c>
    </row>
    <row r="270" spans="1:4" x14ac:dyDescent="0.2">
      <c r="A270" s="127">
        <v>4751920</v>
      </c>
      <c r="B270" s="127" t="s">
        <v>3662</v>
      </c>
      <c r="C270" s="120" t="str">
        <f t="shared" si="8"/>
        <v>http://pro.hansgrohe-usa.com/medias/sys_master/celum_assets/16__hruh0817_pdf.pdf</v>
      </c>
      <c r="D270" s="156" t="str">
        <f t="shared" si="9"/>
        <v>http://pro.hansgrohe-usa.com/medias/sys_master/celum_assets/16__hruh0817_pdf.pdf</v>
      </c>
    </row>
    <row r="271" spans="1:4" x14ac:dyDescent="0.2">
      <c r="A271" s="127">
        <v>4752000</v>
      </c>
      <c r="B271" s="127" t="s">
        <v>3664</v>
      </c>
      <c r="C271" s="120" t="str">
        <f t="shared" si="8"/>
        <v>http://pro.hansgrohe-usa.com/medias/sys_master/celum_assets/16__hruh0820_pdf.pdf</v>
      </c>
      <c r="D271" s="156" t="str">
        <f t="shared" si="9"/>
        <v>http://pro.hansgrohe-usa.com/medias/sys_master/celum_assets/16__hruh0820_pdf.pdf</v>
      </c>
    </row>
    <row r="272" spans="1:4" x14ac:dyDescent="0.2">
      <c r="A272" s="127">
        <v>4752820</v>
      </c>
      <c r="B272" s="127" t="s">
        <v>3664</v>
      </c>
      <c r="C272" s="120" t="str">
        <f t="shared" si="8"/>
        <v>http://pro.hansgrohe-usa.com/medias/sys_master/celum_assets/16__hruh0820_pdf.pdf</v>
      </c>
      <c r="D272" s="156" t="str">
        <f t="shared" si="9"/>
        <v>http://pro.hansgrohe-usa.com/medias/sys_master/celum_assets/16__hruh0820_pdf.pdf</v>
      </c>
    </row>
    <row r="273" spans="1:4" x14ac:dyDescent="0.2">
      <c r="A273" s="127">
        <v>4753000</v>
      </c>
      <c r="B273" s="127" t="s">
        <v>3664</v>
      </c>
      <c r="C273" s="120" t="str">
        <f t="shared" si="8"/>
        <v>http://pro.hansgrohe-usa.com/medias/sys_master/celum_assets/16__hruh0820_pdf.pdf</v>
      </c>
      <c r="D273" s="156" t="str">
        <f t="shared" si="9"/>
        <v>http://pro.hansgrohe-usa.com/medias/sys_master/celum_assets/16__hruh0820_pdf.pdf</v>
      </c>
    </row>
    <row r="274" spans="1:4" x14ac:dyDescent="0.2">
      <c r="A274" s="127">
        <v>4753820</v>
      </c>
      <c r="B274" s="127" t="s">
        <v>3664</v>
      </c>
      <c r="C274" s="120" t="str">
        <f t="shared" si="8"/>
        <v>http://pro.hansgrohe-usa.com/medias/sys_master/celum_assets/16__hruh0820_pdf.pdf</v>
      </c>
      <c r="D274" s="156" t="str">
        <f t="shared" si="9"/>
        <v>http://pro.hansgrohe-usa.com/medias/sys_master/celum_assets/16__hruh0820_pdf.pdf</v>
      </c>
    </row>
    <row r="275" spans="1:4" x14ac:dyDescent="0.2">
      <c r="A275" s="127">
        <v>4753830</v>
      </c>
      <c r="B275" s="127" t="s">
        <v>3664</v>
      </c>
      <c r="C275" s="120" t="str">
        <f t="shared" si="8"/>
        <v>http://pro.hansgrohe-usa.com/medias/sys_master/celum_assets/16__hruh0820_pdf.pdf</v>
      </c>
      <c r="D275" s="156" t="str">
        <f t="shared" si="9"/>
        <v>http://pro.hansgrohe-usa.com/medias/sys_master/celum_assets/16__hruh0820_pdf.pdf</v>
      </c>
    </row>
    <row r="276" spans="1:4" x14ac:dyDescent="0.2">
      <c r="A276" s="127">
        <v>4753920</v>
      </c>
      <c r="B276" s="127" t="s">
        <v>3664</v>
      </c>
      <c r="C276" s="120" t="str">
        <f t="shared" si="8"/>
        <v>http://pro.hansgrohe-usa.com/medias/sys_master/celum_assets/16__hruh0820_pdf.pdf</v>
      </c>
      <c r="D276" s="156" t="str">
        <f t="shared" si="9"/>
        <v>http://pro.hansgrohe-usa.com/medias/sys_master/celum_assets/16__hruh0820_pdf.pdf</v>
      </c>
    </row>
    <row r="277" spans="1:4" x14ac:dyDescent="0.2">
      <c r="A277" s="135">
        <v>4766000</v>
      </c>
      <c r="B277" s="135" t="s">
        <v>3665</v>
      </c>
      <c r="C277" s="120" t="str">
        <f t="shared" si="8"/>
        <v>http://pro.hansgrohe-usa.com/medias/sys_master/celum_assets/16__hruh0878_pdf.pdf</v>
      </c>
      <c r="D277" s="156" t="str">
        <f t="shared" si="9"/>
        <v>http://pro.hansgrohe-usa.com/medias/sys_master/celum_assets/16__hruh0878_pdf.pdf</v>
      </c>
    </row>
    <row r="278" spans="1:4" x14ac:dyDescent="0.2">
      <c r="A278" s="135">
        <v>4766820</v>
      </c>
      <c r="B278" s="135" t="s">
        <v>3665</v>
      </c>
      <c r="C278" s="120" t="str">
        <f t="shared" si="8"/>
        <v>http://pro.hansgrohe-usa.com/medias/sys_master/celum_assets/16__hruh0878_pdf.pdf</v>
      </c>
      <c r="D278" s="156" t="str">
        <f t="shared" si="9"/>
        <v>http://pro.hansgrohe-usa.com/medias/sys_master/celum_assets/16__hruh0878_pdf.pdf</v>
      </c>
    </row>
    <row r="279" spans="1:4" x14ac:dyDescent="0.2">
      <c r="A279" s="137">
        <v>4870000</v>
      </c>
      <c r="B279" s="137" t="s">
        <v>3621</v>
      </c>
      <c r="C279" s="120" t="str">
        <f t="shared" si="8"/>
        <v>http://pro.hansgrohe-usa.com/medias/sys_master/celum_assets/16__hruh0575_pdf.pdf</v>
      </c>
      <c r="D279" s="156" t="str">
        <f t="shared" si="9"/>
        <v>http://pro.hansgrohe-usa.com/medias/sys_master/celum_assets/16__hruh0575_pdf.pdf</v>
      </c>
    </row>
    <row r="280" spans="1:4" x14ac:dyDescent="0.2">
      <c r="A280" s="137">
        <v>4870800</v>
      </c>
      <c r="B280" s="137" t="s">
        <v>3621</v>
      </c>
      <c r="C280" s="120" t="str">
        <f t="shared" si="8"/>
        <v>http://pro.hansgrohe-usa.com/medias/sys_master/celum_assets/16__hruh0575_pdf.pdf</v>
      </c>
      <c r="D280" s="156" t="str">
        <f t="shared" si="9"/>
        <v>http://pro.hansgrohe-usa.com/medias/sys_master/celum_assets/16__hruh0575_pdf.pdf</v>
      </c>
    </row>
    <row r="281" spans="1:4" x14ac:dyDescent="0.2">
      <c r="A281" s="131">
        <v>6088000</v>
      </c>
      <c r="B281" s="131" t="s">
        <v>3666</v>
      </c>
      <c r="C281" s="120" t="str">
        <f t="shared" si="8"/>
        <v>http://pro.hansgrohe-usa.com/medias/sys_master/celum_assets/16__hruh0624_pdf.pdf</v>
      </c>
      <c r="D281" s="156" t="str">
        <f t="shared" si="9"/>
        <v>http://pro.hansgrohe-usa.com/medias/sys_master/celum_assets/16__hruh0624_pdf.pdf</v>
      </c>
    </row>
    <row r="282" spans="1:4" x14ac:dyDescent="0.2">
      <c r="A282" s="131">
        <v>6088820</v>
      </c>
      <c r="B282" s="131" t="s">
        <v>3666</v>
      </c>
      <c r="C282" s="120" t="str">
        <f t="shared" si="8"/>
        <v>http://pro.hansgrohe-usa.com/medias/sys_master/celum_assets/16__hruh0624_pdf.pdf</v>
      </c>
      <c r="D282" s="156" t="str">
        <f t="shared" si="9"/>
        <v>http://pro.hansgrohe-usa.com/medias/sys_master/celum_assets/16__hruh0624_pdf.pdf</v>
      </c>
    </row>
    <row r="283" spans="1:4" x14ac:dyDescent="0.2">
      <c r="A283" s="131">
        <v>6088830</v>
      </c>
      <c r="B283" s="131" t="s">
        <v>3666</v>
      </c>
      <c r="C283" s="120" t="str">
        <f t="shared" si="8"/>
        <v>http://pro.hansgrohe-usa.com/medias/sys_master/celum_assets/16__hruh0624_pdf.pdf</v>
      </c>
      <c r="D283" s="156" t="str">
        <f t="shared" si="9"/>
        <v>http://pro.hansgrohe-usa.com/medias/sys_master/celum_assets/16__hruh0624_pdf.pdf</v>
      </c>
    </row>
    <row r="284" spans="1:4" x14ac:dyDescent="0.2">
      <c r="A284" s="124">
        <v>6088920</v>
      </c>
      <c r="B284" s="124" t="s">
        <v>3666</v>
      </c>
      <c r="C284" s="120" t="str">
        <f t="shared" si="8"/>
        <v>http://pro.hansgrohe-usa.com/medias/sys_master/celum_assets/16__hruh0624_pdf.pdf</v>
      </c>
      <c r="D284" s="156" t="str">
        <f t="shared" si="9"/>
        <v>http://pro.hansgrohe-usa.com/medias/sys_master/celum_assets/16__hruh0624_pdf.pdf</v>
      </c>
    </row>
    <row r="285" spans="1:4" x14ac:dyDescent="0.2">
      <c r="A285" s="131">
        <v>6089000</v>
      </c>
      <c r="B285" s="131" t="s">
        <v>3666</v>
      </c>
      <c r="C285" s="120" t="str">
        <f t="shared" si="8"/>
        <v>http://pro.hansgrohe-usa.com/medias/sys_master/celum_assets/16__hruh0624_pdf.pdf</v>
      </c>
      <c r="D285" s="156" t="str">
        <f t="shared" si="9"/>
        <v>http://pro.hansgrohe-usa.com/medias/sys_master/celum_assets/16__hruh0624_pdf.pdf</v>
      </c>
    </row>
    <row r="286" spans="1:4" x14ac:dyDescent="0.2">
      <c r="A286" s="131">
        <v>6089820</v>
      </c>
      <c r="B286" s="131" t="s">
        <v>3666</v>
      </c>
      <c r="C286" s="120" t="str">
        <f t="shared" si="8"/>
        <v>http://pro.hansgrohe-usa.com/medias/sys_master/celum_assets/16__hruh0624_pdf.pdf</v>
      </c>
      <c r="D286" s="156" t="str">
        <f t="shared" si="9"/>
        <v>http://pro.hansgrohe-usa.com/medias/sys_master/celum_assets/16__hruh0624_pdf.pdf</v>
      </c>
    </row>
    <row r="287" spans="1:4" x14ac:dyDescent="0.2">
      <c r="A287" s="131">
        <v>6089830</v>
      </c>
      <c r="B287" s="131" t="s">
        <v>3666</v>
      </c>
      <c r="C287" s="120" t="str">
        <f t="shared" si="8"/>
        <v>http://pro.hansgrohe-usa.com/medias/sys_master/celum_assets/16__hruh0624_pdf.pdf</v>
      </c>
      <c r="D287" s="156" t="str">
        <f t="shared" si="9"/>
        <v>http://pro.hansgrohe-usa.com/medias/sys_master/celum_assets/16__hruh0624_pdf.pdf</v>
      </c>
    </row>
    <row r="288" spans="1:4" x14ac:dyDescent="0.2">
      <c r="A288" s="124">
        <v>6089920</v>
      </c>
      <c r="B288" s="124" t="s">
        <v>3666</v>
      </c>
      <c r="C288" s="120" t="str">
        <f t="shared" si="8"/>
        <v>http://pro.hansgrohe-usa.com/medias/sys_master/celum_assets/16__hruh0624_pdf.pdf</v>
      </c>
      <c r="D288" s="156" t="str">
        <f t="shared" si="9"/>
        <v>http://pro.hansgrohe-usa.com/medias/sys_master/celum_assets/16__hruh0624_pdf.pdf</v>
      </c>
    </row>
    <row r="289" spans="1:4" x14ac:dyDescent="0.2">
      <c r="A289" s="131">
        <v>6093000</v>
      </c>
      <c r="B289" s="131" t="s">
        <v>3667</v>
      </c>
      <c r="C289" s="120" t="str">
        <f t="shared" si="8"/>
        <v>http://pro.hansgrohe-usa.com/medias/sys_master/celum_assets/16__hruh0386_pdf.pdf</v>
      </c>
      <c r="D289" s="156" t="str">
        <f t="shared" si="9"/>
        <v>http://pro.hansgrohe-usa.com/medias/sys_master/celum_assets/16__hruh0386_pdf.pdf</v>
      </c>
    </row>
    <row r="290" spans="1:4" x14ac:dyDescent="0.2">
      <c r="A290" s="131">
        <v>6093820</v>
      </c>
      <c r="B290" s="131" t="s">
        <v>3667</v>
      </c>
      <c r="C290" s="120" t="str">
        <f t="shared" si="8"/>
        <v>http://pro.hansgrohe-usa.com/medias/sys_master/celum_assets/16__hruh0386_pdf.pdf</v>
      </c>
      <c r="D290" s="156" t="str">
        <f t="shared" si="9"/>
        <v>http://pro.hansgrohe-usa.com/medias/sys_master/celum_assets/16__hruh0386_pdf.pdf</v>
      </c>
    </row>
    <row r="291" spans="1:4" x14ac:dyDescent="0.2">
      <c r="A291" s="131">
        <v>6093830</v>
      </c>
      <c r="B291" s="131" t="s">
        <v>3667</v>
      </c>
      <c r="C291" s="120" t="str">
        <f t="shared" si="8"/>
        <v>http://pro.hansgrohe-usa.com/medias/sys_master/celum_assets/16__hruh0386_pdf.pdf</v>
      </c>
      <c r="D291" s="156" t="str">
        <f t="shared" si="9"/>
        <v>http://pro.hansgrohe-usa.com/medias/sys_master/celum_assets/16__hruh0386_pdf.pdf</v>
      </c>
    </row>
    <row r="292" spans="1:4" x14ac:dyDescent="0.2">
      <c r="A292" s="124">
        <v>6093920</v>
      </c>
      <c r="B292" s="124" t="s">
        <v>3667</v>
      </c>
      <c r="C292" s="120" t="str">
        <f t="shared" si="8"/>
        <v>http://pro.hansgrohe-usa.com/medias/sys_master/celum_assets/16__hruh0386_pdf.pdf</v>
      </c>
      <c r="D292" s="156" t="str">
        <f t="shared" si="9"/>
        <v>http://pro.hansgrohe-usa.com/medias/sys_master/celum_assets/16__hruh0386_pdf.pdf</v>
      </c>
    </row>
    <row r="293" spans="1:4" x14ac:dyDescent="0.2">
      <c r="A293" s="131">
        <v>6095000</v>
      </c>
      <c r="B293" s="131" t="s">
        <v>3667</v>
      </c>
      <c r="C293" s="120" t="str">
        <f t="shared" si="8"/>
        <v>http://pro.hansgrohe-usa.com/medias/sys_master/celum_assets/16__hruh0386_pdf.pdf</v>
      </c>
      <c r="D293" s="156" t="str">
        <f t="shared" si="9"/>
        <v>http://pro.hansgrohe-usa.com/medias/sys_master/celum_assets/16__hruh0386_pdf.pdf</v>
      </c>
    </row>
    <row r="294" spans="1:4" x14ac:dyDescent="0.2">
      <c r="A294" s="131">
        <v>6095820</v>
      </c>
      <c r="B294" s="131" t="s">
        <v>3667</v>
      </c>
      <c r="C294" s="120" t="str">
        <f t="shared" si="8"/>
        <v>http://pro.hansgrohe-usa.com/medias/sys_master/celum_assets/16__hruh0386_pdf.pdf</v>
      </c>
      <c r="D294" s="156" t="str">
        <f t="shared" si="9"/>
        <v>http://pro.hansgrohe-usa.com/medias/sys_master/celum_assets/16__hruh0386_pdf.pdf</v>
      </c>
    </row>
    <row r="295" spans="1:4" x14ac:dyDescent="0.2">
      <c r="A295" s="131">
        <v>6095830</v>
      </c>
      <c r="B295" s="131" t="s">
        <v>3667</v>
      </c>
      <c r="C295" s="120" t="str">
        <f t="shared" si="8"/>
        <v>http://pro.hansgrohe-usa.com/medias/sys_master/celum_assets/16__hruh0386_pdf.pdf</v>
      </c>
      <c r="D295" s="156" t="str">
        <f t="shared" si="9"/>
        <v>http://pro.hansgrohe-usa.com/medias/sys_master/celum_assets/16__hruh0386_pdf.pdf</v>
      </c>
    </row>
    <row r="296" spans="1:4" x14ac:dyDescent="0.2">
      <c r="A296" s="124">
        <v>6095920</v>
      </c>
      <c r="B296" s="124" t="s">
        <v>3667</v>
      </c>
      <c r="C296" s="120" t="str">
        <f t="shared" si="8"/>
        <v>http://pro.hansgrohe-usa.com/medias/sys_master/celum_assets/16__hruh0386_pdf.pdf</v>
      </c>
      <c r="D296" s="156" t="str">
        <f t="shared" si="9"/>
        <v>http://pro.hansgrohe-usa.com/medias/sys_master/celum_assets/16__hruh0386_pdf.pdf</v>
      </c>
    </row>
    <row r="297" spans="1:4" x14ac:dyDescent="0.2">
      <c r="A297" s="131">
        <v>6096000</v>
      </c>
      <c r="B297" s="131" t="s">
        <v>3667</v>
      </c>
      <c r="C297" s="120" t="str">
        <f t="shared" si="8"/>
        <v>http://pro.hansgrohe-usa.com/medias/sys_master/celum_assets/16__hruh0386_pdf.pdf</v>
      </c>
      <c r="D297" s="156" t="str">
        <f t="shared" si="9"/>
        <v>http://pro.hansgrohe-usa.com/medias/sys_master/celum_assets/16__hruh0386_pdf.pdf</v>
      </c>
    </row>
    <row r="298" spans="1:4" x14ac:dyDescent="0.2">
      <c r="A298" s="131">
        <v>6096820</v>
      </c>
      <c r="B298" s="131" t="s">
        <v>3667</v>
      </c>
      <c r="C298" s="120" t="str">
        <f t="shared" si="8"/>
        <v>http://pro.hansgrohe-usa.com/medias/sys_master/celum_assets/16__hruh0386_pdf.pdf</v>
      </c>
      <c r="D298" s="156" t="str">
        <f t="shared" si="9"/>
        <v>http://pro.hansgrohe-usa.com/medias/sys_master/celum_assets/16__hruh0386_pdf.pdf</v>
      </c>
    </row>
    <row r="299" spans="1:4" x14ac:dyDescent="0.2">
      <c r="A299" s="131">
        <v>6096830</v>
      </c>
      <c r="B299" s="131" t="s">
        <v>3667</v>
      </c>
      <c r="C299" s="120" t="str">
        <f t="shared" si="8"/>
        <v>http://pro.hansgrohe-usa.com/medias/sys_master/celum_assets/16__hruh0386_pdf.pdf</v>
      </c>
      <c r="D299" s="156" t="str">
        <f t="shared" si="9"/>
        <v>http://pro.hansgrohe-usa.com/medias/sys_master/celum_assets/16__hruh0386_pdf.pdf</v>
      </c>
    </row>
    <row r="300" spans="1:4" x14ac:dyDescent="0.2">
      <c r="A300" s="124">
        <v>6096920</v>
      </c>
      <c r="B300" s="124" t="s">
        <v>3667</v>
      </c>
      <c r="C300" s="120" t="str">
        <f t="shared" si="8"/>
        <v>http://pro.hansgrohe-usa.com/medias/sys_master/celum_assets/16__hruh0386_pdf.pdf</v>
      </c>
      <c r="D300" s="156" t="str">
        <f t="shared" si="9"/>
        <v>http://pro.hansgrohe-usa.com/medias/sys_master/celum_assets/16__hruh0386_pdf.pdf</v>
      </c>
    </row>
    <row r="301" spans="1:4" x14ac:dyDescent="0.2">
      <c r="A301" s="131">
        <v>6098000</v>
      </c>
      <c r="B301" s="131" t="s">
        <v>3667</v>
      </c>
      <c r="C301" s="120" t="str">
        <f t="shared" si="8"/>
        <v>http://pro.hansgrohe-usa.com/medias/sys_master/celum_assets/16__hruh0386_pdf.pdf</v>
      </c>
      <c r="D301" s="156" t="str">
        <f t="shared" si="9"/>
        <v>http://pro.hansgrohe-usa.com/medias/sys_master/celum_assets/16__hruh0386_pdf.pdf</v>
      </c>
    </row>
    <row r="302" spans="1:4" x14ac:dyDescent="0.2">
      <c r="A302" s="131">
        <v>6098820</v>
      </c>
      <c r="B302" s="131" t="s">
        <v>3667</v>
      </c>
      <c r="C302" s="120" t="str">
        <f t="shared" si="8"/>
        <v>http://pro.hansgrohe-usa.com/medias/sys_master/celum_assets/16__hruh0386_pdf.pdf</v>
      </c>
      <c r="D302" s="156" t="str">
        <f t="shared" si="9"/>
        <v>http://pro.hansgrohe-usa.com/medias/sys_master/celum_assets/16__hruh0386_pdf.pdf</v>
      </c>
    </row>
    <row r="303" spans="1:4" x14ac:dyDescent="0.2">
      <c r="A303" s="131">
        <v>6098830</v>
      </c>
      <c r="B303" s="131" t="s">
        <v>3667</v>
      </c>
      <c r="C303" s="120" t="str">
        <f t="shared" si="8"/>
        <v>http://pro.hansgrohe-usa.com/medias/sys_master/celum_assets/16__hruh0386_pdf.pdf</v>
      </c>
      <c r="D303" s="156" t="str">
        <f t="shared" si="9"/>
        <v>http://pro.hansgrohe-usa.com/medias/sys_master/celum_assets/16__hruh0386_pdf.pdf</v>
      </c>
    </row>
    <row r="304" spans="1:4" x14ac:dyDescent="0.2">
      <c r="A304" s="124">
        <v>6098920</v>
      </c>
      <c r="B304" s="124" t="s">
        <v>3667</v>
      </c>
      <c r="C304" s="120" t="str">
        <f t="shared" si="8"/>
        <v>http://pro.hansgrohe-usa.com/medias/sys_master/celum_assets/16__hruh0386_pdf.pdf</v>
      </c>
      <c r="D304" s="156" t="str">
        <f t="shared" si="9"/>
        <v>http://pro.hansgrohe-usa.com/medias/sys_master/celum_assets/16__hruh0386_pdf.pdf</v>
      </c>
    </row>
    <row r="305" spans="1:4" x14ac:dyDescent="0.2">
      <c r="A305" s="131">
        <v>6099000</v>
      </c>
      <c r="B305" s="131" t="s">
        <v>3667</v>
      </c>
      <c r="C305" s="120" t="str">
        <f t="shared" si="8"/>
        <v>http://pro.hansgrohe-usa.com/medias/sys_master/celum_assets/16__hruh0386_pdf.pdf</v>
      </c>
      <c r="D305" s="156" t="str">
        <f t="shared" si="9"/>
        <v>http://pro.hansgrohe-usa.com/medias/sys_master/celum_assets/16__hruh0386_pdf.pdf</v>
      </c>
    </row>
    <row r="306" spans="1:4" x14ac:dyDescent="0.2">
      <c r="A306" s="131">
        <v>6099820</v>
      </c>
      <c r="B306" s="131" t="s">
        <v>3667</v>
      </c>
      <c r="C306" s="120" t="str">
        <f t="shared" si="8"/>
        <v>http://pro.hansgrohe-usa.com/medias/sys_master/celum_assets/16__hruh0386_pdf.pdf</v>
      </c>
      <c r="D306" s="156" t="str">
        <f t="shared" si="9"/>
        <v>http://pro.hansgrohe-usa.com/medias/sys_master/celum_assets/16__hruh0386_pdf.pdf</v>
      </c>
    </row>
    <row r="307" spans="1:4" x14ac:dyDescent="0.2">
      <c r="A307" s="131">
        <v>6099830</v>
      </c>
      <c r="B307" s="131" t="s">
        <v>3667</v>
      </c>
      <c r="C307" s="120" t="str">
        <f t="shared" si="8"/>
        <v>http://pro.hansgrohe-usa.com/medias/sys_master/celum_assets/16__hruh0386_pdf.pdf</v>
      </c>
      <c r="D307" s="156" t="str">
        <f t="shared" si="9"/>
        <v>http://pro.hansgrohe-usa.com/medias/sys_master/celum_assets/16__hruh0386_pdf.pdf</v>
      </c>
    </row>
    <row r="308" spans="1:4" x14ac:dyDescent="0.2">
      <c r="A308" s="124">
        <v>6099920</v>
      </c>
      <c r="B308" s="124" t="s">
        <v>3667</v>
      </c>
      <c r="C308" s="120" t="str">
        <f t="shared" si="8"/>
        <v>http://pro.hansgrohe-usa.com/medias/sys_master/celum_assets/16__hruh0386_pdf.pdf</v>
      </c>
      <c r="D308" s="156" t="str">
        <f t="shared" si="9"/>
        <v>http://pro.hansgrohe-usa.com/medias/sys_master/celum_assets/16__hruh0386_pdf.pdf</v>
      </c>
    </row>
    <row r="309" spans="1:4" x14ac:dyDescent="0.2">
      <c r="A309" s="138">
        <v>6117000</v>
      </c>
      <c r="B309" s="138" t="s">
        <v>3668</v>
      </c>
      <c r="C309" s="120" t="str">
        <f t="shared" si="8"/>
        <v>http://pro.hansgrohe-usa.com/medias/sys_master/celum_assets/16__hruh0747_pdf.pdf</v>
      </c>
      <c r="D309" s="156" t="str">
        <f t="shared" si="9"/>
        <v>http://pro.hansgrohe-usa.com/medias/sys_master/celum_assets/16__hruh0747_pdf.pdf</v>
      </c>
    </row>
    <row r="310" spans="1:4" x14ac:dyDescent="0.2">
      <c r="A310" s="138">
        <v>6117820</v>
      </c>
      <c r="B310" s="138" t="s">
        <v>3668</v>
      </c>
      <c r="C310" s="120" t="str">
        <f t="shared" si="8"/>
        <v>http://pro.hansgrohe-usa.com/medias/sys_master/celum_assets/16__hruh0747_pdf.pdf</v>
      </c>
      <c r="D310" s="156" t="str">
        <f t="shared" si="9"/>
        <v>http://pro.hansgrohe-usa.com/medias/sys_master/celum_assets/16__hruh0747_pdf.pdf</v>
      </c>
    </row>
    <row r="311" spans="1:4" x14ac:dyDescent="0.2">
      <c r="A311" s="124">
        <v>6117920</v>
      </c>
      <c r="B311" s="124" t="s">
        <v>3668</v>
      </c>
      <c r="C311" s="120" t="str">
        <f t="shared" si="8"/>
        <v>http://pro.hansgrohe-usa.com/medias/sys_master/celum_assets/16__hruh0747_pdf.pdf</v>
      </c>
      <c r="D311" s="156" t="str">
        <f t="shared" si="9"/>
        <v>http://pro.hansgrohe-usa.com/medias/sys_master/celum_assets/16__hruh0747_pdf.pdf</v>
      </c>
    </row>
    <row r="312" spans="1:4" x14ac:dyDescent="0.2">
      <c r="A312" s="138">
        <v>6120000</v>
      </c>
      <c r="B312" s="138" t="s">
        <v>3669</v>
      </c>
      <c r="C312" s="120" t="str">
        <f t="shared" si="8"/>
        <v>http://pro.hansgrohe-usa.com/medias/sys_master/celum_assets/16__hruh0360_pdf.pdf</v>
      </c>
      <c r="D312" s="156" t="str">
        <f t="shared" si="9"/>
        <v>http://pro.hansgrohe-usa.com/medias/sys_master/celum_assets/16__hruh0360_pdf.pdf</v>
      </c>
    </row>
    <row r="313" spans="1:4" x14ac:dyDescent="0.2">
      <c r="A313" s="138">
        <v>6120820</v>
      </c>
      <c r="B313" s="138" t="s">
        <v>3669</v>
      </c>
      <c r="C313" s="120" t="str">
        <f t="shared" si="8"/>
        <v>http://pro.hansgrohe-usa.com/medias/sys_master/celum_assets/16__hruh0360_pdf.pdf</v>
      </c>
      <c r="D313" s="156" t="str">
        <f t="shared" si="9"/>
        <v>http://pro.hansgrohe-usa.com/medias/sys_master/celum_assets/16__hruh0360_pdf.pdf</v>
      </c>
    </row>
    <row r="314" spans="1:4" x14ac:dyDescent="0.2">
      <c r="A314" s="124">
        <v>6120920</v>
      </c>
      <c r="B314" s="124" t="s">
        <v>3669</v>
      </c>
      <c r="C314" s="120" t="str">
        <f t="shared" si="8"/>
        <v>http://pro.hansgrohe-usa.com/medias/sys_master/celum_assets/16__hruh0360_pdf.pdf</v>
      </c>
      <c r="D314" s="156" t="str">
        <f t="shared" si="9"/>
        <v>http://pro.hansgrohe-usa.com/medias/sys_master/celum_assets/16__hruh0360_pdf.pdf</v>
      </c>
    </row>
    <row r="315" spans="1:4" x14ac:dyDescent="0.2">
      <c r="A315" s="138">
        <v>6123000</v>
      </c>
      <c r="B315" s="138" t="s">
        <v>3670</v>
      </c>
      <c r="C315" s="120" t="str">
        <f t="shared" si="8"/>
        <v>http://pro.hansgrohe-usa.com/medias/sys_master/celum_assets/16__hruh0438_pdf.pdf</v>
      </c>
      <c r="D315" s="156" t="str">
        <f t="shared" si="9"/>
        <v>http://pro.hansgrohe-usa.com/medias/sys_master/celum_assets/16__hruh0438_pdf.pdf</v>
      </c>
    </row>
    <row r="316" spans="1:4" x14ac:dyDescent="0.2">
      <c r="A316" s="138">
        <v>6123820</v>
      </c>
      <c r="B316" s="138" t="s">
        <v>3670</v>
      </c>
      <c r="C316" s="120" t="str">
        <f t="shared" si="8"/>
        <v>http://pro.hansgrohe-usa.com/medias/sys_master/celum_assets/16__hruh0438_pdf.pdf</v>
      </c>
      <c r="D316" s="156" t="str">
        <f t="shared" si="9"/>
        <v>http://pro.hansgrohe-usa.com/medias/sys_master/celum_assets/16__hruh0438_pdf.pdf</v>
      </c>
    </row>
    <row r="317" spans="1:4" x14ac:dyDescent="0.2">
      <c r="A317" s="124">
        <v>6123920</v>
      </c>
      <c r="B317" s="124" t="s">
        <v>3670</v>
      </c>
      <c r="C317" s="120" t="str">
        <f t="shared" si="8"/>
        <v>http://pro.hansgrohe-usa.com/medias/sys_master/celum_assets/16__hruh0438_pdf.pdf</v>
      </c>
      <c r="D317" s="156" t="str">
        <f t="shared" si="9"/>
        <v>http://pro.hansgrohe-usa.com/medias/sys_master/celum_assets/16__hruh0438_pdf.pdf</v>
      </c>
    </row>
    <row r="318" spans="1:4" x14ac:dyDescent="0.2">
      <c r="A318" s="135">
        <v>6132000</v>
      </c>
      <c r="B318" s="135" t="s">
        <v>3671</v>
      </c>
      <c r="C318" s="120" t="str">
        <f t="shared" si="8"/>
        <v>http://pro.hansgrohe-usa.com/medias/sys_master/celum_assets/16__hruh0873_pdf.pdf</v>
      </c>
      <c r="D318" s="156" t="str">
        <f t="shared" si="9"/>
        <v>http://pro.hansgrohe-usa.com/medias/sys_master/celum_assets/16__hruh0873_pdf.pdf</v>
      </c>
    </row>
    <row r="319" spans="1:4" x14ac:dyDescent="0.2">
      <c r="A319" s="135">
        <v>6132820</v>
      </c>
      <c r="B319" s="135" t="s">
        <v>3671</v>
      </c>
      <c r="C319" s="120" t="str">
        <f t="shared" si="8"/>
        <v>http://pro.hansgrohe-usa.com/medias/sys_master/celum_assets/16__hruh0873_pdf.pdf</v>
      </c>
      <c r="D319" s="156" t="str">
        <f t="shared" si="9"/>
        <v>http://pro.hansgrohe-usa.com/medias/sys_master/celum_assets/16__hruh0873_pdf.pdf</v>
      </c>
    </row>
    <row r="320" spans="1:4" x14ac:dyDescent="0.2">
      <c r="A320" s="135">
        <v>6132920</v>
      </c>
      <c r="B320" s="135" t="s">
        <v>3671</v>
      </c>
      <c r="C320" s="120" t="str">
        <f t="shared" si="8"/>
        <v>http://pro.hansgrohe-usa.com/medias/sys_master/celum_assets/16__hruh0873_pdf.pdf</v>
      </c>
      <c r="D320" s="156" t="str">
        <f t="shared" si="9"/>
        <v>http://pro.hansgrohe-usa.com/medias/sys_master/celum_assets/16__hruh0873_pdf.pdf</v>
      </c>
    </row>
    <row r="321" spans="1:4" x14ac:dyDescent="0.2">
      <c r="A321" s="129">
        <v>6438000</v>
      </c>
      <c r="B321" s="129" t="s">
        <v>3672</v>
      </c>
      <c r="C321" s="120" t="str">
        <f t="shared" si="8"/>
        <v>http://pro.hansgrohe-usa.com/medias/sys_master/celum_assets/16__hruh0471_pdf.pdf</v>
      </c>
      <c r="D321" s="156" t="str">
        <f t="shared" si="9"/>
        <v>http://pro.hansgrohe-usa.com/medias/sys_master/celum_assets/16__hruh0471_pdf.pdf</v>
      </c>
    </row>
    <row r="322" spans="1:4" x14ac:dyDescent="0.2">
      <c r="A322" s="129">
        <v>6438820</v>
      </c>
      <c r="B322" s="129" t="s">
        <v>3672</v>
      </c>
      <c r="C322" s="120" t="str">
        <f t="shared" si="8"/>
        <v>http://pro.hansgrohe-usa.com/medias/sys_master/celum_assets/16__hruh0471_pdf.pdf</v>
      </c>
      <c r="D322" s="156" t="str">
        <f t="shared" si="9"/>
        <v>http://pro.hansgrohe-usa.com/medias/sys_master/celum_assets/16__hruh0471_pdf.pdf</v>
      </c>
    </row>
    <row r="323" spans="1:4" x14ac:dyDescent="0.2">
      <c r="A323" s="126">
        <v>6460000</v>
      </c>
      <c r="B323" s="126" t="s">
        <v>3605</v>
      </c>
      <c r="C323" s="120" t="str">
        <f t="shared" ref="C323:C386" si="10">CONCATENATE("http://pro.hansgrohe-usa.com/medias/sys_master/celum_assets/",B323)</f>
        <v>http://pro.hansgrohe-usa.com/medias/sys_master/celum_assets/16__hruh0554_pdf.pdf</v>
      </c>
      <c r="D323" s="156" t="str">
        <f t="shared" ref="D323:D386" si="11">HYPERLINK(C323,C323)</f>
        <v>http://pro.hansgrohe-usa.com/medias/sys_master/celum_assets/16__hruh0554_pdf.pdf</v>
      </c>
    </row>
    <row r="324" spans="1:4" x14ac:dyDescent="0.2">
      <c r="A324" s="126">
        <v>6460860</v>
      </c>
      <c r="B324" s="126" t="s">
        <v>3605</v>
      </c>
      <c r="C324" s="120" t="str">
        <f t="shared" si="10"/>
        <v>http://pro.hansgrohe-usa.com/medias/sys_master/celum_assets/16__hruh0554_pdf.pdf</v>
      </c>
      <c r="D324" s="156" t="str">
        <f t="shared" si="11"/>
        <v>http://pro.hansgrohe-usa.com/medias/sys_master/celum_assets/16__hruh0554_pdf.pdf</v>
      </c>
    </row>
    <row r="325" spans="1:4" x14ac:dyDescent="0.2">
      <c r="A325" s="126">
        <v>6461000</v>
      </c>
      <c r="B325" s="126" t="s">
        <v>3605</v>
      </c>
      <c r="C325" s="120" t="str">
        <f t="shared" si="10"/>
        <v>http://pro.hansgrohe-usa.com/medias/sys_master/celum_assets/16__hruh0554_pdf.pdf</v>
      </c>
      <c r="D325" s="156" t="str">
        <f t="shared" si="11"/>
        <v>http://pro.hansgrohe-usa.com/medias/sys_master/celum_assets/16__hruh0554_pdf.pdf</v>
      </c>
    </row>
    <row r="326" spans="1:4" x14ac:dyDescent="0.2">
      <c r="A326" s="126">
        <v>6461860</v>
      </c>
      <c r="B326" s="126" t="s">
        <v>3605</v>
      </c>
      <c r="C326" s="120" t="str">
        <f t="shared" si="10"/>
        <v>http://pro.hansgrohe-usa.com/medias/sys_master/celum_assets/16__hruh0554_pdf.pdf</v>
      </c>
      <c r="D326" s="156" t="str">
        <f t="shared" si="11"/>
        <v>http://pro.hansgrohe-usa.com/medias/sys_master/celum_assets/16__hruh0554_pdf.pdf</v>
      </c>
    </row>
    <row r="327" spans="1:4" x14ac:dyDescent="0.2">
      <c r="A327" s="126">
        <v>6462000</v>
      </c>
      <c r="B327" s="126" t="s">
        <v>3673</v>
      </c>
      <c r="C327" s="120" t="str">
        <f t="shared" si="10"/>
        <v>http://pro.hansgrohe-usa.com/medias/sys_master/celum_assets/16__hruh0667_pdf.pdf</v>
      </c>
      <c r="D327" s="156" t="str">
        <f t="shared" si="11"/>
        <v>http://pro.hansgrohe-usa.com/medias/sys_master/celum_assets/16__hruh0667_pdf.pdf</v>
      </c>
    </row>
    <row r="328" spans="1:4" x14ac:dyDescent="0.2">
      <c r="A328" s="126">
        <v>6462860</v>
      </c>
      <c r="B328" s="126" t="s">
        <v>3673</v>
      </c>
      <c r="C328" s="120" t="str">
        <f t="shared" si="10"/>
        <v>http://pro.hansgrohe-usa.com/medias/sys_master/celum_assets/16__hruh0667_pdf.pdf</v>
      </c>
      <c r="D328" s="156" t="str">
        <f t="shared" si="11"/>
        <v>http://pro.hansgrohe-usa.com/medias/sys_master/celum_assets/16__hruh0667_pdf.pdf</v>
      </c>
    </row>
    <row r="329" spans="1:4" x14ac:dyDescent="0.2">
      <c r="A329" s="124">
        <v>6476000</v>
      </c>
      <c r="B329" s="124" t="s">
        <v>3674</v>
      </c>
      <c r="C329" s="120" t="str">
        <f t="shared" si="10"/>
        <v>http://pro.hansgrohe-usa.com/medias/sys_master/celum_assets/16__hruh0445_pdf.pdf</v>
      </c>
      <c r="D329" s="156" t="str">
        <f t="shared" si="11"/>
        <v>http://pro.hansgrohe-usa.com/medias/sys_master/celum_assets/16__hruh0445_pdf.pdf</v>
      </c>
    </row>
    <row r="330" spans="1:4" x14ac:dyDescent="0.2">
      <c r="A330" s="124">
        <v>6476820</v>
      </c>
      <c r="B330" s="124" t="s">
        <v>3674</v>
      </c>
      <c r="C330" s="120" t="str">
        <f t="shared" si="10"/>
        <v>http://pro.hansgrohe-usa.com/medias/sys_master/celum_assets/16__hruh0445_pdf.pdf</v>
      </c>
      <c r="D330" s="156" t="str">
        <f t="shared" si="11"/>
        <v>http://pro.hansgrohe-usa.com/medias/sys_master/celum_assets/16__hruh0445_pdf.pdf</v>
      </c>
    </row>
    <row r="331" spans="1:4" x14ac:dyDescent="0.2">
      <c r="A331" s="124">
        <v>6490000</v>
      </c>
      <c r="B331" s="124" t="s">
        <v>2666</v>
      </c>
      <c r="C331" s="120" t="str">
        <f t="shared" si="10"/>
        <v>http://pro.hansgrohe-usa.com/medias/sys_master/celum_assets/x</v>
      </c>
      <c r="D331" s="156" t="str">
        <f t="shared" si="11"/>
        <v>http://pro.hansgrohe-usa.com/medias/sys_master/celum_assets/x</v>
      </c>
    </row>
    <row r="332" spans="1:4" x14ac:dyDescent="0.2">
      <c r="A332" s="124">
        <v>6490820</v>
      </c>
      <c r="B332" s="124" t="s">
        <v>2666</v>
      </c>
      <c r="C332" s="120" t="str">
        <f t="shared" si="10"/>
        <v>http://pro.hansgrohe-usa.com/medias/sys_master/celum_assets/x</v>
      </c>
      <c r="D332" s="156" t="str">
        <f t="shared" si="11"/>
        <v>http://pro.hansgrohe-usa.com/medias/sys_master/celum_assets/x</v>
      </c>
    </row>
    <row r="333" spans="1:4" x14ac:dyDescent="0.2">
      <c r="A333" s="124">
        <v>6497000</v>
      </c>
      <c r="B333" s="124" t="s">
        <v>2666</v>
      </c>
      <c r="C333" s="120" t="str">
        <f t="shared" si="10"/>
        <v>http://pro.hansgrohe-usa.com/medias/sys_master/celum_assets/x</v>
      </c>
      <c r="D333" s="156" t="str">
        <f t="shared" si="11"/>
        <v>http://pro.hansgrohe-usa.com/medias/sys_master/celum_assets/x</v>
      </c>
    </row>
    <row r="334" spans="1:4" x14ac:dyDescent="0.2">
      <c r="A334" s="124">
        <v>6497820</v>
      </c>
      <c r="B334" s="124" t="s">
        <v>2666</v>
      </c>
      <c r="C334" s="120" t="str">
        <f t="shared" si="10"/>
        <v>http://pro.hansgrohe-usa.com/medias/sys_master/celum_assets/x</v>
      </c>
      <c r="D334" s="156" t="str">
        <f t="shared" si="11"/>
        <v>http://pro.hansgrohe-usa.com/medias/sys_master/celum_assets/x</v>
      </c>
    </row>
    <row r="335" spans="1:4" x14ac:dyDescent="0.2">
      <c r="A335" s="124">
        <v>6498000</v>
      </c>
      <c r="B335" s="124" t="s">
        <v>2666</v>
      </c>
      <c r="C335" s="120" t="str">
        <f t="shared" si="10"/>
        <v>http://pro.hansgrohe-usa.com/medias/sys_master/celum_assets/x</v>
      </c>
      <c r="D335" s="156" t="str">
        <f t="shared" si="11"/>
        <v>http://pro.hansgrohe-usa.com/medias/sys_master/celum_assets/x</v>
      </c>
    </row>
    <row r="336" spans="1:4" x14ac:dyDescent="0.2">
      <c r="A336" s="124">
        <v>6498820</v>
      </c>
      <c r="B336" s="124" t="s">
        <v>2666</v>
      </c>
      <c r="C336" s="120" t="str">
        <f t="shared" si="10"/>
        <v>http://pro.hansgrohe-usa.com/medias/sys_master/celum_assets/x</v>
      </c>
      <c r="D336" s="156" t="str">
        <f t="shared" si="11"/>
        <v>http://pro.hansgrohe-usa.com/medias/sys_master/celum_assets/x</v>
      </c>
    </row>
    <row r="337" spans="1:4" x14ac:dyDescent="0.2">
      <c r="A337" s="139">
        <v>6500001</v>
      </c>
      <c r="B337" s="139" t="s">
        <v>3675</v>
      </c>
      <c r="C337" s="120" t="str">
        <f t="shared" si="10"/>
        <v>http://pro.hansgrohe-usa.com/medias/sys_master/celum_assets/16__hruh0125_pdf.pdf</v>
      </c>
      <c r="D337" s="156" t="str">
        <f t="shared" si="11"/>
        <v>http://pro.hansgrohe-usa.com/medias/sys_master/celum_assets/16__hruh0125_pdf.pdf</v>
      </c>
    </row>
    <row r="338" spans="1:4" x14ac:dyDescent="0.2">
      <c r="A338" s="139">
        <v>6501000</v>
      </c>
      <c r="B338" s="139" t="s">
        <v>3675</v>
      </c>
      <c r="C338" s="120" t="str">
        <f t="shared" si="10"/>
        <v>http://pro.hansgrohe-usa.com/medias/sys_master/celum_assets/16__hruh0125_pdf.pdf</v>
      </c>
      <c r="D338" s="156" t="str">
        <f t="shared" si="11"/>
        <v>http://pro.hansgrohe-usa.com/medias/sys_master/celum_assets/16__hruh0125_pdf.pdf</v>
      </c>
    </row>
    <row r="339" spans="1:4" x14ac:dyDescent="0.2">
      <c r="A339" s="139">
        <v>6501820</v>
      </c>
      <c r="B339" s="139" t="s">
        <v>3675</v>
      </c>
      <c r="C339" s="120" t="str">
        <f t="shared" si="10"/>
        <v>http://pro.hansgrohe-usa.com/medias/sys_master/celum_assets/16__hruh0125_pdf.pdf</v>
      </c>
      <c r="D339" s="156" t="str">
        <f t="shared" si="11"/>
        <v>http://pro.hansgrohe-usa.com/medias/sys_master/celum_assets/16__hruh0125_pdf.pdf</v>
      </c>
    </row>
    <row r="340" spans="1:4" x14ac:dyDescent="0.2">
      <c r="A340" s="129">
        <v>6510000</v>
      </c>
      <c r="B340" s="129" t="s">
        <v>3676</v>
      </c>
      <c r="C340" s="120" t="str">
        <f t="shared" si="10"/>
        <v>http://pro.hansgrohe-usa.com/medias/sys_master/celum_assets/16__hruh0619_pdf.pdf</v>
      </c>
      <c r="D340" s="156" t="str">
        <f t="shared" si="11"/>
        <v>http://pro.hansgrohe-usa.com/medias/sys_master/celum_assets/16__hruh0619_pdf.pdf</v>
      </c>
    </row>
    <row r="341" spans="1:4" x14ac:dyDescent="0.2">
      <c r="A341" s="129">
        <v>6510820</v>
      </c>
      <c r="B341" s="129" t="s">
        <v>3676</v>
      </c>
      <c r="C341" s="120" t="str">
        <f t="shared" si="10"/>
        <v>http://pro.hansgrohe-usa.com/medias/sys_master/celum_assets/16__hruh0619_pdf.pdf</v>
      </c>
      <c r="D341" s="156" t="str">
        <f t="shared" si="11"/>
        <v>http://pro.hansgrohe-usa.com/medias/sys_master/celum_assets/16__hruh0619_pdf.pdf</v>
      </c>
    </row>
    <row r="342" spans="1:4" x14ac:dyDescent="0.2">
      <c r="A342" s="129">
        <v>6510830</v>
      </c>
      <c r="B342" s="129" t="s">
        <v>3676</v>
      </c>
      <c r="C342" s="120" t="str">
        <f t="shared" si="10"/>
        <v>http://pro.hansgrohe-usa.com/medias/sys_master/celum_assets/16__hruh0619_pdf.pdf</v>
      </c>
      <c r="D342" s="156" t="str">
        <f t="shared" si="11"/>
        <v>http://pro.hansgrohe-usa.com/medias/sys_master/celum_assets/16__hruh0619_pdf.pdf</v>
      </c>
    </row>
    <row r="343" spans="1:4" x14ac:dyDescent="0.2">
      <c r="A343" s="124">
        <v>6510920</v>
      </c>
      <c r="B343" s="124" t="s">
        <v>3676</v>
      </c>
      <c r="C343" s="120" t="str">
        <f t="shared" si="10"/>
        <v>http://pro.hansgrohe-usa.com/medias/sys_master/celum_assets/16__hruh0619_pdf.pdf</v>
      </c>
      <c r="D343" s="156" t="str">
        <f t="shared" si="11"/>
        <v>http://pro.hansgrohe-usa.com/medias/sys_master/celum_assets/16__hruh0619_pdf.pdf</v>
      </c>
    </row>
    <row r="344" spans="1:4" x14ac:dyDescent="0.2">
      <c r="A344" s="127">
        <v>6607000</v>
      </c>
      <c r="B344" s="127" t="s">
        <v>3669</v>
      </c>
      <c r="C344" s="120" t="str">
        <f t="shared" si="10"/>
        <v>http://pro.hansgrohe-usa.com/medias/sys_master/celum_assets/16__hruh0360_pdf.pdf</v>
      </c>
      <c r="D344" s="156" t="str">
        <f t="shared" si="11"/>
        <v>http://pro.hansgrohe-usa.com/medias/sys_master/celum_assets/16__hruh0360_pdf.pdf</v>
      </c>
    </row>
    <row r="345" spans="1:4" x14ac:dyDescent="0.2">
      <c r="A345" s="127">
        <v>6646000</v>
      </c>
      <c r="B345" s="127" t="s">
        <v>3677</v>
      </c>
      <c r="C345" s="120" t="str">
        <f t="shared" si="10"/>
        <v>http://pro.hansgrohe-usa.com/medias/sys_master/celum_assets/16__hruh0449_pdf.pdf</v>
      </c>
      <c r="D345" s="156" t="str">
        <f t="shared" si="11"/>
        <v>http://pro.hansgrohe-usa.com/medias/sys_master/celum_assets/16__hruh0449_pdf.pdf</v>
      </c>
    </row>
    <row r="346" spans="1:4" x14ac:dyDescent="0.2">
      <c r="A346" s="129">
        <v>6890000</v>
      </c>
      <c r="B346" s="129" t="s">
        <v>3620</v>
      </c>
      <c r="C346" s="120" t="str">
        <f t="shared" si="10"/>
        <v>http://pro.hansgrohe-usa.com/medias/sys_master/celum_assets/16__hruh0662_pdf.pdf</v>
      </c>
      <c r="D346" s="156" t="str">
        <f t="shared" si="11"/>
        <v>http://pro.hansgrohe-usa.com/medias/sys_master/celum_assets/16__hruh0662_pdf.pdf</v>
      </c>
    </row>
    <row r="347" spans="1:4" x14ac:dyDescent="0.2">
      <c r="A347" s="129">
        <v>6890820</v>
      </c>
      <c r="B347" s="129" t="s">
        <v>3620</v>
      </c>
      <c r="C347" s="120" t="str">
        <f t="shared" si="10"/>
        <v>http://pro.hansgrohe-usa.com/medias/sys_master/celum_assets/16__hruh0662_pdf.pdf</v>
      </c>
      <c r="D347" s="156" t="str">
        <f t="shared" si="11"/>
        <v>http://pro.hansgrohe-usa.com/medias/sys_master/celum_assets/16__hruh0662_pdf.pdf</v>
      </c>
    </row>
    <row r="348" spans="1:4" x14ac:dyDescent="0.2">
      <c r="A348" s="129">
        <v>6890830</v>
      </c>
      <c r="B348" s="129" t="s">
        <v>3620</v>
      </c>
      <c r="C348" s="120" t="str">
        <f t="shared" si="10"/>
        <v>http://pro.hansgrohe-usa.com/medias/sys_master/celum_assets/16__hruh0662_pdf.pdf</v>
      </c>
      <c r="D348" s="156" t="str">
        <f t="shared" si="11"/>
        <v>http://pro.hansgrohe-usa.com/medias/sys_master/celum_assets/16__hruh0662_pdf.pdf</v>
      </c>
    </row>
    <row r="349" spans="1:4" x14ac:dyDescent="0.2">
      <c r="A349" s="124">
        <v>6890920</v>
      </c>
      <c r="B349" s="124" t="s">
        <v>3620</v>
      </c>
      <c r="C349" s="120" t="str">
        <f t="shared" si="10"/>
        <v>http://pro.hansgrohe-usa.com/medias/sys_master/celum_assets/16__hruh0662_pdf.pdf</v>
      </c>
      <c r="D349" s="156" t="str">
        <f t="shared" si="11"/>
        <v>http://pro.hansgrohe-usa.com/medias/sys_master/celum_assets/16__hruh0662_pdf.pdf</v>
      </c>
    </row>
    <row r="350" spans="1:4" x14ac:dyDescent="0.2">
      <c r="A350" s="129">
        <v>10010001</v>
      </c>
      <c r="B350" s="129" t="s">
        <v>3678</v>
      </c>
      <c r="C350" s="120" t="str">
        <f t="shared" si="10"/>
        <v>http://pro.hansgrohe-usa.com/medias/sys_master/celum_assets/16__aruh0390_pdf.pdf</v>
      </c>
      <c r="D350" s="156" t="str">
        <f t="shared" si="11"/>
        <v>http://pro.hansgrohe-usa.com/medias/sys_master/celum_assets/16__aruh0390_pdf.pdf</v>
      </c>
    </row>
    <row r="351" spans="1:4" x14ac:dyDescent="0.2">
      <c r="A351" s="140">
        <v>10010821</v>
      </c>
      <c r="B351" s="140" t="s">
        <v>3678</v>
      </c>
      <c r="C351" s="120" t="str">
        <f t="shared" si="10"/>
        <v>http://pro.hansgrohe-usa.com/medias/sys_master/celum_assets/16__aruh0390_pdf.pdf</v>
      </c>
      <c r="D351" s="156" t="str">
        <f t="shared" si="11"/>
        <v>http://pro.hansgrohe-usa.com/medias/sys_master/celum_assets/16__aruh0390_pdf.pdf</v>
      </c>
    </row>
    <row r="352" spans="1:4" x14ac:dyDescent="0.2">
      <c r="A352" s="129">
        <v>10020001</v>
      </c>
      <c r="B352" s="129" t="s">
        <v>3679</v>
      </c>
      <c r="C352" s="120" t="str">
        <f t="shared" si="10"/>
        <v>http://pro.hansgrohe-usa.com/medias/sys_master/celum_assets/16__aruh0353_pdf.pdf</v>
      </c>
      <c r="D352" s="156" t="str">
        <f t="shared" si="11"/>
        <v>http://pro.hansgrohe-usa.com/medias/sys_master/celum_assets/16__aruh0353_pdf.pdf</v>
      </c>
    </row>
    <row r="353" spans="1:4" x14ac:dyDescent="0.2">
      <c r="A353" s="140">
        <v>10020821</v>
      </c>
      <c r="B353" s="140" t="s">
        <v>3679</v>
      </c>
      <c r="C353" s="120" t="str">
        <f t="shared" si="10"/>
        <v>http://pro.hansgrohe-usa.com/medias/sys_master/celum_assets/16__aruh0353_pdf.pdf</v>
      </c>
      <c r="D353" s="156" t="str">
        <f t="shared" si="11"/>
        <v>http://pro.hansgrohe-usa.com/medias/sys_master/celum_assets/16__aruh0353_pdf.pdf</v>
      </c>
    </row>
    <row r="354" spans="1:4" x14ac:dyDescent="0.2">
      <c r="A354" s="141">
        <v>10070001</v>
      </c>
      <c r="B354" s="141" t="s">
        <v>3680</v>
      </c>
      <c r="C354" s="120" t="str">
        <f t="shared" si="10"/>
        <v>http://pro.hansgrohe-usa.com/medias/sys_master/celum_assets/16__aruh0405_pdf.pdf</v>
      </c>
      <c r="D354" s="156" t="str">
        <f t="shared" si="11"/>
        <v>http://pro.hansgrohe-usa.com/medias/sys_master/celum_assets/16__aruh0405_pdf.pdf</v>
      </c>
    </row>
    <row r="355" spans="1:4" x14ac:dyDescent="0.2">
      <c r="A355" s="124">
        <v>10101001</v>
      </c>
      <c r="B355" s="124" t="s">
        <v>3681</v>
      </c>
      <c r="C355" s="120" t="str">
        <f t="shared" si="10"/>
        <v>http://pro.hansgrohe-usa.com/medias/sys_master/celum_assets/16__aruh0412_pdf.pdf</v>
      </c>
      <c r="D355" s="156" t="str">
        <f t="shared" si="11"/>
        <v>http://pro.hansgrohe-usa.com/medias/sys_master/celum_assets/16__aruh0412_pdf.pdf</v>
      </c>
    </row>
    <row r="356" spans="1:4" x14ac:dyDescent="0.2">
      <c r="A356" s="124">
        <v>10106001</v>
      </c>
      <c r="B356" s="124" t="s">
        <v>3681</v>
      </c>
      <c r="C356" s="120" t="str">
        <f t="shared" si="10"/>
        <v>http://pro.hansgrohe-usa.com/medias/sys_master/celum_assets/16__aruh0412_pdf.pdf</v>
      </c>
      <c r="D356" s="156" t="str">
        <f t="shared" si="11"/>
        <v>http://pro.hansgrohe-usa.com/medias/sys_master/celum_assets/16__aruh0412_pdf.pdf</v>
      </c>
    </row>
    <row r="357" spans="1:4" x14ac:dyDescent="0.2">
      <c r="A357" s="129">
        <v>10111001</v>
      </c>
      <c r="B357" s="129" t="s">
        <v>3682</v>
      </c>
      <c r="C357" s="120" t="str">
        <f t="shared" si="10"/>
        <v>http://pro.hansgrohe-usa.com/medias/sys_master/celum_assets/16__hruh0506_pdf.pdf</v>
      </c>
      <c r="D357" s="156" t="str">
        <f t="shared" si="11"/>
        <v>http://pro.hansgrohe-usa.com/medias/sys_master/celum_assets/16__hruh0506_pdf.pdf</v>
      </c>
    </row>
    <row r="358" spans="1:4" x14ac:dyDescent="0.2">
      <c r="A358" s="129">
        <v>10111821</v>
      </c>
      <c r="B358" s="129" t="s">
        <v>3682</v>
      </c>
      <c r="C358" s="120" t="str">
        <f t="shared" si="10"/>
        <v>http://pro.hansgrohe-usa.com/medias/sys_master/celum_assets/16__hruh0506_pdf.pdf</v>
      </c>
      <c r="D358" s="156" t="str">
        <f t="shared" si="11"/>
        <v>http://pro.hansgrohe-usa.com/medias/sys_master/celum_assets/16__hruh0506_pdf.pdf</v>
      </c>
    </row>
    <row r="359" spans="1:4" x14ac:dyDescent="0.2">
      <c r="A359" s="129">
        <v>10120001</v>
      </c>
      <c r="B359" s="129" t="s">
        <v>3682</v>
      </c>
      <c r="C359" s="120" t="str">
        <f t="shared" si="10"/>
        <v>http://pro.hansgrohe-usa.com/medias/sys_master/celum_assets/16__hruh0506_pdf.pdf</v>
      </c>
      <c r="D359" s="156" t="str">
        <f t="shared" si="11"/>
        <v>http://pro.hansgrohe-usa.com/medias/sys_master/celum_assets/16__hruh0506_pdf.pdf</v>
      </c>
    </row>
    <row r="360" spans="1:4" x14ac:dyDescent="0.2">
      <c r="A360" s="129">
        <v>10120821</v>
      </c>
      <c r="B360" s="129" t="s">
        <v>3682</v>
      </c>
      <c r="C360" s="120" t="str">
        <f t="shared" si="10"/>
        <v>http://pro.hansgrohe-usa.com/medias/sys_master/celum_assets/16__hruh0506_pdf.pdf</v>
      </c>
      <c r="D360" s="156" t="str">
        <f t="shared" si="11"/>
        <v>http://pro.hansgrohe-usa.com/medias/sys_master/celum_assets/16__hruh0506_pdf.pdf</v>
      </c>
    </row>
    <row r="361" spans="1:4" x14ac:dyDescent="0.2">
      <c r="A361" s="127">
        <v>10123001</v>
      </c>
      <c r="B361" s="127" t="s">
        <v>3682</v>
      </c>
      <c r="C361" s="120" t="str">
        <f t="shared" si="10"/>
        <v>http://pro.hansgrohe-usa.com/medias/sys_master/celum_assets/16__hruh0506_pdf.pdf</v>
      </c>
      <c r="D361" s="156" t="str">
        <f t="shared" si="11"/>
        <v>http://pro.hansgrohe-usa.com/medias/sys_master/celum_assets/16__hruh0506_pdf.pdf</v>
      </c>
    </row>
    <row r="362" spans="1:4" x14ac:dyDescent="0.2">
      <c r="A362" s="127">
        <v>10123821</v>
      </c>
      <c r="B362" s="127" t="s">
        <v>3682</v>
      </c>
      <c r="C362" s="120" t="str">
        <f t="shared" si="10"/>
        <v>http://pro.hansgrohe-usa.com/medias/sys_master/celum_assets/16__hruh0506_pdf.pdf</v>
      </c>
      <c r="D362" s="156" t="str">
        <f t="shared" si="11"/>
        <v>http://pro.hansgrohe-usa.com/medias/sys_master/celum_assets/16__hruh0506_pdf.pdf</v>
      </c>
    </row>
    <row r="363" spans="1:4" x14ac:dyDescent="0.2">
      <c r="A363" s="129">
        <v>10129001</v>
      </c>
      <c r="B363" s="129" t="s">
        <v>3682</v>
      </c>
      <c r="C363" s="120" t="str">
        <f t="shared" si="10"/>
        <v>http://pro.hansgrohe-usa.com/medias/sys_master/celum_assets/16__hruh0506_pdf.pdf</v>
      </c>
      <c r="D363" s="156" t="str">
        <f t="shared" si="11"/>
        <v>http://pro.hansgrohe-usa.com/medias/sys_master/celum_assets/16__hruh0506_pdf.pdf</v>
      </c>
    </row>
    <row r="364" spans="1:4" x14ac:dyDescent="0.2">
      <c r="A364" s="129">
        <v>10129821</v>
      </c>
      <c r="B364" s="129" t="s">
        <v>3682</v>
      </c>
      <c r="C364" s="120" t="str">
        <f t="shared" si="10"/>
        <v>http://pro.hansgrohe-usa.com/medias/sys_master/celum_assets/16__hruh0506_pdf.pdf</v>
      </c>
      <c r="D364" s="156" t="str">
        <f t="shared" si="11"/>
        <v>http://pro.hansgrohe-usa.com/medias/sys_master/celum_assets/16__hruh0506_pdf.pdf</v>
      </c>
    </row>
    <row r="365" spans="1:4" x14ac:dyDescent="0.2">
      <c r="A365" s="129">
        <v>10303181</v>
      </c>
      <c r="B365" s="129" t="s">
        <v>3683</v>
      </c>
      <c r="C365" s="120" t="str">
        <f t="shared" si="10"/>
        <v>http://pro.hansgrohe-usa.com/medias/sys_master/celum_assets/16__hruh0387_pdf.pdf</v>
      </c>
      <c r="D365" s="156" t="str">
        <f t="shared" si="11"/>
        <v>http://pro.hansgrohe-usa.com/medias/sys_master/celum_assets/16__hruh0387_pdf.pdf</v>
      </c>
    </row>
    <row r="366" spans="1:4" x14ac:dyDescent="0.2">
      <c r="A366" s="140">
        <v>10404001</v>
      </c>
      <c r="B366" s="140" t="s">
        <v>3684</v>
      </c>
      <c r="C366" s="120" t="str">
        <f t="shared" si="10"/>
        <v>http://pro.hansgrohe-usa.com/medias/sys_master/celum_assets/16__aruh0417_pdf.pdf</v>
      </c>
      <c r="D366" s="156" t="str">
        <f t="shared" si="11"/>
        <v>http://pro.hansgrohe-usa.com/medias/sys_master/celum_assets/16__aruh0417_pdf.pdf</v>
      </c>
    </row>
    <row r="367" spans="1:4" x14ac:dyDescent="0.2">
      <c r="A367" s="140">
        <v>10406001</v>
      </c>
      <c r="B367" s="140" t="s">
        <v>3685</v>
      </c>
      <c r="C367" s="120" t="str">
        <f t="shared" si="10"/>
        <v>http://pro.hansgrohe-usa.com/medias/sys_master/celum_assets/16__aruh0337_pdf.pdf</v>
      </c>
      <c r="D367" s="156" t="str">
        <f t="shared" si="11"/>
        <v>http://pro.hansgrohe-usa.com/medias/sys_master/celum_assets/16__aruh0337_pdf.pdf</v>
      </c>
    </row>
    <row r="368" spans="1:4" x14ac:dyDescent="0.2">
      <c r="A368" s="127">
        <v>10407001</v>
      </c>
      <c r="B368" s="127" t="s">
        <v>3684</v>
      </c>
      <c r="C368" s="120" t="str">
        <f t="shared" si="10"/>
        <v>http://pro.hansgrohe-usa.com/medias/sys_master/celum_assets/16__aruh0417_pdf.pdf</v>
      </c>
      <c r="D368" s="156" t="str">
        <f t="shared" si="11"/>
        <v>http://pro.hansgrohe-usa.com/medias/sys_master/celum_assets/16__aruh0417_pdf.pdf</v>
      </c>
    </row>
    <row r="369" spans="1:4" x14ac:dyDescent="0.2">
      <c r="A369" s="127">
        <v>10407821</v>
      </c>
      <c r="B369" s="127" t="s">
        <v>3684</v>
      </c>
      <c r="C369" s="120" t="str">
        <f t="shared" si="10"/>
        <v>http://pro.hansgrohe-usa.com/medias/sys_master/celum_assets/16__aruh0417_pdf.pdf</v>
      </c>
      <c r="D369" s="156" t="str">
        <f t="shared" si="11"/>
        <v>http://pro.hansgrohe-usa.com/medias/sys_master/celum_assets/16__aruh0417_pdf.pdf</v>
      </c>
    </row>
    <row r="370" spans="1:4" x14ac:dyDescent="0.2">
      <c r="A370" s="129">
        <v>10410001</v>
      </c>
      <c r="B370" s="129" t="s">
        <v>3686</v>
      </c>
      <c r="C370" s="120" t="str">
        <f t="shared" si="10"/>
        <v>http://pro.hansgrohe-usa.com/medias/sys_master/celum_assets/16__aruh0457_pdf.pdf</v>
      </c>
      <c r="D370" s="156" t="str">
        <f t="shared" si="11"/>
        <v>http://pro.hansgrohe-usa.com/medias/sys_master/celum_assets/16__aruh0457_pdf.pdf</v>
      </c>
    </row>
    <row r="371" spans="1:4" x14ac:dyDescent="0.2">
      <c r="A371" s="140">
        <v>10410821</v>
      </c>
      <c r="B371" s="140" t="s">
        <v>3686</v>
      </c>
      <c r="C371" s="120" t="str">
        <f t="shared" si="10"/>
        <v>http://pro.hansgrohe-usa.com/medias/sys_master/celum_assets/16__aruh0457_pdf.pdf</v>
      </c>
      <c r="D371" s="156" t="str">
        <f t="shared" si="11"/>
        <v>http://pro.hansgrohe-usa.com/medias/sys_master/celum_assets/16__aruh0457_pdf.pdf</v>
      </c>
    </row>
    <row r="372" spans="1:4" x14ac:dyDescent="0.2">
      <c r="A372" s="129">
        <v>10452181</v>
      </c>
      <c r="B372" s="129" t="s">
        <v>3687</v>
      </c>
      <c r="C372" s="120" t="str">
        <f t="shared" si="10"/>
        <v>http://pro.hansgrohe-usa.com/medias/sys_master/celum_assets/16__aruh0263_pdf.pdf</v>
      </c>
      <c r="D372" s="156" t="str">
        <f t="shared" si="11"/>
        <v>http://pro.hansgrohe-usa.com/medias/sys_master/celum_assets/16__aruh0263_pdf.pdf</v>
      </c>
    </row>
    <row r="373" spans="1:4" x14ac:dyDescent="0.2">
      <c r="A373" s="129">
        <v>10456001</v>
      </c>
      <c r="B373" s="129" t="s">
        <v>3688</v>
      </c>
      <c r="C373" s="120" t="str">
        <f t="shared" si="10"/>
        <v>http://pro.hansgrohe-usa.com/medias/sys_master/celum_assets/16__aruh0332_pdf.pdf</v>
      </c>
      <c r="D373" s="156" t="str">
        <f t="shared" si="11"/>
        <v>http://pro.hansgrohe-usa.com/medias/sys_master/celum_assets/16__aruh0332_pdf.pdf</v>
      </c>
    </row>
    <row r="374" spans="1:4" x14ac:dyDescent="0.2">
      <c r="A374" s="129">
        <v>10456821</v>
      </c>
      <c r="B374" s="129" t="s">
        <v>3688</v>
      </c>
      <c r="C374" s="120" t="str">
        <f t="shared" si="10"/>
        <v>http://pro.hansgrohe-usa.com/medias/sys_master/celum_assets/16__aruh0332_pdf.pdf</v>
      </c>
      <c r="D374" s="156" t="str">
        <f t="shared" si="11"/>
        <v>http://pro.hansgrohe-usa.com/medias/sys_master/celum_assets/16__aruh0332_pdf.pdf</v>
      </c>
    </row>
    <row r="375" spans="1:4" x14ac:dyDescent="0.2">
      <c r="A375" s="127">
        <v>10495000</v>
      </c>
      <c r="B375" s="127" t="s">
        <v>3689</v>
      </c>
      <c r="C375" s="120" t="str">
        <f t="shared" si="10"/>
        <v>http://pro.hansgrohe-usa.com/medias/sys_master/celum_assets/16__argh0060_pdf.pdf</v>
      </c>
      <c r="D375" s="156" t="str">
        <f t="shared" si="11"/>
        <v>http://pro.hansgrohe-usa.com/medias/sys_master/celum_assets/16__argh0060_pdf.pdf</v>
      </c>
    </row>
    <row r="376" spans="1:4" x14ac:dyDescent="0.2">
      <c r="A376" s="124">
        <v>10531001</v>
      </c>
      <c r="B376" s="124" t="s">
        <v>3690</v>
      </c>
      <c r="C376" s="120" t="str">
        <f t="shared" si="10"/>
        <v>http://pro.hansgrohe-usa.com/medias/sys_master/celum_assets/16__aruh0267_pdf.pdf</v>
      </c>
      <c r="D376" s="156" t="str">
        <f t="shared" si="11"/>
        <v>http://pro.hansgrohe-usa.com/medias/sys_master/celum_assets/16__aruh0267_pdf.pdf</v>
      </c>
    </row>
    <row r="377" spans="1:4" x14ac:dyDescent="0.2">
      <c r="A377" s="124">
        <v>10531821</v>
      </c>
      <c r="B377" s="124" t="s">
        <v>3690</v>
      </c>
      <c r="C377" s="120" t="str">
        <f t="shared" si="10"/>
        <v>http://pro.hansgrohe-usa.com/medias/sys_master/celum_assets/16__aruh0267_pdf.pdf</v>
      </c>
      <c r="D377" s="156" t="str">
        <f t="shared" si="11"/>
        <v>http://pro.hansgrohe-usa.com/medias/sys_master/celum_assets/16__aruh0267_pdf.pdf</v>
      </c>
    </row>
    <row r="378" spans="1:4" x14ac:dyDescent="0.2">
      <c r="A378" s="142">
        <v>10625801</v>
      </c>
      <c r="B378" s="142" t="s">
        <v>3691</v>
      </c>
      <c r="C378" s="120" t="str">
        <f t="shared" si="10"/>
        <v>http://pro.hansgrohe-usa.com/medias/sys_master/celum_assets/16__aruh0378_pdf.pdf</v>
      </c>
      <c r="D378" s="156" t="str">
        <f t="shared" si="11"/>
        <v>http://pro.hansgrohe-usa.com/medias/sys_master/celum_assets/16__aruh0378_pdf.pdf</v>
      </c>
    </row>
    <row r="379" spans="1:4" x14ac:dyDescent="0.2">
      <c r="A379" s="142">
        <v>10625821</v>
      </c>
      <c r="B379" s="142" t="s">
        <v>3691</v>
      </c>
      <c r="C379" s="120" t="str">
        <f t="shared" si="10"/>
        <v>http://pro.hansgrohe-usa.com/medias/sys_master/celum_assets/16__aruh0378_pdf.pdf</v>
      </c>
      <c r="D379" s="156" t="str">
        <f t="shared" si="11"/>
        <v>http://pro.hansgrohe-usa.com/medias/sys_master/celum_assets/16__aruh0378_pdf.pdf</v>
      </c>
    </row>
    <row r="380" spans="1:4" x14ac:dyDescent="0.2">
      <c r="A380" s="143">
        <v>10650181</v>
      </c>
      <c r="B380" s="143" t="s">
        <v>3692</v>
      </c>
      <c r="C380" s="120" t="str">
        <f t="shared" si="10"/>
        <v>http://pro.hansgrohe-usa.com/medias/sys_master/celum_assets/16__aruh0151_pdf.pdf</v>
      </c>
      <c r="D380" s="156" t="str">
        <f t="shared" si="11"/>
        <v>http://pro.hansgrohe-usa.com/medias/sys_master/celum_assets/16__aruh0151_pdf.pdf</v>
      </c>
    </row>
    <row r="381" spans="1:4" x14ac:dyDescent="0.2">
      <c r="A381" s="143">
        <v>10651001</v>
      </c>
      <c r="B381" s="143" t="s">
        <v>3693</v>
      </c>
      <c r="C381" s="120" t="str">
        <f t="shared" si="10"/>
        <v>http://pro.hansgrohe-usa.com/medias/sys_master/celum_assets/16__aruh0155_pdf.pdf</v>
      </c>
      <c r="D381" s="156" t="str">
        <f t="shared" si="11"/>
        <v>http://pro.hansgrohe-usa.com/medias/sys_master/celum_assets/16__aruh0155_pdf.pdf</v>
      </c>
    </row>
    <row r="382" spans="1:4" x14ac:dyDescent="0.2">
      <c r="A382" s="143">
        <v>10651821</v>
      </c>
      <c r="B382" s="143" t="s">
        <v>3693</v>
      </c>
      <c r="C382" s="120" t="str">
        <f t="shared" si="10"/>
        <v>http://pro.hansgrohe-usa.com/medias/sys_master/celum_assets/16__aruh0155_pdf.pdf</v>
      </c>
      <c r="D382" s="156" t="str">
        <f t="shared" si="11"/>
        <v>http://pro.hansgrohe-usa.com/medias/sys_master/celum_assets/16__aruh0155_pdf.pdf</v>
      </c>
    </row>
    <row r="383" spans="1:4" x14ac:dyDescent="0.2">
      <c r="A383" s="124">
        <v>10700001</v>
      </c>
      <c r="B383" s="124" t="s">
        <v>3694</v>
      </c>
      <c r="C383" s="120" t="str">
        <f t="shared" si="10"/>
        <v>http://pro.hansgrohe-usa.com/medias/sys_master/celum_assets/16__aruh0438_pdf.pdf</v>
      </c>
      <c r="D383" s="156" t="str">
        <f t="shared" si="11"/>
        <v>http://pro.hansgrohe-usa.com/medias/sys_master/celum_assets/16__aruh0438_pdf.pdf</v>
      </c>
    </row>
    <row r="384" spans="1:4" x14ac:dyDescent="0.2">
      <c r="A384" s="124">
        <v>10706001</v>
      </c>
      <c r="B384" s="124" t="s">
        <v>3695</v>
      </c>
      <c r="C384" s="120" t="str">
        <f t="shared" si="10"/>
        <v>http://pro.hansgrohe-usa.com/medias/sys_master/celum_assets/16__aruh0418_pdf.pdf</v>
      </c>
      <c r="D384" s="156" t="str">
        <f t="shared" si="11"/>
        <v>http://pro.hansgrohe-usa.com/medias/sys_master/celum_assets/16__aruh0418_pdf.pdf</v>
      </c>
    </row>
    <row r="385" spans="1:4" x14ac:dyDescent="0.2">
      <c r="A385" s="127">
        <v>10715001</v>
      </c>
      <c r="B385" s="127" t="s">
        <v>3696</v>
      </c>
      <c r="C385" s="120" t="str">
        <f t="shared" si="10"/>
        <v>http://pro.hansgrohe-usa.com/medias/sys_master/celum_assets/16__aruh0427_pdf.pdf</v>
      </c>
      <c r="D385" s="156" t="str">
        <f t="shared" si="11"/>
        <v>http://pro.hansgrohe-usa.com/medias/sys_master/celum_assets/16__aruh0427_pdf.pdf</v>
      </c>
    </row>
    <row r="386" spans="1:4" x14ac:dyDescent="0.2">
      <c r="A386" s="127">
        <v>10715821</v>
      </c>
      <c r="B386" s="127" t="s">
        <v>3696</v>
      </c>
      <c r="C386" s="120" t="str">
        <f t="shared" si="10"/>
        <v>http://pro.hansgrohe-usa.com/medias/sys_master/celum_assets/16__aruh0427_pdf.pdf</v>
      </c>
      <c r="D386" s="156" t="str">
        <f t="shared" si="11"/>
        <v>http://pro.hansgrohe-usa.com/medias/sys_master/celum_assets/16__aruh0427_pdf.pdf</v>
      </c>
    </row>
    <row r="387" spans="1:4" x14ac:dyDescent="0.2">
      <c r="A387" s="124">
        <v>10720001</v>
      </c>
      <c r="B387" s="124" t="s">
        <v>3697</v>
      </c>
      <c r="C387" s="120" t="str">
        <f t="shared" ref="C387:C450" si="12">CONCATENATE("http://pro.hansgrohe-usa.com/medias/sys_master/celum_assets/",B387)</f>
        <v>http://pro.hansgrohe-usa.com/medias/sys_master/celum_assets/16__aruh0419_pdf.pdf</v>
      </c>
      <c r="D387" s="156" t="str">
        <f t="shared" ref="D387:D450" si="13">HYPERLINK(C387,C387)</f>
        <v>http://pro.hansgrohe-usa.com/medias/sys_master/celum_assets/16__aruh0419_pdf.pdf</v>
      </c>
    </row>
    <row r="388" spans="1:4" x14ac:dyDescent="0.2">
      <c r="A388" s="124">
        <v>10726001</v>
      </c>
      <c r="B388" s="124" t="s">
        <v>3697</v>
      </c>
      <c r="C388" s="120" t="str">
        <f t="shared" si="12"/>
        <v>http://pro.hansgrohe-usa.com/medias/sys_master/celum_assets/16__aruh0419_pdf.pdf</v>
      </c>
      <c r="D388" s="156" t="str">
        <f t="shared" si="13"/>
        <v>http://pro.hansgrohe-usa.com/medias/sys_master/celum_assets/16__aruh0419_pdf.pdf</v>
      </c>
    </row>
    <row r="389" spans="1:4" x14ac:dyDescent="0.2">
      <c r="A389" s="143">
        <v>10750181</v>
      </c>
      <c r="B389" s="143" t="s">
        <v>3692</v>
      </c>
      <c r="C389" s="120" t="str">
        <f t="shared" si="12"/>
        <v>http://pro.hansgrohe-usa.com/medias/sys_master/celum_assets/16__aruh0151_pdf.pdf</v>
      </c>
      <c r="D389" s="156" t="str">
        <f t="shared" si="13"/>
        <v>http://pro.hansgrohe-usa.com/medias/sys_master/celum_assets/16__aruh0151_pdf.pdf</v>
      </c>
    </row>
    <row r="390" spans="1:4" x14ac:dyDescent="0.2">
      <c r="A390" s="143">
        <v>10751001</v>
      </c>
      <c r="B390" s="143" t="s">
        <v>3698</v>
      </c>
      <c r="C390" s="120" t="str">
        <f t="shared" si="12"/>
        <v>http://pro.hansgrohe-usa.com/medias/sys_master/celum_assets/16__aruh0424_pdf.pdf</v>
      </c>
      <c r="D390" s="156" t="str">
        <f t="shared" si="13"/>
        <v>http://pro.hansgrohe-usa.com/medias/sys_master/celum_assets/16__aruh0424_pdf.pdf</v>
      </c>
    </row>
    <row r="391" spans="1:4" x14ac:dyDescent="0.2">
      <c r="A391" s="143">
        <v>10754181</v>
      </c>
      <c r="B391" s="143" t="s">
        <v>3699</v>
      </c>
      <c r="C391" s="120" t="str">
        <f t="shared" si="12"/>
        <v>http://pro.hansgrohe-usa.com/medias/sys_master/celum_assets/16__aruh0157_pdf.pdf</v>
      </c>
      <c r="D391" s="156" t="str">
        <f t="shared" si="13"/>
        <v>http://pro.hansgrohe-usa.com/medias/sys_master/celum_assets/16__aruh0157_pdf.pdf</v>
      </c>
    </row>
    <row r="392" spans="1:4" x14ac:dyDescent="0.2">
      <c r="A392" s="143">
        <v>10755001</v>
      </c>
      <c r="B392" s="143" t="s">
        <v>3700</v>
      </c>
      <c r="C392" s="120" t="str">
        <f t="shared" si="12"/>
        <v>http://pro.hansgrohe-usa.com/medias/sys_master/celum_assets/16__aruh0425_pdf.pdf</v>
      </c>
      <c r="D392" s="156" t="str">
        <f t="shared" si="13"/>
        <v>http://pro.hansgrohe-usa.com/medias/sys_master/celum_assets/16__aruh0425_pdf.pdf</v>
      </c>
    </row>
    <row r="393" spans="1:4" x14ac:dyDescent="0.2">
      <c r="A393" s="143">
        <v>10790000</v>
      </c>
      <c r="B393" s="143" t="s">
        <v>2666</v>
      </c>
      <c r="C393" s="120" t="str">
        <f t="shared" si="12"/>
        <v>http://pro.hansgrohe-usa.com/medias/sys_master/celum_assets/x</v>
      </c>
      <c r="D393" s="156" t="str">
        <f t="shared" si="13"/>
        <v>http://pro.hansgrohe-usa.com/medias/sys_master/celum_assets/x</v>
      </c>
    </row>
    <row r="394" spans="1:4" x14ac:dyDescent="0.2">
      <c r="A394" s="139">
        <v>10820001</v>
      </c>
      <c r="B394" s="139" t="s">
        <v>3701</v>
      </c>
      <c r="C394" s="120" t="str">
        <f t="shared" si="12"/>
        <v>http://pro.hansgrohe-usa.com/medias/sys_master/celum_assets/16__aruh0331_pdf.pdf</v>
      </c>
      <c r="D394" s="156" t="str">
        <f t="shared" si="13"/>
        <v>http://pro.hansgrohe-usa.com/medias/sys_master/celum_assets/16__aruh0331_pdf.pdf</v>
      </c>
    </row>
    <row r="395" spans="1:4" x14ac:dyDescent="0.2">
      <c r="A395" s="127">
        <v>10821001</v>
      </c>
      <c r="B395" s="127" t="s">
        <v>3702</v>
      </c>
      <c r="C395" s="120" t="str">
        <f t="shared" si="12"/>
        <v>http://pro.hansgrohe-usa.com/medias/sys_master/celum_assets/16__aruh0355_pdf.pdf</v>
      </c>
      <c r="D395" s="156" t="str">
        <f t="shared" si="13"/>
        <v>http://pro.hansgrohe-usa.com/medias/sys_master/celum_assets/16__aruh0355_pdf.pdf</v>
      </c>
    </row>
    <row r="396" spans="1:4" x14ac:dyDescent="0.2">
      <c r="A396" s="127">
        <v>10821801</v>
      </c>
      <c r="B396" s="127" t="s">
        <v>3702</v>
      </c>
      <c r="C396" s="120" t="str">
        <f t="shared" si="12"/>
        <v>http://pro.hansgrohe-usa.com/medias/sys_master/celum_assets/16__aruh0355_pdf.pdf</v>
      </c>
      <c r="D396" s="156" t="str">
        <f t="shared" si="13"/>
        <v>http://pro.hansgrohe-usa.com/medias/sys_master/celum_assets/16__aruh0355_pdf.pdf</v>
      </c>
    </row>
    <row r="397" spans="1:4" x14ac:dyDescent="0.2">
      <c r="A397" s="127">
        <v>10824001</v>
      </c>
      <c r="B397" s="127" t="s">
        <v>3702</v>
      </c>
      <c r="C397" s="120" t="str">
        <f t="shared" si="12"/>
        <v>http://pro.hansgrohe-usa.com/medias/sys_master/celum_assets/16__aruh0355_pdf.pdf</v>
      </c>
      <c r="D397" s="156" t="str">
        <f t="shared" si="13"/>
        <v>http://pro.hansgrohe-usa.com/medias/sys_master/celum_assets/16__aruh0355_pdf.pdf</v>
      </c>
    </row>
    <row r="398" spans="1:4" x14ac:dyDescent="0.2">
      <c r="A398" s="127">
        <v>10824801</v>
      </c>
      <c r="B398" s="127" t="s">
        <v>3702</v>
      </c>
      <c r="C398" s="120" t="str">
        <f t="shared" si="12"/>
        <v>http://pro.hansgrohe-usa.com/medias/sys_master/celum_assets/16__aruh0355_pdf.pdf</v>
      </c>
      <c r="D398" s="156" t="str">
        <f t="shared" si="13"/>
        <v>http://pro.hansgrohe-usa.com/medias/sys_master/celum_assets/16__aruh0355_pdf.pdf</v>
      </c>
    </row>
    <row r="399" spans="1:4" x14ac:dyDescent="0.2">
      <c r="A399" s="127">
        <v>10826001</v>
      </c>
      <c r="B399" s="127" t="s">
        <v>3702</v>
      </c>
      <c r="C399" s="120" t="str">
        <f t="shared" si="12"/>
        <v>http://pro.hansgrohe-usa.com/medias/sys_master/celum_assets/16__aruh0355_pdf.pdf</v>
      </c>
      <c r="D399" s="156" t="str">
        <f t="shared" si="13"/>
        <v>http://pro.hansgrohe-usa.com/medias/sys_master/celum_assets/16__aruh0355_pdf.pdf</v>
      </c>
    </row>
    <row r="400" spans="1:4" x14ac:dyDescent="0.2">
      <c r="A400" s="127">
        <v>10826801</v>
      </c>
      <c r="B400" s="127" t="s">
        <v>3702</v>
      </c>
      <c r="C400" s="120" t="str">
        <f t="shared" si="12"/>
        <v>http://pro.hansgrohe-usa.com/medias/sys_master/celum_assets/16__aruh0355_pdf.pdf</v>
      </c>
      <c r="D400" s="156" t="str">
        <f t="shared" si="13"/>
        <v>http://pro.hansgrohe-usa.com/medias/sys_master/celum_assets/16__aruh0355_pdf.pdf</v>
      </c>
    </row>
    <row r="401" spans="1:4" x14ac:dyDescent="0.2">
      <c r="A401" s="137">
        <v>10859001</v>
      </c>
      <c r="B401" s="137" t="s">
        <v>3703</v>
      </c>
      <c r="C401" s="120" t="str">
        <f t="shared" si="12"/>
        <v>http://pro.hansgrohe-usa.com/medias/sys_master/celum_assets/16__aruh0373_pdf.pdf</v>
      </c>
      <c r="D401" s="156" t="str">
        <f t="shared" si="13"/>
        <v>http://pro.hansgrohe-usa.com/medias/sys_master/celum_assets/16__aruh0373_pdf.pdf</v>
      </c>
    </row>
    <row r="402" spans="1:4" x14ac:dyDescent="0.2">
      <c r="A402" s="137">
        <v>10859801</v>
      </c>
      <c r="B402" s="137" t="s">
        <v>3703</v>
      </c>
      <c r="C402" s="120" t="str">
        <f t="shared" si="12"/>
        <v>http://pro.hansgrohe-usa.com/medias/sys_master/celum_assets/16__aruh0373_pdf.pdf</v>
      </c>
      <c r="D402" s="156" t="str">
        <f t="shared" si="13"/>
        <v>http://pro.hansgrohe-usa.com/medias/sys_master/celum_assets/16__aruh0373_pdf.pdf</v>
      </c>
    </row>
    <row r="403" spans="1:4" x14ac:dyDescent="0.2">
      <c r="A403" s="137">
        <v>10860001</v>
      </c>
      <c r="B403" s="137" t="s">
        <v>3704</v>
      </c>
      <c r="C403" s="120" t="str">
        <f t="shared" si="12"/>
        <v>http://pro.hansgrohe-usa.com/medias/sys_master/celum_assets/16__aruh0374_pdf.pdf</v>
      </c>
      <c r="D403" s="156" t="str">
        <f t="shared" si="13"/>
        <v>http://pro.hansgrohe-usa.com/medias/sys_master/celum_assets/16__aruh0374_pdf.pdf</v>
      </c>
    </row>
    <row r="404" spans="1:4" x14ac:dyDescent="0.2">
      <c r="A404" s="137">
        <v>10860801</v>
      </c>
      <c r="B404" s="137" t="s">
        <v>3704</v>
      </c>
      <c r="C404" s="120" t="str">
        <f t="shared" si="12"/>
        <v>http://pro.hansgrohe-usa.com/medias/sys_master/celum_assets/16__aruh0374_pdf.pdf</v>
      </c>
      <c r="D404" s="156" t="str">
        <f t="shared" si="13"/>
        <v>http://pro.hansgrohe-usa.com/medias/sys_master/celum_assets/16__aruh0374_pdf.pdf</v>
      </c>
    </row>
    <row r="405" spans="1:4" x14ac:dyDescent="0.2">
      <c r="A405" s="124">
        <v>10921181</v>
      </c>
      <c r="B405" s="124" t="s">
        <v>3705</v>
      </c>
      <c r="C405" s="120" t="str">
        <f t="shared" si="12"/>
        <v>http://pro.hansgrohe-usa.com/medias/sys_master/celum_assets/16__aruh0284_pdf.pdf</v>
      </c>
      <c r="D405" s="156" t="str">
        <f t="shared" si="13"/>
        <v>http://pro.hansgrohe-usa.com/medias/sys_master/celum_assets/16__aruh0284_pdf.pdf</v>
      </c>
    </row>
    <row r="406" spans="1:4" x14ac:dyDescent="0.2">
      <c r="A406" s="124">
        <v>10925001</v>
      </c>
      <c r="B406" s="124" t="s">
        <v>3706</v>
      </c>
      <c r="C406" s="120" t="str">
        <f t="shared" si="12"/>
        <v>http://pro.hansgrohe-usa.com/medias/sys_master/celum_assets/16__aruh0271_pdf.pdf</v>
      </c>
      <c r="D406" s="156" t="str">
        <f t="shared" si="13"/>
        <v>http://pro.hansgrohe-usa.com/medias/sys_master/celum_assets/16__aruh0271_pdf.pdf</v>
      </c>
    </row>
    <row r="407" spans="1:4" x14ac:dyDescent="0.2">
      <c r="A407" s="124">
        <v>10925821</v>
      </c>
      <c r="B407" s="124" t="s">
        <v>3706</v>
      </c>
      <c r="C407" s="120" t="str">
        <f t="shared" si="12"/>
        <v>http://pro.hansgrohe-usa.com/medias/sys_master/celum_assets/16__aruh0271_pdf.pdf</v>
      </c>
      <c r="D407" s="156" t="str">
        <f t="shared" si="13"/>
        <v>http://pro.hansgrohe-usa.com/medias/sys_master/celum_assets/16__aruh0271_pdf.pdf</v>
      </c>
    </row>
    <row r="408" spans="1:4" x14ac:dyDescent="0.2">
      <c r="A408" s="124">
        <v>10926001</v>
      </c>
      <c r="B408" s="124" t="s">
        <v>3707</v>
      </c>
      <c r="C408" s="120" t="str">
        <f t="shared" si="12"/>
        <v>http://pro.hansgrohe-usa.com/medias/sys_master/celum_assets/16__aruh0278_pdf.pdf</v>
      </c>
      <c r="D408" s="156" t="str">
        <f t="shared" si="13"/>
        <v>http://pro.hansgrohe-usa.com/medias/sys_master/celum_assets/16__aruh0278_pdf.pdf</v>
      </c>
    </row>
    <row r="409" spans="1:4" x14ac:dyDescent="0.2">
      <c r="A409" s="124">
        <v>10926821</v>
      </c>
      <c r="B409" s="124" t="s">
        <v>3707</v>
      </c>
      <c r="C409" s="120" t="str">
        <f t="shared" si="12"/>
        <v>http://pro.hansgrohe-usa.com/medias/sys_master/celum_assets/16__aruh0278_pdf.pdf</v>
      </c>
      <c r="D409" s="156" t="str">
        <f t="shared" si="13"/>
        <v>http://pro.hansgrohe-usa.com/medias/sys_master/celum_assets/16__aruh0278_pdf.pdf</v>
      </c>
    </row>
    <row r="410" spans="1:4" x14ac:dyDescent="0.2">
      <c r="A410" s="143">
        <v>10932001</v>
      </c>
      <c r="B410" s="143" t="s">
        <v>3708</v>
      </c>
      <c r="C410" s="120" t="str">
        <f t="shared" si="12"/>
        <v>http://pro.hansgrohe-usa.com/medias/sys_master/celum_assets/16__aruh0360_pdf.pdf</v>
      </c>
      <c r="D410" s="156" t="str">
        <f t="shared" si="13"/>
        <v>http://pro.hansgrohe-usa.com/medias/sys_master/celum_assets/16__aruh0360_pdf.pdf</v>
      </c>
    </row>
    <row r="411" spans="1:4" x14ac:dyDescent="0.2">
      <c r="A411" s="127">
        <v>10934001</v>
      </c>
      <c r="B411" s="127" t="s">
        <v>3709</v>
      </c>
      <c r="C411" s="120" t="str">
        <f t="shared" si="12"/>
        <v>http://pro.hansgrohe-usa.com/medias/sys_master/celum_assets/16__aruh0383_pdf.pdf</v>
      </c>
      <c r="D411" s="156" t="str">
        <f t="shared" si="13"/>
        <v>http://pro.hansgrohe-usa.com/medias/sys_master/celum_assets/16__aruh0383_pdf.pdf</v>
      </c>
    </row>
    <row r="412" spans="1:4" x14ac:dyDescent="0.2">
      <c r="A412" s="124">
        <v>10941181</v>
      </c>
      <c r="B412" s="124" t="s">
        <v>3710</v>
      </c>
      <c r="C412" s="120" t="str">
        <f t="shared" si="12"/>
        <v>http://pro.hansgrohe-usa.com/medias/sys_master/celum_assets/16__aruh0285_pdf.pdf</v>
      </c>
      <c r="D412" s="156" t="str">
        <f t="shared" si="13"/>
        <v>http://pro.hansgrohe-usa.com/medias/sys_master/celum_assets/16__aruh0285_pdf.pdf</v>
      </c>
    </row>
    <row r="413" spans="1:4" x14ac:dyDescent="0.2">
      <c r="A413" s="124">
        <v>10942001</v>
      </c>
      <c r="B413" s="124" t="s">
        <v>3711</v>
      </c>
      <c r="C413" s="120" t="str">
        <f t="shared" si="12"/>
        <v>http://pro.hansgrohe-usa.com/medias/sys_master/celum_assets/16__aruh0289_pdf.pdf</v>
      </c>
      <c r="D413" s="156" t="str">
        <f t="shared" si="13"/>
        <v>http://pro.hansgrohe-usa.com/medias/sys_master/celum_assets/16__aruh0289_pdf.pdf</v>
      </c>
    </row>
    <row r="414" spans="1:4" x14ac:dyDescent="0.2">
      <c r="A414" s="127">
        <v>10970001</v>
      </c>
      <c r="B414" s="127" t="s">
        <v>3712</v>
      </c>
      <c r="C414" s="120" t="str">
        <f t="shared" si="12"/>
        <v>http://pro.hansgrohe-usa.com/medias/sys_master/celum_assets/16__aruh0384_pdf.pdf</v>
      </c>
      <c r="D414" s="156" t="str">
        <f t="shared" si="13"/>
        <v>http://pro.hansgrohe-usa.com/medias/sys_master/celum_assets/16__aruh0384_pdf.pdf</v>
      </c>
    </row>
    <row r="415" spans="1:4" x14ac:dyDescent="0.2">
      <c r="A415" s="127">
        <v>10970821</v>
      </c>
      <c r="B415" s="127" t="s">
        <v>3712</v>
      </c>
      <c r="C415" s="120" t="str">
        <f t="shared" si="12"/>
        <v>http://pro.hansgrohe-usa.com/medias/sys_master/celum_assets/16__aruh0384_pdf.pdf</v>
      </c>
      <c r="D415" s="156" t="str">
        <f t="shared" si="13"/>
        <v>http://pro.hansgrohe-usa.com/medias/sys_master/celum_assets/16__aruh0384_pdf.pdf</v>
      </c>
    </row>
    <row r="416" spans="1:4" x14ac:dyDescent="0.2">
      <c r="A416" s="143">
        <v>10971181</v>
      </c>
      <c r="B416" s="143" t="s">
        <v>3692</v>
      </c>
      <c r="C416" s="120" t="str">
        <f t="shared" si="12"/>
        <v>http://pro.hansgrohe-usa.com/medias/sys_master/celum_assets/16__aruh0151_pdf.pdf</v>
      </c>
      <c r="D416" s="156" t="str">
        <f t="shared" si="13"/>
        <v>http://pro.hansgrohe-usa.com/medias/sys_master/celum_assets/16__aruh0151_pdf.pdf</v>
      </c>
    </row>
    <row r="417" spans="1:4" x14ac:dyDescent="0.2">
      <c r="A417" s="143">
        <v>10972001</v>
      </c>
      <c r="B417" s="143" t="s">
        <v>3708</v>
      </c>
      <c r="C417" s="120" t="str">
        <f t="shared" si="12"/>
        <v>http://pro.hansgrohe-usa.com/medias/sys_master/celum_assets/16__aruh0360_pdf.pdf</v>
      </c>
      <c r="D417" s="156" t="str">
        <f t="shared" si="13"/>
        <v>http://pro.hansgrohe-usa.com/medias/sys_master/celum_assets/16__aruh0360_pdf.pdf</v>
      </c>
    </row>
    <row r="418" spans="1:4" x14ac:dyDescent="0.2">
      <c r="A418" s="143">
        <v>10973180</v>
      </c>
      <c r="B418" s="143" t="s">
        <v>3713</v>
      </c>
      <c r="C418" s="120" t="str">
        <f t="shared" si="12"/>
        <v>http://pro.hansgrohe-usa.com/medias/sys_master/celum_assets/16__argh0522_pdf.pdf</v>
      </c>
      <c r="D418" s="156" t="str">
        <f t="shared" si="13"/>
        <v>http://pro.hansgrohe-usa.com/medias/sys_master/celum_assets/16__argh0522_pdf.pdf</v>
      </c>
    </row>
    <row r="419" spans="1:4" x14ac:dyDescent="0.2">
      <c r="A419" s="127">
        <v>10983000</v>
      </c>
      <c r="B419" s="127" t="s">
        <v>3714</v>
      </c>
      <c r="C419" s="120" t="str">
        <f t="shared" si="12"/>
        <v>http://pro.hansgrohe-usa.com/medias/sys_master/celum_assets/16__arih0230_pdf.pdf</v>
      </c>
      <c r="D419" s="156" t="str">
        <f t="shared" si="13"/>
        <v>http://pro.hansgrohe-usa.com/medias/sys_master/celum_assets/16__arih0230_pdf.pdf</v>
      </c>
    </row>
    <row r="420" spans="1:4" x14ac:dyDescent="0.2">
      <c r="A420" s="135">
        <v>11020001</v>
      </c>
      <c r="B420" s="135" t="s">
        <v>3715</v>
      </c>
      <c r="C420" s="120" t="str">
        <f t="shared" si="12"/>
        <v>http://pro.hansgrohe-usa.com/medias/sys_master/celum_assets/16__aruh0525_pdf.pdf</v>
      </c>
      <c r="D420" s="156" t="str">
        <f t="shared" si="13"/>
        <v>http://pro.hansgrohe-usa.com/medias/sys_master/celum_assets/16__aruh0525_pdf.pdf</v>
      </c>
    </row>
    <row r="421" spans="1:4" x14ac:dyDescent="0.2">
      <c r="A421" s="127">
        <v>11024001</v>
      </c>
      <c r="B421" s="127" t="s">
        <v>3716</v>
      </c>
      <c r="C421" s="120" t="str">
        <f t="shared" si="12"/>
        <v>http://pro.hansgrohe-usa.com/medias/sys_master/celum_assets/16__aruh0410_pdf.pdf</v>
      </c>
      <c r="D421" s="156" t="str">
        <f t="shared" si="13"/>
        <v>http://pro.hansgrohe-usa.com/medias/sys_master/celum_assets/16__aruh0410_pdf.pdf</v>
      </c>
    </row>
    <row r="422" spans="1:4" x14ac:dyDescent="0.2">
      <c r="A422" s="135">
        <v>11035001</v>
      </c>
      <c r="B422" s="135" t="s">
        <v>3715</v>
      </c>
      <c r="C422" s="120" t="str">
        <f t="shared" si="12"/>
        <v>http://pro.hansgrohe-usa.com/medias/sys_master/celum_assets/16__aruh0525_pdf.pdf</v>
      </c>
      <c r="D422" s="156" t="str">
        <f t="shared" si="13"/>
        <v>http://pro.hansgrohe-usa.com/medias/sys_master/celum_assets/16__aruh0525_pdf.pdf</v>
      </c>
    </row>
    <row r="423" spans="1:4" x14ac:dyDescent="0.2">
      <c r="A423" s="127">
        <v>11041001</v>
      </c>
      <c r="B423" s="127" t="s">
        <v>3717</v>
      </c>
      <c r="C423" s="120" t="str">
        <f t="shared" si="12"/>
        <v>http://pro.hansgrohe-usa.com/medias/sys_master/celum_assets/16__aruh0324_pdf.pdf</v>
      </c>
      <c r="D423" s="156" t="str">
        <f t="shared" si="13"/>
        <v>http://pro.hansgrohe-usa.com/medias/sys_master/celum_assets/16__aruh0324_pdf.pdf</v>
      </c>
    </row>
    <row r="424" spans="1:4" x14ac:dyDescent="0.2">
      <c r="A424" s="127">
        <v>11043001</v>
      </c>
      <c r="B424" s="127" t="s">
        <v>3718</v>
      </c>
      <c r="C424" s="120" t="str">
        <f t="shared" si="12"/>
        <v>http://pro.hansgrohe-usa.com/medias/sys_master/celum_assets/16__aruh0391_pdf.pdf</v>
      </c>
      <c r="D424" s="156" t="str">
        <f t="shared" si="13"/>
        <v>http://pro.hansgrohe-usa.com/medias/sys_master/celum_assets/16__aruh0391_pdf.pdf</v>
      </c>
    </row>
    <row r="425" spans="1:4" x14ac:dyDescent="0.2">
      <c r="A425" s="127">
        <v>11220001</v>
      </c>
      <c r="B425" s="127" t="s">
        <v>3715</v>
      </c>
      <c r="C425" s="120" t="str">
        <f t="shared" si="12"/>
        <v>http://pro.hansgrohe-usa.com/medias/sys_master/celum_assets/16__aruh0525_pdf.pdf</v>
      </c>
      <c r="D425" s="156" t="str">
        <f t="shared" si="13"/>
        <v>http://pro.hansgrohe-usa.com/medias/sys_master/celum_assets/16__aruh0525_pdf.pdf</v>
      </c>
    </row>
    <row r="426" spans="1:4" x14ac:dyDescent="0.2">
      <c r="A426" s="127">
        <v>11300000</v>
      </c>
      <c r="B426" s="127" t="s">
        <v>3719</v>
      </c>
      <c r="C426" s="120" t="str">
        <f t="shared" si="12"/>
        <v>http://pro.hansgrohe-usa.com/medias/sys_master/celum_assets/16__argh0531_pdf.pdf</v>
      </c>
      <c r="D426" s="156" t="str">
        <f t="shared" si="13"/>
        <v>http://pro.hansgrohe-usa.com/medias/sys_master/celum_assets/16__argh0531_pdf.pdf</v>
      </c>
    </row>
    <row r="427" spans="1:4" x14ac:dyDescent="0.2">
      <c r="A427" s="127">
        <v>11301000</v>
      </c>
      <c r="B427" s="127" t="s">
        <v>3719</v>
      </c>
      <c r="C427" s="120" t="str">
        <f t="shared" si="12"/>
        <v>http://pro.hansgrohe-usa.com/medias/sys_master/celum_assets/16__argh0531_pdf.pdf</v>
      </c>
      <c r="D427" s="156" t="str">
        <f t="shared" si="13"/>
        <v>http://pro.hansgrohe-usa.com/medias/sys_master/celum_assets/16__argh0531_pdf.pdf</v>
      </c>
    </row>
    <row r="428" spans="1:4" x14ac:dyDescent="0.2">
      <c r="A428" s="127">
        <v>11302000</v>
      </c>
      <c r="B428" s="127" t="s">
        <v>3719</v>
      </c>
      <c r="C428" s="120" t="str">
        <f t="shared" si="12"/>
        <v>http://pro.hansgrohe-usa.com/medias/sys_master/celum_assets/16__argh0531_pdf.pdf</v>
      </c>
      <c r="D428" s="156" t="str">
        <f t="shared" si="13"/>
        <v>http://pro.hansgrohe-usa.com/medias/sys_master/celum_assets/16__argh0531_pdf.pdf</v>
      </c>
    </row>
    <row r="429" spans="1:4" x14ac:dyDescent="0.2">
      <c r="A429" s="127">
        <v>11408001</v>
      </c>
      <c r="B429" s="127" t="s">
        <v>3684</v>
      </c>
      <c r="C429" s="120" t="str">
        <f t="shared" si="12"/>
        <v>http://pro.hansgrohe-usa.com/medias/sys_master/celum_assets/16__aruh0417_pdf.pdf</v>
      </c>
      <c r="D429" s="156" t="str">
        <f t="shared" si="13"/>
        <v>http://pro.hansgrohe-usa.com/medias/sys_master/celum_assets/16__aruh0417_pdf.pdf</v>
      </c>
    </row>
    <row r="430" spans="1:4" x14ac:dyDescent="0.2">
      <c r="A430" s="127">
        <v>11422001</v>
      </c>
      <c r="B430" s="127" t="s">
        <v>3720</v>
      </c>
      <c r="C430" s="120" t="str">
        <f t="shared" si="12"/>
        <v>http://pro.hansgrohe-usa.com/medias/sys_master/celum_assets/16__aruh0423_pdf.pdf</v>
      </c>
      <c r="D430" s="156" t="str">
        <f t="shared" si="13"/>
        <v>http://pro.hansgrohe-usa.com/medias/sys_master/celum_assets/16__aruh0423_pdf.pdf</v>
      </c>
    </row>
    <row r="431" spans="1:4" x14ac:dyDescent="0.2">
      <c r="A431" s="123">
        <v>11423001</v>
      </c>
      <c r="B431" s="123" t="s">
        <v>3721</v>
      </c>
      <c r="C431" s="120" t="str">
        <f t="shared" si="12"/>
        <v>http://pro.hansgrohe-usa.com/medias/sys_master/celum_assets/16__aruh0617_pdf.pdf</v>
      </c>
      <c r="D431" s="156" t="str">
        <f t="shared" si="13"/>
        <v>http://pro.hansgrohe-usa.com/medias/sys_master/celum_assets/16__aruh0617_pdf.pdf</v>
      </c>
    </row>
    <row r="432" spans="1:4" x14ac:dyDescent="0.2">
      <c r="A432" s="127">
        <v>11430001</v>
      </c>
      <c r="B432" s="127" t="s">
        <v>3722</v>
      </c>
      <c r="C432" s="120" t="str">
        <f t="shared" si="12"/>
        <v>http://pro.hansgrohe-usa.com/medias/sys_master/celum_assets/16__aruh0356_pdf.pdf</v>
      </c>
      <c r="D432" s="156" t="str">
        <f t="shared" si="13"/>
        <v>http://pro.hansgrohe-usa.com/medias/sys_master/celum_assets/16__aruh0356_pdf.pdf</v>
      </c>
    </row>
    <row r="433" spans="1:4" x14ac:dyDescent="0.2">
      <c r="A433" s="127">
        <v>11440000</v>
      </c>
      <c r="B433" s="127" t="s">
        <v>3723</v>
      </c>
      <c r="C433" s="120" t="str">
        <f t="shared" si="12"/>
        <v>http://pro.hansgrohe-usa.com/medias/sys_master/celum_assets/16__argh0549_pdf.pdf</v>
      </c>
      <c r="D433" s="156" t="str">
        <f t="shared" si="13"/>
        <v>http://pro.hansgrohe-usa.com/medias/sys_master/celum_assets/16__argh0549_pdf.pdf</v>
      </c>
    </row>
    <row r="434" spans="1:4" x14ac:dyDescent="0.2">
      <c r="A434" s="127">
        <v>11443001</v>
      </c>
      <c r="B434" s="127" t="s">
        <v>3724</v>
      </c>
      <c r="C434" s="120" t="str">
        <f t="shared" si="12"/>
        <v>http://pro.hansgrohe-usa.com/medias/sys_master/celum_assets/16__aruh0217_pdf.pdf</v>
      </c>
      <c r="D434" s="156" t="str">
        <f t="shared" si="13"/>
        <v>http://pro.hansgrohe-usa.com/medias/sys_master/celum_assets/16__aruh0217_pdf.pdf</v>
      </c>
    </row>
    <row r="435" spans="1:4" x14ac:dyDescent="0.2">
      <c r="A435" s="123">
        <v>11446001</v>
      </c>
      <c r="B435" s="123" t="s">
        <v>3724</v>
      </c>
      <c r="C435" s="120" t="str">
        <f t="shared" si="12"/>
        <v>http://pro.hansgrohe-usa.com/medias/sys_master/celum_assets/16__aruh0217_pdf.pdf</v>
      </c>
      <c r="D435" s="156" t="str">
        <f t="shared" si="13"/>
        <v>http://pro.hansgrohe-usa.com/medias/sys_master/celum_assets/16__aruh0217_pdf.pdf</v>
      </c>
    </row>
    <row r="436" spans="1:4" x14ac:dyDescent="0.2">
      <c r="A436" s="127">
        <v>11626001</v>
      </c>
      <c r="B436" s="127" t="s">
        <v>3725</v>
      </c>
      <c r="C436" s="120" t="str">
        <f t="shared" si="12"/>
        <v>http://pro.hansgrohe-usa.com/medias/sys_master/celum_assets/16__aruh0291_pdf.pdf</v>
      </c>
      <c r="D436" s="156" t="str">
        <f t="shared" si="13"/>
        <v>http://pro.hansgrohe-usa.com/medias/sys_master/celum_assets/16__aruh0291_pdf.pdf</v>
      </c>
    </row>
    <row r="437" spans="1:4" x14ac:dyDescent="0.2">
      <c r="A437" s="127">
        <v>11731001</v>
      </c>
      <c r="B437" s="127" t="s">
        <v>3696</v>
      </c>
      <c r="C437" s="120" t="str">
        <f t="shared" si="12"/>
        <v>http://pro.hansgrohe-usa.com/medias/sys_master/celum_assets/16__aruh0427_pdf.pdf</v>
      </c>
      <c r="D437" s="156" t="str">
        <f t="shared" si="13"/>
        <v>http://pro.hansgrohe-usa.com/medias/sys_master/celum_assets/16__aruh0427_pdf.pdf</v>
      </c>
    </row>
    <row r="438" spans="1:4" x14ac:dyDescent="0.2">
      <c r="A438" s="124">
        <v>11732001</v>
      </c>
      <c r="B438" s="124" t="s">
        <v>3695</v>
      </c>
      <c r="C438" s="120" t="str">
        <f t="shared" si="12"/>
        <v>http://pro.hansgrohe-usa.com/medias/sys_master/celum_assets/16__aruh0418_pdf.pdf</v>
      </c>
      <c r="D438" s="156" t="str">
        <f t="shared" si="13"/>
        <v>http://pro.hansgrohe-usa.com/medias/sys_master/celum_assets/16__aruh0418_pdf.pdf</v>
      </c>
    </row>
    <row r="439" spans="1:4" x14ac:dyDescent="0.2">
      <c r="A439" s="124">
        <v>11733001</v>
      </c>
      <c r="B439" s="124" t="s">
        <v>3697</v>
      </c>
      <c r="C439" s="120" t="str">
        <f t="shared" si="12"/>
        <v>http://pro.hansgrohe-usa.com/medias/sys_master/celum_assets/16__aruh0419_pdf.pdf</v>
      </c>
      <c r="D439" s="156" t="str">
        <f t="shared" si="13"/>
        <v>http://pro.hansgrohe-usa.com/medias/sys_master/celum_assets/16__aruh0419_pdf.pdf</v>
      </c>
    </row>
    <row r="440" spans="1:4" x14ac:dyDescent="0.2">
      <c r="A440" s="135">
        <v>11925001</v>
      </c>
      <c r="B440" s="124" t="s">
        <v>3709</v>
      </c>
      <c r="C440" s="120" t="str">
        <f t="shared" si="12"/>
        <v>http://pro.hansgrohe-usa.com/medias/sys_master/celum_assets/16__aruh0383_pdf.pdf</v>
      </c>
      <c r="D440" s="156" t="str">
        <f t="shared" si="13"/>
        <v>http://pro.hansgrohe-usa.com/medias/sys_master/celum_assets/16__aruh0383_pdf.pdf</v>
      </c>
    </row>
    <row r="441" spans="1:4" x14ac:dyDescent="0.2">
      <c r="A441" s="127">
        <v>11960001</v>
      </c>
      <c r="B441" s="127" t="s">
        <v>3708</v>
      </c>
      <c r="C441" s="120" t="str">
        <f t="shared" si="12"/>
        <v>http://pro.hansgrohe-usa.com/medias/sys_master/celum_assets/16__aruh0360_pdf.pdf</v>
      </c>
      <c r="D441" s="156" t="str">
        <f t="shared" si="13"/>
        <v>http://pro.hansgrohe-usa.com/medias/sys_master/celum_assets/16__aruh0360_pdf.pdf</v>
      </c>
    </row>
    <row r="442" spans="1:4" x14ac:dyDescent="0.2">
      <c r="A442" s="144">
        <v>12010001</v>
      </c>
      <c r="B442" s="144" t="s">
        <v>3726</v>
      </c>
      <c r="C442" s="120" t="str">
        <f t="shared" si="12"/>
        <v>http://pro.hansgrohe-usa.com/medias/sys_master/celum_assets/16__aruh0379_pdf.pdf</v>
      </c>
      <c r="D442" s="156" t="str">
        <f t="shared" si="13"/>
        <v>http://pro.hansgrohe-usa.com/medias/sys_master/celum_assets/16__aruh0379_pdf.pdf</v>
      </c>
    </row>
    <row r="443" spans="1:4" x14ac:dyDescent="0.2">
      <c r="A443" s="144">
        <v>12011001</v>
      </c>
      <c r="B443" s="144" t="s">
        <v>3726</v>
      </c>
      <c r="C443" s="120" t="str">
        <f t="shared" si="12"/>
        <v>http://pro.hansgrohe-usa.com/medias/sys_master/celum_assets/16__aruh0379_pdf.pdf</v>
      </c>
      <c r="D443" s="156" t="str">
        <f t="shared" si="13"/>
        <v>http://pro.hansgrohe-usa.com/medias/sys_master/celum_assets/16__aruh0379_pdf.pdf</v>
      </c>
    </row>
    <row r="444" spans="1:4" x14ac:dyDescent="0.2">
      <c r="A444" s="144">
        <v>12012001</v>
      </c>
      <c r="B444" s="144" t="s">
        <v>3726</v>
      </c>
      <c r="C444" s="120" t="str">
        <f t="shared" si="12"/>
        <v>http://pro.hansgrohe-usa.com/medias/sys_master/celum_assets/16__aruh0379_pdf.pdf</v>
      </c>
      <c r="D444" s="156" t="str">
        <f t="shared" si="13"/>
        <v>http://pro.hansgrohe-usa.com/medias/sys_master/celum_assets/16__aruh0379_pdf.pdf</v>
      </c>
    </row>
    <row r="445" spans="1:4" x14ac:dyDescent="0.2">
      <c r="A445" s="144">
        <v>12013001</v>
      </c>
      <c r="B445" s="144" t="s">
        <v>3726</v>
      </c>
      <c r="C445" s="120" t="str">
        <f t="shared" si="12"/>
        <v>http://pro.hansgrohe-usa.com/medias/sys_master/celum_assets/16__aruh0379_pdf.pdf</v>
      </c>
      <c r="D445" s="156" t="str">
        <f t="shared" si="13"/>
        <v>http://pro.hansgrohe-usa.com/medias/sys_master/celum_assets/16__aruh0379_pdf.pdf</v>
      </c>
    </row>
    <row r="446" spans="1:4" x14ac:dyDescent="0.2">
      <c r="A446" s="144">
        <v>12014001</v>
      </c>
      <c r="B446" s="144" t="s">
        <v>3726</v>
      </c>
      <c r="C446" s="120" t="str">
        <f t="shared" si="12"/>
        <v>http://pro.hansgrohe-usa.com/medias/sys_master/celum_assets/16__aruh0379_pdf.pdf</v>
      </c>
      <c r="D446" s="156" t="str">
        <f t="shared" si="13"/>
        <v>http://pro.hansgrohe-usa.com/medias/sys_master/celum_assets/16__aruh0379_pdf.pdf</v>
      </c>
    </row>
    <row r="447" spans="1:4" x14ac:dyDescent="0.2">
      <c r="A447" s="124">
        <v>12016001</v>
      </c>
      <c r="B447" s="124" t="s">
        <v>3687</v>
      </c>
      <c r="C447" s="120" t="str">
        <f t="shared" si="12"/>
        <v>http://pro.hansgrohe-usa.com/medias/sys_master/celum_assets/16__aruh0263_pdf.pdf</v>
      </c>
      <c r="D447" s="156" t="str">
        <f t="shared" si="13"/>
        <v>http://pro.hansgrohe-usa.com/medias/sys_master/celum_assets/16__aruh0263_pdf.pdf</v>
      </c>
    </row>
    <row r="448" spans="1:4" x14ac:dyDescent="0.2">
      <c r="A448" s="123">
        <v>12018001</v>
      </c>
      <c r="B448" s="123" t="s">
        <v>3687</v>
      </c>
      <c r="C448" s="120" t="str">
        <f t="shared" si="12"/>
        <v>http://pro.hansgrohe-usa.com/medias/sys_master/celum_assets/16__aruh0263_pdf.pdf</v>
      </c>
      <c r="D448" s="156" t="str">
        <f t="shared" si="13"/>
        <v>http://pro.hansgrohe-usa.com/medias/sys_master/celum_assets/16__aruh0263_pdf.pdf</v>
      </c>
    </row>
    <row r="449" spans="1:4" x14ac:dyDescent="0.2">
      <c r="A449" s="135">
        <v>12171001</v>
      </c>
      <c r="B449" s="135" t="s">
        <v>3727</v>
      </c>
      <c r="C449" s="120" t="str">
        <f t="shared" si="12"/>
        <v>http://pro.hansgrohe-usa.com/medias/sys_master/celum_assets/16_aruh0443_pdf.pdf</v>
      </c>
      <c r="D449" s="156" t="str">
        <f t="shared" si="13"/>
        <v>http://pro.hansgrohe-usa.com/medias/sys_master/celum_assets/16_aruh0443_pdf.pdf</v>
      </c>
    </row>
    <row r="450" spans="1:4" x14ac:dyDescent="0.2">
      <c r="A450" s="135">
        <v>12172001</v>
      </c>
      <c r="B450" s="135" t="s">
        <v>3727</v>
      </c>
      <c r="C450" s="120" t="str">
        <f t="shared" si="12"/>
        <v>http://pro.hansgrohe-usa.com/medias/sys_master/celum_assets/16_aruh0443_pdf.pdf</v>
      </c>
      <c r="D450" s="156" t="str">
        <f t="shared" si="13"/>
        <v>http://pro.hansgrohe-usa.com/medias/sys_master/celum_assets/16_aruh0443_pdf.pdf</v>
      </c>
    </row>
    <row r="451" spans="1:4" x14ac:dyDescent="0.2">
      <c r="A451" s="144">
        <v>12417001</v>
      </c>
      <c r="B451" s="144" t="s">
        <v>3722</v>
      </c>
      <c r="C451" s="120" t="str">
        <f t="shared" ref="C451:C514" si="14">CONCATENATE("http://pro.hansgrohe-usa.com/medias/sys_master/celum_assets/",B451)</f>
        <v>http://pro.hansgrohe-usa.com/medias/sys_master/celum_assets/16__aruh0356_pdf.pdf</v>
      </c>
      <c r="D451" s="156" t="str">
        <f t="shared" ref="D451:D514" si="15">HYPERLINK(C451,C451)</f>
        <v>http://pro.hansgrohe-usa.com/medias/sys_master/celum_assets/16__aruh0356_pdf.pdf</v>
      </c>
    </row>
    <row r="452" spans="1:4" x14ac:dyDescent="0.2">
      <c r="A452" s="123">
        <v>12424001</v>
      </c>
      <c r="B452" s="123" t="s">
        <v>3728</v>
      </c>
      <c r="C452" s="120" t="str">
        <f t="shared" si="14"/>
        <v>http://pro.hansgrohe-usa.com/medias/sys_master/celum_assets/16__aruh0559_pdf.pdf</v>
      </c>
      <c r="D452" s="156" t="str">
        <f t="shared" si="15"/>
        <v>http://pro.hansgrohe-usa.com/medias/sys_master/celum_assets/16__aruh0559_pdf.pdf</v>
      </c>
    </row>
    <row r="453" spans="1:4" x14ac:dyDescent="0.2">
      <c r="A453" s="144">
        <v>12425001</v>
      </c>
      <c r="B453" s="144" t="s">
        <v>3729</v>
      </c>
      <c r="C453" s="120" t="str">
        <f t="shared" si="14"/>
        <v>http://pro.hansgrohe-usa.com/medias/sys_master/celum_assets/16__aruh0389_pdf.pdf</v>
      </c>
      <c r="D453" s="156" t="str">
        <f t="shared" si="15"/>
        <v>http://pro.hansgrohe-usa.com/medias/sys_master/celum_assets/16__aruh0389_pdf.pdf</v>
      </c>
    </row>
    <row r="454" spans="1:4" x14ac:dyDescent="0.2">
      <c r="A454" s="123">
        <v>12456001</v>
      </c>
      <c r="B454" s="123" t="s">
        <v>3730</v>
      </c>
      <c r="C454" s="120" t="str">
        <f t="shared" si="14"/>
        <v>http://pro.hansgrohe-usa.com/medias/sys_master/celum_assets/16__aruh0611_pdf.pdf</v>
      </c>
      <c r="D454" s="156" t="str">
        <f t="shared" si="15"/>
        <v>http://pro.hansgrohe-usa.com/medias/sys_master/celum_assets/16__aruh0611_pdf.pdf</v>
      </c>
    </row>
    <row r="455" spans="1:4" x14ac:dyDescent="0.2">
      <c r="A455" s="123">
        <v>12456821</v>
      </c>
      <c r="B455" s="123" t="s">
        <v>3730</v>
      </c>
      <c r="C455" s="120" t="str">
        <f t="shared" si="14"/>
        <v>http://pro.hansgrohe-usa.com/medias/sys_master/celum_assets/16__aruh0611_pdf.pdf</v>
      </c>
      <c r="D455" s="156" t="str">
        <f t="shared" si="15"/>
        <v>http://pro.hansgrohe-usa.com/medias/sys_master/celum_assets/16__aruh0611_pdf.pdf</v>
      </c>
    </row>
    <row r="456" spans="1:4" x14ac:dyDescent="0.2">
      <c r="A456" s="144">
        <v>12626001</v>
      </c>
      <c r="B456" s="144" t="s">
        <v>3731</v>
      </c>
      <c r="C456" s="120" t="str">
        <f t="shared" si="14"/>
        <v>http://pro.hansgrohe-usa.com/medias/sys_master/celum_assets/16__aruh0362_pdf.pdf</v>
      </c>
      <c r="D456" s="156" t="str">
        <f t="shared" si="15"/>
        <v>http://pro.hansgrohe-usa.com/medias/sys_master/celum_assets/16__aruh0362_pdf.pdf</v>
      </c>
    </row>
    <row r="457" spans="1:4" x14ac:dyDescent="0.2">
      <c r="A457" s="123">
        <v>12627001</v>
      </c>
      <c r="B457" s="123" t="s">
        <v>3732</v>
      </c>
      <c r="C457" s="120" t="str">
        <f t="shared" si="14"/>
        <v>http://pro.hansgrohe-usa.com/medias/sys_master/celum_assets/16__aruh0624_pdf.pdf</v>
      </c>
      <c r="D457" s="156" t="str">
        <f t="shared" si="15"/>
        <v>http://pro.hansgrohe-usa.com/medias/sys_master/celum_assets/16__aruh0624_pdf.pdf</v>
      </c>
    </row>
    <row r="458" spans="1:4" x14ac:dyDescent="0.2">
      <c r="A458" s="123">
        <v>12651001</v>
      </c>
      <c r="B458" s="123" t="s">
        <v>3733</v>
      </c>
      <c r="C458" s="120" t="str">
        <f t="shared" si="14"/>
        <v>http://pro.hansgrohe-usa.com/medias/sys_master/celum_assets/16__aruh0614_pdf.pdf</v>
      </c>
      <c r="D458" s="156" t="str">
        <f t="shared" si="15"/>
        <v>http://pro.hansgrohe-usa.com/medias/sys_master/celum_assets/16__aruh0614_pdf.pdf</v>
      </c>
    </row>
    <row r="459" spans="1:4" x14ac:dyDescent="0.2">
      <c r="A459" s="123">
        <v>12651821</v>
      </c>
      <c r="B459" s="123" t="s">
        <v>3733</v>
      </c>
      <c r="C459" s="120" t="str">
        <f t="shared" si="14"/>
        <v>http://pro.hansgrohe-usa.com/medias/sys_master/celum_assets/16__aruh0614_pdf.pdf</v>
      </c>
      <c r="D459" s="156" t="str">
        <f t="shared" si="15"/>
        <v>http://pro.hansgrohe-usa.com/medias/sys_master/celum_assets/16__aruh0614_pdf.pdf</v>
      </c>
    </row>
    <row r="460" spans="1:4" x14ac:dyDescent="0.2">
      <c r="A460" s="144">
        <v>12711001</v>
      </c>
      <c r="B460" s="144" t="s">
        <v>3696</v>
      </c>
      <c r="C460" s="120" t="str">
        <f t="shared" si="14"/>
        <v>http://pro.hansgrohe-usa.com/medias/sys_master/celum_assets/16__aruh0427_pdf.pdf</v>
      </c>
      <c r="D460" s="156" t="str">
        <f t="shared" si="15"/>
        <v>http://pro.hansgrohe-usa.com/medias/sys_master/celum_assets/16__aruh0427_pdf.pdf</v>
      </c>
    </row>
    <row r="461" spans="1:4" x14ac:dyDescent="0.2">
      <c r="A461" s="144">
        <v>12712001</v>
      </c>
      <c r="B461" s="144" t="s">
        <v>3734</v>
      </c>
      <c r="C461" s="120" t="str">
        <f t="shared" si="14"/>
        <v>http://pro.hansgrohe-usa.com/medias/sys_master/celum_assets/16__aruh0464_pdf.pdf</v>
      </c>
      <c r="D461" s="156" t="str">
        <f t="shared" si="15"/>
        <v>http://pro.hansgrohe-usa.com/medias/sys_master/celum_assets/16__aruh0464_pdf.pdf</v>
      </c>
    </row>
    <row r="462" spans="1:4" x14ac:dyDescent="0.2">
      <c r="A462" s="144">
        <v>12715001</v>
      </c>
      <c r="B462" s="144" t="s">
        <v>3695</v>
      </c>
      <c r="C462" s="120" t="str">
        <f t="shared" si="14"/>
        <v>http://pro.hansgrohe-usa.com/medias/sys_master/celum_assets/16__aruh0418_pdf.pdf</v>
      </c>
      <c r="D462" s="156" t="str">
        <f t="shared" si="15"/>
        <v>http://pro.hansgrohe-usa.com/medias/sys_master/celum_assets/16__aruh0418_pdf.pdf</v>
      </c>
    </row>
    <row r="463" spans="1:4" x14ac:dyDescent="0.2">
      <c r="A463" s="144">
        <v>12716001</v>
      </c>
      <c r="B463" s="144" t="s">
        <v>3697</v>
      </c>
      <c r="C463" s="120" t="str">
        <f t="shared" si="14"/>
        <v>http://pro.hansgrohe-usa.com/medias/sys_master/celum_assets/16__aruh0419_pdf.pdf</v>
      </c>
      <c r="D463" s="156" t="str">
        <f t="shared" si="15"/>
        <v>http://pro.hansgrohe-usa.com/medias/sys_master/celum_assets/16__aruh0419_pdf.pdf</v>
      </c>
    </row>
    <row r="464" spans="1:4" x14ac:dyDescent="0.2">
      <c r="A464" s="144">
        <v>12731001</v>
      </c>
      <c r="B464" s="144" t="s">
        <v>3708</v>
      </c>
      <c r="C464" s="120" t="str">
        <f t="shared" si="14"/>
        <v>http://pro.hansgrohe-usa.com/medias/sys_master/celum_assets/16__aruh0360_pdf.pdf</v>
      </c>
      <c r="D464" s="156" t="str">
        <f t="shared" si="15"/>
        <v>http://pro.hansgrohe-usa.com/medias/sys_master/celum_assets/16__aruh0360_pdf.pdf</v>
      </c>
    </row>
    <row r="465" spans="1:4" x14ac:dyDescent="0.2">
      <c r="A465" s="144">
        <v>12771001</v>
      </c>
      <c r="B465" s="144" t="s">
        <v>3708</v>
      </c>
      <c r="C465" s="120" t="str">
        <f t="shared" si="14"/>
        <v>http://pro.hansgrohe-usa.com/medias/sys_master/celum_assets/16__aruh0360_pdf.pdf</v>
      </c>
      <c r="D465" s="156" t="str">
        <f t="shared" si="15"/>
        <v>http://pro.hansgrohe-usa.com/medias/sys_master/celum_assets/16__aruh0360_pdf.pdf</v>
      </c>
    </row>
    <row r="466" spans="1:4" x14ac:dyDescent="0.2">
      <c r="A466" s="127">
        <v>13108001</v>
      </c>
      <c r="B466" s="127" t="s">
        <v>2666</v>
      </c>
      <c r="C466" s="120" t="str">
        <f t="shared" si="14"/>
        <v>http://pro.hansgrohe-usa.com/medias/sys_master/celum_assets/x</v>
      </c>
      <c r="D466" s="156" t="str">
        <f t="shared" si="15"/>
        <v>http://pro.hansgrohe-usa.com/medias/sys_master/celum_assets/x</v>
      </c>
    </row>
    <row r="467" spans="1:4" x14ac:dyDescent="0.2">
      <c r="A467" s="127">
        <v>13108401</v>
      </c>
      <c r="B467" s="127" t="s">
        <v>2666</v>
      </c>
      <c r="C467" s="120" t="str">
        <f t="shared" si="14"/>
        <v>http://pro.hansgrohe-usa.com/medias/sys_master/celum_assets/x</v>
      </c>
      <c r="D467" s="156" t="str">
        <f t="shared" si="15"/>
        <v>http://pro.hansgrohe-usa.com/medias/sys_master/celum_assets/x</v>
      </c>
    </row>
    <row r="468" spans="1:4" x14ac:dyDescent="0.2">
      <c r="A468" s="127">
        <v>13129181</v>
      </c>
      <c r="B468" s="127" t="s">
        <v>3735</v>
      </c>
      <c r="C468" s="120" t="str">
        <f t="shared" si="14"/>
        <v>http://pro.hansgrohe-usa.com/medias/sys_master/celum_assets/16__hruh0850_pdf.pdf</v>
      </c>
      <c r="D468" s="156" t="str">
        <f t="shared" si="15"/>
        <v>http://pro.hansgrohe-usa.com/medias/sys_master/celum_assets/16__hruh0850_pdf.pdf</v>
      </c>
    </row>
    <row r="469" spans="1:4" x14ac:dyDescent="0.2">
      <c r="A469" s="124">
        <v>13161001</v>
      </c>
      <c r="B469" s="124" t="s">
        <v>3736</v>
      </c>
      <c r="C469" s="120" t="str">
        <f t="shared" si="14"/>
        <v>http://pro.hansgrohe-usa.com/medias/sys_master/celum_assets/16__hruh0636_pdf.pdf</v>
      </c>
      <c r="D469" s="156" t="str">
        <f t="shared" si="15"/>
        <v>http://pro.hansgrohe-usa.com/medias/sys_master/celum_assets/16__hruh0636_pdf.pdf</v>
      </c>
    </row>
    <row r="470" spans="1:4" x14ac:dyDescent="0.2">
      <c r="A470" s="127">
        <v>13413001</v>
      </c>
      <c r="B470" s="127" t="s">
        <v>3737</v>
      </c>
      <c r="C470" s="120" t="str">
        <f t="shared" si="14"/>
        <v>http://pro.hansgrohe-usa.com/medias/sys_master/celum_assets/16__hruh0660_pdf.pdf</v>
      </c>
      <c r="D470" s="156" t="str">
        <f t="shared" si="15"/>
        <v>http://pro.hansgrohe-usa.com/medias/sys_master/celum_assets/16__hruh0660_pdf.pdf</v>
      </c>
    </row>
    <row r="471" spans="1:4" x14ac:dyDescent="0.2">
      <c r="A471" s="127">
        <v>13413821</v>
      </c>
      <c r="B471" s="127" t="s">
        <v>3737</v>
      </c>
      <c r="C471" s="120" t="str">
        <f t="shared" si="14"/>
        <v>http://pro.hansgrohe-usa.com/medias/sys_master/celum_assets/16__hruh0660_pdf.pdf</v>
      </c>
      <c r="D471" s="156" t="str">
        <f t="shared" si="15"/>
        <v>http://pro.hansgrohe-usa.com/medias/sys_master/celum_assets/16__hruh0660_pdf.pdf</v>
      </c>
    </row>
    <row r="472" spans="1:4" x14ac:dyDescent="0.2">
      <c r="A472" s="127">
        <v>13413831</v>
      </c>
      <c r="B472" s="127" t="s">
        <v>3737</v>
      </c>
      <c r="C472" s="120" t="str">
        <f t="shared" si="14"/>
        <v>http://pro.hansgrohe-usa.com/medias/sys_master/celum_assets/16__hruh0660_pdf.pdf</v>
      </c>
      <c r="D472" s="156" t="str">
        <f t="shared" si="15"/>
        <v>http://pro.hansgrohe-usa.com/medias/sys_master/celum_assets/16__hruh0660_pdf.pdf</v>
      </c>
    </row>
    <row r="473" spans="1:4" x14ac:dyDescent="0.2">
      <c r="A473" s="127">
        <v>13413921</v>
      </c>
      <c r="B473" s="127" t="s">
        <v>3737</v>
      </c>
      <c r="C473" s="120" t="str">
        <f t="shared" si="14"/>
        <v>http://pro.hansgrohe-usa.com/medias/sys_master/celum_assets/16__hruh0660_pdf.pdf</v>
      </c>
      <c r="D473" s="156" t="str">
        <f t="shared" si="15"/>
        <v>http://pro.hansgrohe-usa.com/medias/sys_master/celum_assets/16__hruh0660_pdf.pdf</v>
      </c>
    </row>
    <row r="474" spans="1:4" x14ac:dyDescent="0.2">
      <c r="A474" s="129">
        <v>13418181</v>
      </c>
      <c r="B474" s="129" t="s">
        <v>3738</v>
      </c>
      <c r="C474" s="120" t="str">
        <f t="shared" si="14"/>
        <v>http://pro.hansgrohe-usa.com/medias/sys_master/celum_assets/16__hruh0469_pdf.pdf</v>
      </c>
      <c r="D474" s="156" t="str">
        <f t="shared" si="15"/>
        <v>http://pro.hansgrohe-usa.com/medias/sys_master/celum_assets/16__hruh0469_pdf.pdf</v>
      </c>
    </row>
    <row r="475" spans="1:4" x14ac:dyDescent="0.2">
      <c r="A475" s="104">
        <v>13425001</v>
      </c>
      <c r="B475" s="127" t="s">
        <v>2666</v>
      </c>
      <c r="C475" s="120" t="str">
        <f t="shared" si="14"/>
        <v>http://pro.hansgrohe-usa.com/medias/sys_master/celum_assets/x</v>
      </c>
      <c r="D475" s="156" t="str">
        <f t="shared" si="15"/>
        <v>http://pro.hansgrohe-usa.com/medias/sys_master/celum_assets/x</v>
      </c>
    </row>
    <row r="476" spans="1:4" x14ac:dyDescent="0.2">
      <c r="A476" s="104">
        <v>13425821</v>
      </c>
      <c r="B476" s="127" t="s">
        <v>2666</v>
      </c>
      <c r="C476" s="120" t="str">
        <f t="shared" si="14"/>
        <v>http://pro.hansgrohe-usa.com/medias/sys_master/celum_assets/x</v>
      </c>
      <c r="D476" s="156" t="str">
        <f t="shared" si="15"/>
        <v>http://pro.hansgrohe-usa.com/medias/sys_master/celum_assets/x</v>
      </c>
    </row>
    <row r="477" spans="1:4" x14ac:dyDescent="0.2">
      <c r="A477" s="135">
        <v>13439181</v>
      </c>
      <c r="B477" s="135" t="s">
        <v>3739</v>
      </c>
      <c r="C477" s="120" t="str">
        <f t="shared" si="14"/>
        <v>http://pro.hansgrohe-usa.com/medias/sys_master/celum_assets/16__hruh0811_pdf.pdf</v>
      </c>
      <c r="D477" s="156" t="str">
        <f t="shared" si="15"/>
        <v>http://pro.hansgrohe-usa.com/medias/sys_master/celum_assets/16__hruh0811_pdf.pdf</v>
      </c>
    </row>
    <row r="478" spans="1:4" x14ac:dyDescent="0.2">
      <c r="A478" s="129">
        <v>13444181</v>
      </c>
      <c r="B478" s="129" t="s">
        <v>3740</v>
      </c>
      <c r="C478" s="120" t="str">
        <f t="shared" si="14"/>
        <v>http://pro.hansgrohe-usa.com/medias/sys_master/celum_assets/16__aruh0313_pdf.pdf</v>
      </c>
      <c r="D478" s="156" t="str">
        <f t="shared" si="15"/>
        <v>http://pro.hansgrohe-usa.com/medias/sys_master/celum_assets/16__aruh0313_pdf.pdf</v>
      </c>
    </row>
    <row r="479" spans="1:4" x14ac:dyDescent="0.2">
      <c r="A479" s="129">
        <v>13595000</v>
      </c>
      <c r="B479" s="129" t="s">
        <v>3741</v>
      </c>
      <c r="C479" s="120" t="str">
        <f t="shared" si="14"/>
        <v>http://pro.hansgrohe-usa.com/medias/sys_master/celum_assets/16__hrgi0036_pdf.pdf</v>
      </c>
      <c r="D479" s="156" t="str">
        <f t="shared" si="15"/>
        <v>http://pro.hansgrohe-usa.com/medias/sys_master/celum_assets/16__hrgi0036_pdf.pdf</v>
      </c>
    </row>
    <row r="480" spans="1:4" x14ac:dyDescent="0.2">
      <c r="A480" s="127">
        <v>13596000</v>
      </c>
      <c r="B480" s="127" t="s">
        <v>3742</v>
      </c>
      <c r="C480" s="120" t="str">
        <f t="shared" si="14"/>
        <v>http://pro.hansgrohe-usa.com/medias/sys_master/celum_assets/16__hrgi0247_pdf.pdf</v>
      </c>
      <c r="D480" s="156" t="str">
        <f t="shared" si="15"/>
        <v>http://pro.hansgrohe-usa.com/medias/sys_master/celum_assets/16__hrgi0247_pdf.pdf</v>
      </c>
    </row>
    <row r="481" spans="1:4" x14ac:dyDescent="0.2">
      <c r="A481" s="127">
        <v>13596820</v>
      </c>
      <c r="B481" s="127" t="s">
        <v>3742</v>
      </c>
      <c r="C481" s="120" t="str">
        <f t="shared" si="14"/>
        <v>http://pro.hansgrohe-usa.com/medias/sys_master/celum_assets/16__hrgi0247_pdf.pdf</v>
      </c>
      <c r="D481" s="156" t="str">
        <f t="shared" si="15"/>
        <v>http://pro.hansgrohe-usa.com/medias/sys_master/celum_assets/16__hrgi0247_pdf.pdf</v>
      </c>
    </row>
    <row r="482" spans="1:4" x14ac:dyDescent="0.2">
      <c r="A482" s="127">
        <v>13596830</v>
      </c>
      <c r="B482" s="127" t="s">
        <v>3742</v>
      </c>
      <c r="C482" s="120" t="str">
        <f t="shared" si="14"/>
        <v>http://pro.hansgrohe-usa.com/medias/sys_master/celum_assets/16__hrgi0247_pdf.pdf</v>
      </c>
      <c r="D482" s="156" t="str">
        <f t="shared" si="15"/>
        <v>http://pro.hansgrohe-usa.com/medias/sys_master/celum_assets/16__hrgi0247_pdf.pdf</v>
      </c>
    </row>
    <row r="483" spans="1:4" x14ac:dyDescent="0.2">
      <c r="A483" s="127">
        <v>13596920</v>
      </c>
      <c r="B483" s="127" t="s">
        <v>3742</v>
      </c>
      <c r="C483" s="120" t="str">
        <f t="shared" si="14"/>
        <v>http://pro.hansgrohe-usa.com/medias/sys_master/celum_assets/16__hrgi0247_pdf.pdf</v>
      </c>
      <c r="D483" s="156" t="str">
        <f t="shared" si="15"/>
        <v>http://pro.hansgrohe-usa.com/medias/sys_master/celum_assets/16__hrgi0247_pdf.pdf</v>
      </c>
    </row>
    <row r="484" spans="1:4" x14ac:dyDescent="0.2">
      <c r="A484" s="127">
        <v>13622181</v>
      </c>
      <c r="B484" s="127" t="s">
        <v>3743</v>
      </c>
      <c r="C484" s="120" t="str">
        <f t="shared" si="14"/>
        <v>http://pro.hansgrohe-usa.com/medias/sys_master/celum_assets/16__hruh0470_pdf.pdf</v>
      </c>
      <c r="D484" s="156" t="str">
        <f t="shared" si="15"/>
        <v>http://pro.hansgrohe-usa.com/medias/sys_master/celum_assets/16__hruh0470_pdf.pdf</v>
      </c>
    </row>
    <row r="485" spans="1:4" x14ac:dyDescent="0.2">
      <c r="A485" s="139">
        <v>14018001</v>
      </c>
      <c r="B485" s="139" t="s">
        <v>2666</v>
      </c>
      <c r="C485" s="120" t="str">
        <f t="shared" si="14"/>
        <v>http://pro.hansgrohe-usa.com/medias/sys_master/celum_assets/x</v>
      </c>
      <c r="D485" s="156" t="str">
        <f t="shared" si="15"/>
        <v>http://pro.hansgrohe-usa.com/medias/sys_master/celum_assets/x</v>
      </c>
    </row>
    <row r="486" spans="1:4" x14ac:dyDescent="0.2">
      <c r="A486" s="139">
        <v>14018821</v>
      </c>
      <c r="B486" s="139" t="s">
        <v>2666</v>
      </c>
      <c r="C486" s="120" t="str">
        <f t="shared" si="14"/>
        <v>http://pro.hansgrohe-usa.com/medias/sys_master/celum_assets/x</v>
      </c>
      <c r="D486" s="156" t="str">
        <f t="shared" si="15"/>
        <v>http://pro.hansgrohe-usa.com/medias/sys_master/celum_assets/x</v>
      </c>
    </row>
    <row r="487" spans="1:4" x14ac:dyDescent="0.2">
      <c r="A487" s="139">
        <v>14018831</v>
      </c>
      <c r="B487" s="139" t="s">
        <v>2666</v>
      </c>
      <c r="C487" s="120" t="str">
        <f t="shared" si="14"/>
        <v>http://pro.hansgrohe-usa.com/medias/sys_master/celum_assets/x</v>
      </c>
      <c r="D487" s="156" t="str">
        <f t="shared" si="15"/>
        <v>http://pro.hansgrohe-usa.com/medias/sys_master/celum_assets/x</v>
      </c>
    </row>
    <row r="488" spans="1:4" x14ac:dyDescent="0.2">
      <c r="A488" s="139">
        <v>14018921</v>
      </c>
      <c r="B488" s="139" t="s">
        <v>2666</v>
      </c>
      <c r="C488" s="120" t="str">
        <f t="shared" si="14"/>
        <v>http://pro.hansgrohe-usa.com/medias/sys_master/celum_assets/x</v>
      </c>
      <c r="D488" s="156" t="str">
        <f t="shared" si="15"/>
        <v>http://pro.hansgrohe-usa.com/medias/sys_master/celum_assets/x</v>
      </c>
    </row>
    <row r="489" spans="1:4" x14ac:dyDescent="0.2">
      <c r="A489" s="139">
        <v>14019001</v>
      </c>
      <c r="B489" s="139" t="s">
        <v>2666</v>
      </c>
      <c r="C489" s="120" t="str">
        <f t="shared" si="14"/>
        <v>http://pro.hansgrohe-usa.com/medias/sys_master/celum_assets/x</v>
      </c>
      <c r="D489" s="156" t="str">
        <f t="shared" si="15"/>
        <v>http://pro.hansgrohe-usa.com/medias/sys_master/celum_assets/x</v>
      </c>
    </row>
    <row r="490" spans="1:4" x14ac:dyDescent="0.2">
      <c r="A490" s="139">
        <v>14019831</v>
      </c>
      <c r="B490" s="139" t="s">
        <v>2666</v>
      </c>
      <c r="C490" s="120" t="str">
        <f t="shared" si="14"/>
        <v>http://pro.hansgrohe-usa.com/medias/sys_master/celum_assets/x</v>
      </c>
      <c r="D490" s="156" t="str">
        <f t="shared" si="15"/>
        <v>http://pro.hansgrohe-usa.com/medias/sys_master/celum_assets/x</v>
      </c>
    </row>
    <row r="491" spans="1:4" x14ac:dyDescent="0.2">
      <c r="A491" s="139">
        <v>14019861</v>
      </c>
      <c r="B491" s="139" t="s">
        <v>2666</v>
      </c>
      <c r="C491" s="120" t="str">
        <f t="shared" si="14"/>
        <v>http://pro.hansgrohe-usa.com/medias/sys_master/celum_assets/x</v>
      </c>
      <c r="D491" s="156" t="str">
        <f t="shared" si="15"/>
        <v>http://pro.hansgrohe-usa.com/medias/sys_master/celum_assets/x</v>
      </c>
    </row>
    <row r="492" spans="1:4" x14ac:dyDescent="0.2">
      <c r="A492" s="139">
        <v>14019921</v>
      </c>
      <c r="B492" s="139" t="s">
        <v>2666</v>
      </c>
      <c r="C492" s="120" t="str">
        <f t="shared" si="14"/>
        <v>http://pro.hansgrohe-usa.com/medias/sys_master/celum_assets/x</v>
      </c>
      <c r="D492" s="156" t="str">
        <f t="shared" si="15"/>
        <v>http://pro.hansgrohe-usa.com/medias/sys_master/celum_assets/x</v>
      </c>
    </row>
    <row r="493" spans="1:4" x14ac:dyDescent="0.2">
      <c r="A493" s="124">
        <v>14111001</v>
      </c>
      <c r="B493" s="124" t="s">
        <v>3744</v>
      </c>
      <c r="C493" s="120" t="str">
        <f t="shared" si="14"/>
        <v>http://pro.hansgrohe-usa.com/medias/sys_master/celum_assets/16__hruh0716_pdf.pdf</v>
      </c>
      <c r="D493" s="156" t="str">
        <f t="shared" si="15"/>
        <v>http://pro.hansgrohe-usa.com/medias/sys_master/celum_assets/16__hruh0716_pdf.pdf</v>
      </c>
    </row>
    <row r="494" spans="1:4" x14ac:dyDescent="0.2">
      <c r="A494" s="124">
        <v>14111821</v>
      </c>
      <c r="B494" s="124" t="s">
        <v>3744</v>
      </c>
      <c r="C494" s="120" t="str">
        <f t="shared" si="14"/>
        <v>http://pro.hansgrohe-usa.com/medias/sys_master/celum_assets/16__hruh0716_pdf.pdf</v>
      </c>
      <c r="D494" s="156" t="str">
        <f t="shared" si="15"/>
        <v>http://pro.hansgrohe-usa.com/medias/sys_master/celum_assets/16__hruh0716_pdf.pdf</v>
      </c>
    </row>
    <row r="495" spans="1:4" x14ac:dyDescent="0.2">
      <c r="A495" s="124">
        <v>14111831</v>
      </c>
      <c r="B495" s="124" t="s">
        <v>3744</v>
      </c>
      <c r="C495" s="120" t="str">
        <f t="shared" si="14"/>
        <v>http://pro.hansgrohe-usa.com/medias/sys_master/celum_assets/16__hruh0716_pdf.pdf</v>
      </c>
      <c r="D495" s="156" t="str">
        <f t="shared" si="15"/>
        <v>http://pro.hansgrohe-usa.com/medias/sys_master/celum_assets/16__hruh0716_pdf.pdf</v>
      </c>
    </row>
    <row r="496" spans="1:4" x14ac:dyDescent="0.2">
      <c r="A496" s="124">
        <v>14111921</v>
      </c>
      <c r="B496" s="124" t="s">
        <v>3744</v>
      </c>
      <c r="C496" s="120" t="str">
        <f t="shared" si="14"/>
        <v>http://pro.hansgrohe-usa.com/medias/sys_master/celum_assets/16__hruh0716_pdf.pdf</v>
      </c>
      <c r="D496" s="156" t="str">
        <f t="shared" si="15"/>
        <v>http://pro.hansgrohe-usa.com/medias/sys_master/celum_assets/16__hruh0716_pdf.pdf</v>
      </c>
    </row>
    <row r="497" spans="1:4" x14ac:dyDescent="0.2">
      <c r="A497" s="124">
        <v>14113001</v>
      </c>
      <c r="B497" s="124" t="s">
        <v>3745</v>
      </c>
      <c r="C497" s="120" t="str">
        <f t="shared" si="14"/>
        <v>http://pro.hansgrohe-usa.com/medias/sys_master/celum_assets/16__hruh0744_pdf.pdf</v>
      </c>
      <c r="D497" s="156" t="str">
        <f t="shared" si="15"/>
        <v>http://pro.hansgrohe-usa.com/medias/sys_master/celum_assets/16__hruh0744_pdf.pdf</v>
      </c>
    </row>
    <row r="498" spans="1:4" x14ac:dyDescent="0.2">
      <c r="A498" s="124">
        <v>14113821</v>
      </c>
      <c r="B498" s="124" t="s">
        <v>3745</v>
      </c>
      <c r="C498" s="120" t="str">
        <f t="shared" si="14"/>
        <v>http://pro.hansgrohe-usa.com/medias/sys_master/celum_assets/16__hruh0744_pdf.pdf</v>
      </c>
      <c r="D498" s="156" t="str">
        <f t="shared" si="15"/>
        <v>http://pro.hansgrohe-usa.com/medias/sys_master/celum_assets/16__hruh0744_pdf.pdf</v>
      </c>
    </row>
    <row r="499" spans="1:4" x14ac:dyDescent="0.2">
      <c r="A499" s="124">
        <v>14113831</v>
      </c>
      <c r="B499" s="124" t="s">
        <v>3745</v>
      </c>
      <c r="C499" s="120" t="str">
        <f t="shared" si="14"/>
        <v>http://pro.hansgrohe-usa.com/medias/sys_master/celum_assets/16__hruh0744_pdf.pdf</v>
      </c>
      <c r="D499" s="156" t="str">
        <f t="shared" si="15"/>
        <v>http://pro.hansgrohe-usa.com/medias/sys_master/celum_assets/16__hruh0744_pdf.pdf</v>
      </c>
    </row>
    <row r="500" spans="1:4" x14ac:dyDescent="0.2">
      <c r="A500" s="124">
        <v>14113921</v>
      </c>
      <c r="B500" s="124" t="s">
        <v>3745</v>
      </c>
      <c r="C500" s="120" t="str">
        <f t="shared" si="14"/>
        <v>http://pro.hansgrohe-usa.com/medias/sys_master/celum_assets/16__hruh0744_pdf.pdf</v>
      </c>
      <c r="D500" s="156" t="str">
        <f t="shared" si="15"/>
        <v>http://pro.hansgrohe-usa.com/medias/sys_master/celum_assets/16__hruh0744_pdf.pdf</v>
      </c>
    </row>
    <row r="501" spans="1:4" x14ac:dyDescent="0.2">
      <c r="A501" s="124">
        <v>14116001</v>
      </c>
      <c r="B501" s="124" t="s">
        <v>3744</v>
      </c>
      <c r="C501" s="120" t="str">
        <f t="shared" si="14"/>
        <v>http://pro.hansgrohe-usa.com/medias/sys_master/celum_assets/16__hruh0716_pdf.pdf</v>
      </c>
      <c r="D501" s="156" t="str">
        <f t="shared" si="15"/>
        <v>http://pro.hansgrohe-usa.com/medias/sys_master/celum_assets/16__hruh0716_pdf.pdf</v>
      </c>
    </row>
    <row r="502" spans="1:4" x14ac:dyDescent="0.2">
      <c r="A502" s="124">
        <v>14116821</v>
      </c>
      <c r="B502" s="124" t="s">
        <v>3744</v>
      </c>
      <c r="C502" s="120" t="str">
        <f t="shared" si="14"/>
        <v>http://pro.hansgrohe-usa.com/medias/sys_master/celum_assets/16__hruh0716_pdf.pdf</v>
      </c>
      <c r="D502" s="156" t="str">
        <f t="shared" si="15"/>
        <v>http://pro.hansgrohe-usa.com/medias/sys_master/celum_assets/16__hruh0716_pdf.pdf</v>
      </c>
    </row>
    <row r="503" spans="1:4" x14ac:dyDescent="0.2">
      <c r="A503" s="124">
        <v>14116831</v>
      </c>
      <c r="B503" s="124" t="s">
        <v>3744</v>
      </c>
      <c r="C503" s="120" t="str">
        <f t="shared" si="14"/>
        <v>http://pro.hansgrohe-usa.com/medias/sys_master/celum_assets/16__hruh0716_pdf.pdf</v>
      </c>
      <c r="D503" s="156" t="str">
        <f t="shared" si="15"/>
        <v>http://pro.hansgrohe-usa.com/medias/sys_master/celum_assets/16__hruh0716_pdf.pdf</v>
      </c>
    </row>
    <row r="504" spans="1:4" x14ac:dyDescent="0.2">
      <c r="A504" s="124">
        <v>14116921</v>
      </c>
      <c r="B504" s="124" t="s">
        <v>3744</v>
      </c>
      <c r="C504" s="120" t="str">
        <f t="shared" si="14"/>
        <v>http://pro.hansgrohe-usa.com/medias/sys_master/celum_assets/16__hruh0716_pdf.pdf</v>
      </c>
      <c r="D504" s="156" t="str">
        <f t="shared" si="15"/>
        <v>http://pro.hansgrohe-usa.com/medias/sys_master/celum_assets/16__hruh0716_pdf.pdf</v>
      </c>
    </row>
    <row r="505" spans="1:4" x14ac:dyDescent="0.2">
      <c r="A505" s="124">
        <v>14120001</v>
      </c>
      <c r="B505" s="124" t="s">
        <v>3744</v>
      </c>
      <c r="C505" s="120" t="str">
        <f t="shared" si="14"/>
        <v>http://pro.hansgrohe-usa.com/medias/sys_master/celum_assets/16__hruh0716_pdf.pdf</v>
      </c>
      <c r="D505" s="156" t="str">
        <f t="shared" si="15"/>
        <v>http://pro.hansgrohe-usa.com/medias/sys_master/celum_assets/16__hruh0716_pdf.pdf</v>
      </c>
    </row>
    <row r="506" spans="1:4" x14ac:dyDescent="0.2">
      <c r="A506" s="124">
        <v>14120821</v>
      </c>
      <c r="B506" s="124" t="s">
        <v>3744</v>
      </c>
      <c r="C506" s="120" t="str">
        <f t="shared" si="14"/>
        <v>http://pro.hansgrohe-usa.com/medias/sys_master/celum_assets/16__hruh0716_pdf.pdf</v>
      </c>
      <c r="D506" s="156" t="str">
        <f t="shared" si="15"/>
        <v>http://pro.hansgrohe-usa.com/medias/sys_master/celum_assets/16__hruh0716_pdf.pdf</v>
      </c>
    </row>
    <row r="507" spans="1:4" x14ac:dyDescent="0.2">
      <c r="A507" s="124">
        <v>14120831</v>
      </c>
      <c r="B507" s="124" t="s">
        <v>3744</v>
      </c>
      <c r="C507" s="120" t="str">
        <f t="shared" si="14"/>
        <v>http://pro.hansgrohe-usa.com/medias/sys_master/celum_assets/16__hruh0716_pdf.pdf</v>
      </c>
      <c r="D507" s="156" t="str">
        <f t="shared" si="15"/>
        <v>http://pro.hansgrohe-usa.com/medias/sys_master/celum_assets/16__hruh0716_pdf.pdf</v>
      </c>
    </row>
    <row r="508" spans="1:4" x14ac:dyDescent="0.2">
      <c r="A508" s="124">
        <v>14120921</v>
      </c>
      <c r="B508" s="124" t="s">
        <v>3744</v>
      </c>
      <c r="C508" s="120" t="str">
        <f t="shared" si="14"/>
        <v>http://pro.hansgrohe-usa.com/medias/sys_master/celum_assets/16__hruh0716_pdf.pdf</v>
      </c>
      <c r="D508" s="156" t="str">
        <f t="shared" si="15"/>
        <v>http://pro.hansgrohe-usa.com/medias/sys_master/celum_assets/16__hruh0716_pdf.pdf</v>
      </c>
    </row>
    <row r="509" spans="1:4" x14ac:dyDescent="0.2">
      <c r="A509" s="124">
        <v>14127001</v>
      </c>
      <c r="B509" s="124" t="s">
        <v>3746</v>
      </c>
      <c r="C509" s="120" t="str">
        <f t="shared" si="14"/>
        <v>http://pro.hansgrohe-usa.com/medias/sys_master/celum_assets/16__hruh0743_pdf.pdf</v>
      </c>
      <c r="D509" s="156" t="str">
        <f t="shared" si="15"/>
        <v>http://pro.hansgrohe-usa.com/medias/sys_master/celum_assets/16__hruh0743_pdf.pdf</v>
      </c>
    </row>
    <row r="510" spans="1:4" x14ac:dyDescent="0.2">
      <c r="A510" s="124">
        <v>14127821</v>
      </c>
      <c r="B510" s="124" t="s">
        <v>3746</v>
      </c>
      <c r="C510" s="120" t="str">
        <f t="shared" si="14"/>
        <v>http://pro.hansgrohe-usa.com/medias/sys_master/celum_assets/16__hruh0743_pdf.pdf</v>
      </c>
      <c r="D510" s="156" t="str">
        <f t="shared" si="15"/>
        <v>http://pro.hansgrohe-usa.com/medias/sys_master/celum_assets/16__hruh0743_pdf.pdf</v>
      </c>
    </row>
    <row r="511" spans="1:4" x14ac:dyDescent="0.2">
      <c r="A511" s="124">
        <v>14127831</v>
      </c>
      <c r="B511" s="124" t="s">
        <v>3746</v>
      </c>
      <c r="C511" s="120" t="str">
        <f t="shared" si="14"/>
        <v>http://pro.hansgrohe-usa.com/medias/sys_master/celum_assets/16__hruh0743_pdf.pdf</v>
      </c>
      <c r="D511" s="156" t="str">
        <f t="shared" si="15"/>
        <v>http://pro.hansgrohe-usa.com/medias/sys_master/celum_assets/16__hruh0743_pdf.pdf</v>
      </c>
    </row>
    <row r="512" spans="1:4" x14ac:dyDescent="0.2">
      <c r="A512" s="124">
        <v>14127921</v>
      </c>
      <c r="B512" s="124" t="s">
        <v>3746</v>
      </c>
      <c r="C512" s="120" t="str">
        <f t="shared" si="14"/>
        <v>http://pro.hansgrohe-usa.com/medias/sys_master/celum_assets/16__hruh0743_pdf.pdf</v>
      </c>
      <c r="D512" s="156" t="str">
        <f t="shared" si="15"/>
        <v>http://pro.hansgrohe-usa.com/medias/sys_master/celum_assets/16__hruh0743_pdf.pdf</v>
      </c>
    </row>
    <row r="513" spans="1:4" x14ac:dyDescent="0.2">
      <c r="A513" s="127">
        <v>14148001</v>
      </c>
      <c r="B513" s="127" t="s">
        <v>3737</v>
      </c>
      <c r="C513" s="120" t="str">
        <f t="shared" si="14"/>
        <v>http://pro.hansgrohe-usa.com/medias/sys_master/celum_assets/16__hruh0660_pdf.pdf</v>
      </c>
      <c r="D513" s="156" t="str">
        <f t="shared" si="15"/>
        <v>http://pro.hansgrohe-usa.com/medias/sys_master/celum_assets/16__hruh0660_pdf.pdf</v>
      </c>
    </row>
    <row r="514" spans="1:4" x14ac:dyDescent="0.2">
      <c r="A514" s="127">
        <v>14148821</v>
      </c>
      <c r="B514" s="127" t="s">
        <v>3737</v>
      </c>
      <c r="C514" s="120" t="str">
        <f t="shared" si="14"/>
        <v>http://pro.hansgrohe-usa.com/medias/sys_master/celum_assets/16__hruh0660_pdf.pdf</v>
      </c>
      <c r="D514" s="156" t="str">
        <f t="shared" si="15"/>
        <v>http://pro.hansgrohe-usa.com/medias/sys_master/celum_assets/16__hruh0660_pdf.pdf</v>
      </c>
    </row>
    <row r="515" spans="1:4" x14ac:dyDescent="0.2">
      <c r="A515" s="127">
        <v>14148831</v>
      </c>
      <c r="B515" s="127" t="s">
        <v>3737</v>
      </c>
      <c r="C515" s="120" t="str">
        <f t="shared" ref="C515:C578" si="16">CONCATENATE("http://pro.hansgrohe-usa.com/medias/sys_master/celum_assets/",B515)</f>
        <v>http://pro.hansgrohe-usa.com/medias/sys_master/celum_assets/16__hruh0660_pdf.pdf</v>
      </c>
      <c r="D515" s="156" t="str">
        <f t="shared" ref="D515:D578" si="17">HYPERLINK(C515,C515)</f>
        <v>http://pro.hansgrohe-usa.com/medias/sys_master/celum_assets/16__hruh0660_pdf.pdf</v>
      </c>
    </row>
    <row r="516" spans="1:4" x14ac:dyDescent="0.2">
      <c r="A516" s="127">
        <v>14148921</v>
      </c>
      <c r="B516" s="127" t="s">
        <v>3737</v>
      </c>
      <c r="C516" s="120" t="str">
        <f t="shared" si="16"/>
        <v>http://pro.hansgrohe-usa.com/medias/sys_master/celum_assets/16__hruh0660_pdf.pdf</v>
      </c>
      <c r="D516" s="156" t="str">
        <f t="shared" si="17"/>
        <v>http://pro.hansgrohe-usa.com/medias/sys_master/celum_assets/16__hruh0660_pdf.pdf</v>
      </c>
    </row>
    <row r="517" spans="1:4" x14ac:dyDescent="0.2">
      <c r="A517" s="127">
        <v>14313001</v>
      </c>
      <c r="B517" s="127" t="s">
        <v>3747</v>
      </c>
      <c r="C517" s="120" t="str">
        <f t="shared" si="16"/>
        <v>http://pro.hansgrohe-usa.com/medias/sys_master/celum_assets/16__hruh0371_pdf.pdf</v>
      </c>
      <c r="D517" s="156" t="str">
        <f t="shared" si="17"/>
        <v>http://pro.hansgrohe-usa.com/medias/sys_master/celum_assets/16__hruh0371_pdf.pdf</v>
      </c>
    </row>
    <row r="518" spans="1:4" x14ac:dyDescent="0.2">
      <c r="A518" s="127">
        <v>14313821</v>
      </c>
      <c r="B518" s="127" t="s">
        <v>3747</v>
      </c>
      <c r="C518" s="120" t="str">
        <f t="shared" si="16"/>
        <v>http://pro.hansgrohe-usa.com/medias/sys_master/celum_assets/16__hruh0371_pdf.pdf</v>
      </c>
      <c r="D518" s="156" t="str">
        <f t="shared" si="17"/>
        <v>http://pro.hansgrohe-usa.com/medias/sys_master/celum_assets/16__hruh0371_pdf.pdf</v>
      </c>
    </row>
    <row r="519" spans="1:4" x14ac:dyDescent="0.2">
      <c r="A519" s="127">
        <v>14313831</v>
      </c>
      <c r="B519" s="127" t="s">
        <v>3747</v>
      </c>
      <c r="C519" s="120" t="str">
        <f t="shared" si="16"/>
        <v>http://pro.hansgrohe-usa.com/medias/sys_master/celum_assets/16__hruh0371_pdf.pdf</v>
      </c>
      <c r="D519" s="156" t="str">
        <f t="shared" si="17"/>
        <v>http://pro.hansgrohe-usa.com/medias/sys_master/celum_assets/16__hruh0371_pdf.pdf</v>
      </c>
    </row>
    <row r="520" spans="1:4" x14ac:dyDescent="0.2">
      <c r="A520" s="127">
        <v>14313921</v>
      </c>
      <c r="B520" s="127" t="s">
        <v>3747</v>
      </c>
      <c r="C520" s="120" t="str">
        <f t="shared" si="16"/>
        <v>http://pro.hansgrohe-usa.com/medias/sys_master/celum_assets/16__hruh0371_pdf.pdf</v>
      </c>
      <c r="D520" s="156" t="str">
        <f t="shared" si="17"/>
        <v>http://pro.hansgrohe-usa.com/medias/sys_master/celum_assets/16__hruh0371_pdf.pdf</v>
      </c>
    </row>
    <row r="521" spans="1:4" x14ac:dyDescent="0.2">
      <c r="A521" s="127">
        <v>14314001</v>
      </c>
      <c r="B521" s="127" t="s">
        <v>3747</v>
      </c>
      <c r="C521" s="120" t="str">
        <f t="shared" si="16"/>
        <v>http://pro.hansgrohe-usa.com/medias/sys_master/celum_assets/16__hruh0371_pdf.pdf</v>
      </c>
      <c r="D521" s="156" t="str">
        <f t="shared" si="17"/>
        <v>http://pro.hansgrohe-usa.com/medias/sys_master/celum_assets/16__hruh0371_pdf.pdf</v>
      </c>
    </row>
    <row r="522" spans="1:4" x14ac:dyDescent="0.2">
      <c r="A522" s="127">
        <v>14314821</v>
      </c>
      <c r="B522" s="127" t="s">
        <v>3747</v>
      </c>
      <c r="C522" s="120" t="str">
        <f t="shared" si="16"/>
        <v>http://pro.hansgrohe-usa.com/medias/sys_master/celum_assets/16__hruh0371_pdf.pdf</v>
      </c>
      <c r="D522" s="156" t="str">
        <f t="shared" si="17"/>
        <v>http://pro.hansgrohe-usa.com/medias/sys_master/celum_assets/16__hruh0371_pdf.pdf</v>
      </c>
    </row>
    <row r="523" spans="1:4" x14ac:dyDescent="0.2">
      <c r="A523" s="127">
        <v>14314921</v>
      </c>
      <c r="B523" s="127" t="s">
        <v>3747</v>
      </c>
      <c r="C523" s="120" t="str">
        <f t="shared" si="16"/>
        <v>http://pro.hansgrohe-usa.com/medias/sys_master/celum_assets/16__hruh0371_pdf.pdf</v>
      </c>
      <c r="D523" s="156" t="str">
        <f t="shared" si="17"/>
        <v>http://pro.hansgrohe-usa.com/medias/sys_master/celum_assets/16__hruh0371_pdf.pdf</v>
      </c>
    </row>
    <row r="524" spans="1:4" x14ac:dyDescent="0.2">
      <c r="A524" s="127">
        <v>14315001</v>
      </c>
      <c r="B524" s="127" t="s">
        <v>3748</v>
      </c>
      <c r="C524" s="120" t="str">
        <f t="shared" si="16"/>
        <v>http://pro.hansgrohe-usa.com/medias/sys_master/celum_assets/16__hruh0880_pdf.pdf</v>
      </c>
      <c r="D524" s="156" t="str">
        <f t="shared" si="17"/>
        <v>http://pro.hansgrohe-usa.com/medias/sys_master/celum_assets/16__hruh0880_pdf.pdf</v>
      </c>
    </row>
    <row r="525" spans="1:4" x14ac:dyDescent="0.2">
      <c r="A525" s="127">
        <v>14315821</v>
      </c>
      <c r="B525" s="127" t="s">
        <v>3748</v>
      </c>
      <c r="C525" s="120" t="str">
        <f t="shared" si="16"/>
        <v>http://pro.hansgrohe-usa.com/medias/sys_master/celum_assets/16__hruh0880_pdf.pdf</v>
      </c>
      <c r="D525" s="156" t="str">
        <f t="shared" si="17"/>
        <v>http://pro.hansgrohe-usa.com/medias/sys_master/celum_assets/16__hruh0880_pdf.pdf</v>
      </c>
    </row>
    <row r="526" spans="1:4" x14ac:dyDescent="0.2">
      <c r="A526" s="127">
        <v>14315831</v>
      </c>
      <c r="B526" s="127" t="s">
        <v>3748</v>
      </c>
      <c r="C526" s="120" t="str">
        <f t="shared" si="16"/>
        <v>http://pro.hansgrohe-usa.com/medias/sys_master/celum_assets/16__hruh0880_pdf.pdf</v>
      </c>
      <c r="D526" s="156" t="str">
        <f t="shared" si="17"/>
        <v>http://pro.hansgrohe-usa.com/medias/sys_master/celum_assets/16__hruh0880_pdf.pdf</v>
      </c>
    </row>
    <row r="527" spans="1:4" x14ac:dyDescent="0.2">
      <c r="A527" s="127">
        <v>14315921</v>
      </c>
      <c r="B527" s="127" t="s">
        <v>3748</v>
      </c>
      <c r="C527" s="120" t="str">
        <f t="shared" si="16"/>
        <v>http://pro.hansgrohe-usa.com/medias/sys_master/celum_assets/16__hruh0880_pdf.pdf</v>
      </c>
      <c r="D527" s="156" t="str">
        <f t="shared" si="17"/>
        <v>http://pro.hansgrohe-usa.com/medias/sys_master/celum_assets/16__hruh0880_pdf.pdf</v>
      </c>
    </row>
    <row r="528" spans="1:4" x14ac:dyDescent="0.2">
      <c r="A528" s="145">
        <v>14413001</v>
      </c>
      <c r="B528" s="145" t="s">
        <v>3737</v>
      </c>
      <c r="C528" s="120" t="str">
        <f t="shared" si="16"/>
        <v>http://pro.hansgrohe-usa.com/medias/sys_master/celum_assets/16__hruh0660_pdf.pdf</v>
      </c>
      <c r="D528" s="156" t="str">
        <f t="shared" si="17"/>
        <v>http://pro.hansgrohe-usa.com/medias/sys_master/celum_assets/16__hruh0660_pdf.pdf</v>
      </c>
    </row>
    <row r="529" spans="1:4" x14ac:dyDescent="0.2">
      <c r="A529" s="145">
        <v>14413821</v>
      </c>
      <c r="B529" s="145" t="s">
        <v>3737</v>
      </c>
      <c r="C529" s="120" t="str">
        <f t="shared" si="16"/>
        <v>http://pro.hansgrohe-usa.com/medias/sys_master/celum_assets/16__hruh0660_pdf.pdf</v>
      </c>
      <c r="D529" s="156" t="str">
        <f t="shared" si="17"/>
        <v>http://pro.hansgrohe-usa.com/medias/sys_master/celum_assets/16__hruh0660_pdf.pdf</v>
      </c>
    </row>
    <row r="530" spans="1:4" x14ac:dyDescent="0.2">
      <c r="A530" s="145">
        <v>14414001</v>
      </c>
      <c r="B530" s="145" t="s">
        <v>3737</v>
      </c>
      <c r="C530" s="120" t="str">
        <f t="shared" si="16"/>
        <v>http://pro.hansgrohe-usa.com/medias/sys_master/celum_assets/16__hruh0660_pdf.pdf</v>
      </c>
      <c r="D530" s="156" t="str">
        <f t="shared" si="17"/>
        <v>http://pro.hansgrohe-usa.com/medias/sys_master/celum_assets/16__hruh0660_pdf.pdf</v>
      </c>
    </row>
    <row r="531" spans="1:4" x14ac:dyDescent="0.2">
      <c r="A531" s="145">
        <v>14414821</v>
      </c>
      <c r="B531" s="145" t="s">
        <v>3737</v>
      </c>
      <c r="C531" s="120" t="str">
        <f t="shared" si="16"/>
        <v>http://pro.hansgrohe-usa.com/medias/sys_master/celum_assets/16__hruh0660_pdf.pdf</v>
      </c>
      <c r="D531" s="156" t="str">
        <f t="shared" si="17"/>
        <v>http://pro.hansgrohe-usa.com/medias/sys_master/celum_assets/16__hruh0660_pdf.pdf</v>
      </c>
    </row>
    <row r="532" spans="1:4" x14ac:dyDescent="0.2">
      <c r="A532" s="128">
        <v>14421001</v>
      </c>
      <c r="B532" s="128" t="s">
        <v>3749</v>
      </c>
      <c r="C532" s="120" t="str">
        <f t="shared" si="16"/>
        <v>http://pro.hansgrohe-usa.com/medias/sys_master/celum_assets/16__hruh0688_pdf.pdf</v>
      </c>
      <c r="D532" s="156" t="str">
        <f t="shared" si="17"/>
        <v>http://pro.hansgrohe-usa.com/medias/sys_master/celum_assets/16__hruh0688_pdf.pdf</v>
      </c>
    </row>
    <row r="533" spans="1:4" x14ac:dyDescent="0.2">
      <c r="A533" s="128">
        <v>14421821</v>
      </c>
      <c r="B533" s="128" t="s">
        <v>3749</v>
      </c>
      <c r="C533" s="120" t="str">
        <f t="shared" si="16"/>
        <v>http://pro.hansgrohe-usa.com/medias/sys_master/celum_assets/16__hruh0688_pdf.pdf</v>
      </c>
      <c r="D533" s="156" t="str">
        <f t="shared" si="17"/>
        <v>http://pro.hansgrohe-usa.com/medias/sys_master/celum_assets/16__hruh0688_pdf.pdf</v>
      </c>
    </row>
    <row r="534" spans="1:4" x14ac:dyDescent="0.2">
      <c r="A534" s="124">
        <v>14801001</v>
      </c>
      <c r="B534" s="124" t="s">
        <v>3750</v>
      </c>
      <c r="C534" s="120" t="str">
        <f t="shared" si="16"/>
        <v>http://pro.hansgrohe-usa.com/medias/sys_master/celum_assets/16__hruh0538_pdf.pdf</v>
      </c>
      <c r="D534" s="156" t="str">
        <f t="shared" si="17"/>
        <v>http://pro.hansgrohe-usa.com/medias/sys_master/celum_assets/16__hruh0538_pdf.pdf</v>
      </c>
    </row>
    <row r="535" spans="1:4" x14ac:dyDescent="0.2">
      <c r="A535" s="124">
        <v>14801801</v>
      </c>
      <c r="B535" s="124" t="s">
        <v>3750</v>
      </c>
      <c r="C535" s="120" t="str">
        <f t="shared" si="16"/>
        <v>http://pro.hansgrohe-usa.com/medias/sys_master/celum_assets/16__hruh0538_pdf.pdf</v>
      </c>
      <c r="D535" s="156" t="str">
        <f t="shared" si="17"/>
        <v>http://pro.hansgrohe-usa.com/medias/sys_master/celum_assets/16__hruh0538_pdf.pdf</v>
      </c>
    </row>
    <row r="536" spans="1:4" x14ac:dyDescent="0.2">
      <c r="A536" s="124">
        <v>14820001</v>
      </c>
      <c r="B536" s="124" t="s">
        <v>3641</v>
      </c>
      <c r="C536" s="120" t="str">
        <f t="shared" si="16"/>
        <v>http://pro.hansgrohe-usa.com/medias/sys_master/celum_assets/16__hruh0712_pdf.pdf</v>
      </c>
      <c r="D536" s="156" t="str">
        <f t="shared" si="17"/>
        <v>http://pro.hansgrohe-usa.com/medias/sys_master/celum_assets/16__hruh0712_pdf.pdf</v>
      </c>
    </row>
    <row r="537" spans="1:4" x14ac:dyDescent="0.2">
      <c r="A537" s="124">
        <v>14820801</v>
      </c>
      <c r="B537" s="124" t="s">
        <v>3641</v>
      </c>
      <c r="C537" s="120" t="str">
        <f t="shared" si="16"/>
        <v>http://pro.hansgrohe-usa.com/medias/sys_master/celum_assets/16__hruh0712_pdf.pdf</v>
      </c>
      <c r="D537" s="156" t="str">
        <f t="shared" si="17"/>
        <v>http://pro.hansgrohe-usa.com/medias/sys_master/celum_assets/16__hruh0712_pdf.pdf</v>
      </c>
    </row>
    <row r="538" spans="1:4" x14ac:dyDescent="0.2">
      <c r="A538" s="146">
        <v>14848001</v>
      </c>
      <c r="B538" s="146" t="s">
        <v>3751</v>
      </c>
      <c r="C538" s="120" t="str">
        <f t="shared" si="16"/>
        <v>http://pro.hansgrohe-usa.com/medias/sys_master/celum_assets/16__hruh0682_pdf.pdf</v>
      </c>
      <c r="D538" s="156" t="str">
        <f t="shared" si="17"/>
        <v>http://pro.hansgrohe-usa.com/medias/sys_master/celum_assets/16__hruh0682_pdf.pdf</v>
      </c>
    </row>
    <row r="539" spans="1:4" x14ac:dyDescent="0.2">
      <c r="A539" s="146">
        <v>14848801</v>
      </c>
      <c r="B539" s="146" t="s">
        <v>3751</v>
      </c>
      <c r="C539" s="120" t="str">
        <f t="shared" si="16"/>
        <v>http://pro.hansgrohe-usa.com/medias/sys_master/celum_assets/16__hruh0682_pdf.pdf</v>
      </c>
      <c r="D539" s="156" t="str">
        <f t="shared" si="17"/>
        <v>http://pro.hansgrohe-usa.com/medias/sys_master/celum_assets/16__hruh0682_pdf.pdf</v>
      </c>
    </row>
    <row r="540" spans="1:4" x14ac:dyDescent="0.2">
      <c r="A540" s="127">
        <v>14872001</v>
      </c>
      <c r="B540" s="127" t="s">
        <v>3619</v>
      </c>
      <c r="C540" s="120" t="str">
        <f t="shared" si="16"/>
        <v>http://pro.hansgrohe-usa.com/medias/sys_master/celum_assets/16__hruh0708_pdf.pdf</v>
      </c>
      <c r="D540" s="156" t="str">
        <f t="shared" si="17"/>
        <v>http://pro.hansgrohe-usa.com/medias/sys_master/celum_assets/16__hruh0708_pdf.pdf</v>
      </c>
    </row>
    <row r="541" spans="1:4" x14ac:dyDescent="0.2">
      <c r="A541" s="127">
        <v>14872801</v>
      </c>
      <c r="B541" s="127" t="s">
        <v>3619</v>
      </c>
      <c r="C541" s="120" t="str">
        <f t="shared" si="16"/>
        <v>http://pro.hansgrohe-usa.com/medias/sys_master/celum_assets/16__hruh0708_pdf.pdf</v>
      </c>
      <c r="D541" s="156" t="str">
        <f t="shared" si="17"/>
        <v>http://pro.hansgrohe-usa.com/medias/sys_master/celum_assets/16__hruh0708_pdf.pdf</v>
      </c>
    </row>
    <row r="542" spans="1:4" x14ac:dyDescent="0.2">
      <c r="A542" s="127">
        <v>14877001</v>
      </c>
      <c r="B542" s="127" t="s">
        <v>3619</v>
      </c>
      <c r="C542" s="120" t="str">
        <f t="shared" si="16"/>
        <v>http://pro.hansgrohe-usa.com/medias/sys_master/celum_assets/16__hruh0708_pdf.pdf</v>
      </c>
      <c r="D542" s="156" t="str">
        <f t="shared" si="17"/>
        <v>http://pro.hansgrohe-usa.com/medias/sys_master/celum_assets/16__hruh0708_pdf.pdf</v>
      </c>
    </row>
    <row r="543" spans="1:4" x14ac:dyDescent="0.2">
      <c r="A543" s="127">
        <v>14877801</v>
      </c>
      <c r="B543" s="127" t="s">
        <v>3619</v>
      </c>
      <c r="C543" s="120" t="str">
        <f t="shared" si="16"/>
        <v>http://pro.hansgrohe-usa.com/medias/sys_master/celum_assets/16__hruh0708_pdf.pdf</v>
      </c>
      <c r="D543" s="156" t="str">
        <f t="shared" si="17"/>
        <v>http://pro.hansgrohe-usa.com/medias/sys_master/celum_assets/16__hruh0708_pdf.pdf</v>
      </c>
    </row>
    <row r="544" spans="1:4" x14ac:dyDescent="0.2">
      <c r="A544" s="146">
        <v>14884001</v>
      </c>
      <c r="B544" s="146" t="s">
        <v>3751</v>
      </c>
      <c r="C544" s="120" t="str">
        <f t="shared" si="16"/>
        <v>http://pro.hansgrohe-usa.com/medias/sys_master/celum_assets/16__hruh0682_pdf.pdf</v>
      </c>
      <c r="D544" s="156" t="str">
        <f t="shared" si="17"/>
        <v>http://pro.hansgrohe-usa.com/medias/sys_master/celum_assets/16__hruh0682_pdf.pdf</v>
      </c>
    </row>
    <row r="545" spans="1:4" x14ac:dyDescent="0.2">
      <c r="A545" s="146">
        <v>14884801</v>
      </c>
      <c r="B545" s="146" t="s">
        <v>3751</v>
      </c>
      <c r="C545" s="120" t="str">
        <f t="shared" si="16"/>
        <v>http://pro.hansgrohe-usa.com/medias/sys_master/celum_assets/16__hruh0682_pdf.pdf</v>
      </c>
      <c r="D545" s="156" t="str">
        <f t="shared" si="17"/>
        <v>http://pro.hansgrohe-usa.com/medias/sys_master/celum_assets/16__hruh0682_pdf.pdf</v>
      </c>
    </row>
    <row r="546" spans="1:4" x14ac:dyDescent="0.2">
      <c r="A546" s="127">
        <v>15070001</v>
      </c>
      <c r="B546" s="127" t="s">
        <v>3752</v>
      </c>
      <c r="C546" s="120" t="str">
        <f t="shared" si="16"/>
        <v>http://pro.hansgrohe-usa.com/medias/sys_master/celum_assets/16__hruh0597_pdf.pdf</v>
      </c>
      <c r="D546" s="156" t="str">
        <f t="shared" si="17"/>
        <v>http://pro.hansgrohe-usa.com/medias/sys_master/celum_assets/16__hruh0597_pdf.pdf</v>
      </c>
    </row>
    <row r="547" spans="1:4" x14ac:dyDescent="0.2">
      <c r="A547" s="127">
        <v>15070401</v>
      </c>
      <c r="B547" s="127" t="s">
        <v>3752</v>
      </c>
      <c r="C547" s="120" t="str">
        <f t="shared" si="16"/>
        <v>http://pro.hansgrohe-usa.com/medias/sys_master/celum_assets/16__hruh0597_pdf.pdf</v>
      </c>
      <c r="D547" s="156" t="str">
        <f t="shared" si="17"/>
        <v>http://pro.hansgrohe-usa.com/medias/sys_master/celum_assets/16__hruh0597_pdf.pdf</v>
      </c>
    </row>
    <row r="548" spans="1:4" x14ac:dyDescent="0.2">
      <c r="A548" s="127">
        <v>15072001</v>
      </c>
      <c r="B548" s="127" t="s">
        <v>3752</v>
      </c>
      <c r="C548" s="120" t="str">
        <f t="shared" si="16"/>
        <v>http://pro.hansgrohe-usa.com/medias/sys_master/celum_assets/16__hruh0597_pdf.pdf</v>
      </c>
      <c r="D548" s="156" t="str">
        <f t="shared" si="17"/>
        <v>http://pro.hansgrohe-usa.com/medias/sys_master/celum_assets/16__hruh0597_pdf.pdf</v>
      </c>
    </row>
    <row r="549" spans="1:4" x14ac:dyDescent="0.2">
      <c r="A549" s="127">
        <v>15072401</v>
      </c>
      <c r="B549" s="127" t="s">
        <v>3753</v>
      </c>
      <c r="C549" s="120" t="str">
        <f t="shared" si="16"/>
        <v>http://pro.hansgrohe-usa.com/medias/sys_master/celum_assets/16__hruh0302_pdf.pdf</v>
      </c>
      <c r="D549" s="156" t="str">
        <f t="shared" si="17"/>
        <v>http://pro.hansgrohe-usa.com/medias/sys_master/celum_assets/16__hruh0302_pdf.pdf</v>
      </c>
    </row>
    <row r="550" spans="1:4" x14ac:dyDescent="0.2">
      <c r="A550" s="127">
        <v>15073001</v>
      </c>
      <c r="B550" s="127" t="s">
        <v>3753</v>
      </c>
      <c r="C550" s="120" t="str">
        <f t="shared" si="16"/>
        <v>http://pro.hansgrohe-usa.com/medias/sys_master/celum_assets/16__hruh0302_pdf.pdf</v>
      </c>
      <c r="D550" s="156" t="str">
        <f t="shared" si="17"/>
        <v>http://pro.hansgrohe-usa.com/medias/sys_master/celum_assets/16__hruh0302_pdf.pdf</v>
      </c>
    </row>
    <row r="551" spans="1:4" x14ac:dyDescent="0.2">
      <c r="A551" s="127">
        <v>15073401</v>
      </c>
      <c r="B551" s="127" t="s">
        <v>3752</v>
      </c>
      <c r="C551" s="120" t="str">
        <f t="shared" si="16"/>
        <v>http://pro.hansgrohe-usa.com/medias/sys_master/celum_assets/16__hruh0597_pdf.pdf</v>
      </c>
      <c r="D551" s="156" t="str">
        <f t="shared" si="17"/>
        <v>http://pro.hansgrohe-usa.com/medias/sys_master/celum_assets/16__hruh0597_pdf.pdf</v>
      </c>
    </row>
    <row r="552" spans="1:4" x14ac:dyDescent="0.2">
      <c r="A552" s="127">
        <v>15074001</v>
      </c>
      <c r="B552" s="127" t="s">
        <v>3752</v>
      </c>
      <c r="C552" s="120" t="str">
        <f t="shared" si="16"/>
        <v>http://pro.hansgrohe-usa.com/medias/sys_master/celum_assets/16__hruh0597_pdf.pdf</v>
      </c>
      <c r="D552" s="156" t="str">
        <f t="shared" si="17"/>
        <v>http://pro.hansgrohe-usa.com/medias/sys_master/celum_assets/16__hruh0597_pdf.pdf</v>
      </c>
    </row>
    <row r="553" spans="1:4" x14ac:dyDescent="0.2">
      <c r="A553" s="127">
        <v>15074401</v>
      </c>
      <c r="B553" s="127" t="s">
        <v>3752</v>
      </c>
      <c r="C553" s="120" t="str">
        <f t="shared" si="16"/>
        <v>http://pro.hansgrohe-usa.com/medias/sys_master/celum_assets/16__hruh0597_pdf.pdf</v>
      </c>
      <c r="D553" s="156" t="str">
        <f t="shared" si="17"/>
        <v>http://pro.hansgrohe-usa.com/medias/sys_master/celum_assets/16__hruh0597_pdf.pdf</v>
      </c>
    </row>
    <row r="554" spans="1:4" x14ac:dyDescent="0.2">
      <c r="A554" s="124">
        <v>15081001</v>
      </c>
      <c r="B554" s="124" t="s">
        <v>3752</v>
      </c>
      <c r="C554" s="120" t="str">
        <f t="shared" si="16"/>
        <v>http://pro.hansgrohe-usa.com/medias/sys_master/celum_assets/16__hruh0597_pdf.pdf</v>
      </c>
      <c r="D554" s="156" t="str">
        <f t="shared" si="17"/>
        <v>http://pro.hansgrohe-usa.com/medias/sys_master/celum_assets/16__hruh0597_pdf.pdf</v>
      </c>
    </row>
    <row r="555" spans="1:4" x14ac:dyDescent="0.2">
      <c r="A555" s="124">
        <v>15081401</v>
      </c>
      <c r="B555" s="124" t="s">
        <v>3754</v>
      </c>
      <c r="C555" s="120" t="str">
        <f t="shared" si="16"/>
        <v>http://pro.hansgrohe-usa.com/medias/sys_master/celum_assets/16__hruh0498_pdf.pdf</v>
      </c>
      <c r="D555" s="156" t="str">
        <f t="shared" si="17"/>
        <v>http://pro.hansgrohe-usa.com/medias/sys_master/celum_assets/16__hruh0498_pdf.pdf</v>
      </c>
    </row>
    <row r="556" spans="1:4" x14ac:dyDescent="0.2">
      <c r="A556" s="124">
        <v>15170001</v>
      </c>
      <c r="B556" s="124" t="s">
        <v>3755</v>
      </c>
      <c r="C556" s="120" t="str">
        <f t="shared" si="16"/>
        <v>http://pro.hansgrohe-usa.com/medias/sys_master/celum_assets/16__hruh0599_pdf.pdf</v>
      </c>
      <c r="D556" s="156" t="str">
        <f t="shared" si="17"/>
        <v>http://pro.hansgrohe-usa.com/medias/sys_master/celum_assets/16__hruh0599_pdf.pdf</v>
      </c>
    </row>
    <row r="557" spans="1:4" x14ac:dyDescent="0.2">
      <c r="A557" s="124">
        <v>15171001</v>
      </c>
      <c r="B557" s="124" t="s">
        <v>3756</v>
      </c>
      <c r="C557" s="120" t="str">
        <f t="shared" si="16"/>
        <v>http://pro.hansgrohe-usa.com/medias/sys_master/celum_assets/16__hruh0224_pdf.pdf</v>
      </c>
      <c r="D557" s="156" t="str">
        <f t="shared" si="17"/>
        <v>http://pro.hansgrohe-usa.com/medias/sys_master/celum_assets/16__hruh0224_pdf.pdf</v>
      </c>
    </row>
    <row r="558" spans="1:4" x14ac:dyDescent="0.2">
      <c r="A558" s="127">
        <v>15404001</v>
      </c>
      <c r="B558" s="127" t="s">
        <v>3757</v>
      </c>
      <c r="C558" s="120" t="str">
        <f t="shared" si="16"/>
        <v>http://pro.hansgrohe-usa.com/medias/sys_master/celum_assets/16__hruh0466_pdf.pdf</v>
      </c>
      <c r="D558" s="156" t="str">
        <f t="shared" si="17"/>
        <v>http://pro.hansgrohe-usa.com/medias/sys_master/celum_assets/16__hruh0466_pdf.pdf</v>
      </c>
    </row>
    <row r="559" spans="1:4" x14ac:dyDescent="0.2">
      <c r="A559" s="127">
        <v>15404821</v>
      </c>
      <c r="B559" s="127" t="s">
        <v>3758</v>
      </c>
      <c r="C559" s="120" t="str">
        <f t="shared" si="16"/>
        <v>http://pro.hansgrohe-usa.com/medias/sys_master/celum_assets/16__hruh0414_pdf.pdf</v>
      </c>
      <c r="D559" s="156" t="str">
        <f t="shared" si="17"/>
        <v>http://pro.hansgrohe-usa.com/medias/sys_master/celum_assets/16__hruh0414_pdf.pdf</v>
      </c>
    </row>
    <row r="560" spans="1:4" x14ac:dyDescent="0.2">
      <c r="A560" s="127">
        <v>15404831</v>
      </c>
      <c r="B560" s="127" t="s">
        <v>3758</v>
      </c>
      <c r="C560" s="120" t="str">
        <f t="shared" si="16"/>
        <v>http://pro.hansgrohe-usa.com/medias/sys_master/celum_assets/16__hruh0414_pdf.pdf</v>
      </c>
      <c r="D560" s="156" t="str">
        <f t="shared" si="17"/>
        <v>http://pro.hansgrohe-usa.com/medias/sys_master/celum_assets/16__hruh0414_pdf.pdf</v>
      </c>
    </row>
    <row r="561" spans="1:4" x14ac:dyDescent="0.2">
      <c r="A561" s="127">
        <v>15404921</v>
      </c>
      <c r="B561" s="127" t="s">
        <v>3695</v>
      </c>
      <c r="C561" s="120" t="str">
        <f t="shared" si="16"/>
        <v>http://pro.hansgrohe-usa.com/medias/sys_master/celum_assets/16__aruh0418_pdf.pdf</v>
      </c>
      <c r="D561" s="156" t="str">
        <f t="shared" si="17"/>
        <v>http://pro.hansgrohe-usa.com/medias/sys_master/celum_assets/16__aruh0418_pdf.pdf</v>
      </c>
    </row>
    <row r="562" spans="1:4" x14ac:dyDescent="0.2">
      <c r="A562" s="129">
        <v>15407001</v>
      </c>
      <c r="B562" s="129" t="s">
        <v>3759</v>
      </c>
      <c r="C562" s="120" t="str">
        <f t="shared" si="16"/>
        <v>http://pro.hansgrohe-usa.com/medias/sys_master/celum_assets/16__hruh0447_pdf.pdf</v>
      </c>
      <c r="D562" s="156" t="str">
        <f t="shared" si="17"/>
        <v>http://pro.hansgrohe-usa.com/medias/sys_master/celum_assets/16__hruh0447_pdf.pdf</v>
      </c>
    </row>
    <row r="563" spans="1:4" x14ac:dyDescent="0.2">
      <c r="A563" s="129">
        <v>15407401</v>
      </c>
      <c r="B563" s="129" t="s">
        <v>3758</v>
      </c>
      <c r="C563" s="120" t="str">
        <f t="shared" si="16"/>
        <v>http://pro.hansgrohe-usa.com/medias/sys_master/celum_assets/16__hruh0414_pdf.pdf</v>
      </c>
      <c r="D563" s="156" t="str">
        <f t="shared" si="17"/>
        <v>http://pro.hansgrohe-usa.com/medias/sys_master/celum_assets/16__hruh0414_pdf.pdf</v>
      </c>
    </row>
    <row r="564" spans="1:4" x14ac:dyDescent="0.2">
      <c r="A564" s="127">
        <v>15412001</v>
      </c>
      <c r="B564" s="127" t="s">
        <v>3760</v>
      </c>
      <c r="C564" s="120" t="str">
        <f t="shared" si="16"/>
        <v>http://pro.hansgrohe-usa.com/medias/sys_master/celum_assets/16__hruh0434_pdf.pdf</v>
      </c>
      <c r="D564" s="156" t="str">
        <f t="shared" si="17"/>
        <v>http://pro.hansgrohe-usa.com/medias/sys_master/celum_assets/16__hruh0434_pdf.pdf</v>
      </c>
    </row>
    <row r="565" spans="1:4" x14ac:dyDescent="0.2">
      <c r="A565" s="127">
        <v>15412401</v>
      </c>
      <c r="B565" s="127" t="s">
        <v>3761</v>
      </c>
      <c r="C565" s="120" t="str">
        <f t="shared" si="16"/>
        <v>http://pro.hansgrohe-usa.com/medias/sys_master/celum_assets/16__hruh0328_pdf.pdf</v>
      </c>
      <c r="D565" s="156" t="str">
        <f t="shared" si="17"/>
        <v>http://pro.hansgrohe-usa.com/medias/sys_master/celum_assets/16__hruh0328_pdf.pdf</v>
      </c>
    </row>
    <row r="566" spans="1:4" x14ac:dyDescent="0.2">
      <c r="A566" s="127">
        <v>15440001</v>
      </c>
      <c r="B566" s="127" t="s">
        <v>3761</v>
      </c>
      <c r="C566" s="120" t="str">
        <f t="shared" si="16"/>
        <v>http://pro.hansgrohe-usa.com/medias/sys_master/celum_assets/16__hruh0328_pdf.pdf</v>
      </c>
      <c r="D566" s="156" t="str">
        <f t="shared" si="17"/>
        <v>http://pro.hansgrohe-usa.com/medias/sys_master/celum_assets/16__hruh0328_pdf.pdf</v>
      </c>
    </row>
    <row r="567" spans="1:4" x14ac:dyDescent="0.2">
      <c r="A567" s="127">
        <v>15440401</v>
      </c>
      <c r="B567" s="127" t="s">
        <v>3762</v>
      </c>
      <c r="C567" s="120" t="str">
        <f t="shared" si="16"/>
        <v>http://pro.hansgrohe-usa.com/medias/sys_master/celum_assets/16__hruh0336_pdf.pdf</v>
      </c>
      <c r="D567" s="156" t="str">
        <f t="shared" si="17"/>
        <v>http://pro.hansgrohe-usa.com/medias/sys_master/celum_assets/16__hruh0336_pdf.pdf</v>
      </c>
    </row>
    <row r="568" spans="1:4" x14ac:dyDescent="0.2">
      <c r="A568" s="127">
        <v>15446001</v>
      </c>
      <c r="B568" s="127" t="s">
        <v>3762</v>
      </c>
      <c r="C568" s="120" t="str">
        <f t="shared" si="16"/>
        <v>http://pro.hansgrohe-usa.com/medias/sys_master/celum_assets/16__hruh0336_pdf.pdf</v>
      </c>
      <c r="D568" s="156" t="str">
        <f t="shared" si="17"/>
        <v>http://pro.hansgrohe-usa.com/medias/sys_master/celum_assets/16__hruh0336_pdf.pdf</v>
      </c>
    </row>
    <row r="569" spans="1:4" x14ac:dyDescent="0.2">
      <c r="A569" s="127">
        <v>15446401</v>
      </c>
      <c r="B569" s="127" t="s">
        <v>3763</v>
      </c>
      <c r="C569" s="120" t="str">
        <f t="shared" si="16"/>
        <v>http://pro.hansgrohe-usa.com/medias/sys_master/celum_assets/16__hruh0277_pdf.pdf</v>
      </c>
      <c r="D569" s="156" t="str">
        <f t="shared" si="17"/>
        <v>http://pro.hansgrohe-usa.com/medias/sys_master/celum_assets/16__hruh0277_pdf.pdf</v>
      </c>
    </row>
    <row r="570" spans="1:4" x14ac:dyDescent="0.2">
      <c r="A570" s="135">
        <v>15456001</v>
      </c>
      <c r="B570" s="135" t="s">
        <v>3764</v>
      </c>
      <c r="C570" s="120" t="str">
        <f t="shared" si="16"/>
        <v>http://pro.hansgrohe-usa.com/medias/sys_master/celum_assets/16__hruh0879_pdf.pdf</v>
      </c>
      <c r="D570" s="156" t="str">
        <f t="shared" si="17"/>
        <v>http://pro.hansgrohe-usa.com/medias/sys_master/celum_assets/16__hruh0879_pdf.pdf</v>
      </c>
    </row>
    <row r="571" spans="1:4" x14ac:dyDescent="0.2">
      <c r="A571" s="135">
        <v>15456401</v>
      </c>
      <c r="B571" s="135" t="s">
        <v>3764</v>
      </c>
      <c r="C571" s="120" t="str">
        <f t="shared" si="16"/>
        <v>http://pro.hansgrohe-usa.com/medias/sys_master/celum_assets/16__hruh0879_pdf.pdf</v>
      </c>
      <c r="D571" s="156" t="str">
        <f t="shared" si="17"/>
        <v>http://pro.hansgrohe-usa.com/medias/sys_master/celum_assets/16__hruh0879_pdf.pdf</v>
      </c>
    </row>
    <row r="572" spans="1:4" x14ac:dyDescent="0.2">
      <c r="A572" s="127">
        <v>15460181</v>
      </c>
      <c r="B572" s="127" t="s">
        <v>3765</v>
      </c>
      <c r="C572" s="120" t="str">
        <f t="shared" si="16"/>
        <v>http://pro.hansgrohe-usa.com/medias/sys_master/celum_assets/16__hruh0524_pdf.pdf</v>
      </c>
      <c r="D572" s="156" t="str">
        <f t="shared" si="17"/>
        <v>http://pro.hansgrohe-usa.com/medias/sys_master/celum_assets/16__hruh0524_pdf.pdf</v>
      </c>
    </row>
    <row r="573" spans="1:4" x14ac:dyDescent="0.2">
      <c r="A573" s="127">
        <v>15473001</v>
      </c>
      <c r="B573" s="127" t="s">
        <v>3763</v>
      </c>
      <c r="C573" s="120" t="str">
        <f t="shared" si="16"/>
        <v>http://pro.hansgrohe-usa.com/medias/sys_master/celum_assets/16__hruh0277_pdf.pdf</v>
      </c>
      <c r="D573" s="156" t="str">
        <f t="shared" si="17"/>
        <v>http://pro.hansgrohe-usa.com/medias/sys_master/celum_assets/16__hruh0277_pdf.pdf</v>
      </c>
    </row>
    <row r="574" spans="1:4" x14ac:dyDescent="0.2">
      <c r="A574" s="127">
        <v>15473401</v>
      </c>
      <c r="B574" s="127" t="s">
        <v>3766</v>
      </c>
      <c r="C574" s="120" t="str">
        <f t="shared" si="16"/>
        <v>http://pro.hansgrohe-usa.com/medias/sys_master/celum_assets/16__hruh0622_pdf.pdf</v>
      </c>
      <c r="D574" s="156" t="str">
        <f t="shared" si="17"/>
        <v>http://pro.hansgrohe-usa.com/medias/sys_master/celum_assets/16__hruh0622_pdf.pdf</v>
      </c>
    </row>
    <row r="575" spans="1:4" x14ac:dyDescent="0.2">
      <c r="A575" s="135">
        <v>15477001</v>
      </c>
      <c r="B575" s="135" t="s">
        <v>3767</v>
      </c>
      <c r="C575" s="120" t="str">
        <f t="shared" si="16"/>
        <v>http://pro.hansgrohe-usa.com/medias/sys_master/celum_assets/16__hruh0875_pdf.pdf</v>
      </c>
      <c r="D575" s="156" t="str">
        <f t="shared" si="17"/>
        <v>http://pro.hansgrohe-usa.com/medias/sys_master/celum_assets/16__hruh0875_pdf.pdf</v>
      </c>
    </row>
    <row r="576" spans="1:4" x14ac:dyDescent="0.2">
      <c r="A576" s="135">
        <v>15477401</v>
      </c>
      <c r="B576" s="135" t="s">
        <v>3767</v>
      </c>
      <c r="C576" s="120" t="str">
        <f t="shared" si="16"/>
        <v>http://pro.hansgrohe-usa.com/medias/sys_master/celum_assets/16__hruh0875_pdf.pdf</v>
      </c>
      <c r="D576" s="156" t="str">
        <f t="shared" si="17"/>
        <v>http://pro.hansgrohe-usa.com/medias/sys_master/celum_assets/16__hruh0875_pdf.pdf</v>
      </c>
    </row>
    <row r="577" spans="1:4" x14ac:dyDescent="0.2">
      <c r="A577" s="127">
        <v>15597000</v>
      </c>
      <c r="B577" s="127" t="s">
        <v>3766</v>
      </c>
      <c r="C577" s="120" t="str">
        <f t="shared" si="16"/>
        <v>http://pro.hansgrohe-usa.com/medias/sys_master/celum_assets/16__hruh0622_pdf.pdf</v>
      </c>
      <c r="D577" s="156" t="str">
        <f t="shared" si="17"/>
        <v>http://pro.hansgrohe-usa.com/medias/sys_master/celum_assets/16__hruh0622_pdf.pdf</v>
      </c>
    </row>
    <row r="578" spans="1:4" x14ac:dyDescent="0.2">
      <c r="A578" s="127">
        <v>15707001</v>
      </c>
      <c r="B578" s="127" t="s">
        <v>3768</v>
      </c>
      <c r="C578" s="120" t="str">
        <f t="shared" si="16"/>
        <v>http://pro.hansgrohe-usa.com/medias/sys_master/celum_assets/16__hruh0831_pdf.pdf</v>
      </c>
      <c r="D578" s="156" t="str">
        <f t="shared" si="17"/>
        <v>http://pro.hansgrohe-usa.com/medias/sys_master/celum_assets/16__hruh0831_pdf.pdf</v>
      </c>
    </row>
    <row r="579" spans="1:4" x14ac:dyDescent="0.2">
      <c r="A579" s="127">
        <v>15707821</v>
      </c>
      <c r="B579" s="127" t="s">
        <v>3768</v>
      </c>
      <c r="C579" s="120" t="str">
        <f t="shared" ref="C579:C642" si="18">CONCATENATE("http://pro.hansgrohe-usa.com/medias/sys_master/celum_assets/",B579)</f>
        <v>http://pro.hansgrohe-usa.com/medias/sys_master/celum_assets/16__hruh0831_pdf.pdf</v>
      </c>
      <c r="D579" s="156" t="str">
        <f t="shared" ref="D579:D642" si="19">HYPERLINK(C579,C579)</f>
        <v>http://pro.hansgrohe-usa.com/medias/sys_master/celum_assets/16__hruh0831_pdf.pdf</v>
      </c>
    </row>
    <row r="580" spans="1:4" x14ac:dyDescent="0.2">
      <c r="A580" s="127">
        <v>15708001</v>
      </c>
      <c r="B580" s="127" t="s">
        <v>3769</v>
      </c>
      <c r="C580" s="120" t="str">
        <f t="shared" si="18"/>
        <v>http://pro.hansgrohe-usa.com/medias/sys_master/celum_assets/16__hruh0830_pdf.pdf</v>
      </c>
      <c r="D580" s="156" t="str">
        <f t="shared" si="19"/>
        <v>http://pro.hansgrohe-usa.com/medias/sys_master/celum_assets/16__hruh0830_pdf.pdf</v>
      </c>
    </row>
    <row r="581" spans="1:4" x14ac:dyDescent="0.2">
      <c r="A581" s="127">
        <v>15708821</v>
      </c>
      <c r="B581" s="127" t="s">
        <v>3769</v>
      </c>
      <c r="C581" s="120" t="str">
        <f t="shared" si="18"/>
        <v>http://pro.hansgrohe-usa.com/medias/sys_master/celum_assets/16__hruh0830_pdf.pdf</v>
      </c>
      <c r="D581" s="156" t="str">
        <f t="shared" si="19"/>
        <v>http://pro.hansgrohe-usa.com/medias/sys_master/celum_assets/16__hruh0830_pdf.pdf</v>
      </c>
    </row>
    <row r="582" spans="1:4" x14ac:dyDescent="0.2">
      <c r="A582" s="127">
        <v>15712001</v>
      </c>
      <c r="B582" s="127" t="s">
        <v>3768</v>
      </c>
      <c r="C582" s="120" t="str">
        <f t="shared" si="18"/>
        <v>http://pro.hansgrohe-usa.com/medias/sys_master/celum_assets/16__hruh0831_pdf.pdf</v>
      </c>
      <c r="D582" s="156" t="str">
        <f t="shared" si="19"/>
        <v>http://pro.hansgrohe-usa.com/medias/sys_master/celum_assets/16__hruh0831_pdf.pdf</v>
      </c>
    </row>
    <row r="583" spans="1:4" x14ac:dyDescent="0.2">
      <c r="A583" s="127">
        <v>15712821</v>
      </c>
      <c r="B583" s="127" t="s">
        <v>3768</v>
      </c>
      <c r="C583" s="120" t="str">
        <f t="shared" si="18"/>
        <v>http://pro.hansgrohe-usa.com/medias/sys_master/celum_assets/16__hruh0831_pdf.pdf</v>
      </c>
      <c r="D583" s="156" t="str">
        <f t="shared" si="19"/>
        <v>http://pro.hansgrohe-usa.com/medias/sys_master/celum_assets/16__hruh0831_pdf.pdf</v>
      </c>
    </row>
    <row r="584" spans="1:4" x14ac:dyDescent="0.2">
      <c r="A584" s="127">
        <v>15714001</v>
      </c>
      <c r="B584" s="127" t="s">
        <v>3769</v>
      </c>
      <c r="C584" s="120" t="str">
        <f t="shared" si="18"/>
        <v>http://pro.hansgrohe-usa.com/medias/sys_master/celum_assets/16__hruh0830_pdf.pdf</v>
      </c>
      <c r="D584" s="156" t="str">
        <f t="shared" si="19"/>
        <v>http://pro.hansgrohe-usa.com/medias/sys_master/celum_assets/16__hruh0830_pdf.pdf</v>
      </c>
    </row>
    <row r="585" spans="1:4" x14ac:dyDescent="0.2">
      <c r="A585" s="127">
        <v>15714821</v>
      </c>
      <c r="B585" s="127" t="s">
        <v>3769</v>
      </c>
      <c r="C585" s="120" t="str">
        <f t="shared" si="18"/>
        <v>http://pro.hansgrohe-usa.com/medias/sys_master/celum_assets/16__hruh0830_pdf.pdf</v>
      </c>
      <c r="D585" s="156" t="str">
        <f t="shared" si="19"/>
        <v>http://pro.hansgrohe-usa.com/medias/sys_master/celum_assets/16__hruh0830_pdf.pdf</v>
      </c>
    </row>
    <row r="586" spans="1:4" x14ac:dyDescent="0.2">
      <c r="A586" s="127">
        <v>15718001</v>
      </c>
      <c r="B586" s="127" t="s">
        <v>3770</v>
      </c>
      <c r="C586" s="120" t="str">
        <f t="shared" si="18"/>
        <v>http://pro.hansgrohe-usa.com/medias/sys_master/celum_assets/16__hruh0872_pdf.pdf</v>
      </c>
      <c r="D586" s="156" t="str">
        <f t="shared" si="19"/>
        <v>http://pro.hansgrohe-usa.com/medias/sys_master/celum_assets/16__hruh0872_pdf.pdf</v>
      </c>
    </row>
    <row r="587" spans="1:4" x14ac:dyDescent="0.2">
      <c r="A587" s="127">
        <v>15718821</v>
      </c>
      <c r="B587" s="127" t="s">
        <v>3770</v>
      </c>
      <c r="C587" s="120" t="str">
        <f t="shared" si="18"/>
        <v>http://pro.hansgrohe-usa.com/medias/sys_master/celum_assets/16__hruh0872_pdf.pdf</v>
      </c>
      <c r="D587" s="156" t="str">
        <f t="shared" si="19"/>
        <v>http://pro.hansgrohe-usa.com/medias/sys_master/celum_assets/16__hruh0872_pdf.pdf</v>
      </c>
    </row>
    <row r="588" spans="1:4" x14ac:dyDescent="0.2">
      <c r="A588" s="127">
        <v>15724001</v>
      </c>
      <c r="B588" s="127" t="s">
        <v>3770</v>
      </c>
      <c r="C588" s="120" t="str">
        <f t="shared" si="18"/>
        <v>http://pro.hansgrohe-usa.com/medias/sys_master/celum_assets/16__hruh0872_pdf.pdf</v>
      </c>
      <c r="D588" s="156" t="str">
        <f t="shared" si="19"/>
        <v>http://pro.hansgrohe-usa.com/medias/sys_master/celum_assets/16__hruh0872_pdf.pdf</v>
      </c>
    </row>
    <row r="589" spans="1:4" x14ac:dyDescent="0.2">
      <c r="A589" s="127">
        <v>15724821</v>
      </c>
      <c r="B589" s="127" t="s">
        <v>3770</v>
      </c>
      <c r="C589" s="120" t="str">
        <f t="shared" si="18"/>
        <v>http://pro.hansgrohe-usa.com/medias/sys_master/celum_assets/16__hruh0872_pdf.pdf</v>
      </c>
      <c r="D589" s="156" t="str">
        <f t="shared" si="19"/>
        <v>http://pro.hansgrohe-usa.com/medias/sys_master/celum_assets/16__hruh0872_pdf.pdf</v>
      </c>
    </row>
    <row r="590" spans="1:4" x14ac:dyDescent="0.2">
      <c r="A590" s="127">
        <v>15727001</v>
      </c>
      <c r="B590" s="127" t="s">
        <v>3768</v>
      </c>
      <c r="C590" s="120" t="str">
        <f t="shared" si="18"/>
        <v>http://pro.hansgrohe-usa.com/medias/sys_master/celum_assets/16__hruh0831_pdf.pdf</v>
      </c>
      <c r="D590" s="156" t="str">
        <f t="shared" si="19"/>
        <v>http://pro.hansgrohe-usa.com/medias/sys_master/celum_assets/16__hruh0831_pdf.pdf</v>
      </c>
    </row>
    <row r="591" spans="1:4" x14ac:dyDescent="0.2">
      <c r="A591" s="127">
        <v>15727821</v>
      </c>
      <c r="B591" s="127" t="s">
        <v>3768</v>
      </c>
      <c r="C591" s="120" t="str">
        <f t="shared" si="18"/>
        <v>http://pro.hansgrohe-usa.com/medias/sys_master/celum_assets/16__hruh0831_pdf.pdf</v>
      </c>
      <c r="D591" s="156" t="str">
        <f t="shared" si="19"/>
        <v>http://pro.hansgrohe-usa.com/medias/sys_master/celum_assets/16__hruh0831_pdf.pdf</v>
      </c>
    </row>
    <row r="592" spans="1:4" x14ac:dyDescent="0.2">
      <c r="A592" s="127">
        <v>15728001</v>
      </c>
      <c r="B592" s="127" t="s">
        <v>3769</v>
      </c>
      <c r="C592" s="120" t="str">
        <f t="shared" si="18"/>
        <v>http://pro.hansgrohe-usa.com/medias/sys_master/celum_assets/16__hruh0830_pdf.pdf</v>
      </c>
      <c r="D592" s="156" t="str">
        <f t="shared" si="19"/>
        <v>http://pro.hansgrohe-usa.com/medias/sys_master/celum_assets/16__hruh0830_pdf.pdf</v>
      </c>
    </row>
    <row r="593" spans="1:4" x14ac:dyDescent="0.2">
      <c r="A593" s="127">
        <v>15728821</v>
      </c>
      <c r="B593" s="127" t="s">
        <v>3769</v>
      </c>
      <c r="C593" s="120" t="str">
        <f t="shared" si="18"/>
        <v>http://pro.hansgrohe-usa.com/medias/sys_master/celum_assets/16__hruh0830_pdf.pdf</v>
      </c>
      <c r="D593" s="156" t="str">
        <f t="shared" si="19"/>
        <v>http://pro.hansgrohe-usa.com/medias/sys_master/celum_assets/16__hruh0830_pdf.pdf</v>
      </c>
    </row>
    <row r="594" spans="1:4" x14ac:dyDescent="0.2">
      <c r="A594" s="127">
        <v>15739001</v>
      </c>
      <c r="B594" s="127" t="s">
        <v>3770</v>
      </c>
      <c r="C594" s="120" t="str">
        <f t="shared" si="18"/>
        <v>http://pro.hansgrohe-usa.com/medias/sys_master/celum_assets/16__hruh0872_pdf.pdf</v>
      </c>
      <c r="D594" s="156" t="str">
        <f t="shared" si="19"/>
        <v>http://pro.hansgrohe-usa.com/medias/sys_master/celum_assets/16__hruh0872_pdf.pdf</v>
      </c>
    </row>
    <row r="595" spans="1:4" x14ac:dyDescent="0.2">
      <c r="A595" s="127">
        <v>15739821</v>
      </c>
      <c r="B595" s="127" t="s">
        <v>3770</v>
      </c>
      <c r="C595" s="120" t="str">
        <f t="shared" si="18"/>
        <v>http://pro.hansgrohe-usa.com/medias/sys_master/celum_assets/16__hruh0872_pdf.pdf</v>
      </c>
      <c r="D595" s="156" t="str">
        <f t="shared" si="19"/>
        <v>http://pro.hansgrohe-usa.com/medias/sys_master/celum_assets/16__hruh0872_pdf.pdf</v>
      </c>
    </row>
    <row r="596" spans="1:4" x14ac:dyDescent="0.2">
      <c r="A596" s="127">
        <v>15743001</v>
      </c>
      <c r="B596" s="127" t="s">
        <v>3771</v>
      </c>
      <c r="C596" s="120" t="str">
        <f t="shared" si="18"/>
        <v>http://pro.hansgrohe-usa.com/medias/sys_master/celum_assets/16__hruh0644_pdf.pdf</v>
      </c>
      <c r="D596" s="156" t="str">
        <f t="shared" si="19"/>
        <v>http://pro.hansgrohe-usa.com/medias/sys_master/celum_assets/16__hruh0644_pdf.pdf</v>
      </c>
    </row>
    <row r="597" spans="1:4" x14ac:dyDescent="0.2">
      <c r="A597" s="127">
        <v>15743821</v>
      </c>
      <c r="B597" s="127" t="s">
        <v>3771</v>
      </c>
      <c r="C597" s="120" t="str">
        <f t="shared" si="18"/>
        <v>http://pro.hansgrohe-usa.com/medias/sys_master/celum_assets/16__hruh0644_pdf.pdf</v>
      </c>
      <c r="D597" s="156" t="str">
        <f t="shared" si="19"/>
        <v>http://pro.hansgrohe-usa.com/medias/sys_master/celum_assets/16__hruh0644_pdf.pdf</v>
      </c>
    </row>
    <row r="598" spans="1:4" x14ac:dyDescent="0.2">
      <c r="A598" s="127">
        <v>15744001</v>
      </c>
      <c r="B598" s="127" t="s">
        <v>3772</v>
      </c>
      <c r="C598" s="120" t="str">
        <f t="shared" si="18"/>
        <v>http://pro.hansgrohe-usa.com/medias/sys_master/celum_assets/16__hruh0646_pdf.pdf</v>
      </c>
      <c r="D598" s="156" t="str">
        <f t="shared" si="19"/>
        <v>http://pro.hansgrohe-usa.com/medias/sys_master/celum_assets/16__hruh0646_pdf.pdf</v>
      </c>
    </row>
    <row r="599" spans="1:4" x14ac:dyDescent="0.2">
      <c r="A599" s="127">
        <v>15744821</v>
      </c>
      <c r="B599" s="127" t="s">
        <v>3772</v>
      </c>
      <c r="C599" s="120" t="str">
        <f t="shared" si="18"/>
        <v>http://pro.hansgrohe-usa.com/medias/sys_master/celum_assets/16__hruh0646_pdf.pdf</v>
      </c>
      <c r="D599" s="156" t="str">
        <f t="shared" si="19"/>
        <v>http://pro.hansgrohe-usa.com/medias/sys_master/celum_assets/16__hruh0646_pdf.pdf</v>
      </c>
    </row>
    <row r="600" spans="1:4" x14ac:dyDescent="0.2">
      <c r="A600" s="127">
        <v>15752001</v>
      </c>
      <c r="B600" s="127" t="s">
        <v>3773</v>
      </c>
      <c r="C600" s="120" t="str">
        <f t="shared" si="18"/>
        <v>http://pro.hansgrohe-usa.com/medias/sys_master/celum_assets/16__aruh0376_pdf.pdf</v>
      </c>
      <c r="D600" s="156" t="str">
        <f t="shared" si="19"/>
        <v>http://pro.hansgrohe-usa.com/medias/sys_master/celum_assets/16__aruh0376_pdf.pdf</v>
      </c>
    </row>
    <row r="601" spans="1:4" x14ac:dyDescent="0.2">
      <c r="A601" s="127">
        <v>15752821</v>
      </c>
      <c r="B601" s="127" t="s">
        <v>3707</v>
      </c>
      <c r="C601" s="120" t="str">
        <f t="shared" si="18"/>
        <v>http://pro.hansgrohe-usa.com/medias/sys_master/celum_assets/16__aruh0278_pdf.pdf</v>
      </c>
      <c r="D601" s="156" t="str">
        <f t="shared" si="19"/>
        <v>http://pro.hansgrohe-usa.com/medias/sys_master/celum_assets/16__aruh0278_pdf.pdf</v>
      </c>
    </row>
    <row r="602" spans="1:4" x14ac:dyDescent="0.2">
      <c r="A602" s="127">
        <v>15752831</v>
      </c>
      <c r="B602" s="127" t="s">
        <v>3774</v>
      </c>
      <c r="C602" s="120" t="str">
        <f t="shared" si="18"/>
        <v>http://pro.hansgrohe-usa.com/medias/sys_master/celum_assets/16__hruh0580_pdf.pdf</v>
      </c>
      <c r="D602" s="156" t="str">
        <f t="shared" si="19"/>
        <v>http://pro.hansgrohe-usa.com/medias/sys_master/celum_assets/16__hruh0580_pdf.pdf</v>
      </c>
    </row>
    <row r="603" spans="1:4" x14ac:dyDescent="0.2">
      <c r="A603" s="127">
        <v>15752921</v>
      </c>
      <c r="B603" s="127" t="s">
        <v>3775</v>
      </c>
      <c r="C603" s="120" t="str">
        <f t="shared" si="18"/>
        <v>http://pro.hansgrohe-usa.com/medias/sys_master/celum_assets/16__aruh0297_pdf.pdf</v>
      </c>
      <c r="D603" s="156" t="str">
        <f t="shared" si="19"/>
        <v>http://pro.hansgrohe-usa.com/medias/sys_master/celum_assets/16__aruh0297_pdf.pdf</v>
      </c>
    </row>
    <row r="604" spans="1:4" x14ac:dyDescent="0.2">
      <c r="A604" s="127">
        <v>15753001</v>
      </c>
      <c r="B604" s="127" t="s">
        <v>3760</v>
      </c>
      <c r="C604" s="120" t="str">
        <f t="shared" si="18"/>
        <v>http://pro.hansgrohe-usa.com/medias/sys_master/celum_assets/16__hruh0434_pdf.pdf</v>
      </c>
      <c r="D604" s="156" t="str">
        <f t="shared" si="19"/>
        <v>http://pro.hansgrohe-usa.com/medias/sys_master/celum_assets/16__hruh0434_pdf.pdf</v>
      </c>
    </row>
    <row r="605" spans="1:4" x14ac:dyDescent="0.2">
      <c r="A605" s="127">
        <v>15753821</v>
      </c>
      <c r="B605" s="127" t="s">
        <v>3606</v>
      </c>
      <c r="C605" s="120" t="str">
        <f t="shared" si="18"/>
        <v>http://pro.hansgrohe-usa.com/medias/sys_master/celum_assets/16__hruh0404_pdf.pdf</v>
      </c>
      <c r="D605" s="156" t="str">
        <f t="shared" si="19"/>
        <v>http://pro.hansgrohe-usa.com/medias/sys_master/celum_assets/16__hruh0404_pdf.pdf</v>
      </c>
    </row>
    <row r="606" spans="1:4" x14ac:dyDescent="0.2">
      <c r="A606" s="127">
        <v>15753831</v>
      </c>
      <c r="B606" s="127" t="s">
        <v>3702</v>
      </c>
      <c r="C606" s="120" t="str">
        <f t="shared" si="18"/>
        <v>http://pro.hansgrohe-usa.com/medias/sys_master/celum_assets/16__aruh0355_pdf.pdf</v>
      </c>
      <c r="D606" s="156" t="str">
        <f t="shared" si="19"/>
        <v>http://pro.hansgrohe-usa.com/medias/sys_master/celum_assets/16__aruh0355_pdf.pdf</v>
      </c>
    </row>
    <row r="607" spans="1:4" x14ac:dyDescent="0.2">
      <c r="A607" s="127">
        <v>15753921</v>
      </c>
      <c r="B607" s="127" t="s">
        <v>3776</v>
      </c>
      <c r="C607" s="120" t="str">
        <f t="shared" si="18"/>
        <v>http://pro.hansgrohe-usa.com/medias/sys_master/celum_assets/16__hruh0431_pdf.pdf</v>
      </c>
      <c r="D607" s="156" t="str">
        <f t="shared" si="19"/>
        <v>http://pro.hansgrohe-usa.com/medias/sys_master/celum_assets/16__hruh0431_pdf.pdf</v>
      </c>
    </row>
    <row r="608" spans="1:4" x14ac:dyDescent="0.2">
      <c r="A608" s="127">
        <v>15757001</v>
      </c>
      <c r="B608" s="127" t="s">
        <v>3768</v>
      </c>
      <c r="C608" s="120" t="str">
        <f t="shared" si="18"/>
        <v>http://pro.hansgrohe-usa.com/medias/sys_master/celum_assets/16__hruh0831_pdf.pdf</v>
      </c>
      <c r="D608" s="156" t="str">
        <f t="shared" si="19"/>
        <v>http://pro.hansgrohe-usa.com/medias/sys_master/celum_assets/16__hruh0831_pdf.pdf</v>
      </c>
    </row>
    <row r="609" spans="1:4" x14ac:dyDescent="0.2">
      <c r="A609" s="127">
        <v>15757821</v>
      </c>
      <c r="B609" s="127" t="s">
        <v>3768</v>
      </c>
      <c r="C609" s="120" t="str">
        <f t="shared" si="18"/>
        <v>http://pro.hansgrohe-usa.com/medias/sys_master/celum_assets/16__hruh0831_pdf.pdf</v>
      </c>
      <c r="D609" s="156" t="str">
        <f t="shared" si="19"/>
        <v>http://pro.hansgrohe-usa.com/medias/sys_master/celum_assets/16__hruh0831_pdf.pdf</v>
      </c>
    </row>
    <row r="610" spans="1:4" x14ac:dyDescent="0.2">
      <c r="A610" s="127">
        <v>15758001</v>
      </c>
      <c r="B610" s="127" t="s">
        <v>3769</v>
      </c>
      <c r="C610" s="120" t="str">
        <f t="shared" si="18"/>
        <v>http://pro.hansgrohe-usa.com/medias/sys_master/celum_assets/16__hruh0830_pdf.pdf</v>
      </c>
      <c r="D610" s="156" t="str">
        <f t="shared" si="19"/>
        <v>http://pro.hansgrohe-usa.com/medias/sys_master/celum_assets/16__hruh0830_pdf.pdf</v>
      </c>
    </row>
    <row r="611" spans="1:4" x14ac:dyDescent="0.2">
      <c r="A611" s="127">
        <v>15758821</v>
      </c>
      <c r="B611" s="127" t="s">
        <v>3769</v>
      </c>
      <c r="C611" s="120" t="str">
        <f t="shared" si="18"/>
        <v>http://pro.hansgrohe-usa.com/medias/sys_master/celum_assets/16__hruh0830_pdf.pdf</v>
      </c>
      <c r="D611" s="156" t="str">
        <f t="shared" si="19"/>
        <v>http://pro.hansgrohe-usa.com/medias/sys_master/celum_assets/16__hruh0830_pdf.pdf</v>
      </c>
    </row>
    <row r="612" spans="1:4" x14ac:dyDescent="0.2">
      <c r="A612" s="127">
        <v>15762001</v>
      </c>
      <c r="B612" s="127" t="s">
        <v>3772</v>
      </c>
      <c r="C612" s="120" t="str">
        <f t="shared" si="18"/>
        <v>http://pro.hansgrohe-usa.com/medias/sys_master/celum_assets/16__hruh0646_pdf.pdf</v>
      </c>
      <c r="D612" s="156" t="str">
        <f t="shared" si="19"/>
        <v>http://pro.hansgrohe-usa.com/medias/sys_master/celum_assets/16__hruh0646_pdf.pdf</v>
      </c>
    </row>
    <row r="613" spans="1:4" x14ac:dyDescent="0.2">
      <c r="A613" s="127">
        <v>15762821</v>
      </c>
      <c r="B613" s="127" t="s">
        <v>3772</v>
      </c>
      <c r="C613" s="120" t="str">
        <f t="shared" si="18"/>
        <v>http://pro.hansgrohe-usa.com/medias/sys_master/celum_assets/16__hruh0646_pdf.pdf</v>
      </c>
      <c r="D613" s="156" t="str">
        <f t="shared" si="19"/>
        <v>http://pro.hansgrohe-usa.com/medias/sys_master/celum_assets/16__hruh0646_pdf.pdf</v>
      </c>
    </row>
    <row r="614" spans="1:4" x14ac:dyDescent="0.2">
      <c r="A614" s="127">
        <v>15763001</v>
      </c>
      <c r="B614" s="127" t="s">
        <v>3771</v>
      </c>
      <c r="C614" s="120" t="str">
        <f t="shared" si="18"/>
        <v>http://pro.hansgrohe-usa.com/medias/sys_master/celum_assets/16__hruh0644_pdf.pdf</v>
      </c>
      <c r="D614" s="156" t="str">
        <f t="shared" si="19"/>
        <v>http://pro.hansgrohe-usa.com/medias/sys_master/celum_assets/16__hruh0644_pdf.pdf</v>
      </c>
    </row>
    <row r="615" spans="1:4" x14ac:dyDescent="0.2">
      <c r="A615" s="127">
        <v>15763821</v>
      </c>
      <c r="B615" s="127" t="s">
        <v>3771</v>
      </c>
      <c r="C615" s="120" t="str">
        <f t="shared" si="18"/>
        <v>http://pro.hansgrohe-usa.com/medias/sys_master/celum_assets/16__hruh0644_pdf.pdf</v>
      </c>
      <c r="D615" s="156" t="str">
        <f t="shared" si="19"/>
        <v>http://pro.hansgrohe-usa.com/medias/sys_master/celum_assets/16__hruh0644_pdf.pdf</v>
      </c>
    </row>
    <row r="616" spans="1:4" x14ac:dyDescent="0.2">
      <c r="A616" s="127">
        <v>15769001</v>
      </c>
      <c r="B616" s="127" t="s">
        <v>3770</v>
      </c>
      <c r="C616" s="120" t="str">
        <f t="shared" si="18"/>
        <v>http://pro.hansgrohe-usa.com/medias/sys_master/celum_assets/16__hruh0872_pdf.pdf</v>
      </c>
      <c r="D616" s="156" t="str">
        <f t="shared" si="19"/>
        <v>http://pro.hansgrohe-usa.com/medias/sys_master/celum_assets/16__hruh0872_pdf.pdf</v>
      </c>
    </row>
    <row r="617" spans="1:4" x14ac:dyDescent="0.2">
      <c r="A617" s="127">
        <v>15769821</v>
      </c>
      <c r="B617" s="127" t="s">
        <v>3770</v>
      </c>
      <c r="C617" s="120" t="str">
        <f t="shared" si="18"/>
        <v>http://pro.hansgrohe-usa.com/medias/sys_master/celum_assets/16__hruh0872_pdf.pdf</v>
      </c>
      <c r="D617" s="156" t="str">
        <f t="shared" si="19"/>
        <v>http://pro.hansgrohe-usa.com/medias/sys_master/celum_assets/16__hruh0872_pdf.pdf</v>
      </c>
    </row>
    <row r="618" spans="1:4" x14ac:dyDescent="0.2">
      <c r="A618" s="127">
        <v>15771001</v>
      </c>
      <c r="B618" s="127" t="s">
        <v>3777</v>
      </c>
      <c r="C618" s="120" t="str">
        <f t="shared" si="18"/>
        <v>http://pro.hansgrohe-usa.com/medias/sys_master/celum_assets/16__hruh0614_pdf.pdf</v>
      </c>
      <c r="D618" s="156" t="str">
        <f t="shared" si="19"/>
        <v>http://pro.hansgrohe-usa.com/medias/sys_master/celum_assets/16__hruh0614_pdf.pdf</v>
      </c>
    </row>
    <row r="619" spans="1:4" x14ac:dyDescent="0.2">
      <c r="A619" s="127">
        <v>15771401</v>
      </c>
      <c r="B619" s="127" t="s">
        <v>3777</v>
      </c>
      <c r="C619" s="120" t="str">
        <f t="shared" si="18"/>
        <v>http://pro.hansgrohe-usa.com/medias/sys_master/celum_assets/16__hruh0614_pdf.pdf</v>
      </c>
      <c r="D619" s="156" t="str">
        <f t="shared" si="19"/>
        <v>http://pro.hansgrohe-usa.com/medias/sys_master/celum_assets/16__hruh0614_pdf.pdf</v>
      </c>
    </row>
    <row r="620" spans="1:4" x14ac:dyDescent="0.2">
      <c r="A620" s="127">
        <v>15775001</v>
      </c>
      <c r="B620" s="127" t="s">
        <v>3778</v>
      </c>
      <c r="C620" s="120" t="str">
        <f t="shared" si="18"/>
        <v>http://pro.hansgrohe-usa.com/medias/sys_master/celum_assets/16__hruh0395_pdf.pdf</v>
      </c>
      <c r="D620" s="156" t="str">
        <f t="shared" si="19"/>
        <v>http://pro.hansgrohe-usa.com/medias/sys_master/celum_assets/16__hruh0395_pdf.pdf</v>
      </c>
    </row>
    <row r="621" spans="1:4" x14ac:dyDescent="0.2">
      <c r="A621" s="127">
        <v>15775401</v>
      </c>
      <c r="B621" s="127" t="s">
        <v>3779</v>
      </c>
      <c r="C621" s="120" t="str">
        <f t="shared" si="18"/>
        <v>http://pro.hansgrohe-usa.com/medias/sys_master/celum_assets/16__hruh0350_pdf.pdf</v>
      </c>
      <c r="D621" s="156" t="str">
        <f t="shared" si="19"/>
        <v>http://pro.hansgrohe-usa.com/medias/sys_master/celum_assets/16__hruh0350_pdf.pdf</v>
      </c>
    </row>
    <row r="622" spans="1:4" x14ac:dyDescent="0.2">
      <c r="A622" s="127">
        <v>15930181</v>
      </c>
      <c r="B622" s="127" t="s">
        <v>3780</v>
      </c>
      <c r="C622" s="120" t="str">
        <f t="shared" si="18"/>
        <v>http://pro.hansgrohe-usa.com/medias/sys_master/celum_assets/16__hruh0424_pdf.pdf</v>
      </c>
      <c r="D622" s="156" t="str">
        <f t="shared" si="19"/>
        <v>http://pro.hansgrohe-usa.com/medias/sys_master/celum_assets/16__hruh0424_pdf.pdf</v>
      </c>
    </row>
    <row r="623" spans="1:4" x14ac:dyDescent="0.2">
      <c r="A623" s="127">
        <v>15934001</v>
      </c>
      <c r="B623" s="127" t="s">
        <v>3632</v>
      </c>
      <c r="C623" s="120" t="str">
        <f t="shared" si="18"/>
        <v>http://pro.hansgrohe-usa.com/medias/sys_master/celum_assets/16__hruh0332_pdf.pdf</v>
      </c>
      <c r="D623" s="156" t="str">
        <f t="shared" si="19"/>
        <v>http://pro.hansgrohe-usa.com/medias/sys_master/celum_assets/16__hruh0332_pdf.pdf</v>
      </c>
    </row>
    <row r="624" spans="1:4" x14ac:dyDescent="0.2">
      <c r="A624" s="127">
        <v>15934821</v>
      </c>
      <c r="B624" s="127" t="s">
        <v>3632</v>
      </c>
      <c r="C624" s="120" t="str">
        <f t="shared" si="18"/>
        <v>http://pro.hansgrohe-usa.com/medias/sys_master/celum_assets/16__hruh0332_pdf.pdf</v>
      </c>
      <c r="D624" s="156" t="str">
        <f t="shared" si="19"/>
        <v>http://pro.hansgrohe-usa.com/medias/sys_master/celum_assets/16__hruh0332_pdf.pdf</v>
      </c>
    </row>
    <row r="625" spans="1:4" x14ac:dyDescent="0.2">
      <c r="A625" s="127">
        <v>15934831</v>
      </c>
      <c r="B625" s="127" t="s">
        <v>3632</v>
      </c>
      <c r="C625" s="120" t="str">
        <f t="shared" si="18"/>
        <v>http://pro.hansgrohe-usa.com/medias/sys_master/celum_assets/16__hruh0332_pdf.pdf</v>
      </c>
      <c r="D625" s="156" t="str">
        <f t="shared" si="19"/>
        <v>http://pro.hansgrohe-usa.com/medias/sys_master/celum_assets/16__hruh0332_pdf.pdf</v>
      </c>
    </row>
    <row r="626" spans="1:4" x14ac:dyDescent="0.2">
      <c r="A626" s="127">
        <v>15934921</v>
      </c>
      <c r="B626" s="127" t="s">
        <v>3632</v>
      </c>
      <c r="C626" s="120" t="str">
        <f t="shared" si="18"/>
        <v>http://pro.hansgrohe-usa.com/medias/sys_master/celum_assets/16__hruh0332_pdf.pdf</v>
      </c>
      <c r="D626" s="156" t="str">
        <f t="shared" si="19"/>
        <v>http://pro.hansgrohe-usa.com/medias/sys_master/celum_assets/16__hruh0332_pdf.pdf</v>
      </c>
    </row>
    <row r="627" spans="1:4" x14ac:dyDescent="0.2">
      <c r="A627" s="127">
        <v>15936181</v>
      </c>
      <c r="B627" s="127" t="s">
        <v>3647</v>
      </c>
      <c r="C627" s="120" t="str">
        <f t="shared" si="18"/>
        <v>http://pro.hansgrohe-usa.com/medias/sys_master/celum_assets/16__hruh0587_pdf.pdf</v>
      </c>
      <c r="D627" s="156" t="str">
        <f t="shared" si="19"/>
        <v>http://pro.hansgrohe-usa.com/medias/sys_master/celum_assets/16__hruh0587_pdf.pdf</v>
      </c>
    </row>
    <row r="628" spans="1:4" x14ac:dyDescent="0.2">
      <c r="A628" s="127">
        <v>15974181</v>
      </c>
      <c r="B628" s="127" t="s">
        <v>3781</v>
      </c>
      <c r="C628" s="120" t="str">
        <f t="shared" si="18"/>
        <v>http://pro.hansgrohe-usa.com/medias/sys_master/celum_assets/16__aruh0335_pdf.pdf</v>
      </c>
      <c r="D628" s="156" t="str">
        <f t="shared" si="19"/>
        <v>http://pro.hansgrohe-usa.com/medias/sys_master/celum_assets/16__aruh0335_pdf.pdf</v>
      </c>
    </row>
    <row r="629" spans="1:4" x14ac:dyDescent="0.2">
      <c r="A629" s="127">
        <v>15977181</v>
      </c>
      <c r="B629" s="127" t="s">
        <v>3781</v>
      </c>
      <c r="C629" s="120" t="str">
        <f t="shared" si="18"/>
        <v>http://pro.hansgrohe-usa.com/medias/sys_master/celum_assets/16__aruh0335_pdf.pdf</v>
      </c>
      <c r="D629" s="156" t="str">
        <f t="shared" si="19"/>
        <v>http://pro.hansgrohe-usa.com/medias/sys_master/celum_assets/16__aruh0335_pdf.pdf</v>
      </c>
    </row>
    <row r="630" spans="1:4" x14ac:dyDescent="0.2">
      <c r="A630" s="127">
        <v>15981181</v>
      </c>
      <c r="B630" s="127" t="s">
        <v>3782</v>
      </c>
      <c r="C630" s="120" t="str">
        <f t="shared" si="18"/>
        <v>http://pro.hansgrohe-usa.com/medias/sys_master/celum_assets/16__hruh0236_pdf.pdf</v>
      </c>
      <c r="D630" s="156" t="str">
        <f t="shared" si="19"/>
        <v>http://pro.hansgrohe-usa.com/medias/sys_master/celum_assets/16__hruh0236_pdf.pdf</v>
      </c>
    </row>
    <row r="631" spans="1:4" x14ac:dyDescent="0.2">
      <c r="A631" s="127">
        <v>15984181</v>
      </c>
      <c r="B631" s="127" t="s">
        <v>3783</v>
      </c>
      <c r="C631" s="120" t="str">
        <f t="shared" si="18"/>
        <v>http://pro.hansgrohe-usa.com/medias/sys_master/celum_assets/16__hruh0235_pdf.pdf</v>
      </c>
      <c r="D631" s="156" t="str">
        <f t="shared" si="19"/>
        <v>http://pro.hansgrohe-usa.com/medias/sys_master/celum_assets/16__hruh0235_pdf.pdf</v>
      </c>
    </row>
    <row r="632" spans="1:4" x14ac:dyDescent="0.2">
      <c r="A632" s="124">
        <v>16181181</v>
      </c>
      <c r="B632" s="124" t="s">
        <v>3784</v>
      </c>
      <c r="C632" s="120" t="str">
        <f t="shared" si="18"/>
        <v>http://pro.hansgrohe-usa.com/medias/sys_master/celum_assets/16__hruh0565_pdf.pdf</v>
      </c>
      <c r="D632" s="156" t="str">
        <f t="shared" si="19"/>
        <v>http://pro.hansgrohe-usa.com/medias/sys_master/celum_assets/16__hruh0565_pdf.pdf</v>
      </c>
    </row>
    <row r="633" spans="1:4" x14ac:dyDescent="0.2">
      <c r="A633" s="147">
        <v>16320001</v>
      </c>
      <c r="B633" s="147" t="s">
        <v>3785</v>
      </c>
      <c r="C633" s="120" t="str">
        <f t="shared" si="18"/>
        <v>http://pro.hansgrohe-usa.com/medias/sys_master/celum_assets/16__aruh0421_pdf.pdf</v>
      </c>
      <c r="D633" s="156" t="str">
        <f t="shared" si="19"/>
        <v>http://pro.hansgrohe-usa.com/medias/sys_master/celum_assets/16__aruh0421_pdf.pdf</v>
      </c>
    </row>
    <row r="634" spans="1:4" x14ac:dyDescent="0.2">
      <c r="A634" s="147">
        <v>16320821</v>
      </c>
      <c r="B634" s="147" t="s">
        <v>3785</v>
      </c>
      <c r="C634" s="120" t="str">
        <f t="shared" si="18"/>
        <v>http://pro.hansgrohe-usa.com/medias/sys_master/celum_assets/16__aruh0421_pdf.pdf</v>
      </c>
      <c r="D634" s="156" t="str">
        <f t="shared" si="19"/>
        <v>http://pro.hansgrohe-usa.com/medias/sys_master/celum_assets/16__aruh0421_pdf.pdf</v>
      </c>
    </row>
    <row r="635" spans="1:4" x14ac:dyDescent="0.2">
      <c r="A635" s="147">
        <v>16320831</v>
      </c>
      <c r="B635" s="147" t="s">
        <v>3785</v>
      </c>
      <c r="C635" s="120" t="str">
        <f t="shared" si="18"/>
        <v>http://pro.hansgrohe-usa.com/medias/sys_master/celum_assets/16__aruh0421_pdf.pdf</v>
      </c>
      <c r="D635" s="156" t="str">
        <f t="shared" si="19"/>
        <v>http://pro.hansgrohe-usa.com/medias/sys_master/celum_assets/16__aruh0421_pdf.pdf</v>
      </c>
    </row>
    <row r="636" spans="1:4" x14ac:dyDescent="0.2">
      <c r="A636" s="147">
        <v>16325000</v>
      </c>
      <c r="B636" s="147" t="s">
        <v>3786</v>
      </c>
      <c r="C636" s="120" t="str">
        <f t="shared" si="18"/>
        <v>http://pro.hansgrohe-usa.com/medias/sys_master/celum_assets/16__argh0407_pdf.pdf</v>
      </c>
      <c r="D636" s="156" t="str">
        <f t="shared" si="19"/>
        <v>http://pro.hansgrohe-usa.com/medias/sys_master/celum_assets/16__argh0407_pdf.pdf</v>
      </c>
    </row>
    <row r="637" spans="1:4" x14ac:dyDescent="0.2">
      <c r="A637" s="147">
        <v>16325820</v>
      </c>
      <c r="B637" s="147" t="s">
        <v>3786</v>
      </c>
      <c r="C637" s="120" t="str">
        <f t="shared" si="18"/>
        <v>http://pro.hansgrohe-usa.com/medias/sys_master/celum_assets/16__argh0407_pdf.pdf</v>
      </c>
      <c r="D637" s="156" t="str">
        <f t="shared" si="19"/>
        <v>http://pro.hansgrohe-usa.com/medias/sys_master/celum_assets/16__argh0407_pdf.pdf</v>
      </c>
    </row>
    <row r="638" spans="1:4" x14ac:dyDescent="0.2">
      <c r="A638" s="147">
        <v>16325830</v>
      </c>
      <c r="B638" s="147" t="s">
        <v>3786</v>
      </c>
      <c r="C638" s="120" t="str">
        <f t="shared" si="18"/>
        <v>http://pro.hansgrohe-usa.com/medias/sys_master/celum_assets/16__argh0407_pdf.pdf</v>
      </c>
      <c r="D638" s="156" t="str">
        <f t="shared" si="19"/>
        <v>http://pro.hansgrohe-usa.com/medias/sys_master/celum_assets/16__argh0407_pdf.pdf</v>
      </c>
    </row>
    <row r="639" spans="1:4" x14ac:dyDescent="0.2">
      <c r="A639" s="147">
        <v>16505001</v>
      </c>
      <c r="B639" s="147" t="s">
        <v>3787</v>
      </c>
      <c r="C639" s="120" t="str">
        <f t="shared" si="18"/>
        <v>http://pro.hansgrohe-usa.com/medias/sys_master/celum_assets/16__aruh0395_pdf.pdf</v>
      </c>
      <c r="D639" s="156" t="str">
        <f t="shared" si="19"/>
        <v>http://pro.hansgrohe-usa.com/medias/sys_master/celum_assets/16__aruh0395_pdf.pdf</v>
      </c>
    </row>
    <row r="640" spans="1:4" x14ac:dyDescent="0.2">
      <c r="A640" s="147">
        <v>16505821</v>
      </c>
      <c r="B640" s="147" t="s">
        <v>3787</v>
      </c>
      <c r="C640" s="120" t="str">
        <f t="shared" si="18"/>
        <v>http://pro.hansgrohe-usa.com/medias/sys_master/celum_assets/16__aruh0395_pdf.pdf</v>
      </c>
      <c r="D640" s="156" t="str">
        <f t="shared" si="19"/>
        <v>http://pro.hansgrohe-usa.com/medias/sys_master/celum_assets/16__aruh0395_pdf.pdf</v>
      </c>
    </row>
    <row r="641" spans="1:4" x14ac:dyDescent="0.2">
      <c r="A641" s="147">
        <v>16505831</v>
      </c>
      <c r="B641" s="147" t="s">
        <v>3787</v>
      </c>
      <c r="C641" s="120" t="str">
        <f t="shared" si="18"/>
        <v>http://pro.hansgrohe-usa.com/medias/sys_master/celum_assets/16__aruh0395_pdf.pdf</v>
      </c>
      <c r="D641" s="156" t="str">
        <f t="shared" si="19"/>
        <v>http://pro.hansgrohe-usa.com/medias/sys_master/celum_assets/16__aruh0395_pdf.pdf</v>
      </c>
    </row>
    <row r="642" spans="1:4" x14ac:dyDescent="0.2">
      <c r="A642" s="127">
        <v>16508001</v>
      </c>
      <c r="B642" s="127" t="s">
        <v>3684</v>
      </c>
      <c r="C642" s="120" t="str">
        <f t="shared" si="18"/>
        <v>http://pro.hansgrohe-usa.com/medias/sys_master/celum_assets/16__aruh0417_pdf.pdf</v>
      </c>
      <c r="D642" s="156" t="str">
        <f t="shared" si="19"/>
        <v>http://pro.hansgrohe-usa.com/medias/sys_master/celum_assets/16__aruh0417_pdf.pdf</v>
      </c>
    </row>
    <row r="643" spans="1:4" x14ac:dyDescent="0.2">
      <c r="A643" s="127">
        <v>16508821</v>
      </c>
      <c r="B643" s="127" t="s">
        <v>3684</v>
      </c>
      <c r="C643" s="120" t="str">
        <f t="shared" ref="C643:C706" si="20">CONCATENATE("http://pro.hansgrohe-usa.com/medias/sys_master/celum_assets/",B643)</f>
        <v>http://pro.hansgrohe-usa.com/medias/sys_master/celum_assets/16__aruh0417_pdf.pdf</v>
      </c>
      <c r="D643" s="156" t="str">
        <f t="shared" ref="D643:D706" si="21">HYPERLINK(C643,C643)</f>
        <v>http://pro.hansgrohe-usa.com/medias/sys_master/celum_assets/16__aruh0417_pdf.pdf</v>
      </c>
    </row>
    <row r="644" spans="1:4" x14ac:dyDescent="0.2">
      <c r="A644" s="127">
        <v>16508831</v>
      </c>
      <c r="B644" s="127" t="s">
        <v>3684</v>
      </c>
      <c r="C644" s="120" t="str">
        <f t="shared" si="20"/>
        <v>http://pro.hansgrohe-usa.com/medias/sys_master/celum_assets/16__aruh0417_pdf.pdf</v>
      </c>
      <c r="D644" s="156" t="str">
        <f t="shared" si="21"/>
        <v>http://pro.hansgrohe-usa.com/medias/sys_master/celum_assets/16__aruh0417_pdf.pdf</v>
      </c>
    </row>
    <row r="645" spans="1:4" x14ac:dyDescent="0.2">
      <c r="A645" s="147">
        <v>16510001</v>
      </c>
      <c r="B645" s="147" t="s">
        <v>3788</v>
      </c>
      <c r="C645" s="120" t="str">
        <f t="shared" si="20"/>
        <v>http://pro.hansgrohe-usa.com/medias/sys_master/celum_assets/16__aruh0527_pdf.pdf</v>
      </c>
      <c r="D645" s="156" t="str">
        <f t="shared" si="21"/>
        <v>http://pro.hansgrohe-usa.com/medias/sys_master/celum_assets/16__aruh0527_pdf.pdf</v>
      </c>
    </row>
    <row r="646" spans="1:4" x14ac:dyDescent="0.2">
      <c r="A646" s="147">
        <v>16510821</v>
      </c>
      <c r="B646" s="147" t="s">
        <v>3788</v>
      </c>
      <c r="C646" s="120" t="str">
        <f t="shared" si="20"/>
        <v>http://pro.hansgrohe-usa.com/medias/sys_master/celum_assets/16__aruh0527_pdf.pdf</v>
      </c>
      <c r="D646" s="156" t="str">
        <f t="shared" si="21"/>
        <v>http://pro.hansgrohe-usa.com/medias/sys_master/celum_assets/16__aruh0527_pdf.pdf</v>
      </c>
    </row>
    <row r="647" spans="1:4" x14ac:dyDescent="0.2">
      <c r="A647" s="147">
        <v>16510831</v>
      </c>
      <c r="B647" s="147" t="s">
        <v>3788</v>
      </c>
      <c r="C647" s="120" t="str">
        <f t="shared" si="20"/>
        <v>http://pro.hansgrohe-usa.com/medias/sys_master/celum_assets/16__aruh0527_pdf.pdf</v>
      </c>
      <c r="D647" s="156" t="str">
        <f t="shared" si="21"/>
        <v>http://pro.hansgrohe-usa.com/medias/sys_master/celum_assets/16__aruh0527_pdf.pdf</v>
      </c>
    </row>
    <row r="648" spans="1:4" x14ac:dyDescent="0.2">
      <c r="A648" s="143">
        <v>16511001</v>
      </c>
      <c r="B648" s="143" t="s">
        <v>3788</v>
      </c>
      <c r="C648" s="120" t="str">
        <f t="shared" si="20"/>
        <v>http://pro.hansgrohe-usa.com/medias/sys_master/celum_assets/16__aruh0527_pdf.pdf</v>
      </c>
      <c r="D648" s="156" t="str">
        <f t="shared" si="21"/>
        <v>http://pro.hansgrohe-usa.com/medias/sys_master/celum_assets/16__aruh0527_pdf.pdf</v>
      </c>
    </row>
    <row r="649" spans="1:4" x14ac:dyDescent="0.2">
      <c r="A649" s="143">
        <v>16511821</v>
      </c>
      <c r="B649" s="143" t="s">
        <v>3788</v>
      </c>
      <c r="C649" s="120" t="str">
        <f t="shared" si="20"/>
        <v>http://pro.hansgrohe-usa.com/medias/sys_master/celum_assets/16__aruh0527_pdf.pdf</v>
      </c>
      <c r="D649" s="156" t="str">
        <f t="shared" si="21"/>
        <v>http://pro.hansgrohe-usa.com/medias/sys_master/celum_assets/16__aruh0527_pdf.pdf</v>
      </c>
    </row>
    <row r="650" spans="1:4" x14ac:dyDescent="0.2">
      <c r="A650" s="143">
        <v>16511831</v>
      </c>
      <c r="B650" s="143" t="s">
        <v>3788</v>
      </c>
      <c r="C650" s="120" t="str">
        <f t="shared" si="20"/>
        <v>http://pro.hansgrohe-usa.com/medias/sys_master/celum_assets/16__aruh0527_pdf.pdf</v>
      </c>
      <c r="D650" s="156" t="str">
        <f t="shared" si="21"/>
        <v>http://pro.hansgrohe-usa.com/medias/sys_master/celum_assets/16__aruh0527_pdf.pdf</v>
      </c>
    </row>
    <row r="651" spans="1:4" x14ac:dyDescent="0.2">
      <c r="A651" s="147">
        <v>16513001</v>
      </c>
      <c r="B651" s="147" t="s">
        <v>3789</v>
      </c>
      <c r="C651" s="120" t="str">
        <f t="shared" si="20"/>
        <v>http://pro.hansgrohe-usa.com/medias/sys_master/celum_assets/16__aruh0394_pdf.pdf</v>
      </c>
      <c r="D651" s="156" t="str">
        <f t="shared" si="21"/>
        <v>http://pro.hansgrohe-usa.com/medias/sys_master/celum_assets/16__aruh0394_pdf.pdf</v>
      </c>
    </row>
    <row r="652" spans="1:4" x14ac:dyDescent="0.2">
      <c r="A652" s="147">
        <v>16513821</v>
      </c>
      <c r="B652" s="147" t="s">
        <v>3789</v>
      </c>
      <c r="C652" s="120" t="str">
        <f t="shared" si="20"/>
        <v>http://pro.hansgrohe-usa.com/medias/sys_master/celum_assets/16__aruh0394_pdf.pdf</v>
      </c>
      <c r="D652" s="156" t="str">
        <f t="shared" si="21"/>
        <v>http://pro.hansgrohe-usa.com/medias/sys_master/celum_assets/16__aruh0394_pdf.pdf</v>
      </c>
    </row>
    <row r="653" spans="1:4" x14ac:dyDescent="0.2">
      <c r="A653" s="147">
        <v>16513831</v>
      </c>
      <c r="B653" s="147" t="s">
        <v>3789</v>
      </c>
      <c r="C653" s="120" t="str">
        <f t="shared" si="20"/>
        <v>http://pro.hansgrohe-usa.com/medias/sys_master/celum_assets/16__aruh0394_pdf.pdf</v>
      </c>
      <c r="D653" s="156" t="str">
        <f t="shared" si="21"/>
        <v>http://pro.hansgrohe-usa.com/medias/sys_master/celum_assets/16__aruh0394_pdf.pdf</v>
      </c>
    </row>
    <row r="654" spans="1:4" x14ac:dyDescent="0.2">
      <c r="A654" s="124">
        <v>16514001</v>
      </c>
      <c r="B654" s="124" t="s">
        <v>3789</v>
      </c>
      <c r="C654" s="120" t="str">
        <f t="shared" si="20"/>
        <v>http://pro.hansgrohe-usa.com/medias/sys_master/celum_assets/16__aruh0394_pdf.pdf</v>
      </c>
      <c r="D654" s="156" t="str">
        <f t="shared" si="21"/>
        <v>http://pro.hansgrohe-usa.com/medias/sys_master/celum_assets/16__aruh0394_pdf.pdf</v>
      </c>
    </row>
    <row r="655" spans="1:4" x14ac:dyDescent="0.2">
      <c r="A655" s="124">
        <v>16514821</v>
      </c>
      <c r="B655" s="124" t="s">
        <v>3789</v>
      </c>
      <c r="C655" s="120" t="str">
        <f t="shared" si="20"/>
        <v>http://pro.hansgrohe-usa.com/medias/sys_master/celum_assets/16__aruh0394_pdf.pdf</v>
      </c>
      <c r="D655" s="156" t="str">
        <f t="shared" si="21"/>
        <v>http://pro.hansgrohe-usa.com/medias/sys_master/celum_assets/16__aruh0394_pdf.pdf</v>
      </c>
    </row>
    <row r="656" spans="1:4" x14ac:dyDescent="0.2">
      <c r="A656" s="124">
        <v>16514831</v>
      </c>
      <c r="B656" s="124" t="s">
        <v>3789</v>
      </c>
      <c r="C656" s="120" t="str">
        <f t="shared" si="20"/>
        <v>http://pro.hansgrohe-usa.com/medias/sys_master/celum_assets/16__aruh0394_pdf.pdf</v>
      </c>
      <c r="D656" s="156" t="str">
        <f t="shared" si="21"/>
        <v>http://pro.hansgrohe-usa.com/medias/sys_master/celum_assets/16__aruh0394_pdf.pdf</v>
      </c>
    </row>
    <row r="657" spans="1:4" x14ac:dyDescent="0.2">
      <c r="A657" s="127">
        <v>16515001</v>
      </c>
      <c r="B657" s="127" t="s">
        <v>3790</v>
      </c>
      <c r="C657" s="120" t="str">
        <f t="shared" si="20"/>
        <v>http://pro.hansgrohe-usa.com/medias/sys_master/celum_assets/16__aruh0539_pdf.pdf</v>
      </c>
      <c r="D657" s="156" t="str">
        <f t="shared" si="21"/>
        <v>http://pro.hansgrohe-usa.com/medias/sys_master/celum_assets/16__aruh0539_pdf.pdf</v>
      </c>
    </row>
    <row r="658" spans="1:4" x14ac:dyDescent="0.2">
      <c r="A658" s="127">
        <v>16515821</v>
      </c>
      <c r="B658" s="127" t="s">
        <v>3790</v>
      </c>
      <c r="C658" s="120" t="str">
        <f t="shared" si="20"/>
        <v>http://pro.hansgrohe-usa.com/medias/sys_master/celum_assets/16__aruh0539_pdf.pdf</v>
      </c>
      <c r="D658" s="156" t="str">
        <f t="shared" si="21"/>
        <v>http://pro.hansgrohe-usa.com/medias/sys_master/celum_assets/16__aruh0539_pdf.pdf</v>
      </c>
    </row>
    <row r="659" spans="1:4" x14ac:dyDescent="0.2">
      <c r="A659" s="127">
        <v>16515831</v>
      </c>
      <c r="B659" s="127" t="s">
        <v>3790</v>
      </c>
      <c r="C659" s="120" t="str">
        <f t="shared" si="20"/>
        <v>http://pro.hansgrohe-usa.com/medias/sys_master/celum_assets/16__aruh0539_pdf.pdf</v>
      </c>
      <c r="D659" s="156" t="str">
        <f t="shared" si="21"/>
        <v>http://pro.hansgrohe-usa.com/medias/sys_master/celum_assets/16__aruh0539_pdf.pdf</v>
      </c>
    </row>
    <row r="660" spans="1:4" x14ac:dyDescent="0.2">
      <c r="A660" s="127">
        <v>16516001</v>
      </c>
      <c r="B660" s="127" t="s">
        <v>3790</v>
      </c>
      <c r="C660" s="120" t="str">
        <f t="shared" si="20"/>
        <v>http://pro.hansgrohe-usa.com/medias/sys_master/celum_assets/16__aruh0539_pdf.pdf</v>
      </c>
      <c r="D660" s="156" t="str">
        <f t="shared" si="21"/>
        <v>http://pro.hansgrohe-usa.com/medias/sys_master/celum_assets/16__aruh0539_pdf.pdf</v>
      </c>
    </row>
    <row r="661" spans="1:4" x14ac:dyDescent="0.2">
      <c r="A661" s="127">
        <v>16516821</v>
      </c>
      <c r="B661" s="127" t="s">
        <v>3790</v>
      </c>
      <c r="C661" s="120" t="str">
        <f t="shared" si="20"/>
        <v>http://pro.hansgrohe-usa.com/medias/sys_master/celum_assets/16__aruh0539_pdf.pdf</v>
      </c>
      <c r="D661" s="156" t="str">
        <f t="shared" si="21"/>
        <v>http://pro.hansgrohe-usa.com/medias/sys_master/celum_assets/16__aruh0539_pdf.pdf</v>
      </c>
    </row>
    <row r="662" spans="1:4" x14ac:dyDescent="0.2">
      <c r="A662" s="127">
        <v>16516831</v>
      </c>
      <c r="B662" s="127" t="s">
        <v>3790</v>
      </c>
      <c r="C662" s="120" t="str">
        <f t="shared" si="20"/>
        <v>http://pro.hansgrohe-usa.com/medias/sys_master/celum_assets/16__aruh0539_pdf.pdf</v>
      </c>
      <c r="D662" s="156" t="str">
        <f t="shared" si="21"/>
        <v>http://pro.hansgrohe-usa.com/medias/sys_master/celum_assets/16__aruh0539_pdf.pdf</v>
      </c>
    </row>
    <row r="663" spans="1:4" x14ac:dyDescent="0.2">
      <c r="A663" s="127">
        <v>16518001</v>
      </c>
      <c r="B663" s="127" t="s">
        <v>3791</v>
      </c>
      <c r="C663" s="120" t="str">
        <f t="shared" si="20"/>
        <v>http://pro.hansgrohe-usa.com/medias/sys_master/celum_assets/16__aruh0538_pdf.pdf</v>
      </c>
      <c r="D663" s="156" t="str">
        <f t="shared" si="21"/>
        <v>http://pro.hansgrohe-usa.com/medias/sys_master/celum_assets/16__aruh0538_pdf.pdf</v>
      </c>
    </row>
    <row r="664" spans="1:4" x14ac:dyDescent="0.2">
      <c r="A664" s="127">
        <v>16518821</v>
      </c>
      <c r="B664" s="127" t="s">
        <v>3791</v>
      </c>
      <c r="C664" s="120" t="str">
        <f t="shared" si="20"/>
        <v>http://pro.hansgrohe-usa.com/medias/sys_master/celum_assets/16__aruh0538_pdf.pdf</v>
      </c>
      <c r="D664" s="156" t="str">
        <f t="shared" si="21"/>
        <v>http://pro.hansgrohe-usa.com/medias/sys_master/celum_assets/16__aruh0538_pdf.pdf</v>
      </c>
    </row>
    <row r="665" spans="1:4" x14ac:dyDescent="0.2">
      <c r="A665" s="127">
        <v>16518831</v>
      </c>
      <c r="B665" s="127" t="s">
        <v>3791</v>
      </c>
      <c r="C665" s="120" t="str">
        <f t="shared" si="20"/>
        <v>http://pro.hansgrohe-usa.com/medias/sys_master/celum_assets/16__aruh0538_pdf.pdf</v>
      </c>
      <c r="D665" s="156" t="str">
        <f t="shared" si="21"/>
        <v>http://pro.hansgrohe-usa.com/medias/sys_master/celum_assets/16__aruh0538_pdf.pdf</v>
      </c>
    </row>
    <row r="666" spans="1:4" x14ac:dyDescent="0.2">
      <c r="A666" s="147">
        <v>16532001</v>
      </c>
      <c r="B666" s="147" t="s">
        <v>3792</v>
      </c>
      <c r="C666" s="120" t="str">
        <f t="shared" si="20"/>
        <v>http://pro.hansgrohe-usa.com/medias/sys_master/celum_assets/16__aruh0251_pdf.pdf</v>
      </c>
      <c r="D666" s="156" t="str">
        <f t="shared" si="21"/>
        <v>http://pro.hansgrohe-usa.com/medias/sys_master/celum_assets/16__aruh0251_pdf.pdf</v>
      </c>
    </row>
    <row r="667" spans="1:4" x14ac:dyDescent="0.2">
      <c r="A667" s="147">
        <v>16532821</v>
      </c>
      <c r="B667" s="147" t="s">
        <v>3792</v>
      </c>
      <c r="C667" s="120" t="str">
        <f t="shared" si="20"/>
        <v>http://pro.hansgrohe-usa.com/medias/sys_master/celum_assets/16__aruh0251_pdf.pdf</v>
      </c>
      <c r="D667" s="156" t="str">
        <f t="shared" si="21"/>
        <v>http://pro.hansgrohe-usa.com/medias/sys_master/celum_assets/16__aruh0251_pdf.pdf</v>
      </c>
    </row>
    <row r="668" spans="1:4" x14ac:dyDescent="0.2">
      <c r="A668" s="147">
        <v>16532831</v>
      </c>
      <c r="B668" s="147" t="s">
        <v>3792</v>
      </c>
      <c r="C668" s="120" t="str">
        <f t="shared" si="20"/>
        <v>http://pro.hansgrohe-usa.com/medias/sys_master/celum_assets/16__aruh0251_pdf.pdf</v>
      </c>
      <c r="D668" s="156" t="str">
        <f t="shared" si="21"/>
        <v>http://pro.hansgrohe-usa.com/medias/sys_master/celum_assets/16__aruh0251_pdf.pdf</v>
      </c>
    </row>
    <row r="669" spans="1:4" x14ac:dyDescent="0.2">
      <c r="A669" s="124">
        <v>16534001</v>
      </c>
      <c r="B669" s="124" t="s">
        <v>3792</v>
      </c>
      <c r="C669" s="120" t="str">
        <f t="shared" si="20"/>
        <v>http://pro.hansgrohe-usa.com/medias/sys_master/celum_assets/16__aruh0251_pdf.pdf</v>
      </c>
      <c r="D669" s="156" t="str">
        <f t="shared" si="21"/>
        <v>http://pro.hansgrohe-usa.com/medias/sys_master/celum_assets/16__aruh0251_pdf.pdf</v>
      </c>
    </row>
    <row r="670" spans="1:4" x14ac:dyDescent="0.2">
      <c r="A670" s="124">
        <v>16534821</v>
      </c>
      <c r="B670" s="124" t="s">
        <v>3792</v>
      </c>
      <c r="C670" s="120" t="str">
        <f t="shared" si="20"/>
        <v>http://pro.hansgrohe-usa.com/medias/sys_master/celum_assets/16__aruh0251_pdf.pdf</v>
      </c>
      <c r="D670" s="156" t="str">
        <f t="shared" si="21"/>
        <v>http://pro.hansgrohe-usa.com/medias/sys_master/celum_assets/16__aruh0251_pdf.pdf</v>
      </c>
    </row>
    <row r="671" spans="1:4" x14ac:dyDescent="0.2">
      <c r="A671" s="124">
        <v>16534831</v>
      </c>
      <c r="B671" s="124" t="s">
        <v>3792</v>
      </c>
      <c r="C671" s="120" t="str">
        <f t="shared" si="20"/>
        <v>http://pro.hansgrohe-usa.com/medias/sys_master/celum_assets/16__aruh0251_pdf.pdf</v>
      </c>
      <c r="D671" s="156" t="str">
        <f t="shared" si="21"/>
        <v>http://pro.hansgrohe-usa.com/medias/sys_master/celum_assets/16__aruh0251_pdf.pdf</v>
      </c>
    </row>
    <row r="672" spans="1:4" x14ac:dyDescent="0.2">
      <c r="A672" s="127">
        <v>16535001</v>
      </c>
      <c r="B672" s="127" t="s">
        <v>3793</v>
      </c>
      <c r="C672" s="120" t="str">
        <f t="shared" si="20"/>
        <v>http://pro.hansgrohe-usa.com/medias/sys_master/celum_assets/16__aruh0541_pdf.pdf</v>
      </c>
      <c r="D672" s="156" t="str">
        <f t="shared" si="21"/>
        <v>http://pro.hansgrohe-usa.com/medias/sys_master/celum_assets/16__aruh0541_pdf.pdf</v>
      </c>
    </row>
    <row r="673" spans="1:4" x14ac:dyDescent="0.2">
      <c r="A673" s="127">
        <v>16535821</v>
      </c>
      <c r="B673" s="127" t="s">
        <v>3793</v>
      </c>
      <c r="C673" s="120" t="str">
        <f t="shared" si="20"/>
        <v>http://pro.hansgrohe-usa.com/medias/sys_master/celum_assets/16__aruh0541_pdf.pdf</v>
      </c>
      <c r="D673" s="156" t="str">
        <f t="shared" si="21"/>
        <v>http://pro.hansgrohe-usa.com/medias/sys_master/celum_assets/16__aruh0541_pdf.pdf</v>
      </c>
    </row>
    <row r="674" spans="1:4" x14ac:dyDescent="0.2">
      <c r="A674" s="127">
        <v>16535831</v>
      </c>
      <c r="B674" s="127" t="s">
        <v>3793</v>
      </c>
      <c r="C674" s="120" t="str">
        <f t="shared" si="20"/>
        <v>http://pro.hansgrohe-usa.com/medias/sys_master/celum_assets/16__aruh0541_pdf.pdf</v>
      </c>
      <c r="D674" s="156" t="str">
        <f t="shared" si="21"/>
        <v>http://pro.hansgrohe-usa.com/medias/sys_master/celum_assets/16__aruh0541_pdf.pdf</v>
      </c>
    </row>
    <row r="675" spans="1:4" x14ac:dyDescent="0.2">
      <c r="A675" s="127">
        <v>16536001</v>
      </c>
      <c r="B675" s="127" t="s">
        <v>3793</v>
      </c>
      <c r="C675" s="120" t="str">
        <f t="shared" si="20"/>
        <v>http://pro.hansgrohe-usa.com/medias/sys_master/celum_assets/16__aruh0541_pdf.pdf</v>
      </c>
      <c r="D675" s="156" t="str">
        <f t="shared" si="21"/>
        <v>http://pro.hansgrohe-usa.com/medias/sys_master/celum_assets/16__aruh0541_pdf.pdf</v>
      </c>
    </row>
    <row r="676" spans="1:4" x14ac:dyDescent="0.2">
      <c r="A676" s="127">
        <v>16536821</v>
      </c>
      <c r="B676" s="127" t="s">
        <v>3793</v>
      </c>
      <c r="C676" s="120" t="str">
        <f t="shared" si="20"/>
        <v>http://pro.hansgrohe-usa.com/medias/sys_master/celum_assets/16__aruh0541_pdf.pdf</v>
      </c>
      <c r="D676" s="156" t="str">
        <f t="shared" si="21"/>
        <v>http://pro.hansgrohe-usa.com/medias/sys_master/celum_assets/16__aruh0541_pdf.pdf</v>
      </c>
    </row>
    <row r="677" spans="1:4" x14ac:dyDescent="0.2">
      <c r="A677" s="127">
        <v>16536831</v>
      </c>
      <c r="B677" s="127" t="s">
        <v>3793</v>
      </c>
      <c r="C677" s="120" t="str">
        <f t="shared" si="20"/>
        <v>http://pro.hansgrohe-usa.com/medias/sys_master/celum_assets/16__aruh0541_pdf.pdf</v>
      </c>
      <c r="D677" s="156" t="str">
        <f t="shared" si="21"/>
        <v>http://pro.hansgrohe-usa.com/medias/sys_master/celum_assets/16__aruh0541_pdf.pdf</v>
      </c>
    </row>
    <row r="678" spans="1:4" x14ac:dyDescent="0.2">
      <c r="A678" s="147">
        <v>16540001</v>
      </c>
      <c r="B678" s="147" t="s">
        <v>3794</v>
      </c>
      <c r="C678" s="120" t="str">
        <f t="shared" si="20"/>
        <v>http://pro.hansgrohe-usa.com/medias/sys_master/celum_assets/16__argh0458_pdf.pdf</v>
      </c>
      <c r="D678" s="156" t="str">
        <f t="shared" si="21"/>
        <v>http://pro.hansgrohe-usa.com/medias/sys_master/celum_assets/16__argh0458_pdf.pdf</v>
      </c>
    </row>
    <row r="679" spans="1:4" x14ac:dyDescent="0.2">
      <c r="A679" s="147">
        <v>16540821</v>
      </c>
      <c r="B679" s="147" t="s">
        <v>3794</v>
      </c>
      <c r="C679" s="120" t="str">
        <f t="shared" si="20"/>
        <v>http://pro.hansgrohe-usa.com/medias/sys_master/celum_assets/16__argh0458_pdf.pdf</v>
      </c>
      <c r="D679" s="156" t="str">
        <f t="shared" si="21"/>
        <v>http://pro.hansgrohe-usa.com/medias/sys_master/celum_assets/16__argh0458_pdf.pdf</v>
      </c>
    </row>
    <row r="680" spans="1:4" x14ac:dyDescent="0.2">
      <c r="A680" s="147">
        <v>16540831</v>
      </c>
      <c r="B680" s="147" t="s">
        <v>3794</v>
      </c>
      <c r="C680" s="120" t="str">
        <f t="shared" si="20"/>
        <v>http://pro.hansgrohe-usa.com/medias/sys_master/celum_assets/16__argh0458_pdf.pdf</v>
      </c>
      <c r="D680" s="156" t="str">
        <f t="shared" si="21"/>
        <v>http://pro.hansgrohe-usa.com/medias/sys_master/celum_assets/16__argh0458_pdf.pdf</v>
      </c>
    </row>
    <row r="681" spans="1:4" x14ac:dyDescent="0.2">
      <c r="A681" s="147">
        <v>16541001</v>
      </c>
      <c r="B681" s="147" t="s">
        <v>3795</v>
      </c>
      <c r="C681" s="120" t="str">
        <f t="shared" si="20"/>
        <v>http://pro.hansgrohe-usa.com/medias/sys_master/celum_assets/16__aruh0338_pdf.pdf</v>
      </c>
      <c r="D681" s="156" t="str">
        <f t="shared" si="21"/>
        <v>http://pro.hansgrohe-usa.com/medias/sys_master/celum_assets/16__aruh0338_pdf.pdf</v>
      </c>
    </row>
    <row r="682" spans="1:4" x14ac:dyDescent="0.2">
      <c r="A682" s="147">
        <v>16541821</v>
      </c>
      <c r="B682" s="147" t="s">
        <v>3795</v>
      </c>
      <c r="C682" s="120" t="str">
        <f t="shared" si="20"/>
        <v>http://pro.hansgrohe-usa.com/medias/sys_master/celum_assets/16__aruh0338_pdf.pdf</v>
      </c>
      <c r="D682" s="156" t="str">
        <f t="shared" si="21"/>
        <v>http://pro.hansgrohe-usa.com/medias/sys_master/celum_assets/16__aruh0338_pdf.pdf</v>
      </c>
    </row>
    <row r="683" spans="1:4" x14ac:dyDescent="0.2">
      <c r="A683" s="147">
        <v>16541831</v>
      </c>
      <c r="B683" s="147" t="s">
        <v>3795</v>
      </c>
      <c r="C683" s="120" t="str">
        <f t="shared" si="20"/>
        <v>http://pro.hansgrohe-usa.com/medias/sys_master/celum_assets/16__aruh0338_pdf.pdf</v>
      </c>
      <c r="D683" s="156" t="str">
        <f t="shared" si="21"/>
        <v>http://pro.hansgrohe-usa.com/medias/sys_master/celum_assets/16__aruh0338_pdf.pdf</v>
      </c>
    </row>
    <row r="684" spans="1:4" x14ac:dyDescent="0.2">
      <c r="A684" s="147">
        <v>16547001</v>
      </c>
      <c r="B684" s="147" t="s">
        <v>3796</v>
      </c>
      <c r="C684" s="120" t="str">
        <f t="shared" si="20"/>
        <v>http://pro.hansgrohe-usa.com/medias/sys_master/celum_assets/16__argh0440_pdf.pdf</v>
      </c>
      <c r="D684" s="156" t="str">
        <f t="shared" si="21"/>
        <v>http://pro.hansgrohe-usa.com/medias/sys_master/celum_assets/16__argh0440_pdf.pdf</v>
      </c>
    </row>
    <row r="685" spans="1:4" x14ac:dyDescent="0.2">
      <c r="A685" s="147">
        <v>16547821</v>
      </c>
      <c r="B685" s="147" t="s">
        <v>3796</v>
      </c>
      <c r="C685" s="120" t="str">
        <f t="shared" si="20"/>
        <v>http://pro.hansgrohe-usa.com/medias/sys_master/celum_assets/16__argh0440_pdf.pdf</v>
      </c>
      <c r="D685" s="156" t="str">
        <f t="shared" si="21"/>
        <v>http://pro.hansgrohe-usa.com/medias/sys_master/celum_assets/16__argh0440_pdf.pdf</v>
      </c>
    </row>
    <row r="686" spans="1:4" x14ac:dyDescent="0.2">
      <c r="A686" s="147">
        <v>16547831</v>
      </c>
      <c r="B686" s="147" t="s">
        <v>3796</v>
      </c>
      <c r="C686" s="120" t="str">
        <f t="shared" si="20"/>
        <v>http://pro.hansgrohe-usa.com/medias/sys_master/celum_assets/16__argh0440_pdf.pdf</v>
      </c>
      <c r="D686" s="156" t="str">
        <f t="shared" si="21"/>
        <v>http://pro.hansgrohe-usa.com/medias/sys_master/celum_assets/16__argh0440_pdf.pdf</v>
      </c>
    </row>
    <row r="687" spans="1:4" x14ac:dyDescent="0.2">
      <c r="A687" s="129">
        <v>16549181</v>
      </c>
      <c r="B687" s="129" t="s">
        <v>3687</v>
      </c>
      <c r="C687" s="120" t="str">
        <f t="shared" si="20"/>
        <v>http://pro.hansgrohe-usa.com/medias/sys_master/celum_assets/16__aruh0263_pdf.pdf</v>
      </c>
      <c r="D687" s="156" t="str">
        <f t="shared" si="21"/>
        <v>http://pro.hansgrohe-usa.com/medias/sys_master/celum_assets/16__aruh0263_pdf.pdf</v>
      </c>
    </row>
    <row r="688" spans="1:4" x14ac:dyDescent="0.2">
      <c r="A688" s="143">
        <v>16550001</v>
      </c>
      <c r="B688" s="143" t="s">
        <v>3797</v>
      </c>
      <c r="C688" s="120" t="str">
        <f t="shared" si="20"/>
        <v>http://pro.hansgrohe-usa.com/medias/sys_master/celum_assets/16__aruh0609_pdf.pdf</v>
      </c>
      <c r="D688" s="156" t="str">
        <f t="shared" si="21"/>
        <v>http://pro.hansgrohe-usa.com/medias/sys_master/celum_assets/16__aruh0609_pdf.pdf</v>
      </c>
    </row>
    <row r="689" spans="1:4" x14ac:dyDescent="0.2">
      <c r="A689" s="143">
        <v>16550821</v>
      </c>
      <c r="B689" s="143" t="s">
        <v>3797</v>
      </c>
      <c r="C689" s="120" t="str">
        <f t="shared" si="20"/>
        <v>http://pro.hansgrohe-usa.com/medias/sys_master/celum_assets/16__aruh0609_pdf.pdf</v>
      </c>
      <c r="D689" s="156" t="str">
        <f t="shared" si="21"/>
        <v>http://pro.hansgrohe-usa.com/medias/sys_master/celum_assets/16__aruh0609_pdf.pdf</v>
      </c>
    </row>
    <row r="690" spans="1:4" x14ac:dyDescent="0.2">
      <c r="A690" s="143">
        <v>16550831</v>
      </c>
      <c r="B690" s="143" t="s">
        <v>3797</v>
      </c>
      <c r="C690" s="120" t="str">
        <f t="shared" si="20"/>
        <v>http://pro.hansgrohe-usa.com/medias/sys_master/celum_assets/16__aruh0609_pdf.pdf</v>
      </c>
      <c r="D690" s="156" t="str">
        <f t="shared" si="21"/>
        <v>http://pro.hansgrohe-usa.com/medias/sys_master/celum_assets/16__aruh0609_pdf.pdf</v>
      </c>
    </row>
    <row r="691" spans="1:4" x14ac:dyDescent="0.2">
      <c r="A691" s="143">
        <v>16551001</v>
      </c>
      <c r="B691" s="143" t="s">
        <v>3794</v>
      </c>
      <c r="C691" s="120" t="str">
        <f t="shared" si="20"/>
        <v>http://pro.hansgrohe-usa.com/medias/sys_master/celum_assets/16__argh0458_pdf.pdf</v>
      </c>
      <c r="D691" s="156" t="str">
        <f t="shared" si="21"/>
        <v>http://pro.hansgrohe-usa.com/medias/sys_master/celum_assets/16__argh0458_pdf.pdf</v>
      </c>
    </row>
    <row r="692" spans="1:4" x14ac:dyDescent="0.2">
      <c r="A692" s="143">
        <v>16551821</v>
      </c>
      <c r="B692" s="143" t="s">
        <v>3794</v>
      </c>
      <c r="C692" s="120" t="str">
        <f t="shared" si="20"/>
        <v>http://pro.hansgrohe-usa.com/medias/sys_master/celum_assets/16__argh0458_pdf.pdf</v>
      </c>
      <c r="D692" s="156" t="str">
        <f t="shared" si="21"/>
        <v>http://pro.hansgrohe-usa.com/medias/sys_master/celum_assets/16__argh0458_pdf.pdf</v>
      </c>
    </row>
    <row r="693" spans="1:4" x14ac:dyDescent="0.2">
      <c r="A693" s="143">
        <v>16551831</v>
      </c>
      <c r="B693" s="143" t="s">
        <v>3794</v>
      </c>
      <c r="C693" s="120" t="str">
        <f t="shared" si="20"/>
        <v>http://pro.hansgrohe-usa.com/medias/sys_master/celum_assets/16__argh0458_pdf.pdf</v>
      </c>
      <c r="D693" s="156" t="str">
        <f t="shared" si="21"/>
        <v>http://pro.hansgrohe-usa.com/medias/sys_master/celum_assets/16__argh0458_pdf.pdf</v>
      </c>
    </row>
    <row r="694" spans="1:4" x14ac:dyDescent="0.2">
      <c r="A694" s="143">
        <v>16553001</v>
      </c>
      <c r="B694" s="143" t="s">
        <v>3796</v>
      </c>
      <c r="C694" s="120" t="str">
        <f t="shared" si="20"/>
        <v>http://pro.hansgrohe-usa.com/medias/sys_master/celum_assets/16__argh0440_pdf.pdf</v>
      </c>
      <c r="D694" s="156" t="str">
        <f t="shared" si="21"/>
        <v>http://pro.hansgrohe-usa.com/medias/sys_master/celum_assets/16__argh0440_pdf.pdf</v>
      </c>
    </row>
    <row r="695" spans="1:4" x14ac:dyDescent="0.2">
      <c r="A695" s="143">
        <v>16553821</v>
      </c>
      <c r="B695" s="143" t="s">
        <v>3796</v>
      </c>
      <c r="C695" s="120" t="str">
        <f t="shared" si="20"/>
        <v>http://pro.hansgrohe-usa.com/medias/sys_master/celum_assets/16__argh0440_pdf.pdf</v>
      </c>
      <c r="D695" s="156" t="str">
        <f t="shared" si="21"/>
        <v>http://pro.hansgrohe-usa.com/medias/sys_master/celum_assets/16__argh0440_pdf.pdf</v>
      </c>
    </row>
    <row r="696" spans="1:4" x14ac:dyDescent="0.2">
      <c r="A696" s="143">
        <v>16553831</v>
      </c>
      <c r="B696" s="143" t="s">
        <v>3796</v>
      </c>
      <c r="C696" s="120" t="str">
        <f t="shared" si="20"/>
        <v>http://pro.hansgrohe-usa.com/medias/sys_master/celum_assets/16__argh0440_pdf.pdf</v>
      </c>
      <c r="D696" s="156" t="str">
        <f t="shared" si="21"/>
        <v>http://pro.hansgrohe-usa.com/medias/sys_master/celum_assets/16__argh0440_pdf.pdf</v>
      </c>
    </row>
    <row r="697" spans="1:4" x14ac:dyDescent="0.2">
      <c r="A697" s="123">
        <v>16555001</v>
      </c>
      <c r="B697" s="123" t="s">
        <v>3797</v>
      </c>
      <c r="C697" s="120" t="str">
        <f t="shared" si="20"/>
        <v>http://pro.hansgrohe-usa.com/medias/sys_master/celum_assets/16__aruh0609_pdf.pdf</v>
      </c>
      <c r="D697" s="156" t="str">
        <f t="shared" si="21"/>
        <v>http://pro.hansgrohe-usa.com/medias/sys_master/celum_assets/16__aruh0609_pdf.pdf</v>
      </c>
    </row>
    <row r="698" spans="1:4" x14ac:dyDescent="0.2">
      <c r="A698" s="123">
        <v>16555821</v>
      </c>
      <c r="B698" s="123" t="s">
        <v>3797</v>
      </c>
      <c r="C698" s="120" t="str">
        <f t="shared" si="20"/>
        <v>http://pro.hansgrohe-usa.com/medias/sys_master/celum_assets/16__aruh0609_pdf.pdf</v>
      </c>
      <c r="D698" s="156" t="str">
        <f t="shared" si="21"/>
        <v>http://pro.hansgrohe-usa.com/medias/sys_master/celum_assets/16__aruh0609_pdf.pdf</v>
      </c>
    </row>
    <row r="699" spans="1:4" x14ac:dyDescent="0.2">
      <c r="A699" s="123">
        <v>16555831</v>
      </c>
      <c r="B699" s="123" t="s">
        <v>3797</v>
      </c>
      <c r="C699" s="120" t="str">
        <f t="shared" si="20"/>
        <v>http://pro.hansgrohe-usa.com/medias/sys_master/celum_assets/16__aruh0609_pdf.pdf</v>
      </c>
      <c r="D699" s="156" t="str">
        <f t="shared" si="21"/>
        <v>http://pro.hansgrohe-usa.com/medias/sys_master/celum_assets/16__aruh0609_pdf.pdf</v>
      </c>
    </row>
    <row r="700" spans="1:4" x14ac:dyDescent="0.2">
      <c r="A700" s="123">
        <v>16556001</v>
      </c>
      <c r="B700" s="123" t="s">
        <v>3798</v>
      </c>
      <c r="C700" s="120" t="str">
        <f t="shared" si="20"/>
        <v>http://pro.hansgrohe-usa.com/medias/sys_master/celum_assets/16__aruh0608_pdf.pdf</v>
      </c>
      <c r="D700" s="156" t="str">
        <f t="shared" si="21"/>
        <v>http://pro.hansgrohe-usa.com/medias/sys_master/celum_assets/16__aruh0608_pdf.pdf</v>
      </c>
    </row>
    <row r="701" spans="1:4" x14ac:dyDescent="0.2">
      <c r="A701" s="123">
        <v>16556821</v>
      </c>
      <c r="B701" s="123" t="s">
        <v>3798</v>
      </c>
      <c r="C701" s="120" t="str">
        <f t="shared" si="20"/>
        <v>http://pro.hansgrohe-usa.com/medias/sys_master/celum_assets/16__aruh0608_pdf.pdf</v>
      </c>
      <c r="D701" s="156" t="str">
        <f t="shared" si="21"/>
        <v>http://pro.hansgrohe-usa.com/medias/sys_master/celum_assets/16__aruh0608_pdf.pdf</v>
      </c>
    </row>
    <row r="702" spans="1:4" x14ac:dyDescent="0.2">
      <c r="A702" s="123">
        <v>16556831</v>
      </c>
      <c r="B702" s="123" t="s">
        <v>3798</v>
      </c>
      <c r="C702" s="120" t="str">
        <f t="shared" si="20"/>
        <v>http://pro.hansgrohe-usa.com/medias/sys_master/celum_assets/16__aruh0608_pdf.pdf</v>
      </c>
      <c r="D702" s="156" t="str">
        <f t="shared" si="21"/>
        <v>http://pro.hansgrohe-usa.com/medias/sys_master/celum_assets/16__aruh0608_pdf.pdf</v>
      </c>
    </row>
    <row r="703" spans="1:4" x14ac:dyDescent="0.2">
      <c r="A703" s="123">
        <v>16561001</v>
      </c>
      <c r="B703" s="123" t="s">
        <v>3798</v>
      </c>
      <c r="C703" s="120" t="str">
        <f t="shared" si="20"/>
        <v>http://pro.hansgrohe-usa.com/medias/sys_master/celum_assets/16__aruh0608_pdf.pdf</v>
      </c>
      <c r="D703" s="156" t="str">
        <f t="shared" si="21"/>
        <v>http://pro.hansgrohe-usa.com/medias/sys_master/celum_assets/16__aruh0608_pdf.pdf</v>
      </c>
    </row>
    <row r="704" spans="1:4" x14ac:dyDescent="0.2">
      <c r="A704" s="123">
        <v>16561821</v>
      </c>
      <c r="B704" s="123" t="s">
        <v>3798</v>
      </c>
      <c r="C704" s="120" t="str">
        <f t="shared" si="20"/>
        <v>http://pro.hansgrohe-usa.com/medias/sys_master/celum_assets/16__aruh0608_pdf.pdf</v>
      </c>
      <c r="D704" s="156" t="str">
        <f t="shared" si="21"/>
        <v>http://pro.hansgrohe-usa.com/medias/sys_master/celum_assets/16__aruh0608_pdf.pdf</v>
      </c>
    </row>
    <row r="705" spans="1:4" x14ac:dyDescent="0.2">
      <c r="A705" s="123">
        <v>16561831</v>
      </c>
      <c r="B705" s="123" t="s">
        <v>3798</v>
      </c>
      <c r="C705" s="120" t="str">
        <f t="shared" si="20"/>
        <v>http://pro.hansgrohe-usa.com/medias/sys_master/celum_assets/16__aruh0608_pdf.pdf</v>
      </c>
      <c r="D705" s="156" t="str">
        <f t="shared" si="21"/>
        <v>http://pro.hansgrohe-usa.com/medias/sys_master/celum_assets/16__aruh0608_pdf.pdf</v>
      </c>
    </row>
    <row r="706" spans="1:4" x14ac:dyDescent="0.2">
      <c r="A706" s="123">
        <v>16562001</v>
      </c>
      <c r="B706" s="123" t="s">
        <v>3799</v>
      </c>
      <c r="C706" s="120" t="str">
        <f t="shared" si="20"/>
        <v>http://pro.hansgrohe-usa.com/medias/sys_master/celum_assets/16__aruh0607_pdf.pdf</v>
      </c>
      <c r="D706" s="156" t="str">
        <f t="shared" si="21"/>
        <v>http://pro.hansgrohe-usa.com/medias/sys_master/celum_assets/16__aruh0607_pdf.pdf</v>
      </c>
    </row>
    <row r="707" spans="1:4" x14ac:dyDescent="0.2">
      <c r="A707" s="123">
        <v>16562821</v>
      </c>
      <c r="B707" s="123" t="s">
        <v>3799</v>
      </c>
      <c r="C707" s="120" t="str">
        <f t="shared" ref="C707:C770" si="22">CONCATENATE("http://pro.hansgrohe-usa.com/medias/sys_master/celum_assets/",B707)</f>
        <v>http://pro.hansgrohe-usa.com/medias/sys_master/celum_assets/16__aruh0607_pdf.pdf</v>
      </c>
      <c r="D707" s="156" t="str">
        <f t="shared" ref="D707:D770" si="23">HYPERLINK(C707,C707)</f>
        <v>http://pro.hansgrohe-usa.com/medias/sys_master/celum_assets/16__aruh0607_pdf.pdf</v>
      </c>
    </row>
    <row r="708" spans="1:4" x14ac:dyDescent="0.2">
      <c r="A708" s="123">
        <v>16562831</v>
      </c>
      <c r="B708" s="123" t="s">
        <v>3799</v>
      </c>
      <c r="C708" s="120" t="str">
        <f t="shared" si="22"/>
        <v>http://pro.hansgrohe-usa.com/medias/sys_master/celum_assets/16__aruh0607_pdf.pdf</v>
      </c>
      <c r="D708" s="156" t="str">
        <f t="shared" si="23"/>
        <v>http://pro.hansgrohe-usa.com/medias/sys_master/celum_assets/16__aruh0607_pdf.pdf</v>
      </c>
    </row>
    <row r="709" spans="1:4" x14ac:dyDescent="0.2">
      <c r="A709" s="123">
        <v>16563001</v>
      </c>
      <c r="B709" s="123" t="s">
        <v>3799</v>
      </c>
      <c r="C709" s="120" t="str">
        <f t="shared" si="22"/>
        <v>http://pro.hansgrohe-usa.com/medias/sys_master/celum_assets/16__aruh0607_pdf.pdf</v>
      </c>
      <c r="D709" s="156" t="str">
        <f t="shared" si="23"/>
        <v>http://pro.hansgrohe-usa.com/medias/sys_master/celum_assets/16__aruh0607_pdf.pdf</v>
      </c>
    </row>
    <row r="710" spans="1:4" x14ac:dyDescent="0.2">
      <c r="A710" s="123">
        <v>16563821</v>
      </c>
      <c r="B710" s="123" t="s">
        <v>3799</v>
      </c>
      <c r="C710" s="120" t="str">
        <f t="shared" si="22"/>
        <v>http://pro.hansgrohe-usa.com/medias/sys_master/celum_assets/16__aruh0607_pdf.pdf</v>
      </c>
      <c r="D710" s="156" t="str">
        <f t="shared" si="23"/>
        <v>http://pro.hansgrohe-usa.com/medias/sys_master/celum_assets/16__aruh0607_pdf.pdf</v>
      </c>
    </row>
    <row r="711" spans="1:4" x14ac:dyDescent="0.2">
      <c r="A711" s="123">
        <v>16563831</v>
      </c>
      <c r="B711" s="123" t="s">
        <v>3799</v>
      </c>
      <c r="C711" s="120" t="str">
        <f t="shared" si="22"/>
        <v>http://pro.hansgrohe-usa.com/medias/sys_master/celum_assets/16__aruh0607_pdf.pdf</v>
      </c>
      <c r="D711" s="156" t="str">
        <f t="shared" si="23"/>
        <v>http://pro.hansgrohe-usa.com/medias/sys_master/celum_assets/16__aruh0607_pdf.pdf</v>
      </c>
    </row>
    <row r="712" spans="1:4" x14ac:dyDescent="0.2">
      <c r="A712" s="127">
        <v>16572001</v>
      </c>
      <c r="B712" s="127" t="s">
        <v>3800</v>
      </c>
      <c r="C712" s="120" t="str">
        <f t="shared" si="22"/>
        <v>http://pro.hansgrohe-usa.com/medias/sys_master/celum_assets/16__aruh0535_pdf.pdf</v>
      </c>
      <c r="D712" s="156" t="str">
        <f t="shared" si="23"/>
        <v>http://pro.hansgrohe-usa.com/medias/sys_master/celum_assets/16__aruh0535_pdf.pdf</v>
      </c>
    </row>
    <row r="713" spans="1:4" x14ac:dyDescent="0.2">
      <c r="A713" s="127">
        <v>16572821</v>
      </c>
      <c r="B713" s="127" t="s">
        <v>3800</v>
      </c>
      <c r="C713" s="120" t="str">
        <f t="shared" si="22"/>
        <v>http://pro.hansgrohe-usa.com/medias/sys_master/celum_assets/16__aruh0535_pdf.pdf</v>
      </c>
      <c r="D713" s="156" t="str">
        <f t="shared" si="23"/>
        <v>http://pro.hansgrohe-usa.com/medias/sys_master/celum_assets/16__aruh0535_pdf.pdf</v>
      </c>
    </row>
    <row r="714" spans="1:4" x14ac:dyDescent="0.2">
      <c r="A714" s="127">
        <v>16572831</v>
      </c>
      <c r="B714" s="127" t="s">
        <v>3800</v>
      </c>
      <c r="C714" s="120" t="str">
        <f t="shared" si="22"/>
        <v>http://pro.hansgrohe-usa.com/medias/sys_master/celum_assets/16__aruh0535_pdf.pdf</v>
      </c>
      <c r="D714" s="156" t="str">
        <f t="shared" si="23"/>
        <v>http://pro.hansgrohe-usa.com/medias/sys_master/celum_assets/16__aruh0535_pdf.pdf</v>
      </c>
    </row>
    <row r="715" spans="1:4" x14ac:dyDescent="0.2">
      <c r="A715" s="127">
        <v>16574001</v>
      </c>
      <c r="B715" s="127" t="s">
        <v>3800</v>
      </c>
      <c r="C715" s="120" t="str">
        <f t="shared" si="22"/>
        <v>http://pro.hansgrohe-usa.com/medias/sys_master/celum_assets/16__aruh0535_pdf.pdf</v>
      </c>
      <c r="D715" s="156" t="str">
        <f t="shared" si="23"/>
        <v>http://pro.hansgrohe-usa.com/medias/sys_master/celum_assets/16__aruh0535_pdf.pdf</v>
      </c>
    </row>
    <row r="716" spans="1:4" x14ac:dyDescent="0.2">
      <c r="A716" s="127">
        <v>16574821</v>
      </c>
      <c r="B716" s="127" t="s">
        <v>3800</v>
      </c>
      <c r="C716" s="120" t="str">
        <f t="shared" si="22"/>
        <v>http://pro.hansgrohe-usa.com/medias/sys_master/celum_assets/16__aruh0535_pdf.pdf</v>
      </c>
      <c r="D716" s="156" t="str">
        <f t="shared" si="23"/>
        <v>http://pro.hansgrohe-usa.com/medias/sys_master/celum_assets/16__aruh0535_pdf.pdf</v>
      </c>
    </row>
    <row r="717" spans="1:4" x14ac:dyDescent="0.2">
      <c r="A717" s="127">
        <v>16574831</v>
      </c>
      <c r="B717" s="127" t="s">
        <v>3800</v>
      </c>
      <c r="C717" s="120" t="str">
        <f t="shared" si="22"/>
        <v>http://pro.hansgrohe-usa.com/medias/sys_master/celum_assets/16__aruh0535_pdf.pdf</v>
      </c>
      <c r="D717" s="156" t="str">
        <f t="shared" si="23"/>
        <v>http://pro.hansgrohe-usa.com/medias/sys_master/celum_assets/16__aruh0535_pdf.pdf</v>
      </c>
    </row>
    <row r="718" spans="1:4" x14ac:dyDescent="0.2">
      <c r="A718" s="127">
        <v>16581001</v>
      </c>
      <c r="B718" s="127" t="s">
        <v>3801</v>
      </c>
      <c r="C718" s="120" t="str">
        <f t="shared" si="22"/>
        <v>http://pro.hansgrohe-usa.com/medias/sys_master/celum_assets/16__aruh0575_pdf.pdf</v>
      </c>
      <c r="D718" s="156" t="str">
        <f t="shared" si="23"/>
        <v>http://pro.hansgrohe-usa.com/medias/sys_master/celum_assets/16__aruh0575_pdf.pdf</v>
      </c>
    </row>
    <row r="719" spans="1:4" x14ac:dyDescent="0.2">
      <c r="A719" s="127">
        <v>16581801</v>
      </c>
      <c r="B719" s="127" t="s">
        <v>3801</v>
      </c>
      <c r="C719" s="120" t="str">
        <f t="shared" si="22"/>
        <v>http://pro.hansgrohe-usa.com/medias/sys_master/celum_assets/16__aruh0575_pdf.pdf</v>
      </c>
      <c r="D719" s="156" t="str">
        <f t="shared" si="23"/>
        <v>http://pro.hansgrohe-usa.com/medias/sys_master/celum_assets/16__aruh0575_pdf.pdf</v>
      </c>
    </row>
    <row r="720" spans="1:4" x14ac:dyDescent="0.2">
      <c r="A720" s="127">
        <v>16581831</v>
      </c>
      <c r="B720" s="127" t="s">
        <v>3801</v>
      </c>
      <c r="C720" s="120" t="str">
        <f t="shared" si="22"/>
        <v>http://pro.hansgrohe-usa.com/medias/sys_master/celum_assets/16__aruh0575_pdf.pdf</v>
      </c>
      <c r="D720" s="156" t="str">
        <f t="shared" si="23"/>
        <v>http://pro.hansgrohe-usa.com/medias/sys_master/celum_assets/16__aruh0575_pdf.pdf</v>
      </c>
    </row>
    <row r="721" spans="1:4" x14ac:dyDescent="0.2">
      <c r="A721" s="127">
        <v>16582001</v>
      </c>
      <c r="B721" s="127" t="s">
        <v>3802</v>
      </c>
      <c r="C721" s="120" t="str">
        <f t="shared" si="22"/>
        <v>http://pro.hansgrohe-usa.com/medias/sys_master/celum_assets/16__aruh0560_pdf.pdf</v>
      </c>
      <c r="D721" s="156" t="str">
        <f t="shared" si="23"/>
        <v>http://pro.hansgrohe-usa.com/medias/sys_master/celum_assets/16__aruh0560_pdf.pdf</v>
      </c>
    </row>
    <row r="722" spans="1:4" x14ac:dyDescent="0.2">
      <c r="A722" s="127">
        <v>16582801</v>
      </c>
      <c r="B722" s="127" t="s">
        <v>3802</v>
      </c>
      <c r="C722" s="120" t="str">
        <f t="shared" si="22"/>
        <v>http://pro.hansgrohe-usa.com/medias/sys_master/celum_assets/16__aruh0560_pdf.pdf</v>
      </c>
      <c r="D722" s="156" t="str">
        <f t="shared" si="23"/>
        <v>http://pro.hansgrohe-usa.com/medias/sys_master/celum_assets/16__aruh0560_pdf.pdf</v>
      </c>
    </row>
    <row r="723" spans="1:4" x14ac:dyDescent="0.2">
      <c r="A723" s="127">
        <v>16582831</v>
      </c>
      <c r="B723" s="127" t="s">
        <v>3802</v>
      </c>
      <c r="C723" s="120" t="str">
        <f t="shared" si="22"/>
        <v>http://pro.hansgrohe-usa.com/medias/sys_master/celum_assets/16__aruh0560_pdf.pdf</v>
      </c>
      <c r="D723" s="156" t="str">
        <f t="shared" si="23"/>
        <v>http://pro.hansgrohe-usa.com/medias/sys_master/celum_assets/16__aruh0560_pdf.pdf</v>
      </c>
    </row>
    <row r="724" spans="1:4" x14ac:dyDescent="0.2">
      <c r="A724" s="127">
        <v>16583001</v>
      </c>
      <c r="B724" s="127" t="s">
        <v>3803</v>
      </c>
      <c r="C724" s="120" t="str">
        <f t="shared" si="22"/>
        <v>http://pro.hansgrohe-usa.com/medias/sys_master/celum_assets/16__aruh0553_pdf.pdf</v>
      </c>
      <c r="D724" s="156" t="str">
        <f t="shared" si="23"/>
        <v>http://pro.hansgrohe-usa.com/medias/sys_master/celum_assets/16__aruh0553_pdf.pdf</v>
      </c>
    </row>
    <row r="725" spans="1:4" x14ac:dyDescent="0.2">
      <c r="A725" s="127">
        <v>16583801</v>
      </c>
      <c r="B725" s="127" t="s">
        <v>3803</v>
      </c>
      <c r="C725" s="120" t="str">
        <f t="shared" si="22"/>
        <v>http://pro.hansgrohe-usa.com/medias/sys_master/celum_assets/16__aruh0553_pdf.pdf</v>
      </c>
      <c r="D725" s="156" t="str">
        <f t="shared" si="23"/>
        <v>http://pro.hansgrohe-usa.com/medias/sys_master/celum_assets/16__aruh0553_pdf.pdf</v>
      </c>
    </row>
    <row r="726" spans="1:4" x14ac:dyDescent="0.2">
      <c r="A726" s="127">
        <v>16583831</v>
      </c>
      <c r="B726" s="127" t="s">
        <v>3803</v>
      </c>
      <c r="C726" s="120" t="str">
        <f t="shared" si="22"/>
        <v>http://pro.hansgrohe-usa.com/medias/sys_master/celum_assets/16__aruh0553_pdf.pdf</v>
      </c>
      <c r="D726" s="156" t="str">
        <f t="shared" si="23"/>
        <v>http://pro.hansgrohe-usa.com/medias/sys_master/celum_assets/16__aruh0553_pdf.pdf</v>
      </c>
    </row>
    <row r="727" spans="1:4" x14ac:dyDescent="0.2">
      <c r="A727" s="127">
        <v>16584001</v>
      </c>
      <c r="B727" s="127" t="s">
        <v>3801</v>
      </c>
      <c r="C727" s="120" t="str">
        <f t="shared" si="22"/>
        <v>http://pro.hansgrohe-usa.com/medias/sys_master/celum_assets/16__aruh0575_pdf.pdf</v>
      </c>
      <c r="D727" s="156" t="str">
        <f t="shared" si="23"/>
        <v>http://pro.hansgrohe-usa.com/medias/sys_master/celum_assets/16__aruh0575_pdf.pdf</v>
      </c>
    </row>
    <row r="728" spans="1:4" x14ac:dyDescent="0.2">
      <c r="A728" s="127">
        <v>16584801</v>
      </c>
      <c r="B728" s="127" t="s">
        <v>3801</v>
      </c>
      <c r="C728" s="120" t="str">
        <f t="shared" si="22"/>
        <v>http://pro.hansgrohe-usa.com/medias/sys_master/celum_assets/16__aruh0575_pdf.pdf</v>
      </c>
      <c r="D728" s="156" t="str">
        <f t="shared" si="23"/>
        <v>http://pro.hansgrohe-usa.com/medias/sys_master/celum_assets/16__aruh0575_pdf.pdf</v>
      </c>
    </row>
    <row r="729" spans="1:4" x14ac:dyDescent="0.2">
      <c r="A729" s="127">
        <v>16584831</v>
      </c>
      <c r="B729" s="127" t="s">
        <v>3801</v>
      </c>
      <c r="C729" s="120" t="str">
        <f t="shared" si="22"/>
        <v>http://pro.hansgrohe-usa.com/medias/sys_master/celum_assets/16__aruh0575_pdf.pdf</v>
      </c>
      <c r="D729" s="156" t="str">
        <f t="shared" si="23"/>
        <v>http://pro.hansgrohe-usa.com/medias/sys_master/celum_assets/16__aruh0575_pdf.pdf</v>
      </c>
    </row>
    <row r="730" spans="1:4" x14ac:dyDescent="0.2">
      <c r="A730" s="124">
        <v>16801001</v>
      </c>
      <c r="B730" s="124" t="s">
        <v>3695</v>
      </c>
      <c r="C730" s="120" t="str">
        <f t="shared" si="22"/>
        <v>http://pro.hansgrohe-usa.com/medias/sys_master/celum_assets/16__aruh0418_pdf.pdf</v>
      </c>
      <c r="D730" s="156" t="str">
        <f t="shared" si="23"/>
        <v>http://pro.hansgrohe-usa.com/medias/sys_master/celum_assets/16__aruh0418_pdf.pdf</v>
      </c>
    </row>
    <row r="731" spans="1:4" x14ac:dyDescent="0.2">
      <c r="A731" s="124">
        <v>16801821</v>
      </c>
      <c r="B731" s="124" t="s">
        <v>3695</v>
      </c>
      <c r="C731" s="120" t="str">
        <f t="shared" si="22"/>
        <v>http://pro.hansgrohe-usa.com/medias/sys_master/celum_assets/16__aruh0418_pdf.pdf</v>
      </c>
      <c r="D731" s="156" t="str">
        <f t="shared" si="23"/>
        <v>http://pro.hansgrohe-usa.com/medias/sys_master/celum_assets/16__aruh0418_pdf.pdf</v>
      </c>
    </row>
    <row r="732" spans="1:4" x14ac:dyDescent="0.2">
      <c r="A732" s="124">
        <v>16801831</v>
      </c>
      <c r="B732" s="124" t="s">
        <v>3695</v>
      </c>
      <c r="C732" s="120" t="str">
        <f t="shared" si="22"/>
        <v>http://pro.hansgrohe-usa.com/medias/sys_master/celum_assets/16__aruh0418_pdf.pdf</v>
      </c>
      <c r="D732" s="156" t="str">
        <f t="shared" si="23"/>
        <v>http://pro.hansgrohe-usa.com/medias/sys_master/celum_assets/16__aruh0418_pdf.pdf</v>
      </c>
    </row>
    <row r="733" spans="1:4" x14ac:dyDescent="0.2">
      <c r="A733" s="127">
        <v>16816001</v>
      </c>
      <c r="B733" s="127" t="s">
        <v>3696</v>
      </c>
      <c r="C733" s="120" t="str">
        <f t="shared" si="22"/>
        <v>http://pro.hansgrohe-usa.com/medias/sys_master/celum_assets/16__aruh0427_pdf.pdf</v>
      </c>
      <c r="D733" s="156" t="str">
        <f t="shared" si="23"/>
        <v>http://pro.hansgrohe-usa.com/medias/sys_master/celum_assets/16__aruh0427_pdf.pdf</v>
      </c>
    </row>
    <row r="734" spans="1:4" x14ac:dyDescent="0.2">
      <c r="A734" s="127">
        <v>16816821</v>
      </c>
      <c r="B734" s="127" t="s">
        <v>3696</v>
      </c>
      <c r="C734" s="120" t="str">
        <f t="shared" si="22"/>
        <v>http://pro.hansgrohe-usa.com/medias/sys_master/celum_assets/16__aruh0427_pdf.pdf</v>
      </c>
      <c r="D734" s="156" t="str">
        <f t="shared" si="23"/>
        <v>http://pro.hansgrohe-usa.com/medias/sys_master/celum_assets/16__aruh0427_pdf.pdf</v>
      </c>
    </row>
    <row r="735" spans="1:4" x14ac:dyDescent="0.2">
      <c r="A735" s="127">
        <v>16816831</v>
      </c>
      <c r="B735" s="127" t="s">
        <v>3696</v>
      </c>
      <c r="C735" s="120" t="str">
        <f t="shared" si="22"/>
        <v>http://pro.hansgrohe-usa.com/medias/sys_master/celum_assets/16__aruh0427_pdf.pdf</v>
      </c>
      <c r="D735" s="156" t="str">
        <f t="shared" si="23"/>
        <v>http://pro.hansgrohe-usa.com/medias/sys_master/celum_assets/16__aruh0427_pdf.pdf</v>
      </c>
    </row>
    <row r="736" spans="1:4" x14ac:dyDescent="0.2">
      <c r="A736" s="124">
        <v>16821001</v>
      </c>
      <c r="B736" s="124" t="s">
        <v>3697</v>
      </c>
      <c r="C736" s="120" t="str">
        <f t="shared" si="22"/>
        <v>http://pro.hansgrohe-usa.com/medias/sys_master/celum_assets/16__aruh0419_pdf.pdf</v>
      </c>
      <c r="D736" s="156" t="str">
        <f t="shared" si="23"/>
        <v>http://pro.hansgrohe-usa.com/medias/sys_master/celum_assets/16__aruh0419_pdf.pdf</v>
      </c>
    </row>
    <row r="737" spans="1:4" x14ac:dyDescent="0.2">
      <c r="A737" s="124">
        <v>16821821</v>
      </c>
      <c r="B737" s="124" t="s">
        <v>3697</v>
      </c>
      <c r="C737" s="120" t="str">
        <f t="shared" si="22"/>
        <v>http://pro.hansgrohe-usa.com/medias/sys_master/celum_assets/16__aruh0419_pdf.pdf</v>
      </c>
      <c r="D737" s="156" t="str">
        <f t="shared" si="23"/>
        <v>http://pro.hansgrohe-usa.com/medias/sys_master/celum_assets/16__aruh0419_pdf.pdf</v>
      </c>
    </row>
    <row r="738" spans="1:4" x14ac:dyDescent="0.2">
      <c r="A738" s="124">
        <v>16821831</v>
      </c>
      <c r="B738" s="124" t="s">
        <v>3697</v>
      </c>
      <c r="C738" s="120" t="str">
        <f t="shared" si="22"/>
        <v>http://pro.hansgrohe-usa.com/medias/sys_master/celum_assets/16__aruh0419_pdf.pdf</v>
      </c>
      <c r="D738" s="156" t="str">
        <f t="shared" si="23"/>
        <v>http://pro.hansgrohe-usa.com/medias/sys_master/celum_assets/16__aruh0419_pdf.pdf</v>
      </c>
    </row>
    <row r="739" spans="1:4" x14ac:dyDescent="0.2">
      <c r="A739" s="127">
        <v>16824001</v>
      </c>
      <c r="B739" s="127" t="s">
        <v>3696</v>
      </c>
      <c r="C739" s="120" t="str">
        <f t="shared" si="22"/>
        <v>http://pro.hansgrohe-usa.com/medias/sys_master/celum_assets/16__aruh0427_pdf.pdf</v>
      </c>
      <c r="D739" s="156" t="str">
        <f t="shared" si="23"/>
        <v>http://pro.hansgrohe-usa.com/medias/sys_master/celum_assets/16__aruh0427_pdf.pdf</v>
      </c>
    </row>
    <row r="740" spans="1:4" x14ac:dyDescent="0.2">
      <c r="A740" s="127">
        <v>16824821</v>
      </c>
      <c r="B740" s="127" t="s">
        <v>3696</v>
      </c>
      <c r="C740" s="120" t="str">
        <f t="shared" si="22"/>
        <v>http://pro.hansgrohe-usa.com/medias/sys_master/celum_assets/16__aruh0427_pdf.pdf</v>
      </c>
      <c r="D740" s="156" t="str">
        <f t="shared" si="23"/>
        <v>http://pro.hansgrohe-usa.com/medias/sys_master/celum_assets/16__aruh0427_pdf.pdf</v>
      </c>
    </row>
    <row r="741" spans="1:4" x14ac:dyDescent="0.2">
      <c r="A741" s="127">
        <v>16824831</v>
      </c>
      <c r="B741" s="127" t="s">
        <v>3696</v>
      </c>
      <c r="C741" s="120" t="str">
        <f t="shared" si="22"/>
        <v>http://pro.hansgrohe-usa.com/medias/sys_master/celum_assets/16__aruh0427_pdf.pdf</v>
      </c>
      <c r="D741" s="156" t="str">
        <f t="shared" si="23"/>
        <v>http://pro.hansgrohe-usa.com/medias/sys_master/celum_assets/16__aruh0427_pdf.pdf</v>
      </c>
    </row>
    <row r="742" spans="1:4" x14ac:dyDescent="0.2">
      <c r="A742" s="127">
        <v>16832001</v>
      </c>
      <c r="B742" s="127" t="s">
        <v>3709</v>
      </c>
      <c r="C742" s="120" t="str">
        <f t="shared" si="22"/>
        <v>http://pro.hansgrohe-usa.com/medias/sys_master/celum_assets/16__aruh0383_pdf.pdf</v>
      </c>
      <c r="D742" s="156" t="str">
        <f t="shared" si="23"/>
        <v>http://pro.hansgrohe-usa.com/medias/sys_master/celum_assets/16__aruh0383_pdf.pdf</v>
      </c>
    </row>
    <row r="743" spans="1:4" x14ac:dyDescent="0.2">
      <c r="A743" s="127">
        <v>16832821</v>
      </c>
      <c r="B743" s="127" t="s">
        <v>3709</v>
      </c>
      <c r="C743" s="120" t="str">
        <f t="shared" si="22"/>
        <v>http://pro.hansgrohe-usa.com/medias/sys_master/celum_assets/16__aruh0383_pdf.pdf</v>
      </c>
      <c r="D743" s="156" t="str">
        <f t="shared" si="23"/>
        <v>http://pro.hansgrohe-usa.com/medias/sys_master/celum_assets/16__aruh0383_pdf.pdf</v>
      </c>
    </row>
    <row r="744" spans="1:4" x14ac:dyDescent="0.2">
      <c r="A744" s="127">
        <v>16832831</v>
      </c>
      <c r="B744" s="127" t="s">
        <v>3709</v>
      </c>
      <c r="C744" s="120" t="str">
        <f t="shared" si="22"/>
        <v>http://pro.hansgrohe-usa.com/medias/sys_master/celum_assets/16__aruh0383_pdf.pdf</v>
      </c>
      <c r="D744" s="156" t="str">
        <f t="shared" si="23"/>
        <v>http://pro.hansgrohe-usa.com/medias/sys_master/celum_assets/16__aruh0383_pdf.pdf</v>
      </c>
    </row>
    <row r="745" spans="1:4" x14ac:dyDescent="0.2">
      <c r="A745" s="127">
        <v>16859001</v>
      </c>
      <c r="B745" s="127" t="s">
        <v>3804</v>
      </c>
      <c r="C745" s="120" t="str">
        <f t="shared" si="22"/>
        <v>http://pro.hansgrohe-usa.com/medias/sys_master/celum_assets/16__aruh0523_pdf.pdf</v>
      </c>
      <c r="D745" s="156" t="str">
        <f t="shared" si="23"/>
        <v>http://pro.hansgrohe-usa.com/medias/sys_master/celum_assets/16__aruh0523_pdf.pdf</v>
      </c>
    </row>
    <row r="746" spans="1:4" x14ac:dyDescent="0.2">
      <c r="A746" s="127">
        <v>16859801</v>
      </c>
      <c r="B746" s="127" t="s">
        <v>3804</v>
      </c>
      <c r="C746" s="120" t="str">
        <f t="shared" si="22"/>
        <v>http://pro.hansgrohe-usa.com/medias/sys_master/celum_assets/16__aruh0523_pdf.pdf</v>
      </c>
      <c r="D746" s="156" t="str">
        <f t="shared" si="23"/>
        <v>http://pro.hansgrohe-usa.com/medias/sys_master/celum_assets/16__aruh0523_pdf.pdf</v>
      </c>
    </row>
    <row r="747" spans="1:4" x14ac:dyDescent="0.2">
      <c r="A747" s="127">
        <v>16859831</v>
      </c>
      <c r="B747" s="127" t="s">
        <v>3804</v>
      </c>
      <c r="C747" s="120" t="str">
        <f t="shared" si="22"/>
        <v>http://pro.hansgrohe-usa.com/medias/sys_master/celum_assets/16__aruh0523_pdf.pdf</v>
      </c>
      <c r="D747" s="156" t="str">
        <f t="shared" si="23"/>
        <v>http://pro.hansgrohe-usa.com/medias/sys_master/celum_assets/16__aruh0523_pdf.pdf</v>
      </c>
    </row>
    <row r="748" spans="1:4" x14ac:dyDescent="0.2">
      <c r="A748" s="127">
        <v>16860001</v>
      </c>
      <c r="B748" s="127" t="s">
        <v>3704</v>
      </c>
      <c r="C748" s="120" t="str">
        <f t="shared" si="22"/>
        <v>http://pro.hansgrohe-usa.com/medias/sys_master/celum_assets/16__aruh0374_pdf.pdf</v>
      </c>
      <c r="D748" s="156" t="str">
        <f t="shared" si="23"/>
        <v>http://pro.hansgrohe-usa.com/medias/sys_master/celum_assets/16__aruh0374_pdf.pdf</v>
      </c>
    </row>
    <row r="749" spans="1:4" x14ac:dyDescent="0.2">
      <c r="A749" s="127">
        <v>16860801</v>
      </c>
      <c r="B749" s="127" t="s">
        <v>3704</v>
      </c>
      <c r="C749" s="120" t="str">
        <f t="shared" si="22"/>
        <v>http://pro.hansgrohe-usa.com/medias/sys_master/celum_assets/16__aruh0374_pdf.pdf</v>
      </c>
      <c r="D749" s="156" t="str">
        <f t="shared" si="23"/>
        <v>http://pro.hansgrohe-usa.com/medias/sys_master/celum_assets/16__aruh0374_pdf.pdf</v>
      </c>
    </row>
    <row r="750" spans="1:4" x14ac:dyDescent="0.2">
      <c r="A750" s="127">
        <v>16860831</v>
      </c>
      <c r="B750" s="127" t="s">
        <v>3704</v>
      </c>
      <c r="C750" s="120" t="str">
        <f t="shared" si="22"/>
        <v>http://pro.hansgrohe-usa.com/medias/sys_master/celum_assets/16__aruh0374_pdf.pdf</v>
      </c>
      <c r="D750" s="156" t="str">
        <f t="shared" si="23"/>
        <v>http://pro.hansgrohe-usa.com/medias/sys_master/celum_assets/16__aruh0374_pdf.pdf</v>
      </c>
    </row>
    <row r="751" spans="1:4" x14ac:dyDescent="0.2">
      <c r="A751" s="127">
        <v>16872001</v>
      </c>
      <c r="B751" s="127" t="s">
        <v>3805</v>
      </c>
      <c r="C751" s="120" t="str">
        <f t="shared" si="22"/>
        <v>http://pro.hansgrohe-usa.com/medias/sys_master/celum_assets/16__aruh0150_pdf.pdf</v>
      </c>
      <c r="D751" s="156" t="str">
        <f t="shared" si="23"/>
        <v>http://pro.hansgrohe-usa.com/medias/sys_master/celum_assets/16__aruh0150_pdf.pdf</v>
      </c>
    </row>
    <row r="752" spans="1:4" x14ac:dyDescent="0.2">
      <c r="A752" s="127">
        <v>16872821</v>
      </c>
      <c r="B752" s="127" t="s">
        <v>3805</v>
      </c>
      <c r="C752" s="120" t="str">
        <f t="shared" si="22"/>
        <v>http://pro.hansgrohe-usa.com/medias/sys_master/celum_assets/16__aruh0150_pdf.pdf</v>
      </c>
      <c r="D752" s="156" t="str">
        <f t="shared" si="23"/>
        <v>http://pro.hansgrohe-usa.com/medias/sys_master/celum_assets/16__aruh0150_pdf.pdf</v>
      </c>
    </row>
    <row r="753" spans="1:4" x14ac:dyDescent="0.2">
      <c r="A753" s="127">
        <v>16872831</v>
      </c>
      <c r="B753" s="127" t="s">
        <v>3805</v>
      </c>
      <c r="C753" s="120" t="str">
        <f t="shared" si="22"/>
        <v>http://pro.hansgrohe-usa.com/medias/sys_master/celum_assets/16__aruh0150_pdf.pdf</v>
      </c>
      <c r="D753" s="156" t="str">
        <f t="shared" si="23"/>
        <v>http://pro.hansgrohe-usa.com/medias/sys_master/celum_assets/16__aruh0150_pdf.pdf</v>
      </c>
    </row>
    <row r="754" spans="1:4" x14ac:dyDescent="0.2">
      <c r="A754" s="127">
        <v>16873001</v>
      </c>
      <c r="B754" s="127" t="s">
        <v>3805</v>
      </c>
      <c r="C754" s="120" t="str">
        <f t="shared" si="22"/>
        <v>http://pro.hansgrohe-usa.com/medias/sys_master/celum_assets/16__aruh0150_pdf.pdf</v>
      </c>
      <c r="D754" s="156" t="str">
        <f t="shared" si="23"/>
        <v>http://pro.hansgrohe-usa.com/medias/sys_master/celum_assets/16__aruh0150_pdf.pdf</v>
      </c>
    </row>
    <row r="755" spans="1:4" x14ac:dyDescent="0.2">
      <c r="A755" s="127">
        <v>16873821</v>
      </c>
      <c r="B755" s="127" t="s">
        <v>3805</v>
      </c>
      <c r="C755" s="120" t="str">
        <f t="shared" si="22"/>
        <v>http://pro.hansgrohe-usa.com/medias/sys_master/celum_assets/16__aruh0150_pdf.pdf</v>
      </c>
      <c r="D755" s="156" t="str">
        <f t="shared" si="23"/>
        <v>http://pro.hansgrohe-usa.com/medias/sys_master/celum_assets/16__aruh0150_pdf.pdf</v>
      </c>
    </row>
    <row r="756" spans="1:4" x14ac:dyDescent="0.2">
      <c r="A756" s="127">
        <v>16873831</v>
      </c>
      <c r="B756" s="127" t="s">
        <v>3805</v>
      </c>
      <c r="C756" s="120" t="str">
        <f t="shared" si="22"/>
        <v>http://pro.hansgrohe-usa.com/medias/sys_master/celum_assets/16__aruh0150_pdf.pdf</v>
      </c>
      <c r="D756" s="156" t="str">
        <f t="shared" si="23"/>
        <v>http://pro.hansgrohe-usa.com/medias/sys_master/celum_assets/16__aruh0150_pdf.pdf</v>
      </c>
    </row>
    <row r="757" spans="1:4" x14ac:dyDescent="0.2">
      <c r="A757" s="147">
        <v>16882001</v>
      </c>
      <c r="B757" s="147" t="s">
        <v>3806</v>
      </c>
      <c r="C757" s="120" t="str">
        <f t="shared" si="22"/>
        <v>http://pro.hansgrohe-usa.com/medias/sys_master/celum_assets/16__aruh0073_pdf.pdf</v>
      </c>
      <c r="D757" s="156" t="str">
        <f t="shared" si="23"/>
        <v>http://pro.hansgrohe-usa.com/medias/sys_master/celum_assets/16__aruh0073_pdf.pdf</v>
      </c>
    </row>
    <row r="758" spans="1:4" x14ac:dyDescent="0.2">
      <c r="A758" s="147">
        <v>16882821</v>
      </c>
      <c r="B758" s="147" t="s">
        <v>3806</v>
      </c>
      <c r="C758" s="120" t="str">
        <f t="shared" si="22"/>
        <v>http://pro.hansgrohe-usa.com/medias/sys_master/celum_assets/16__aruh0073_pdf.pdf</v>
      </c>
      <c r="D758" s="156" t="str">
        <f t="shared" si="23"/>
        <v>http://pro.hansgrohe-usa.com/medias/sys_master/celum_assets/16__aruh0073_pdf.pdf</v>
      </c>
    </row>
    <row r="759" spans="1:4" x14ac:dyDescent="0.2">
      <c r="A759" s="147">
        <v>16882831</v>
      </c>
      <c r="B759" s="147" t="s">
        <v>3806</v>
      </c>
      <c r="C759" s="120" t="str">
        <f t="shared" si="22"/>
        <v>http://pro.hansgrohe-usa.com/medias/sys_master/celum_assets/16__aruh0073_pdf.pdf</v>
      </c>
      <c r="D759" s="156" t="str">
        <f t="shared" si="23"/>
        <v>http://pro.hansgrohe-usa.com/medias/sys_master/celum_assets/16__aruh0073_pdf.pdf</v>
      </c>
    </row>
    <row r="760" spans="1:4" x14ac:dyDescent="0.2">
      <c r="A760" s="124">
        <v>16883001</v>
      </c>
      <c r="B760" s="124" t="s">
        <v>3806</v>
      </c>
      <c r="C760" s="120" t="str">
        <f t="shared" si="22"/>
        <v>http://pro.hansgrohe-usa.com/medias/sys_master/celum_assets/16__aruh0073_pdf.pdf</v>
      </c>
      <c r="D760" s="156" t="str">
        <f t="shared" si="23"/>
        <v>http://pro.hansgrohe-usa.com/medias/sys_master/celum_assets/16__aruh0073_pdf.pdf</v>
      </c>
    </row>
    <row r="761" spans="1:4" x14ac:dyDescent="0.2">
      <c r="A761" s="124">
        <v>16883821</v>
      </c>
      <c r="B761" s="124" t="s">
        <v>3806</v>
      </c>
      <c r="C761" s="120" t="str">
        <f t="shared" si="22"/>
        <v>http://pro.hansgrohe-usa.com/medias/sys_master/celum_assets/16__aruh0073_pdf.pdf</v>
      </c>
      <c r="D761" s="156" t="str">
        <f t="shared" si="23"/>
        <v>http://pro.hansgrohe-usa.com/medias/sys_master/celum_assets/16__aruh0073_pdf.pdf</v>
      </c>
    </row>
    <row r="762" spans="1:4" x14ac:dyDescent="0.2">
      <c r="A762" s="124">
        <v>16883831</v>
      </c>
      <c r="B762" s="124" t="s">
        <v>3806</v>
      </c>
      <c r="C762" s="120" t="str">
        <f t="shared" si="22"/>
        <v>http://pro.hansgrohe-usa.com/medias/sys_master/celum_assets/16__aruh0073_pdf.pdf</v>
      </c>
      <c r="D762" s="156" t="str">
        <f t="shared" si="23"/>
        <v>http://pro.hansgrohe-usa.com/medias/sys_master/celum_assets/16__aruh0073_pdf.pdf</v>
      </c>
    </row>
    <row r="763" spans="1:4" x14ac:dyDescent="0.2">
      <c r="A763" s="147">
        <v>16884001</v>
      </c>
      <c r="B763" s="147" t="s">
        <v>3807</v>
      </c>
      <c r="C763" s="120" t="str">
        <f t="shared" si="22"/>
        <v>http://pro.hansgrohe-usa.com/medias/sys_master/celum_assets/16__aruh0420_pdf.pdf</v>
      </c>
      <c r="D763" s="156" t="str">
        <f t="shared" si="23"/>
        <v>http://pro.hansgrohe-usa.com/medias/sys_master/celum_assets/16__aruh0420_pdf.pdf</v>
      </c>
    </row>
    <row r="764" spans="1:4" x14ac:dyDescent="0.2">
      <c r="A764" s="147">
        <v>16884821</v>
      </c>
      <c r="B764" s="147" t="s">
        <v>3807</v>
      </c>
      <c r="C764" s="120" t="str">
        <f t="shared" si="22"/>
        <v>http://pro.hansgrohe-usa.com/medias/sys_master/celum_assets/16__aruh0420_pdf.pdf</v>
      </c>
      <c r="D764" s="156" t="str">
        <f t="shared" si="23"/>
        <v>http://pro.hansgrohe-usa.com/medias/sys_master/celum_assets/16__aruh0420_pdf.pdf</v>
      </c>
    </row>
    <row r="765" spans="1:4" x14ac:dyDescent="0.2">
      <c r="A765" s="147">
        <v>16884831</v>
      </c>
      <c r="B765" s="147" t="s">
        <v>3807</v>
      </c>
      <c r="C765" s="120" t="str">
        <f t="shared" si="22"/>
        <v>http://pro.hansgrohe-usa.com/medias/sys_master/celum_assets/16__aruh0420_pdf.pdf</v>
      </c>
      <c r="D765" s="156" t="str">
        <f t="shared" si="23"/>
        <v>http://pro.hansgrohe-usa.com/medias/sys_master/celum_assets/16__aruh0420_pdf.pdf</v>
      </c>
    </row>
    <row r="766" spans="1:4" x14ac:dyDescent="0.2">
      <c r="A766" s="147">
        <v>16911000</v>
      </c>
      <c r="B766" s="147" t="s">
        <v>2666</v>
      </c>
      <c r="C766" s="120" t="str">
        <f t="shared" si="22"/>
        <v>http://pro.hansgrohe-usa.com/medias/sys_master/celum_assets/x</v>
      </c>
      <c r="D766" s="156" t="str">
        <f t="shared" si="23"/>
        <v>http://pro.hansgrohe-usa.com/medias/sys_master/celum_assets/x</v>
      </c>
    </row>
    <row r="767" spans="1:4" x14ac:dyDescent="0.2">
      <c r="A767" s="147">
        <v>16911820</v>
      </c>
      <c r="B767" s="147" t="s">
        <v>2666</v>
      </c>
      <c r="C767" s="120" t="str">
        <f t="shared" si="22"/>
        <v>http://pro.hansgrohe-usa.com/medias/sys_master/celum_assets/x</v>
      </c>
      <c r="D767" s="156" t="str">
        <f t="shared" si="23"/>
        <v>http://pro.hansgrohe-usa.com/medias/sys_master/celum_assets/x</v>
      </c>
    </row>
    <row r="768" spans="1:4" x14ac:dyDescent="0.2">
      <c r="A768" s="147">
        <v>16911830</v>
      </c>
      <c r="B768" s="147" t="s">
        <v>2666</v>
      </c>
      <c r="C768" s="120" t="str">
        <f t="shared" si="22"/>
        <v>http://pro.hansgrohe-usa.com/medias/sys_master/celum_assets/x</v>
      </c>
      <c r="D768" s="156" t="str">
        <f t="shared" si="23"/>
        <v>http://pro.hansgrohe-usa.com/medias/sys_master/celum_assets/x</v>
      </c>
    </row>
    <row r="769" spans="1:4" x14ac:dyDescent="0.2">
      <c r="A769" s="145">
        <v>18010001</v>
      </c>
      <c r="B769" s="145" t="s">
        <v>3808</v>
      </c>
      <c r="C769" s="120" t="str">
        <f t="shared" si="22"/>
        <v>http://pro.hansgrohe-usa.com/medias/sys_master/celum_assets/16__aruh0416_pdf.pdf</v>
      </c>
      <c r="D769" s="156" t="str">
        <f t="shared" si="23"/>
        <v>http://pro.hansgrohe-usa.com/medias/sys_master/celum_assets/16__aruh0416_pdf.pdf</v>
      </c>
    </row>
    <row r="770" spans="1:4" x14ac:dyDescent="0.2">
      <c r="A770" s="145">
        <v>18020001</v>
      </c>
      <c r="B770" s="145" t="s">
        <v>3809</v>
      </c>
      <c r="C770" s="120" t="str">
        <f t="shared" si="22"/>
        <v>http://pro.hansgrohe-usa.com/medias/sys_master/celum_assets/16__aruh0413_pdf.pdf</v>
      </c>
      <c r="D770" s="156" t="str">
        <f t="shared" si="23"/>
        <v>http://pro.hansgrohe-usa.com/medias/sys_master/celum_assets/16__aruh0413_pdf.pdf</v>
      </c>
    </row>
    <row r="771" spans="1:4" x14ac:dyDescent="0.2">
      <c r="A771" s="145">
        <v>18440001</v>
      </c>
      <c r="B771" s="145" t="s">
        <v>3810</v>
      </c>
      <c r="C771" s="120" t="str">
        <f t="shared" ref="C771:C834" si="24">CONCATENATE("http://pro.hansgrohe-usa.com/medias/sys_master/celum_assets/",B771)</f>
        <v>http://pro.hansgrohe-usa.com/medias/sys_master/celum_assets/16__aruh0369_pdf.pdf</v>
      </c>
      <c r="D771" s="156" t="str">
        <f t="shared" ref="D771:D834" si="25">HYPERLINK(C771,C771)</f>
        <v>http://pro.hansgrohe-usa.com/medias/sys_master/celum_assets/16__aruh0369_pdf.pdf</v>
      </c>
    </row>
    <row r="772" spans="1:4" x14ac:dyDescent="0.2">
      <c r="A772" s="123">
        <v>18443001</v>
      </c>
      <c r="B772" s="123" t="s">
        <v>3811</v>
      </c>
      <c r="C772" s="120" t="str">
        <f t="shared" si="24"/>
        <v>http://pro.hansgrohe-usa.com/medias/sys_master/celum_assets/16__aruh0620_pdf.pdf</v>
      </c>
      <c r="D772" s="156" t="str">
        <f t="shared" si="25"/>
        <v>http://pro.hansgrohe-usa.com/medias/sys_master/celum_assets/16__aruh0620_pdf.pdf</v>
      </c>
    </row>
    <row r="773" spans="1:4" x14ac:dyDescent="0.2">
      <c r="A773" s="145">
        <v>18450001</v>
      </c>
      <c r="B773" s="145" t="s">
        <v>3687</v>
      </c>
      <c r="C773" s="120" t="str">
        <f t="shared" si="24"/>
        <v>http://pro.hansgrohe-usa.com/medias/sys_master/celum_assets/16__aruh0263_pdf.pdf</v>
      </c>
      <c r="D773" s="156" t="str">
        <f t="shared" si="25"/>
        <v>http://pro.hansgrohe-usa.com/medias/sys_master/celum_assets/16__aruh0263_pdf.pdf</v>
      </c>
    </row>
    <row r="774" spans="1:4" x14ac:dyDescent="0.2">
      <c r="A774" s="123">
        <v>18456001</v>
      </c>
      <c r="B774" s="123" t="s">
        <v>3812</v>
      </c>
      <c r="C774" s="120" t="str">
        <f t="shared" si="24"/>
        <v>http://pro.hansgrohe-usa.com/medias/sys_master/celum_assets/16__aruh0621_pdf.pdf</v>
      </c>
      <c r="D774" s="156" t="str">
        <f t="shared" si="25"/>
        <v>http://pro.hansgrohe-usa.com/medias/sys_master/celum_assets/16__aruh0621_pdf.pdf</v>
      </c>
    </row>
    <row r="775" spans="1:4" x14ac:dyDescent="0.2">
      <c r="A775" s="145">
        <v>18471181</v>
      </c>
      <c r="B775" s="145" t="s">
        <v>3813</v>
      </c>
      <c r="C775" s="120" t="str">
        <f t="shared" si="24"/>
        <v>http://pro.hansgrohe-usa.com/medias/sys_master/celum_assets/16__aruh0086_pdf.pdf</v>
      </c>
      <c r="D775" s="156" t="str">
        <f t="shared" si="25"/>
        <v>http://pro.hansgrohe-usa.com/medias/sys_master/celum_assets/16__aruh0086_pdf.pdf</v>
      </c>
    </row>
    <row r="776" spans="1:4" x14ac:dyDescent="0.2">
      <c r="A776" s="144">
        <v>18472001</v>
      </c>
      <c r="B776" s="144" t="s">
        <v>3814</v>
      </c>
      <c r="C776" s="120" t="str">
        <f t="shared" si="24"/>
        <v>http://pro.hansgrohe-usa.com/medias/sys_master/celum_assets/16__aruh0347_pdf.pdf</v>
      </c>
      <c r="D776" s="156" t="str">
        <f t="shared" si="25"/>
        <v>http://pro.hansgrohe-usa.com/medias/sys_master/celum_assets/16__aruh0347_pdf.pdf</v>
      </c>
    </row>
    <row r="777" spans="1:4" x14ac:dyDescent="0.2">
      <c r="A777" s="127">
        <v>18741001</v>
      </c>
      <c r="B777" s="127" t="s">
        <v>3696</v>
      </c>
      <c r="C777" s="120" t="str">
        <f t="shared" si="24"/>
        <v>http://pro.hansgrohe-usa.com/medias/sys_master/celum_assets/16__aruh0427_pdf.pdf</v>
      </c>
      <c r="D777" s="156" t="str">
        <f t="shared" si="25"/>
        <v>http://pro.hansgrohe-usa.com/medias/sys_master/celum_assets/16__aruh0427_pdf.pdf</v>
      </c>
    </row>
    <row r="778" spans="1:4" x14ac:dyDescent="0.2">
      <c r="A778" s="124">
        <v>18745001</v>
      </c>
      <c r="B778" s="124" t="s">
        <v>3695</v>
      </c>
      <c r="C778" s="120" t="str">
        <f t="shared" si="24"/>
        <v>http://pro.hansgrohe-usa.com/medias/sys_master/celum_assets/16__aruh0418_pdf.pdf</v>
      </c>
      <c r="D778" s="156" t="str">
        <f t="shared" si="25"/>
        <v>http://pro.hansgrohe-usa.com/medias/sys_master/celum_assets/16__aruh0418_pdf.pdf</v>
      </c>
    </row>
    <row r="779" spans="1:4" x14ac:dyDescent="0.2">
      <c r="A779" s="124">
        <v>18750001</v>
      </c>
      <c r="B779" s="124" t="s">
        <v>3697</v>
      </c>
      <c r="C779" s="120" t="str">
        <f t="shared" si="24"/>
        <v>http://pro.hansgrohe-usa.com/medias/sys_master/celum_assets/16__aruh0419_pdf.pdf</v>
      </c>
      <c r="D779" s="156" t="str">
        <f t="shared" si="25"/>
        <v>http://pro.hansgrohe-usa.com/medias/sys_master/celum_assets/16__aruh0419_pdf.pdf</v>
      </c>
    </row>
    <row r="780" spans="1:4" x14ac:dyDescent="0.2">
      <c r="A780" s="127">
        <v>18934001</v>
      </c>
      <c r="B780" s="127" t="s">
        <v>3709</v>
      </c>
      <c r="C780" s="120" t="str">
        <f t="shared" si="24"/>
        <v>http://pro.hansgrohe-usa.com/medias/sys_master/celum_assets/16__aruh0383_pdf.pdf</v>
      </c>
      <c r="D780" s="156" t="str">
        <f t="shared" si="25"/>
        <v>http://pro.hansgrohe-usa.com/medias/sys_master/celum_assets/16__aruh0383_pdf.pdf</v>
      </c>
    </row>
    <row r="781" spans="1:4" x14ac:dyDescent="0.2">
      <c r="A781" s="143">
        <v>18950000</v>
      </c>
      <c r="B781" s="143" t="s">
        <v>3815</v>
      </c>
      <c r="C781" s="120" t="str">
        <f t="shared" si="24"/>
        <v>http://pro.hansgrohe-usa.com/medias/sys_master/celum_assets/16__argh0546_pdf.pdf</v>
      </c>
      <c r="D781" s="156" t="str">
        <f t="shared" si="25"/>
        <v>http://pro.hansgrohe-usa.com/medias/sys_master/celum_assets/16__argh0546_pdf.pdf</v>
      </c>
    </row>
    <row r="782" spans="1:4" x14ac:dyDescent="0.2">
      <c r="A782" s="127">
        <v>18974001</v>
      </c>
      <c r="B782" s="127" t="s">
        <v>3712</v>
      </c>
      <c r="C782" s="120" t="str">
        <f t="shared" si="24"/>
        <v>http://pro.hansgrohe-usa.com/medias/sys_master/celum_assets/16__aruh0384_pdf.pdf</v>
      </c>
      <c r="D782" s="156" t="str">
        <f t="shared" si="25"/>
        <v>http://pro.hansgrohe-usa.com/medias/sys_master/celum_assets/16__aruh0384_pdf.pdf</v>
      </c>
    </row>
    <row r="783" spans="1:4" x14ac:dyDescent="0.2">
      <c r="A783" s="127">
        <v>18978001</v>
      </c>
      <c r="B783" s="127" t="s">
        <v>3684</v>
      </c>
      <c r="C783" s="120" t="str">
        <f t="shared" si="24"/>
        <v>http://pro.hansgrohe-usa.com/medias/sys_master/celum_assets/16__aruh0417_pdf.pdf</v>
      </c>
      <c r="D783" s="156" t="str">
        <f t="shared" si="25"/>
        <v>http://pro.hansgrohe-usa.com/medias/sys_master/celum_assets/16__aruh0417_pdf.pdf</v>
      </c>
    </row>
    <row r="784" spans="1:4" x14ac:dyDescent="0.2">
      <c r="A784" s="46">
        <v>26014001</v>
      </c>
      <c r="B784" s="46" t="s">
        <v>2666</v>
      </c>
      <c r="C784" s="120" t="str">
        <f t="shared" si="24"/>
        <v>http://pro.hansgrohe-usa.com/medias/sys_master/celum_assets/x</v>
      </c>
      <c r="D784" s="156" t="str">
        <f t="shared" si="25"/>
        <v>http://pro.hansgrohe-usa.com/medias/sys_master/celum_assets/x</v>
      </c>
    </row>
    <row r="785" spans="1:4" x14ac:dyDescent="0.2">
      <c r="A785" s="46">
        <v>26014821</v>
      </c>
      <c r="B785" s="46" t="s">
        <v>2666</v>
      </c>
      <c r="C785" s="120" t="str">
        <f t="shared" si="24"/>
        <v>http://pro.hansgrohe-usa.com/medias/sys_master/celum_assets/x</v>
      </c>
      <c r="D785" s="156" t="str">
        <f t="shared" si="25"/>
        <v>http://pro.hansgrohe-usa.com/medias/sys_master/celum_assets/x</v>
      </c>
    </row>
    <row r="786" spans="1:4" x14ac:dyDescent="0.2">
      <c r="A786" s="130">
        <v>26020001</v>
      </c>
      <c r="B786" s="130" t="s">
        <v>3816</v>
      </c>
      <c r="C786" s="120" t="str">
        <f t="shared" si="24"/>
        <v>http://pro.hansgrohe-usa.com/medias/sys_master/celum_assets/16__aruh0415_pdf.pdf</v>
      </c>
      <c r="D786" s="156" t="str">
        <f t="shared" si="25"/>
        <v>http://pro.hansgrohe-usa.com/medias/sys_master/celum_assets/16__aruh0415_pdf.pdf</v>
      </c>
    </row>
    <row r="787" spans="1:4" x14ac:dyDescent="0.2">
      <c r="A787" s="130">
        <v>26021001</v>
      </c>
      <c r="B787" s="130" t="s">
        <v>3817</v>
      </c>
      <c r="C787" s="120" t="str">
        <f t="shared" si="24"/>
        <v>http://pro.hansgrohe-usa.com/medias/sys_master/celum_assets/16__aruh0432_pdf.pdf</v>
      </c>
      <c r="D787" s="156" t="str">
        <f t="shared" si="25"/>
        <v>http://pro.hansgrohe-usa.com/medias/sys_master/celum_assets/16__aruh0432_pdf.pdf</v>
      </c>
    </row>
    <row r="788" spans="1:4" x14ac:dyDescent="0.2">
      <c r="A788" s="130">
        <v>26022001</v>
      </c>
      <c r="B788" s="130" t="s">
        <v>3817</v>
      </c>
      <c r="C788" s="120" t="str">
        <f t="shared" si="24"/>
        <v>http://pro.hansgrohe-usa.com/medias/sys_master/celum_assets/16__aruh0432_pdf.pdf</v>
      </c>
      <c r="D788" s="156" t="str">
        <f t="shared" si="25"/>
        <v>http://pro.hansgrohe-usa.com/medias/sys_master/celum_assets/16__aruh0432_pdf.pdf</v>
      </c>
    </row>
    <row r="789" spans="1:4" x14ac:dyDescent="0.2">
      <c r="A789" s="130">
        <v>26023000</v>
      </c>
      <c r="B789" s="130" t="s">
        <v>3818</v>
      </c>
      <c r="C789" s="120" t="str">
        <f t="shared" si="24"/>
        <v>http://pro.hansgrohe-usa.com/medias/sys_master/celum_assets/16__argh0728_pdf.pdf</v>
      </c>
      <c r="D789" s="156" t="str">
        <f t="shared" si="25"/>
        <v>http://pro.hansgrohe-usa.com/medias/sys_master/celum_assets/16__argh0728_pdf.pdf</v>
      </c>
    </row>
    <row r="790" spans="1:4" x14ac:dyDescent="0.2">
      <c r="A790" s="130">
        <v>26025000</v>
      </c>
      <c r="B790" s="130" t="s">
        <v>3818</v>
      </c>
      <c r="C790" s="120" t="str">
        <f t="shared" si="24"/>
        <v>http://pro.hansgrohe-usa.com/medias/sys_master/celum_assets/16__argh0728_pdf.pdf</v>
      </c>
      <c r="D790" s="156" t="str">
        <f t="shared" si="25"/>
        <v>http://pro.hansgrohe-usa.com/medias/sys_master/celum_assets/16__argh0728_pdf.pdf</v>
      </c>
    </row>
    <row r="791" spans="1:4" x14ac:dyDescent="0.2">
      <c r="A791" s="130">
        <v>26031001</v>
      </c>
      <c r="B791" s="130" t="s">
        <v>3819</v>
      </c>
      <c r="C791" s="120" t="str">
        <f t="shared" si="24"/>
        <v>http://pro.hansgrohe-usa.com/medias/sys_master/celum_assets/16__hruh0627_pdf.pdf</v>
      </c>
      <c r="D791" s="156" t="str">
        <f t="shared" si="25"/>
        <v>http://pro.hansgrohe-usa.com/medias/sys_master/celum_assets/16__hruh0627_pdf.pdf</v>
      </c>
    </row>
    <row r="792" spans="1:4" x14ac:dyDescent="0.2">
      <c r="A792" s="130">
        <v>26032001</v>
      </c>
      <c r="B792" s="130" t="s">
        <v>3820</v>
      </c>
      <c r="C792" s="120" t="str">
        <f t="shared" si="24"/>
        <v>http://pro.hansgrohe-usa.com/medias/sys_master/celum_assets/16__hruh0626_pdf.pdf</v>
      </c>
      <c r="D792" s="156" t="str">
        <f t="shared" si="25"/>
        <v>http://pro.hansgrohe-usa.com/medias/sys_master/celum_assets/16__hruh0626_pdf.pdf</v>
      </c>
    </row>
    <row r="793" spans="1:4" x14ac:dyDescent="0.2">
      <c r="A793" s="46">
        <v>26036001</v>
      </c>
      <c r="B793" s="46" t="s">
        <v>2666</v>
      </c>
      <c r="C793" s="120" t="str">
        <f t="shared" si="24"/>
        <v>http://pro.hansgrohe-usa.com/medias/sys_master/celum_assets/x</v>
      </c>
      <c r="D793" s="156" t="str">
        <f t="shared" si="25"/>
        <v>http://pro.hansgrohe-usa.com/medias/sys_master/celum_assets/x</v>
      </c>
    </row>
    <row r="794" spans="1:4" x14ac:dyDescent="0.2">
      <c r="A794" s="46">
        <v>26036821</v>
      </c>
      <c r="B794" s="46" t="s">
        <v>2666</v>
      </c>
      <c r="C794" s="120" t="str">
        <f t="shared" si="24"/>
        <v>http://pro.hansgrohe-usa.com/medias/sys_master/celum_assets/x</v>
      </c>
      <c r="D794" s="156" t="str">
        <f t="shared" si="25"/>
        <v>http://pro.hansgrohe-usa.com/medias/sys_master/celum_assets/x</v>
      </c>
    </row>
    <row r="795" spans="1:4" x14ac:dyDescent="0.2">
      <c r="A795" s="46">
        <v>26037001</v>
      </c>
      <c r="B795" s="46" t="s">
        <v>2666</v>
      </c>
      <c r="C795" s="120" t="str">
        <f t="shared" si="24"/>
        <v>http://pro.hansgrohe-usa.com/medias/sys_master/celum_assets/x</v>
      </c>
      <c r="D795" s="156" t="str">
        <f t="shared" si="25"/>
        <v>http://pro.hansgrohe-usa.com/medias/sys_master/celum_assets/x</v>
      </c>
    </row>
    <row r="796" spans="1:4" x14ac:dyDescent="0.2">
      <c r="A796" s="46">
        <v>26037821</v>
      </c>
      <c r="B796" s="46" t="s">
        <v>2666</v>
      </c>
      <c r="C796" s="120" t="str">
        <f t="shared" si="24"/>
        <v>http://pro.hansgrohe-usa.com/medias/sys_master/celum_assets/x</v>
      </c>
      <c r="D796" s="156" t="str">
        <f t="shared" si="25"/>
        <v>http://pro.hansgrohe-usa.com/medias/sys_master/celum_assets/x</v>
      </c>
    </row>
    <row r="797" spans="1:4" x14ac:dyDescent="0.2">
      <c r="A797" s="46">
        <v>26051001</v>
      </c>
      <c r="B797" s="46" t="s">
        <v>3821</v>
      </c>
      <c r="C797" s="120" t="str">
        <f t="shared" si="24"/>
        <v>http://pro.hansgrohe-usa.com/medias/sys_master/celum_assets/16__aruh0554_pdf.pdf</v>
      </c>
      <c r="D797" s="156" t="str">
        <f t="shared" si="25"/>
        <v>http://pro.hansgrohe-usa.com/medias/sys_master/celum_assets/16__aruh0554_pdf.pdf</v>
      </c>
    </row>
    <row r="798" spans="1:4" x14ac:dyDescent="0.2">
      <c r="A798" s="46">
        <v>26051821</v>
      </c>
      <c r="B798" s="46" t="s">
        <v>3821</v>
      </c>
      <c r="C798" s="120" t="str">
        <f t="shared" si="24"/>
        <v>http://pro.hansgrohe-usa.com/medias/sys_master/celum_assets/16__aruh0554_pdf.pdf</v>
      </c>
      <c r="D798" s="156" t="str">
        <f t="shared" si="25"/>
        <v>http://pro.hansgrohe-usa.com/medias/sys_master/celum_assets/16__aruh0554_pdf.pdf</v>
      </c>
    </row>
    <row r="799" spans="1:4" x14ac:dyDescent="0.2">
      <c r="A799" s="123">
        <v>26052001</v>
      </c>
      <c r="B799" s="123" t="s">
        <v>3822</v>
      </c>
      <c r="C799" s="120" t="str">
        <f t="shared" si="24"/>
        <v>http://pro.hansgrohe-usa.com/medias/sys_master/celum_assets/16__aruh0615_pdf.pdf</v>
      </c>
      <c r="D799" s="156" t="str">
        <f t="shared" si="25"/>
        <v>http://pro.hansgrohe-usa.com/medias/sys_master/celum_assets/16__aruh0615_pdf.pdf</v>
      </c>
    </row>
    <row r="800" spans="1:4" x14ac:dyDescent="0.2">
      <c r="A800" s="123">
        <v>26052141</v>
      </c>
      <c r="B800" s="123" t="s">
        <v>3822</v>
      </c>
      <c r="C800" s="120" t="str">
        <f t="shared" si="24"/>
        <v>http://pro.hansgrohe-usa.com/medias/sys_master/celum_assets/16__aruh0615_pdf.pdf</v>
      </c>
      <c r="D800" s="156" t="str">
        <f t="shared" si="25"/>
        <v>http://pro.hansgrohe-usa.com/medias/sys_master/celum_assets/16__aruh0615_pdf.pdf</v>
      </c>
    </row>
    <row r="801" spans="1:4" x14ac:dyDescent="0.2">
      <c r="A801" s="123">
        <v>26052331</v>
      </c>
      <c r="B801" s="123" t="s">
        <v>3822</v>
      </c>
      <c r="C801" s="120" t="str">
        <f t="shared" si="24"/>
        <v>http://pro.hansgrohe-usa.com/medias/sys_master/celum_assets/16__aruh0615_pdf.pdf</v>
      </c>
      <c r="D801" s="156" t="str">
        <f t="shared" si="25"/>
        <v>http://pro.hansgrohe-usa.com/medias/sys_master/celum_assets/16__aruh0615_pdf.pdf</v>
      </c>
    </row>
    <row r="802" spans="1:4" x14ac:dyDescent="0.2">
      <c r="A802" s="123">
        <v>26052821</v>
      </c>
      <c r="B802" s="123" t="s">
        <v>3822</v>
      </c>
      <c r="C802" s="120" t="str">
        <f t="shared" si="24"/>
        <v>http://pro.hansgrohe-usa.com/medias/sys_master/celum_assets/16__aruh0615_pdf.pdf</v>
      </c>
      <c r="D802" s="156" t="str">
        <f t="shared" si="25"/>
        <v>http://pro.hansgrohe-usa.com/medias/sys_master/celum_assets/16__aruh0615_pdf.pdf</v>
      </c>
    </row>
    <row r="803" spans="1:4" x14ac:dyDescent="0.2">
      <c r="A803" s="127">
        <v>26070001</v>
      </c>
      <c r="B803" s="127" t="s">
        <v>3823</v>
      </c>
      <c r="C803" s="120" t="str">
        <f t="shared" si="24"/>
        <v>http://pro.hansgrohe-usa.com/medias/sys_master/celum_assets/16__aruh0597_pdf.pdf</v>
      </c>
      <c r="D803" s="156" t="str">
        <f t="shared" si="25"/>
        <v>http://pro.hansgrohe-usa.com/medias/sys_master/celum_assets/16__aruh0597_pdf.pdf</v>
      </c>
    </row>
    <row r="804" spans="1:4" x14ac:dyDescent="0.2">
      <c r="A804" s="127">
        <v>26070821</v>
      </c>
      <c r="B804" s="127" t="s">
        <v>3823</v>
      </c>
      <c r="C804" s="120" t="str">
        <f t="shared" si="24"/>
        <v>http://pro.hansgrohe-usa.com/medias/sys_master/celum_assets/16__aruh0597_pdf.pdf</v>
      </c>
      <c r="D804" s="156" t="str">
        <f t="shared" si="25"/>
        <v>http://pro.hansgrohe-usa.com/medias/sys_master/celum_assets/16__aruh0597_pdf.pdf</v>
      </c>
    </row>
    <row r="805" spans="1:4" x14ac:dyDescent="0.2">
      <c r="A805" s="127">
        <v>26071001</v>
      </c>
      <c r="B805" s="127" t="s">
        <v>3823</v>
      </c>
      <c r="C805" s="120" t="str">
        <f t="shared" si="24"/>
        <v>http://pro.hansgrohe-usa.com/medias/sys_master/celum_assets/16__aruh0597_pdf.pdf</v>
      </c>
      <c r="D805" s="156" t="str">
        <f t="shared" si="25"/>
        <v>http://pro.hansgrohe-usa.com/medias/sys_master/celum_assets/16__aruh0597_pdf.pdf</v>
      </c>
    </row>
    <row r="806" spans="1:4" x14ac:dyDescent="0.2">
      <c r="A806" s="127">
        <v>26071821</v>
      </c>
      <c r="B806" s="127" t="s">
        <v>3823</v>
      </c>
      <c r="C806" s="120" t="str">
        <f t="shared" si="24"/>
        <v>http://pro.hansgrohe-usa.com/medias/sys_master/celum_assets/16__aruh0597_pdf.pdf</v>
      </c>
      <c r="D806" s="156" t="str">
        <f t="shared" si="25"/>
        <v>http://pro.hansgrohe-usa.com/medias/sys_master/celum_assets/16__aruh0597_pdf.pdf</v>
      </c>
    </row>
    <row r="807" spans="1:4" x14ac:dyDescent="0.2">
      <c r="A807" s="46">
        <v>26217001</v>
      </c>
      <c r="B807" s="46" t="s">
        <v>3824</v>
      </c>
      <c r="C807" s="120" t="str">
        <f t="shared" si="24"/>
        <v>http://pro.hansgrohe-usa.com/medias/sys_master/celum_assets/16__hruh0787_pdf.pdf</v>
      </c>
      <c r="D807" s="156" t="str">
        <f t="shared" si="25"/>
        <v>http://pro.hansgrohe-usa.com/medias/sys_master/celum_assets/16__hruh0787_pdf.pdf</v>
      </c>
    </row>
    <row r="808" spans="1:4" x14ac:dyDescent="0.2">
      <c r="A808" s="46">
        <v>26217821</v>
      </c>
      <c r="B808" s="46" t="s">
        <v>3824</v>
      </c>
      <c r="C808" s="120" t="str">
        <f t="shared" si="24"/>
        <v>http://pro.hansgrohe-usa.com/medias/sys_master/celum_assets/16__hruh0787_pdf.pdf</v>
      </c>
      <c r="D808" s="156" t="str">
        <f t="shared" si="25"/>
        <v>http://pro.hansgrohe-usa.com/medias/sys_master/celum_assets/16__hruh0787_pdf.pdf</v>
      </c>
    </row>
    <row r="809" spans="1:4" x14ac:dyDescent="0.2">
      <c r="A809" s="46">
        <v>26221001</v>
      </c>
      <c r="B809" s="46" t="s">
        <v>3824</v>
      </c>
      <c r="C809" s="120" t="str">
        <f t="shared" si="24"/>
        <v>http://pro.hansgrohe-usa.com/medias/sys_master/celum_assets/16__hruh0787_pdf.pdf</v>
      </c>
      <c r="D809" s="156" t="str">
        <f t="shared" si="25"/>
        <v>http://pro.hansgrohe-usa.com/medias/sys_master/celum_assets/16__hruh0787_pdf.pdf</v>
      </c>
    </row>
    <row r="810" spans="1:4" x14ac:dyDescent="0.2">
      <c r="A810" s="46">
        <v>26221821</v>
      </c>
      <c r="B810" s="46" t="s">
        <v>3824</v>
      </c>
      <c r="C810" s="120" t="str">
        <f t="shared" si="24"/>
        <v>http://pro.hansgrohe-usa.com/medias/sys_master/celum_assets/16__hruh0787_pdf.pdf</v>
      </c>
      <c r="D810" s="156" t="str">
        <f t="shared" si="25"/>
        <v>http://pro.hansgrohe-usa.com/medias/sys_master/celum_assets/16__hruh0787_pdf.pdf</v>
      </c>
    </row>
    <row r="811" spans="1:4" x14ac:dyDescent="0.2">
      <c r="A811" s="127">
        <v>26239001</v>
      </c>
      <c r="B811" s="127" t="s">
        <v>3825</v>
      </c>
      <c r="C811" s="120" t="str">
        <f t="shared" si="24"/>
        <v>http://pro.hansgrohe-usa.com/medias/sys_master/celum_assets/16__hruh0851_pdf.pdf</v>
      </c>
      <c r="D811" s="156" t="str">
        <f t="shared" si="25"/>
        <v>http://pro.hansgrohe-usa.com/medias/sys_master/celum_assets/16__hruh0851_pdf.pdf</v>
      </c>
    </row>
    <row r="812" spans="1:4" x14ac:dyDescent="0.2">
      <c r="A812" s="127">
        <v>26239821</v>
      </c>
      <c r="B812" s="127" t="s">
        <v>3825</v>
      </c>
      <c r="C812" s="120" t="str">
        <f t="shared" si="24"/>
        <v>http://pro.hansgrohe-usa.com/medias/sys_master/celum_assets/16__hruh0851_pdf.pdf</v>
      </c>
      <c r="D812" s="156" t="str">
        <f t="shared" si="25"/>
        <v>http://pro.hansgrohe-usa.com/medias/sys_master/celum_assets/16__hruh0851_pdf.pdf</v>
      </c>
    </row>
    <row r="813" spans="1:4" x14ac:dyDescent="0.2">
      <c r="A813" s="127">
        <v>26240001</v>
      </c>
      <c r="B813" s="127" t="s">
        <v>3825</v>
      </c>
      <c r="C813" s="120" t="str">
        <f t="shared" si="24"/>
        <v>http://pro.hansgrohe-usa.com/medias/sys_master/celum_assets/16__hruh0851_pdf.pdf</v>
      </c>
      <c r="D813" s="156" t="str">
        <f t="shared" si="25"/>
        <v>http://pro.hansgrohe-usa.com/medias/sys_master/celum_assets/16__hruh0851_pdf.pdf</v>
      </c>
    </row>
    <row r="814" spans="1:4" x14ac:dyDescent="0.2">
      <c r="A814" s="127">
        <v>26240821</v>
      </c>
      <c r="B814" s="127" t="s">
        <v>3825</v>
      </c>
      <c r="C814" s="120" t="str">
        <f t="shared" si="24"/>
        <v>http://pro.hansgrohe-usa.com/medias/sys_master/celum_assets/16__hruh0851_pdf.pdf</v>
      </c>
      <c r="D814" s="156" t="str">
        <f t="shared" si="25"/>
        <v>http://pro.hansgrohe-usa.com/medias/sys_master/celum_assets/16__hruh0851_pdf.pdf</v>
      </c>
    </row>
    <row r="815" spans="1:4" x14ac:dyDescent="0.2">
      <c r="A815" s="127">
        <v>26253001</v>
      </c>
      <c r="B815" s="127" t="s">
        <v>3826</v>
      </c>
      <c r="C815" s="120" t="str">
        <f t="shared" si="24"/>
        <v>http://pro.hansgrohe-usa.com/medias/sys_master/celum_assets/16__hruh0836_pdf.pdf</v>
      </c>
      <c r="D815" s="156" t="str">
        <f t="shared" si="25"/>
        <v>http://pro.hansgrohe-usa.com/medias/sys_master/celum_assets/16__hruh0836_pdf.pdf</v>
      </c>
    </row>
    <row r="816" spans="1:4" x14ac:dyDescent="0.2">
      <c r="A816" s="127">
        <v>26254181</v>
      </c>
      <c r="B816" s="127" t="s">
        <v>3827</v>
      </c>
      <c r="C816" s="120" t="str">
        <f t="shared" si="24"/>
        <v>http://pro.hansgrohe-usa.com/medias/sys_master/celum_assets/16__hruh0837_pdf.pdf</v>
      </c>
      <c r="D816" s="156" t="str">
        <f t="shared" si="25"/>
        <v>http://pro.hansgrohe-usa.com/medias/sys_master/celum_assets/16__hruh0837_pdf.pdf</v>
      </c>
    </row>
    <row r="817" spans="1:4" x14ac:dyDescent="0.2">
      <c r="A817" s="127">
        <v>26255001</v>
      </c>
      <c r="B817" s="127" t="s">
        <v>3826</v>
      </c>
      <c r="C817" s="120" t="str">
        <f t="shared" si="24"/>
        <v>http://pro.hansgrohe-usa.com/medias/sys_master/celum_assets/16__hruh0836_pdf.pdf</v>
      </c>
      <c r="D817" s="156" t="str">
        <f t="shared" si="25"/>
        <v>http://pro.hansgrohe-usa.com/medias/sys_master/celum_assets/16__hruh0836_pdf.pdf</v>
      </c>
    </row>
    <row r="818" spans="1:4" x14ac:dyDescent="0.2">
      <c r="A818" s="46">
        <v>26332401</v>
      </c>
      <c r="B818" s="46" t="s">
        <v>3828</v>
      </c>
      <c r="C818" s="120" t="str">
        <f t="shared" si="24"/>
        <v>http://pro.hansgrohe-usa.com/medias/sys_master/celum_assets/16__hruh0784_pdf.pdf</v>
      </c>
      <c r="D818" s="156" t="str">
        <f t="shared" si="25"/>
        <v>http://pro.hansgrohe-usa.com/medias/sys_master/celum_assets/16__hruh0784_pdf.pdf</v>
      </c>
    </row>
    <row r="819" spans="1:4" x14ac:dyDescent="0.2">
      <c r="A819" s="46">
        <v>26332821</v>
      </c>
      <c r="B819" s="46" t="s">
        <v>3828</v>
      </c>
      <c r="C819" s="120" t="str">
        <f t="shared" si="24"/>
        <v>http://pro.hansgrohe-usa.com/medias/sys_master/celum_assets/16__hruh0784_pdf.pdf</v>
      </c>
      <c r="D819" s="156" t="str">
        <f t="shared" si="25"/>
        <v>http://pro.hansgrohe-usa.com/medias/sys_master/celum_assets/16__hruh0784_pdf.pdf</v>
      </c>
    </row>
    <row r="820" spans="1:4" x14ac:dyDescent="0.2">
      <c r="A820" s="124">
        <v>26414001</v>
      </c>
      <c r="B820" s="124" t="s">
        <v>3707</v>
      </c>
      <c r="C820" s="120" t="str">
        <f t="shared" si="24"/>
        <v>http://pro.hansgrohe-usa.com/medias/sys_master/celum_assets/16__aruh0278_pdf.pdf</v>
      </c>
      <c r="D820" s="156" t="str">
        <f t="shared" si="25"/>
        <v>http://pro.hansgrohe-usa.com/medias/sys_master/celum_assets/16__aruh0278_pdf.pdf</v>
      </c>
    </row>
    <row r="821" spans="1:4" x14ac:dyDescent="0.2">
      <c r="A821" s="124">
        <v>26414821</v>
      </c>
      <c r="B821" s="124" t="s">
        <v>3707</v>
      </c>
      <c r="C821" s="120" t="str">
        <f t="shared" si="24"/>
        <v>http://pro.hansgrohe-usa.com/medias/sys_master/celum_assets/16__aruh0278_pdf.pdf</v>
      </c>
      <c r="D821" s="156" t="str">
        <f t="shared" si="25"/>
        <v>http://pro.hansgrohe-usa.com/medias/sys_master/celum_assets/16__aruh0278_pdf.pdf</v>
      </c>
    </row>
    <row r="822" spans="1:4" x14ac:dyDescent="0.2">
      <c r="A822" s="127">
        <v>26455001</v>
      </c>
      <c r="B822" s="127" t="s">
        <v>3829</v>
      </c>
      <c r="C822" s="120" t="str">
        <f t="shared" si="24"/>
        <v>http://pro.hansgrohe-usa.com/medias/sys_master/celum_assets/16__hruh0815_pdf.pdf</v>
      </c>
      <c r="D822" s="156" t="str">
        <f t="shared" si="25"/>
        <v>http://pro.hansgrohe-usa.com/medias/sys_master/celum_assets/16__hruh0815_pdf.pdf</v>
      </c>
    </row>
    <row r="823" spans="1:4" x14ac:dyDescent="0.2">
      <c r="A823" s="127">
        <v>26455821</v>
      </c>
      <c r="B823" s="127" t="s">
        <v>3829</v>
      </c>
      <c r="C823" s="120" t="str">
        <f t="shared" si="24"/>
        <v>http://pro.hansgrohe-usa.com/medias/sys_master/celum_assets/16__hruh0815_pdf.pdf</v>
      </c>
      <c r="D823" s="156" t="str">
        <f t="shared" si="25"/>
        <v>http://pro.hansgrohe-usa.com/medias/sys_master/celum_assets/16__hruh0815_pdf.pdf</v>
      </c>
    </row>
    <row r="824" spans="1:4" x14ac:dyDescent="0.2">
      <c r="A824" s="127">
        <v>26465001</v>
      </c>
      <c r="B824" s="127" t="s">
        <v>3824</v>
      </c>
      <c r="C824" s="120" t="str">
        <f t="shared" si="24"/>
        <v>http://pro.hansgrohe-usa.com/medias/sys_master/celum_assets/16__hruh0787_pdf.pdf</v>
      </c>
      <c r="D824" s="156" t="str">
        <f t="shared" si="25"/>
        <v>http://pro.hansgrohe-usa.com/medias/sys_master/celum_assets/16__hruh0787_pdf.pdf</v>
      </c>
    </row>
    <row r="825" spans="1:4" x14ac:dyDescent="0.2">
      <c r="A825" s="127">
        <v>26465821</v>
      </c>
      <c r="B825" s="127" t="s">
        <v>3824</v>
      </c>
      <c r="C825" s="120" t="str">
        <f t="shared" si="24"/>
        <v>http://pro.hansgrohe-usa.com/medias/sys_master/celum_assets/16__hruh0787_pdf.pdf</v>
      </c>
      <c r="D825" s="156" t="str">
        <f t="shared" si="25"/>
        <v>http://pro.hansgrohe-usa.com/medias/sys_master/celum_assets/16__hruh0787_pdf.pdf</v>
      </c>
    </row>
    <row r="826" spans="1:4" x14ac:dyDescent="0.2">
      <c r="A826" s="127">
        <v>26469001</v>
      </c>
      <c r="B826" s="127" t="s">
        <v>3647</v>
      </c>
      <c r="C826" s="120" t="str">
        <f t="shared" si="24"/>
        <v>http://pro.hansgrohe-usa.com/medias/sys_master/celum_assets/16__hruh0587_pdf.pdf</v>
      </c>
      <c r="D826" s="156" t="str">
        <f t="shared" si="25"/>
        <v>http://pro.hansgrohe-usa.com/medias/sys_master/celum_assets/16__hruh0587_pdf.pdf</v>
      </c>
    </row>
    <row r="827" spans="1:4" x14ac:dyDescent="0.2">
      <c r="A827" s="127">
        <v>26469401</v>
      </c>
      <c r="B827" s="127" t="s">
        <v>3647</v>
      </c>
      <c r="C827" s="120" t="str">
        <f t="shared" si="24"/>
        <v>http://pro.hansgrohe-usa.com/medias/sys_master/celum_assets/16__hruh0587_pdf.pdf</v>
      </c>
      <c r="D827" s="156" t="str">
        <f t="shared" si="25"/>
        <v>http://pro.hansgrohe-usa.com/medias/sys_master/celum_assets/16__hruh0587_pdf.pdf</v>
      </c>
    </row>
    <row r="828" spans="1:4" x14ac:dyDescent="0.2">
      <c r="A828" s="127">
        <v>26469821</v>
      </c>
      <c r="B828" s="127" t="s">
        <v>3647</v>
      </c>
      <c r="C828" s="120" t="str">
        <f t="shared" si="24"/>
        <v>http://pro.hansgrohe-usa.com/medias/sys_master/celum_assets/16__hruh0587_pdf.pdf</v>
      </c>
      <c r="D828" s="156" t="str">
        <f t="shared" si="25"/>
        <v>http://pro.hansgrohe-usa.com/medias/sys_master/celum_assets/16__hruh0587_pdf.pdf</v>
      </c>
    </row>
    <row r="829" spans="1:4" x14ac:dyDescent="0.2">
      <c r="A829" s="124">
        <v>26471181</v>
      </c>
      <c r="B829" s="124" t="s">
        <v>3830</v>
      </c>
      <c r="C829" s="120" t="str">
        <f t="shared" si="24"/>
        <v>http://pro.hansgrohe-usa.com/medias/sys_master/celum_assets/16__aruh0382_pdf.pdf</v>
      </c>
      <c r="D829" s="156" t="str">
        <f t="shared" si="25"/>
        <v>http://pro.hansgrohe-usa.com/medias/sys_master/celum_assets/16__aruh0382_pdf.pdf</v>
      </c>
    </row>
    <row r="830" spans="1:4" x14ac:dyDescent="0.2">
      <c r="A830" s="130">
        <v>26478001</v>
      </c>
      <c r="B830" s="130" t="s">
        <v>3824</v>
      </c>
      <c r="C830" s="120" t="str">
        <f t="shared" si="24"/>
        <v>http://pro.hansgrohe-usa.com/medias/sys_master/celum_assets/16__hruh0787_pdf.pdf</v>
      </c>
      <c r="D830" s="156" t="str">
        <f t="shared" si="25"/>
        <v>http://pro.hansgrohe-usa.com/medias/sys_master/celum_assets/16__hruh0787_pdf.pdf</v>
      </c>
    </row>
    <row r="831" spans="1:4" x14ac:dyDescent="0.2">
      <c r="A831" s="135">
        <v>26478821</v>
      </c>
      <c r="B831" s="135" t="s">
        <v>3824</v>
      </c>
      <c r="C831" s="120" t="str">
        <f t="shared" si="24"/>
        <v>http://pro.hansgrohe-usa.com/medias/sys_master/celum_assets/16__hruh0787_pdf.pdf</v>
      </c>
      <c r="D831" s="156" t="str">
        <f t="shared" si="25"/>
        <v>http://pro.hansgrohe-usa.com/medias/sys_master/celum_assets/16__hruh0787_pdf.pdf</v>
      </c>
    </row>
    <row r="832" spans="1:4" x14ac:dyDescent="0.2">
      <c r="A832" s="124">
        <v>26481001</v>
      </c>
      <c r="B832" s="124" t="s">
        <v>3826</v>
      </c>
      <c r="C832" s="120" t="str">
        <f t="shared" si="24"/>
        <v>http://pro.hansgrohe-usa.com/medias/sys_master/celum_assets/16__hruh0836_pdf.pdf</v>
      </c>
      <c r="D832" s="156" t="str">
        <f t="shared" si="25"/>
        <v>http://pro.hansgrohe-usa.com/medias/sys_master/celum_assets/16__hruh0836_pdf.pdf</v>
      </c>
    </row>
    <row r="833" spans="1:4" x14ac:dyDescent="0.2">
      <c r="A833" s="124">
        <v>26481821</v>
      </c>
      <c r="B833" s="124" t="s">
        <v>3826</v>
      </c>
      <c r="C833" s="120" t="str">
        <f t="shared" si="24"/>
        <v>http://pro.hansgrohe-usa.com/medias/sys_master/celum_assets/16__hruh0836_pdf.pdf</v>
      </c>
      <c r="D833" s="156" t="str">
        <f t="shared" si="25"/>
        <v>http://pro.hansgrohe-usa.com/medias/sys_master/celum_assets/16__hruh0836_pdf.pdf</v>
      </c>
    </row>
    <row r="834" spans="1:4" x14ac:dyDescent="0.2">
      <c r="A834" s="127">
        <v>26521001</v>
      </c>
      <c r="B834" s="127" t="s">
        <v>3831</v>
      </c>
      <c r="C834" s="120" t="str">
        <f t="shared" si="24"/>
        <v>http://pro.hansgrohe-usa.com/medias/sys_master/celum_assets/16__hruh0521_pdf.pdf</v>
      </c>
      <c r="D834" s="156" t="str">
        <f t="shared" si="25"/>
        <v>http://pro.hansgrohe-usa.com/medias/sys_master/celum_assets/16__hruh0521_pdf.pdf</v>
      </c>
    </row>
    <row r="835" spans="1:4" x14ac:dyDescent="0.2">
      <c r="A835" s="127">
        <v>26521401</v>
      </c>
      <c r="B835" s="127" t="s">
        <v>3831</v>
      </c>
      <c r="C835" s="120" t="str">
        <f t="shared" ref="C835:C898" si="26">CONCATENATE("http://pro.hansgrohe-usa.com/medias/sys_master/celum_assets/",B835)</f>
        <v>http://pro.hansgrohe-usa.com/medias/sys_master/celum_assets/16__hruh0521_pdf.pdf</v>
      </c>
      <c r="D835" s="156" t="str">
        <f t="shared" ref="D835:D898" si="27">HYPERLINK(C835,C835)</f>
        <v>http://pro.hansgrohe-usa.com/medias/sys_master/celum_assets/16__hruh0521_pdf.pdf</v>
      </c>
    </row>
    <row r="836" spans="1:4" x14ac:dyDescent="0.2">
      <c r="A836" s="127">
        <v>26521821</v>
      </c>
      <c r="B836" s="127" t="s">
        <v>3831</v>
      </c>
      <c r="C836" s="120" t="str">
        <f t="shared" si="26"/>
        <v>http://pro.hansgrohe-usa.com/medias/sys_master/celum_assets/16__hruh0521_pdf.pdf</v>
      </c>
      <c r="D836" s="156" t="str">
        <f t="shared" si="27"/>
        <v>http://pro.hansgrohe-usa.com/medias/sys_master/celum_assets/16__hruh0521_pdf.pdf</v>
      </c>
    </row>
    <row r="837" spans="1:4" x14ac:dyDescent="0.2">
      <c r="A837" s="133">
        <v>26523001</v>
      </c>
      <c r="B837" s="133" t="s">
        <v>3832</v>
      </c>
      <c r="C837" s="120" t="str">
        <f t="shared" si="26"/>
        <v>http://pro.hansgrohe-usa.com/medias/sys_master/celum_assets/16__hruh0645_pdf.pdf</v>
      </c>
      <c r="D837" s="156" t="str">
        <f t="shared" si="27"/>
        <v>http://pro.hansgrohe-usa.com/medias/sys_master/celum_assets/16__hruh0645_pdf.pdf</v>
      </c>
    </row>
    <row r="838" spans="1:4" x14ac:dyDescent="0.2">
      <c r="A838" s="133">
        <v>26523401</v>
      </c>
      <c r="B838" s="133" t="s">
        <v>3832</v>
      </c>
      <c r="C838" s="120" t="str">
        <f t="shared" si="26"/>
        <v>http://pro.hansgrohe-usa.com/medias/sys_master/celum_assets/16__hruh0645_pdf.pdf</v>
      </c>
      <c r="D838" s="156" t="str">
        <f t="shared" si="27"/>
        <v>http://pro.hansgrohe-usa.com/medias/sys_master/celum_assets/16__hruh0645_pdf.pdf</v>
      </c>
    </row>
    <row r="839" spans="1:4" x14ac:dyDescent="0.2">
      <c r="A839" s="133">
        <v>26523821</v>
      </c>
      <c r="B839" s="133" t="s">
        <v>3832</v>
      </c>
      <c r="C839" s="120" t="str">
        <f t="shared" si="26"/>
        <v>http://pro.hansgrohe-usa.com/medias/sys_master/celum_assets/16__hruh0645_pdf.pdf</v>
      </c>
      <c r="D839" s="156" t="str">
        <f t="shared" si="27"/>
        <v>http://pro.hansgrohe-usa.com/medias/sys_master/celum_assets/16__hruh0645_pdf.pdf</v>
      </c>
    </row>
    <row r="840" spans="1:4" x14ac:dyDescent="0.2">
      <c r="A840" s="133">
        <v>26528001</v>
      </c>
      <c r="B840" s="133" t="s">
        <v>3832</v>
      </c>
      <c r="C840" s="120" t="str">
        <f t="shared" si="26"/>
        <v>http://pro.hansgrohe-usa.com/medias/sys_master/celum_assets/16__hruh0645_pdf.pdf</v>
      </c>
      <c r="D840" s="156" t="str">
        <f t="shared" si="27"/>
        <v>http://pro.hansgrohe-usa.com/medias/sys_master/celum_assets/16__hruh0645_pdf.pdf</v>
      </c>
    </row>
    <row r="841" spans="1:4" x14ac:dyDescent="0.2">
      <c r="A841" s="130">
        <v>26528401</v>
      </c>
      <c r="B841" s="130" t="s">
        <v>3832</v>
      </c>
      <c r="C841" s="120" t="str">
        <f t="shared" si="26"/>
        <v>http://pro.hansgrohe-usa.com/medias/sys_master/celum_assets/16__hruh0645_pdf.pdf</v>
      </c>
      <c r="D841" s="156" t="str">
        <f t="shared" si="27"/>
        <v>http://pro.hansgrohe-usa.com/medias/sys_master/celum_assets/16__hruh0645_pdf.pdf</v>
      </c>
    </row>
    <row r="842" spans="1:4" x14ac:dyDescent="0.2">
      <c r="A842" s="130">
        <v>26528821</v>
      </c>
      <c r="B842" s="130" t="s">
        <v>3832</v>
      </c>
      <c r="C842" s="120" t="str">
        <f t="shared" si="26"/>
        <v>http://pro.hansgrohe-usa.com/medias/sys_master/celum_assets/16__hruh0645_pdf.pdf</v>
      </c>
      <c r="D842" s="156" t="str">
        <f t="shared" si="27"/>
        <v>http://pro.hansgrohe-usa.com/medias/sys_master/celum_assets/16__hruh0645_pdf.pdf</v>
      </c>
    </row>
    <row r="843" spans="1:4" x14ac:dyDescent="0.2">
      <c r="A843" s="127">
        <v>26531001</v>
      </c>
      <c r="B843" s="127" t="s">
        <v>3833</v>
      </c>
      <c r="C843" s="120" t="str">
        <f t="shared" si="26"/>
        <v>http://pro.hansgrohe-usa.com/medias/sys_master/celum_assets/16__hruh0564_pdf.pdf</v>
      </c>
      <c r="D843" s="156" t="str">
        <f t="shared" si="27"/>
        <v>http://pro.hansgrohe-usa.com/medias/sys_master/celum_assets/16__hruh0564_pdf.pdf</v>
      </c>
    </row>
    <row r="844" spans="1:4" x14ac:dyDescent="0.2">
      <c r="A844" s="127">
        <v>26531401</v>
      </c>
      <c r="B844" s="127" t="s">
        <v>3833</v>
      </c>
      <c r="C844" s="120" t="str">
        <f t="shared" si="26"/>
        <v>http://pro.hansgrohe-usa.com/medias/sys_master/celum_assets/16__hruh0564_pdf.pdf</v>
      </c>
      <c r="D844" s="156" t="str">
        <f t="shared" si="27"/>
        <v>http://pro.hansgrohe-usa.com/medias/sys_master/celum_assets/16__hruh0564_pdf.pdf</v>
      </c>
    </row>
    <row r="845" spans="1:4" x14ac:dyDescent="0.2">
      <c r="A845" s="127">
        <v>26531821</v>
      </c>
      <c r="B845" s="127" t="s">
        <v>3833</v>
      </c>
      <c r="C845" s="120" t="str">
        <f t="shared" si="26"/>
        <v>http://pro.hansgrohe-usa.com/medias/sys_master/celum_assets/16__hruh0564_pdf.pdf</v>
      </c>
      <c r="D845" s="156" t="str">
        <f t="shared" si="27"/>
        <v>http://pro.hansgrohe-usa.com/medias/sys_master/celum_assets/16__hruh0564_pdf.pdf</v>
      </c>
    </row>
    <row r="846" spans="1:4" x14ac:dyDescent="0.2">
      <c r="A846" s="124">
        <v>26550001</v>
      </c>
      <c r="B846" s="124" t="s">
        <v>3833</v>
      </c>
      <c r="C846" s="120" t="str">
        <f t="shared" si="26"/>
        <v>http://pro.hansgrohe-usa.com/medias/sys_master/celum_assets/16__hruh0564_pdf.pdf</v>
      </c>
      <c r="D846" s="156" t="str">
        <f t="shared" si="27"/>
        <v>http://pro.hansgrohe-usa.com/medias/sys_master/celum_assets/16__hruh0564_pdf.pdf</v>
      </c>
    </row>
    <row r="847" spans="1:4" x14ac:dyDescent="0.2">
      <c r="A847" s="124">
        <v>26550401</v>
      </c>
      <c r="B847" s="124" t="s">
        <v>3833</v>
      </c>
      <c r="C847" s="120" t="str">
        <f t="shared" si="26"/>
        <v>http://pro.hansgrohe-usa.com/medias/sys_master/celum_assets/16__hruh0564_pdf.pdf</v>
      </c>
      <c r="D847" s="156" t="str">
        <f t="shared" si="27"/>
        <v>http://pro.hansgrohe-usa.com/medias/sys_master/celum_assets/16__hruh0564_pdf.pdf</v>
      </c>
    </row>
    <row r="848" spans="1:4" x14ac:dyDescent="0.2">
      <c r="A848" s="124">
        <v>26550821</v>
      </c>
      <c r="B848" s="124" t="s">
        <v>3833</v>
      </c>
      <c r="C848" s="120" t="str">
        <f t="shared" si="26"/>
        <v>http://pro.hansgrohe-usa.com/medias/sys_master/celum_assets/16__hruh0564_pdf.pdf</v>
      </c>
      <c r="D848" s="156" t="str">
        <f t="shared" si="27"/>
        <v>http://pro.hansgrohe-usa.com/medias/sys_master/celum_assets/16__hruh0564_pdf.pdf</v>
      </c>
    </row>
    <row r="849" spans="1:4" x14ac:dyDescent="0.2">
      <c r="A849" s="46">
        <v>26578001</v>
      </c>
      <c r="B849" s="46" t="s">
        <v>3834</v>
      </c>
      <c r="C849" s="120" t="str">
        <f t="shared" si="26"/>
        <v>http://pro.hansgrohe-usa.com/medias/sys_master/celum_assets/16__hruh0671_pdf.pdf</v>
      </c>
      <c r="D849" s="156" t="str">
        <f t="shared" si="27"/>
        <v>http://pro.hansgrohe-usa.com/medias/sys_master/celum_assets/16__hruh0671_pdf.pdf</v>
      </c>
    </row>
    <row r="850" spans="1:4" x14ac:dyDescent="0.2">
      <c r="A850" s="46">
        <v>26578401</v>
      </c>
      <c r="B850" s="46" t="s">
        <v>3834</v>
      </c>
      <c r="C850" s="120" t="str">
        <f t="shared" si="26"/>
        <v>http://pro.hansgrohe-usa.com/medias/sys_master/celum_assets/16__hruh0671_pdf.pdf</v>
      </c>
      <c r="D850" s="156" t="str">
        <f t="shared" si="27"/>
        <v>http://pro.hansgrohe-usa.com/medias/sys_master/celum_assets/16__hruh0671_pdf.pdf</v>
      </c>
    </row>
    <row r="851" spans="1:4" x14ac:dyDescent="0.2">
      <c r="A851" s="46">
        <v>26578821</v>
      </c>
      <c r="B851" s="46" t="s">
        <v>3834</v>
      </c>
      <c r="C851" s="120" t="str">
        <f t="shared" si="26"/>
        <v>http://pro.hansgrohe-usa.com/medias/sys_master/celum_assets/16__hruh0671_pdf.pdf</v>
      </c>
      <c r="D851" s="156" t="str">
        <f t="shared" si="27"/>
        <v>http://pro.hansgrohe-usa.com/medias/sys_master/celum_assets/16__hruh0671_pdf.pdf</v>
      </c>
    </row>
    <row r="852" spans="1:4" x14ac:dyDescent="0.2">
      <c r="A852" s="46">
        <v>26650401</v>
      </c>
      <c r="B852" s="46" t="s">
        <v>3835</v>
      </c>
      <c r="C852" s="120" t="str">
        <f t="shared" si="26"/>
        <v>http://pro.hansgrohe-usa.com/medias/sys_master/celum_assets/16__hruh0707_pdf.pdf</v>
      </c>
      <c r="D852" s="156" t="str">
        <f t="shared" si="27"/>
        <v>http://pro.hansgrohe-usa.com/medias/sys_master/celum_assets/16__hruh0707_pdf.pdf</v>
      </c>
    </row>
    <row r="853" spans="1:4" x14ac:dyDescent="0.2">
      <c r="A853" s="46">
        <v>26724001</v>
      </c>
      <c r="B853" s="46" t="s">
        <v>3836</v>
      </c>
      <c r="C853" s="120" t="str">
        <f t="shared" si="26"/>
        <v>http://pro.hansgrohe-usa.com/medias/sys_master/celum_assets/16__hruh0756_pdf.pdf</v>
      </c>
      <c r="D853" s="156" t="str">
        <f t="shared" si="27"/>
        <v>http://pro.hansgrohe-usa.com/medias/sys_master/celum_assets/16__hruh0756_pdf.pdf</v>
      </c>
    </row>
    <row r="854" spans="1:4" x14ac:dyDescent="0.2">
      <c r="A854" s="46">
        <v>26724821</v>
      </c>
      <c r="B854" s="46" t="s">
        <v>3836</v>
      </c>
      <c r="C854" s="120" t="str">
        <f t="shared" si="26"/>
        <v>http://pro.hansgrohe-usa.com/medias/sys_master/celum_assets/16__hruh0756_pdf.pdf</v>
      </c>
      <c r="D854" s="156" t="str">
        <f t="shared" si="27"/>
        <v>http://pro.hansgrohe-usa.com/medias/sys_master/celum_assets/16__hruh0756_pdf.pdf</v>
      </c>
    </row>
    <row r="855" spans="1:4" x14ac:dyDescent="0.2">
      <c r="A855" s="46">
        <v>26727001</v>
      </c>
      <c r="B855" s="46" t="s">
        <v>3836</v>
      </c>
      <c r="C855" s="120" t="str">
        <f t="shared" si="26"/>
        <v>http://pro.hansgrohe-usa.com/medias/sys_master/celum_assets/16__hruh0756_pdf.pdf</v>
      </c>
      <c r="D855" s="156" t="str">
        <f t="shared" si="27"/>
        <v>http://pro.hansgrohe-usa.com/medias/sys_master/celum_assets/16__hruh0756_pdf.pdf</v>
      </c>
    </row>
    <row r="856" spans="1:4" x14ac:dyDescent="0.2">
      <c r="A856" s="46">
        <v>26727821</v>
      </c>
      <c r="B856" s="46" t="s">
        <v>3836</v>
      </c>
      <c r="C856" s="120" t="str">
        <f t="shared" si="26"/>
        <v>http://pro.hansgrohe-usa.com/medias/sys_master/celum_assets/16__hruh0756_pdf.pdf</v>
      </c>
      <c r="D856" s="156" t="str">
        <f t="shared" si="27"/>
        <v>http://pro.hansgrohe-usa.com/medias/sys_master/celum_assets/16__hruh0756_pdf.pdf</v>
      </c>
    </row>
    <row r="857" spans="1:4" x14ac:dyDescent="0.2">
      <c r="A857" s="127">
        <v>26801401</v>
      </c>
      <c r="B857" s="127" t="s">
        <v>3837</v>
      </c>
      <c r="C857" s="120" t="str">
        <f t="shared" si="26"/>
        <v>http://pro.hansgrohe-usa.com/medias/sys_master/celum_assets/16__hruh0642_pdf.pdf</v>
      </c>
      <c r="D857" s="156" t="str">
        <f t="shared" si="27"/>
        <v>http://pro.hansgrohe-usa.com/medias/sys_master/celum_assets/16__hruh0642_pdf.pdf</v>
      </c>
    </row>
    <row r="858" spans="1:4" x14ac:dyDescent="0.2">
      <c r="A858" s="127">
        <v>26801821</v>
      </c>
      <c r="B858" s="127" t="s">
        <v>3837</v>
      </c>
      <c r="C858" s="120" t="str">
        <f t="shared" si="26"/>
        <v>http://pro.hansgrohe-usa.com/medias/sys_master/celum_assets/16__hruh0642_pdf.pdf</v>
      </c>
      <c r="D858" s="156" t="str">
        <f t="shared" si="27"/>
        <v>http://pro.hansgrohe-usa.com/medias/sys_master/celum_assets/16__hruh0642_pdf.pdf</v>
      </c>
    </row>
    <row r="859" spans="1:4" x14ac:dyDescent="0.2">
      <c r="A859" s="127">
        <v>26803401</v>
      </c>
      <c r="B859" s="127" t="s">
        <v>3838</v>
      </c>
      <c r="C859" s="120" t="str">
        <f t="shared" si="26"/>
        <v>http://pro.hansgrohe-usa.com/medias/sys_master/celum_assets/16__hruh0643_pdf.pdf</v>
      </c>
      <c r="D859" s="156" t="str">
        <f t="shared" si="27"/>
        <v>http://pro.hansgrohe-usa.com/medias/sys_master/celum_assets/16__hruh0643_pdf.pdf</v>
      </c>
    </row>
    <row r="860" spans="1:4" x14ac:dyDescent="0.2">
      <c r="A860" s="127">
        <v>26803821</v>
      </c>
      <c r="B860" s="127" t="s">
        <v>3838</v>
      </c>
      <c r="C860" s="120" t="str">
        <f t="shared" si="26"/>
        <v>http://pro.hansgrohe-usa.com/medias/sys_master/celum_assets/16__hruh0643_pdf.pdf</v>
      </c>
      <c r="D860" s="156" t="str">
        <f t="shared" si="27"/>
        <v>http://pro.hansgrohe-usa.com/medias/sys_master/celum_assets/16__hruh0643_pdf.pdf</v>
      </c>
    </row>
    <row r="861" spans="1:4" x14ac:dyDescent="0.2">
      <c r="A861" s="133">
        <v>26811401</v>
      </c>
      <c r="B861" s="133" t="s">
        <v>3837</v>
      </c>
      <c r="C861" s="120" t="str">
        <f t="shared" si="26"/>
        <v>http://pro.hansgrohe-usa.com/medias/sys_master/celum_assets/16__hruh0642_pdf.pdf</v>
      </c>
      <c r="D861" s="156" t="str">
        <f t="shared" si="27"/>
        <v>http://pro.hansgrohe-usa.com/medias/sys_master/celum_assets/16__hruh0642_pdf.pdf</v>
      </c>
    </row>
    <row r="862" spans="1:4" x14ac:dyDescent="0.2">
      <c r="A862" s="133">
        <v>26811821</v>
      </c>
      <c r="B862" s="133" t="s">
        <v>3837</v>
      </c>
      <c r="C862" s="120" t="str">
        <f t="shared" si="26"/>
        <v>http://pro.hansgrohe-usa.com/medias/sys_master/celum_assets/16__hruh0642_pdf.pdf</v>
      </c>
      <c r="D862" s="156" t="str">
        <f t="shared" si="27"/>
        <v>http://pro.hansgrohe-usa.com/medias/sys_master/celum_assets/16__hruh0642_pdf.pdf</v>
      </c>
    </row>
    <row r="863" spans="1:4" x14ac:dyDescent="0.2">
      <c r="A863" s="133">
        <v>26813401</v>
      </c>
      <c r="B863" s="133" t="s">
        <v>3838</v>
      </c>
      <c r="C863" s="120" t="str">
        <f t="shared" si="26"/>
        <v>http://pro.hansgrohe-usa.com/medias/sys_master/celum_assets/16__hruh0643_pdf.pdf</v>
      </c>
      <c r="D863" s="156" t="str">
        <f t="shared" si="27"/>
        <v>http://pro.hansgrohe-usa.com/medias/sys_master/celum_assets/16__hruh0643_pdf.pdf</v>
      </c>
    </row>
    <row r="864" spans="1:4" x14ac:dyDescent="0.2">
      <c r="A864" s="133">
        <v>26813821</v>
      </c>
      <c r="B864" s="133" t="s">
        <v>3838</v>
      </c>
      <c r="C864" s="120" t="str">
        <f t="shared" si="26"/>
        <v>http://pro.hansgrohe-usa.com/medias/sys_master/celum_assets/16__hruh0643_pdf.pdf</v>
      </c>
      <c r="D864" s="156" t="str">
        <f t="shared" si="27"/>
        <v>http://pro.hansgrohe-usa.com/medias/sys_master/celum_assets/16__hruh0643_pdf.pdf</v>
      </c>
    </row>
    <row r="865" spans="1:4" x14ac:dyDescent="0.2">
      <c r="A865" s="46">
        <v>26826401</v>
      </c>
      <c r="B865" s="46" t="s">
        <v>3839</v>
      </c>
      <c r="C865" s="120" t="str">
        <f t="shared" si="26"/>
        <v>http://pro.hansgrohe-usa.com/medias/sys_master/celum_assets/16__hruh0686_pdf.pdf</v>
      </c>
      <c r="D865" s="156" t="str">
        <f t="shared" si="27"/>
        <v>http://pro.hansgrohe-usa.com/medias/sys_master/celum_assets/16__hruh0686_pdf.pdf</v>
      </c>
    </row>
    <row r="866" spans="1:4" x14ac:dyDescent="0.2">
      <c r="A866" s="46">
        <v>26826821</v>
      </c>
      <c r="B866" s="46" t="s">
        <v>3839</v>
      </c>
      <c r="C866" s="120" t="str">
        <f t="shared" si="26"/>
        <v>http://pro.hansgrohe-usa.com/medias/sys_master/celum_assets/16__hruh0686_pdf.pdf</v>
      </c>
      <c r="D866" s="156" t="str">
        <f t="shared" si="27"/>
        <v>http://pro.hansgrohe-usa.com/medias/sys_master/celum_assets/16__hruh0686_pdf.pdf</v>
      </c>
    </row>
    <row r="867" spans="1:4" x14ac:dyDescent="0.2">
      <c r="A867" s="46">
        <v>26827401</v>
      </c>
      <c r="B867" s="46" t="s">
        <v>3839</v>
      </c>
      <c r="C867" s="120" t="str">
        <f t="shared" si="26"/>
        <v>http://pro.hansgrohe-usa.com/medias/sys_master/celum_assets/16__hruh0686_pdf.pdf</v>
      </c>
      <c r="D867" s="156" t="str">
        <f t="shared" si="27"/>
        <v>http://pro.hansgrohe-usa.com/medias/sys_master/celum_assets/16__hruh0686_pdf.pdf</v>
      </c>
    </row>
    <row r="868" spans="1:4" x14ac:dyDescent="0.2">
      <c r="A868" s="46">
        <v>26827821</v>
      </c>
      <c r="B868" s="46" t="s">
        <v>3839</v>
      </c>
      <c r="C868" s="120" t="str">
        <f t="shared" si="26"/>
        <v>http://pro.hansgrohe-usa.com/medias/sys_master/celum_assets/16__hruh0686_pdf.pdf</v>
      </c>
      <c r="D868" s="156" t="str">
        <f t="shared" si="27"/>
        <v>http://pro.hansgrohe-usa.com/medias/sys_master/celum_assets/16__hruh0686_pdf.pdf</v>
      </c>
    </row>
    <row r="869" spans="1:4" x14ac:dyDescent="0.2">
      <c r="A869" s="46">
        <v>26832401</v>
      </c>
      <c r="B869" s="46" t="s">
        <v>3839</v>
      </c>
      <c r="C869" s="120" t="str">
        <f t="shared" si="26"/>
        <v>http://pro.hansgrohe-usa.com/medias/sys_master/celum_assets/16__hruh0686_pdf.pdf</v>
      </c>
      <c r="D869" s="156" t="str">
        <f t="shared" si="27"/>
        <v>http://pro.hansgrohe-usa.com/medias/sys_master/celum_assets/16__hruh0686_pdf.pdf</v>
      </c>
    </row>
    <row r="870" spans="1:4" x14ac:dyDescent="0.2">
      <c r="A870" s="46">
        <v>26832821</v>
      </c>
      <c r="B870" s="46" t="s">
        <v>3839</v>
      </c>
      <c r="C870" s="120" t="str">
        <f t="shared" si="26"/>
        <v>http://pro.hansgrohe-usa.com/medias/sys_master/celum_assets/16__hruh0686_pdf.pdf</v>
      </c>
      <c r="D870" s="156" t="str">
        <f t="shared" si="27"/>
        <v>http://pro.hansgrohe-usa.com/medias/sys_master/celum_assets/16__hruh0686_pdf.pdf</v>
      </c>
    </row>
    <row r="871" spans="1:4" x14ac:dyDescent="0.2">
      <c r="A871" s="46">
        <v>26833401</v>
      </c>
      <c r="B871" s="46" t="s">
        <v>3839</v>
      </c>
      <c r="C871" s="120" t="str">
        <f t="shared" si="26"/>
        <v>http://pro.hansgrohe-usa.com/medias/sys_master/celum_assets/16__hruh0686_pdf.pdf</v>
      </c>
      <c r="D871" s="156" t="str">
        <f t="shared" si="27"/>
        <v>http://pro.hansgrohe-usa.com/medias/sys_master/celum_assets/16__hruh0686_pdf.pdf</v>
      </c>
    </row>
    <row r="872" spans="1:4" x14ac:dyDescent="0.2">
      <c r="A872" s="46">
        <v>26833821</v>
      </c>
      <c r="B872" s="46" t="s">
        <v>3839</v>
      </c>
      <c r="C872" s="120" t="str">
        <f t="shared" si="26"/>
        <v>http://pro.hansgrohe-usa.com/medias/sys_master/celum_assets/16__hruh0686_pdf.pdf</v>
      </c>
      <c r="D872" s="156" t="str">
        <f t="shared" si="27"/>
        <v>http://pro.hansgrohe-usa.com/medias/sys_master/celum_assets/16__hruh0686_pdf.pdf</v>
      </c>
    </row>
    <row r="873" spans="1:4" x14ac:dyDescent="0.2">
      <c r="A873" s="130">
        <v>26909181</v>
      </c>
      <c r="B873" s="130" t="s">
        <v>3840</v>
      </c>
      <c r="C873" s="120" t="str">
        <f t="shared" si="26"/>
        <v>http://pro.hansgrohe-usa.com/medias/sys_master/celum_assets/16__hruh0625_pdf.pdf</v>
      </c>
      <c r="D873" s="156" t="str">
        <f t="shared" si="27"/>
        <v>http://pro.hansgrohe-usa.com/medias/sys_master/celum_assets/16__hruh0625_pdf.pdf</v>
      </c>
    </row>
    <row r="874" spans="1:4" x14ac:dyDescent="0.2">
      <c r="A874" s="124">
        <v>27112001</v>
      </c>
      <c r="B874" s="124" t="s">
        <v>3644</v>
      </c>
      <c r="C874" s="120" t="str">
        <f t="shared" si="26"/>
        <v>http://pro.hansgrohe-usa.com/medias/sys_master/celum_assets/16__hruh0563_pdf.pdf</v>
      </c>
      <c r="D874" s="156" t="str">
        <f t="shared" si="27"/>
        <v>http://pro.hansgrohe-usa.com/medias/sys_master/celum_assets/16__hruh0563_pdf.pdf</v>
      </c>
    </row>
    <row r="875" spans="1:4" x14ac:dyDescent="0.2">
      <c r="A875" s="124">
        <v>27112401</v>
      </c>
      <c r="B875" s="124" t="s">
        <v>3644</v>
      </c>
      <c r="C875" s="120" t="str">
        <f t="shared" si="26"/>
        <v>http://pro.hansgrohe-usa.com/medias/sys_master/celum_assets/16__hruh0563_pdf.pdf</v>
      </c>
      <c r="D875" s="156" t="str">
        <f t="shared" si="27"/>
        <v>http://pro.hansgrohe-usa.com/medias/sys_master/celum_assets/16__hruh0563_pdf.pdf</v>
      </c>
    </row>
    <row r="876" spans="1:4" x14ac:dyDescent="0.2">
      <c r="A876" s="124">
        <v>27115001</v>
      </c>
      <c r="B876" s="124" t="s">
        <v>3841</v>
      </c>
      <c r="C876" s="120" t="str">
        <f t="shared" si="26"/>
        <v>http://pro.hansgrohe-usa.com/medias/sys_master/celum_assets/16__hruh0638_pdf.pdf</v>
      </c>
      <c r="D876" s="156" t="str">
        <f t="shared" si="27"/>
        <v>http://pro.hansgrohe-usa.com/medias/sys_master/celum_assets/16__hruh0638_pdf.pdf</v>
      </c>
    </row>
    <row r="877" spans="1:4" x14ac:dyDescent="0.2">
      <c r="A877" s="124">
        <v>27115821</v>
      </c>
      <c r="B877" s="124" t="s">
        <v>3841</v>
      </c>
      <c r="C877" s="120" t="str">
        <f t="shared" si="26"/>
        <v>http://pro.hansgrohe-usa.com/medias/sys_master/celum_assets/16__hruh0638_pdf.pdf</v>
      </c>
      <c r="D877" s="156" t="str">
        <f t="shared" si="27"/>
        <v>http://pro.hansgrohe-usa.com/medias/sys_master/celum_assets/16__hruh0638_pdf.pdf</v>
      </c>
    </row>
    <row r="878" spans="1:4" x14ac:dyDescent="0.2">
      <c r="A878" s="133">
        <v>27126001</v>
      </c>
      <c r="B878" s="133" t="s">
        <v>3842</v>
      </c>
      <c r="C878" s="120" t="str">
        <f t="shared" si="26"/>
        <v>http://pro.hansgrohe-usa.com/medias/sys_master/celum_assets/16__hruh0639_pdf.pdf</v>
      </c>
      <c r="D878" s="156" t="str">
        <f t="shared" si="27"/>
        <v>http://pro.hansgrohe-usa.com/medias/sys_master/celum_assets/16__hruh0639_pdf.pdf</v>
      </c>
    </row>
    <row r="879" spans="1:4" x14ac:dyDescent="0.2">
      <c r="A879" s="133">
        <v>27126401</v>
      </c>
      <c r="B879" s="133" t="s">
        <v>3842</v>
      </c>
      <c r="C879" s="120" t="str">
        <f t="shared" si="26"/>
        <v>http://pro.hansgrohe-usa.com/medias/sys_master/celum_assets/16__hruh0639_pdf.pdf</v>
      </c>
      <c r="D879" s="156" t="str">
        <f t="shared" si="27"/>
        <v>http://pro.hansgrohe-usa.com/medias/sys_master/celum_assets/16__hruh0639_pdf.pdf</v>
      </c>
    </row>
    <row r="880" spans="1:4" x14ac:dyDescent="0.2">
      <c r="A880" s="124">
        <v>27129001</v>
      </c>
      <c r="B880" s="124" t="s">
        <v>3843</v>
      </c>
      <c r="C880" s="120" t="str">
        <f t="shared" si="26"/>
        <v>http://pro.hansgrohe-usa.com/medias/sys_master/celum_assets/16__hruh0641_pdf.pdf</v>
      </c>
      <c r="D880" s="156" t="str">
        <f t="shared" si="27"/>
        <v>http://pro.hansgrohe-usa.com/medias/sys_master/celum_assets/16__hruh0641_pdf.pdf</v>
      </c>
    </row>
    <row r="881" spans="1:4" x14ac:dyDescent="0.2">
      <c r="A881" s="124">
        <v>27129401</v>
      </c>
      <c r="B881" s="124" t="s">
        <v>3843</v>
      </c>
      <c r="C881" s="120" t="str">
        <f t="shared" si="26"/>
        <v>http://pro.hansgrohe-usa.com/medias/sys_master/celum_assets/16__hruh0641_pdf.pdf</v>
      </c>
      <c r="D881" s="156" t="str">
        <f t="shared" si="27"/>
        <v>http://pro.hansgrohe-usa.com/medias/sys_master/celum_assets/16__hruh0641_pdf.pdf</v>
      </c>
    </row>
    <row r="882" spans="1:4" x14ac:dyDescent="0.2">
      <c r="A882" s="124">
        <v>27129821</v>
      </c>
      <c r="B882" s="124" t="s">
        <v>3843</v>
      </c>
      <c r="C882" s="120" t="str">
        <f t="shared" si="26"/>
        <v>http://pro.hansgrohe-usa.com/medias/sys_master/celum_assets/16__hruh0641_pdf.pdf</v>
      </c>
      <c r="D882" s="156" t="str">
        <f t="shared" si="27"/>
        <v>http://pro.hansgrohe-usa.com/medias/sys_master/celum_assets/16__hruh0641_pdf.pdf</v>
      </c>
    </row>
    <row r="883" spans="1:4" x14ac:dyDescent="0.2">
      <c r="A883" s="124">
        <v>27143001</v>
      </c>
      <c r="B883" s="124" t="s">
        <v>3844</v>
      </c>
      <c r="C883" s="120" t="str">
        <f t="shared" si="26"/>
        <v>http://pro.hansgrohe-usa.com/medias/sys_master/celum_assets/16__hruh0456_pdf.pdf</v>
      </c>
      <c r="D883" s="156" t="str">
        <f t="shared" si="27"/>
        <v>http://pro.hansgrohe-usa.com/medias/sys_master/celum_assets/16__hruh0456_pdf.pdf</v>
      </c>
    </row>
    <row r="884" spans="1:4" x14ac:dyDescent="0.2">
      <c r="A884" s="124">
        <v>27143821</v>
      </c>
      <c r="B884" s="124" t="s">
        <v>3844</v>
      </c>
      <c r="C884" s="120" t="str">
        <f t="shared" si="26"/>
        <v>http://pro.hansgrohe-usa.com/medias/sys_master/celum_assets/16__hruh0456_pdf.pdf</v>
      </c>
      <c r="D884" s="156" t="str">
        <f t="shared" si="27"/>
        <v>http://pro.hansgrohe-usa.com/medias/sys_master/celum_assets/16__hruh0456_pdf.pdf</v>
      </c>
    </row>
    <row r="885" spans="1:4" x14ac:dyDescent="0.2">
      <c r="A885" s="124">
        <v>27169001</v>
      </c>
      <c r="B885" s="124" t="s">
        <v>3845</v>
      </c>
      <c r="C885" s="120" t="str">
        <f t="shared" si="26"/>
        <v>http://pro.hansgrohe-usa.com/medias/sys_master/celum_assets/16__hruh0653_pdf.pdf</v>
      </c>
      <c r="D885" s="156" t="str">
        <f t="shared" si="27"/>
        <v>http://pro.hansgrohe-usa.com/medias/sys_master/celum_assets/16__hruh0653_pdf.pdf</v>
      </c>
    </row>
    <row r="886" spans="1:4" x14ac:dyDescent="0.2">
      <c r="A886" s="124">
        <v>27169821</v>
      </c>
      <c r="B886" s="124" t="s">
        <v>3845</v>
      </c>
      <c r="C886" s="120" t="str">
        <f t="shared" si="26"/>
        <v>http://pro.hansgrohe-usa.com/medias/sys_master/celum_assets/16__hruh0653_pdf.pdf</v>
      </c>
      <c r="D886" s="156" t="str">
        <f t="shared" si="27"/>
        <v>http://pro.hansgrohe-usa.com/medias/sys_master/celum_assets/16__hruh0653_pdf.pdf</v>
      </c>
    </row>
    <row r="887" spans="1:4" x14ac:dyDescent="0.2">
      <c r="A887" s="124">
        <v>27185001</v>
      </c>
      <c r="B887" s="124" t="s">
        <v>3846</v>
      </c>
      <c r="C887" s="120" t="str">
        <f t="shared" si="26"/>
        <v>http://pro.hansgrohe-usa.com/medias/sys_master/celum_assets/16__hruh0640_pdf.pdf</v>
      </c>
      <c r="D887" s="156" t="str">
        <f t="shared" si="27"/>
        <v>http://pro.hansgrohe-usa.com/medias/sys_master/celum_assets/16__hruh0640_pdf.pdf</v>
      </c>
    </row>
    <row r="888" spans="1:4" x14ac:dyDescent="0.2">
      <c r="A888" s="124">
        <v>27185821</v>
      </c>
      <c r="B888" s="124" t="s">
        <v>3846</v>
      </c>
      <c r="C888" s="120" t="str">
        <f t="shared" si="26"/>
        <v>http://pro.hansgrohe-usa.com/medias/sys_master/celum_assets/16__hruh0640_pdf.pdf</v>
      </c>
      <c r="D888" s="156" t="str">
        <f t="shared" si="27"/>
        <v>http://pro.hansgrohe-usa.com/medias/sys_master/celum_assets/16__hruh0640_pdf.pdf</v>
      </c>
    </row>
    <row r="889" spans="1:4" x14ac:dyDescent="0.2">
      <c r="A889" s="104">
        <v>27254001</v>
      </c>
      <c r="B889" s="124" t="s">
        <v>4030</v>
      </c>
      <c r="C889" s="120" t="str">
        <f t="shared" si="26"/>
        <v>http://pro.hansgrohe-usa.com/medias/sys_master/celum_assets/16__hruh0894_pdf.pdf</v>
      </c>
      <c r="D889" s="156" t="str">
        <f t="shared" si="27"/>
        <v>http://pro.hansgrohe-usa.com/medias/sys_master/celum_assets/16__hruh0894_pdf.pdf</v>
      </c>
    </row>
    <row r="890" spans="1:4" x14ac:dyDescent="0.2">
      <c r="A890" s="104">
        <v>27254821</v>
      </c>
      <c r="B890" s="124" t="s">
        <v>4030</v>
      </c>
      <c r="C890" s="120" t="str">
        <f t="shared" si="26"/>
        <v>http://pro.hansgrohe-usa.com/medias/sys_master/celum_assets/16__hruh0894_pdf.pdf</v>
      </c>
      <c r="D890" s="156" t="str">
        <f t="shared" si="27"/>
        <v>http://pro.hansgrohe-usa.com/medias/sys_master/celum_assets/16__hruh0894_pdf.pdf</v>
      </c>
    </row>
    <row r="891" spans="1:4" x14ac:dyDescent="0.2">
      <c r="A891" s="133">
        <v>27257001</v>
      </c>
      <c r="B891" s="133" t="s">
        <v>3847</v>
      </c>
      <c r="C891" s="120" t="str">
        <f t="shared" si="26"/>
        <v>http://pro.hansgrohe-usa.com/medias/sys_master/celum_assets/16__hruh0685_pdf.pdf</v>
      </c>
      <c r="D891" s="156" t="str">
        <f t="shared" si="27"/>
        <v>http://pro.hansgrohe-usa.com/medias/sys_master/celum_assets/16__hruh0685_pdf.pdf</v>
      </c>
    </row>
    <row r="892" spans="1:4" x14ac:dyDescent="0.2">
      <c r="A892" s="133">
        <v>27257821</v>
      </c>
      <c r="B892" s="133" t="s">
        <v>3847</v>
      </c>
      <c r="C892" s="120" t="str">
        <f t="shared" si="26"/>
        <v>http://pro.hansgrohe-usa.com/medias/sys_master/celum_assets/16__hruh0685_pdf.pdf</v>
      </c>
      <c r="D892" s="156" t="str">
        <f t="shared" si="27"/>
        <v>http://pro.hansgrohe-usa.com/medias/sys_master/celum_assets/16__hruh0685_pdf.pdf</v>
      </c>
    </row>
    <row r="893" spans="1:4" x14ac:dyDescent="0.2">
      <c r="A893" s="127">
        <v>27367001</v>
      </c>
      <c r="B893" s="127" t="s">
        <v>2666</v>
      </c>
      <c r="C893" s="120" t="str">
        <f t="shared" si="26"/>
        <v>http://pro.hansgrohe-usa.com/medias/sys_master/celum_assets/x</v>
      </c>
      <c r="D893" s="156" t="str">
        <f t="shared" si="27"/>
        <v>http://pro.hansgrohe-usa.com/medias/sys_master/celum_assets/x</v>
      </c>
    </row>
    <row r="894" spans="1:4" x14ac:dyDescent="0.2">
      <c r="A894" s="127">
        <v>27367821</v>
      </c>
      <c r="B894" s="127" t="s">
        <v>2666</v>
      </c>
      <c r="C894" s="120" t="str">
        <f t="shared" si="26"/>
        <v>http://pro.hansgrohe-usa.com/medias/sys_master/celum_assets/x</v>
      </c>
      <c r="D894" s="156" t="str">
        <f t="shared" si="27"/>
        <v>http://pro.hansgrohe-usa.com/medias/sys_master/celum_assets/x</v>
      </c>
    </row>
    <row r="895" spans="1:4" x14ac:dyDescent="0.2">
      <c r="A895" s="127">
        <v>27367831</v>
      </c>
      <c r="B895" s="127" t="s">
        <v>2666</v>
      </c>
      <c r="C895" s="120" t="str">
        <f t="shared" si="26"/>
        <v>http://pro.hansgrohe-usa.com/medias/sys_master/celum_assets/x</v>
      </c>
      <c r="D895" s="156" t="str">
        <f t="shared" si="27"/>
        <v>http://pro.hansgrohe-usa.com/medias/sys_master/celum_assets/x</v>
      </c>
    </row>
    <row r="896" spans="1:4" x14ac:dyDescent="0.2">
      <c r="A896" s="127">
        <v>27367921</v>
      </c>
      <c r="B896" s="127" t="s">
        <v>2666</v>
      </c>
      <c r="C896" s="120" t="str">
        <f t="shared" si="26"/>
        <v>http://pro.hansgrohe-usa.com/medias/sys_master/celum_assets/x</v>
      </c>
      <c r="D896" s="156" t="str">
        <f t="shared" si="27"/>
        <v>http://pro.hansgrohe-usa.com/medias/sys_master/celum_assets/x</v>
      </c>
    </row>
    <row r="897" spans="1:4" x14ac:dyDescent="0.2">
      <c r="A897" s="127">
        <v>27373001</v>
      </c>
      <c r="B897" s="127" t="s">
        <v>3848</v>
      </c>
      <c r="C897" s="120" t="str">
        <f t="shared" si="26"/>
        <v>http://pro.hansgrohe-usa.com/medias/sys_master/celum_assets/16__hruh0482_pdf.pdf</v>
      </c>
      <c r="D897" s="156" t="str">
        <f t="shared" si="27"/>
        <v>http://pro.hansgrohe-usa.com/medias/sys_master/celum_assets/16__hruh0482_pdf.pdf</v>
      </c>
    </row>
    <row r="898" spans="1:4" x14ac:dyDescent="0.2">
      <c r="A898" s="127">
        <v>27373821</v>
      </c>
      <c r="B898" s="127" t="s">
        <v>3848</v>
      </c>
      <c r="C898" s="120" t="str">
        <f t="shared" si="26"/>
        <v>http://pro.hansgrohe-usa.com/medias/sys_master/celum_assets/16__hruh0482_pdf.pdf</v>
      </c>
      <c r="D898" s="156" t="str">
        <f t="shared" si="27"/>
        <v>http://pro.hansgrohe-usa.com/medias/sys_master/celum_assets/16__hruh0482_pdf.pdf</v>
      </c>
    </row>
    <row r="899" spans="1:4" x14ac:dyDescent="0.2">
      <c r="A899" s="127">
        <v>27377001</v>
      </c>
      <c r="B899" s="127" t="s">
        <v>2666</v>
      </c>
      <c r="C899" s="120" t="str">
        <f t="shared" ref="C899:C962" si="28">CONCATENATE("http://pro.hansgrohe-usa.com/medias/sys_master/celum_assets/",B899)</f>
        <v>http://pro.hansgrohe-usa.com/medias/sys_master/celum_assets/x</v>
      </c>
      <c r="D899" s="156" t="str">
        <f t="shared" ref="D899:D962" si="29">HYPERLINK(C899,C899)</f>
        <v>http://pro.hansgrohe-usa.com/medias/sys_master/celum_assets/x</v>
      </c>
    </row>
    <row r="900" spans="1:4" x14ac:dyDescent="0.2">
      <c r="A900" s="127">
        <v>27377821</v>
      </c>
      <c r="B900" s="127" t="s">
        <v>2666</v>
      </c>
      <c r="C900" s="120" t="str">
        <f t="shared" si="28"/>
        <v>http://pro.hansgrohe-usa.com/medias/sys_master/celum_assets/x</v>
      </c>
      <c r="D900" s="156" t="str">
        <f t="shared" si="29"/>
        <v>http://pro.hansgrohe-usa.com/medias/sys_master/celum_assets/x</v>
      </c>
    </row>
    <row r="901" spans="1:4" x14ac:dyDescent="0.2">
      <c r="A901" s="127">
        <v>27377831</v>
      </c>
      <c r="B901" s="127" t="s">
        <v>2666</v>
      </c>
      <c r="C901" s="120" t="str">
        <f t="shared" si="28"/>
        <v>http://pro.hansgrohe-usa.com/medias/sys_master/celum_assets/x</v>
      </c>
      <c r="D901" s="156" t="str">
        <f t="shared" si="29"/>
        <v>http://pro.hansgrohe-usa.com/medias/sys_master/celum_assets/x</v>
      </c>
    </row>
    <row r="902" spans="1:4" x14ac:dyDescent="0.2">
      <c r="A902" s="127">
        <v>27377921</v>
      </c>
      <c r="B902" s="127" t="s">
        <v>2666</v>
      </c>
      <c r="C902" s="120" t="str">
        <f t="shared" si="28"/>
        <v>http://pro.hansgrohe-usa.com/medias/sys_master/celum_assets/x</v>
      </c>
      <c r="D902" s="156" t="str">
        <f t="shared" si="29"/>
        <v>http://pro.hansgrohe-usa.com/medias/sys_master/celum_assets/x</v>
      </c>
    </row>
    <row r="903" spans="1:4" x14ac:dyDescent="0.2">
      <c r="A903" s="127">
        <v>27380001</v>
      </c>
      <c r="B903" s="127" t="s">
        <v>3849</v>
      </c>
      <c r="C903" s="120" t="str">
        <f t="shared" si="28"/>
        <v>http://pro.hansgrohe-usa.com/medias/sys_master/celum_assets/16__hruh0583_pdf.pdf</v>
      </c>
      <c r="D903" s="156" t="str">
        <f t="shared" si="29"/>
        <v>http://pro.hansgrohe-usa.com/medias/sys_master/celum_assets/16__hruh0583_pdf.pdf</v>
      </c>
    </row>
    <row r="904" spans="1:4" x14ac:dyDescent="0.2">
      <c r="A904" s="127">
        <v>27380821</v>
      </c>
      <c r="B904" s="127" t="s">
        <v>3849</v>
      </c>
      <c r="C904" s="120" t="str">
        <f t="shared" si="28"/>
        <v>http://pro.hansgrohe-usa.com/medias/sys_master/celum_assets/16__hruh0583_pdf.pdf</v>
      </c>
      <c r="D904" s="156" t="str">
        <f t="shared" si="29"/>
        <v>http://pro.hansgrohe-usa.com/medias/sys_master/celum_assets/16__hruh0583_pdf.pdf</v>
      </c>
    </row>
    <row r="905" spans="1:4" x14ac:dyDescent="0.2">
      <c r="A905" s="127">
        <v>27380831</v>
      </c>
      <c r="B905" s="127" t="s">
        <v>3849</v>
      </c>
      <c r="C905" s="120" t="str">
        <f t="shared" si="28"/>
        <v>http://pro.hansgrohe-usa.com/medias/sys_master/celum_assets/16__hruh0583_pdf.pdf</v>
      </c>
      <c r="D905" s="156" t="str">
        <f t="shared" si="29"/>
        <v>http://pro.hansgrohe-usa.com/medias/sys_master/celum_assets/16__hruh0583_pdf.pdf</v>
      </c>
    </row>
    <row r="906" spans="1:4" x14ac:dyDescent="0.2">
      <c r="A906" s="127">
        <v>27381001</v>
      </c>
      <c r="B906" s="127" t="s">
        <v>3849</v>
      </c>
      <c r="C906" s="120" t="str">
        <f t="shared" si="28"/>
        <v>http://pro.hansgrohe-usa.com/medias/sys_master/celum_assets/16__hruh0583_pdf.pdf</v>
      </c>
      <c r="D906" s="156" t="str">
        <f t="shared" si="29"/>
        <v>http://pro.hansgrohe-usa.com/medias/sys_master/celum_assets/16__hruh0583_pdf.pdf</v>
      </c>
    </row>
    <row r="907" spans="1:4" x14ac:dyDescent="0.2">
      <c r="A907" s="127">
        <v>27381821</v>
      </c>
      <c r="B907" s="127" t="s">
        <v>3849</v>
      </c>
      <c r="C907" s="120" t="str">
        <f t="shared" si="28"/>
        <v>http://pro.hansgrohe-usa.com/medias/sys_master/celum_assets/16__hruh0583_pdf.pdf</v>
      </c>
      <c r="D907" s="156" t="str">
        <f t="shared" si="29"/>
        <v>http://pro.hansgrohe-usa.com/medias/sys_master/celum_assets/16__hruh0583_pdf.pdf</v>
      </c>
    </row>
    <row r="908" spans="1:4" x14ac:dyDescent="0.2">
      <c r="A908" s="127">
        <v>27381831</v>
      </c>
      <c r="B908" s="127" t="s">
        <v>3849</v>
      </c>
      <c r="C908" s="120" t="str">
        <f t="shared" si="28"/>
        <v>http://pro.hansgrohe-usa.com/medias/sys_master/celum_assets/16__hruh0583_pdf.pdf</v>
      </c>
      <c r="D908" s="156" t="str">
        <f t="shared" si="29"/>
        <v>http://pro.hansgrohe-usa.com/medias/sys_master/celum_assets/16__hruh0583_pdf.pdf</v>
      </c>
    </row>
    <row r="909" spans="1:4" x14ac:dyDescent="0.2">
      <c r="A909" s="127">
        <v>27387001</v>
      </c>
      <c r="B909" s="127" t="s">
        <v>3647</v>
      </c>
      <c r="C909" s="120" t="str">
        <f t="shared" si="28"/>
        <v>http://pro.hansgrohe-usa.com/medias/sys_master/celum_assets/16__hruh0587_pdf.pdf</v>
      </c>
      <c r="D909" s="156" t="str">
        <f t="shared" si="29"/>
        <v>http://pro.hansgrohe-usa.com/medias/sys_master/celum_assets/16__hruh0587_pdf.pdf</v>
      </c>
    </row>
    <row r="910" spans="1:4" x14ac:dyDescent="0.2">
      <c r="A910" s="127">
        <v>27387401</v>
      </c>
      <c r="B910" s="127" t="s">
        <v>3647</v>
      </c>
      <c r="C910" s="120" t="str">
        <f t="shared" si="28"/>
        <v>http://pro.hansgrohe-usa.com/medias/sys_master/celum_assets/16__hruh0587_pdf.pdf</v>
      </c>
      <c r="D910" s="156" t="str">
        <f t="shared" si="29"/>
        <v>http://pro.hansgrohe-usa.com/medias/sys_master/celum_assets/16__hruh0587_pdf.pdf</v>
      </c>
    </row>
    <row r="911" spans="1:4" x14ac:dyDescent="0.2">
      <c r="A911" s="127">
        <v>27387821</v>
      </c>
      <c r="B911" s="127" t="s">
        <v>3647</v>
      </c>
      <c r="C911" s="120" t="str">
        <f t="shared" si="28"/>
        <v>http://pro.hansgrohe-usa.com/medias/sys_master/celum_assets/16__hruh0587_pdf.pdf</v>
      </c>
      <c r="D911" s="156" t="str">
        <f t="shared" si="29"/>
        <v>http://pro.hansgrohe-usa.com/medias/sys_master/celum_assets/16__hruh0587_pdf.pdf</v>
      </c>
    </row>
    <row r="912" spans="1:4" x14ac:dyDescent="0.2">
      <c r="A912" s="127">
        <v>27390001</v>
      </c>
      <c r="B912" s="127" t="s">
        <v>3850</v>
      </c>
      <c r="C912" s="120" t="str">
        <f t="shared" si="28"/>
        <v>http://pro.hansgrohe-usa.com/medias/sys_master/celum_assets/16__hruh0276_pdf.pdf</v>
      </c>
      <c r="D912" s="156" t="str">
        <f t="shared" si="29"/>
        <v>http://pro.hansgrohe-usa.com/medias/sys_master/celum_assets/16__hruh0276_pdf.pdf</v>
      </c>
    </row>
    <row r="913" spans="1:4" x14ac:dyDescent="0.2">
      <c r="A913" s="127">
        <v>27390401</v>
      </c>
      <c r="B913" s="127" t="s">
        <v>3850</v>
      </c>
      <c r="C913" s="120" t="str">
        <f t="shared" si="28"/>
        <v>http://pro.hansgrohe-usa.com/medias/sys_master/celum_assets/16__hruh0276_pdf.pdf</v>
      </c>
      <c r="D913" s="156" t="str">
        <f t="shared" si="29"/>
        <v>http://pro.hansgrohe-usa.com/medias/sys_master/celum_assets/16__hruh0276_pdf.pdf</v>
      </c>
    </row>
    <row r="914" spans="1:4" x14ac:dyDescent="0.2">
      <c r="A914" s="127">
        <v>27393001</v>
      </c>
      <c r="B914" s="127" t="s">
        <v>3851</v>
      </c>
      <c r="C914" s="120" t="str">
        <f t="shared" si="28"/>
        <v>http://pro.hansgrohe-usa.com/medias/sys_master/celum_assets/16__hrgh0221_pdf.pdf</v>
      </c>
      <c r="D914" s="156" t="str">
        <f t="shared" si="29"/>
        <v>http://pro.hansgrohe-usa.com/medias/sys_master/celum_assets/16__hrgh0221_pdf.pdf</v>
      </c>
    </row>
    <row r="915" spans="1:4" x14ac:dyDescent="0.2">
      <c r="A915" s="127">
        <v>27393821</v>
      </c>
      <c r="B915" s="127" t="s">
        <v>3851</v>
      </c>
      <c r="C915" s="120" t="str">
        <f t="shared" si="28"/>
        <v>http://pro.hansgrohe-usa.com/medias/sys_master/celum_assets/16__hrgh0221_pdf.pdf</v>
      </c>
      <c r="D915" s="156" t="str">
        <f t="shared" si="29"/>
        <v>http://pro.hansgrohe-usa.com/medias/sys_master/celum_assets/16__hrgh0221_pdf.pdf</v>
      </c>
    </row>
    <row r="916" spans="1:4" x14ac:dyDescent="0.2">
      <c r="A916" s="125">
        <v>27404001</v>
      </c>
      <c r="B916" s="125" t="s">
        <v>3852</v>
      </c>
      <c r="C916" s="120" t="str">
        <f t="shared" si="28"/>
        <v>http://pro.hansgrohe-usa.com/medias/sys_master/celum_assets/16__hruh0463_pdf.pdf</v>
      </c>
      <c r="D916" s="156" t="str">
        <f t="shared" si="29"/>
        <v>http://pro.hansgrohe-usa.com/medias/sys_master/celum_assets/16__hruh0463_pdf.pdf</v>
      </c>
    </row>
    <row r="917" spans="1:4" x14ac:dyDescent="0.2">
      <c r="A917" s="125">
        <v>27404821</v>
      </c>
      <c r="B917" s="125" t="s">
        <v>3852</v>
      </c>
      <c r="C917" s="120" t="str">
        <f t="shared" si="28"/>
        <v>http://pro.hansgrohe-usa.com/medias/sys_master/celum_assets/16__hruh0463_pdf.pdf</v>
      </c>
      <c r="D917" s="156" t="str">
        <f t="shared" si="29"/>
        <v>http://pro.hansgrohe-usa.com/medias/sys_master/celum_assets/16__hruh0463_pdf.pdf</v>
      </c>
    </row>
    <row r="918" spans="1:4" x14ac:dyDescent="0.2">
      <c r="A918" s="129">
        <v>27411003</v>
      </c>
      <c r="B918" s="129" t="s">
        <v>2666</v>
      </c>
      <c r="C918" s="120" t="str">
        <f t="shared" si="28"/>
        <v>http://pro.hansgrohe-usa.com/medias/sys_master/celum_assets/x</v>
      </c>
      <c r="D918" s="156" t="str">
        <f t="shared" si="29"/>
        <v>http://pro.hansgrohe-usa.com/medias/sys_master/celum_assets/x</v>
      </c>
    </row>
    <row r="919" spans="1:4" x14ac:dyDescent="0.2">
      <c r="A919" s="129">
        <v>27411823</v>
      </c>
      <c r="B919" s="129" t="s">
        <v>2666</v>
      </c>
      <c r="C919" s="120" t="str">
        <f t="shared" si="28"/>
        <v>http://pro.hansgrohe-usa.com/medias/sys_master/celum_assets/x</v>
      </c>
      <c r="D919" s="156" t="str">
        <f t="shared" si="29"/>
        <v>http://pro.hansgrohe-usa.com/medias/sys_master/celum_assets/x</v>
      </c>
    </row>
    <row r="920" spans="1:4" x14ac:dyDescent="0.2">
      <c r="A920" s="129">
        <v>27411833</v>
      </c>
      <c r="B920" s="129" t="s">
        <v>2666</v>
      </c>
      <c r="C920" s="120" t="str">
        <f t="shared" si="28"/>
        <v>http://pro.hansgrohe-usa.com/medias/sys_master/celum_assets/x</v>
      </c>
      <c r="D920" s="156" t="str">
        <f t="shared" si="29"/>
        <v>http://pro.hansgrohe-usa.com/medias/sys_master/celum_assets/x</v>
      </c>
    </row>
    <row r="921" spans="1:4" x14ac:dyDescent="0.2">
      <c r="A921" s="124">
        <v>27411923</v>
      </c>
      <c r="B921" s="124" t="s">
        <v>2666</v>
      </c>
      <c r="C921" s="120" t="str">
        <f t="shared" si="28"/>
        <v>http://pro.hansgrohe-usa.com/medias/sys_master/celum_assets/x</v>
      </c>
      <c r="D921" s="156" t="str">
        <f t="shared" si="29"/>
        <v>http://pro.hansgrohe-usa.com/medias/sys_master/celum_assets/x</v>
      </c>
    </row>
    <row r="922" spans="1:4" x14ac:dyDescent="0.2">
      <c r="A922" s="129">
        <v>27411933</v>
      </c>
      <c r="B922" s="129" t="s">
        <v>2666</v>
      </c>
      <c r="C922" s="120" t="str">
        <f t="shared" si="28"/>
        <v>http://pro.hansgrohe-usa.com/medias/sys_master/celum_assets/x</v>
      </c>
      <c r="D922" s="156" t="str">
        <f t="shared" si="29"/>
        <v>http://pro.hansgrohe-usa.com/medias/sys_master/celum_assets/x</v>
      </c>
    </row>
    <row r="923" spans="1:4" x14ac:dyDescent="0.2">
      <c r="A923" s="124">
        <v>27412001</v>
      </c>
      <c r="B923" s="124" t="s">
        <v>3853</v>
      </c>
      <c r="C923" s="120" t="str">
        <f t="shared" si="28"/>
        <v>http://pro.hansgrohe-usa.com/medias/sys_master/celum_assets/16__hruh0367_pdf.pdf</v>
      </c>
      <c r="D923" s="156" t="str">
        <f t="shared" si="29"/>
        <v>http://pro.hansgrohe-usa.com/medias/sys_master/celum_assets/16__hruh0367_pdf.pdf</v>
      </c>
    </row>
    <row r="924" spans="1:4" x14ac:dyDescent="0.2">
      <c r="A924" s="124">
        <v>27412821</v>
      </c>
      <c r="B924" s="124" t="s">
        <v>3853</v>
      </c>
      <c r="C924" s="120" t="str">
        <f t="shared" si="28"/>
        <v>http://pro.hansgrohe-usa.com/medias/sys_master/celum_assets/16__hruh0367_pdf.pdf</v>
      </c>
      <c r="D924" s="156" t="str">
        <f t="shared" si="29"/>
        <v>http://pro.hansgrohe-usa.com/medias/sys_master/celum_assets/16__hruh0367_pdf.pdf</v>
      </c>
    </row>
    <row r="925" spans="1:4" x14ac:dyDescent="0.2">
      <c r="A925" s="124">
        <v>27413001</v>
      </c>
      <c r="B925" s="124" t="s">
        <v>3853</v>
      </c>
      <c r="C925" s="120" t="str">
        <f t="shared" si="28"/>
        <v>http://pro.hansgrohe-usa.com/medias/sys_master/celum_assets/16__hruh0367_pdf.pdf</v>
      </c>
      <c r="D925" s="156" t="str">
        <f t="shared" si="29"/>
        <v>http://pro.hansgrohe-usa.com/medias/sys_master/celum_assets/16__hruh0367_pdf.pdf</v>
      </c>
    </row>
    <row r="926" spans="1:4" x14ac:dyDescent="0.2">
      <c r="A926" s="124">
        <v>27413821</v>
      </c>
      <c r="B926" s="124" t="s">
        <v>3853</v>
      </c>
      <c r="C926" s="120" t="str">
        <f t="shared" si="28"/>
        <v>http://pro.hansgrohe-usa.com/medias/sys_master/celum_assets/16__hruh0367_pdf.pdf</v>
      </c>
      <c r="D926" s="156" t="str">
        <f t="shared" si="29"/>
        <v>http://pro.hansgrohe-usa.com/medias/sys_master/celum_assets/16__hruh0367_pdf.pdf</v>
      </c>
    </row>
    <row r="927" spans="1:4" x14ac:dyDescent="0.2">
      <c r="A927" s="124">
        <v>27413831</v>
      </c>
      <c r="B927" s="124" t="s">
        <v>3853</v>
      </c>
      <c r="C927" s="120" t="str">
        <f t="shared" si="28"/>
        <v>http://pro.hansgrohe-usa.com/medias/sys_master/celum_assets/16__hruh0367_pdf.pdf</v>
      </c>
      <c r="D927" s="156" t="str">
        <f t="shared" si="29"/>
        <v>http://pro.hansgrohe-usa.com/medias/sys_master/celum_assets/16__hruh0367_pdf.pdf</v>
      </c>
    </row>
    <row r="928" spans="1:4" x14ac:dyDescent="0.2">
      <c r="A928" s="124">
        <v>27413921</v>
      </c>
      <c r="B928" s="124" t="s">
        <v>3853</v>
      </c>
      <c r="C928" s="120" t="str">
        <f t="shared" si="28"/>
        <v>http://pro.hansgrohe-usa.com/medias/sys_master/celum_assets/16__hruh0367_pdf.pdf</v>
      </c>
      <c r="D928" s="156" t="str">
        <f t="shared" si="29"/>
        <v>http://pro.hansgrohe-usa.com/medias/sys_master/celum_assets/16__hruh0367_pdf.pdf</v>
      </c>
    </row>
    <row r="929" spans="1:4" x14ac:dyDescent="0.2">
      <c r="A929" s="127">
        <v>27414001</v>
      </c>
      <c r="B929" s="127" t="s">
        <v>3854</v>
      </c>
      <c r="C929" s="120" t="str">
        <f t="shared" si="28"/>
        <v>http://pro.hansgrohe-usa.com/medias/sys_master/celum_assets/16__hruh0229_pdf.pdf</v>
      </c>
      <c r="D929" s="156" t="str">
        <f t="shared" si="29"/>
        <v>http://pro.hansgrohe-usa.com/medias/sys_master/celum_assets/16__hruh0229_pdf.pdf</v>
      </c>
    </row>
    <row r="930" spans="1:4" x14ac:dyDescent="0.2">
      <c r="A930" s="124">
        <v>27419000</v>
      </c>
      <c r="B930" s="124" t="s">
        <v>3855</v>
      </c>
      <c r="C930" s="120" t="str">
        <f t="shared" si="28"/>
        <v>http://pro.hansgrohe-usa.com/medias/sys_master/celum_assets/16__argh0319_pdf.pdf</v>
      </c>
      <c r="D930" s="156" t="str">
        <f t="shared" si="29"/>
        <v>http://pro.hansgrohe-usa.com/medias/sys_master/celum_assets/16__argh0319_pdf.pdf</v>
      </c>
    </row>
    <row r="931" spans="1:4" x14ac:dyDescent="0.2">
      <c r="A931" s="124">
        <v>27419820</v>
      </c>
      <c r="B931" s="124" t="s">
        <v>3855</v>
      </c>
      <c r="C931" s="120" t="str">
        <f t="shared" si="28"/>
        <v>http://pro.hansgrohe-usa.com/medias/sys_master/celum_assets/16__argh0319_pdf.pdf</v>
      </c>
      <c r="D931" s="156" t="str">
        <f t="shared" si="29"/>
        <v>http://pro.hansgrohe-usa.com/medias/sys_master/celum_assets/16__argh0319_pdf.pdf</v>
      </c>
    </row>
    <row r="932" spans="1:4" x14ac:dyDescent="0.2">
      <c r="A932" s="134">
        <v>27422001</v>
      </c>
      <c r="B932" s="134" t="s">
        <v>3853</v>
      </c>
      <c r="C932" s="120" t="str">
        <f t="shared" si="28"/>
        <v>http://pro.hansgrohe-usa.com/medias/sys_master/celum_assets/16__hruh0367_pdf.pdf</v>
      </c>
      <c r="D932" s="156" t="str">
        <f t="shared" si="29"/>
        <v>http://pro.hansgrohe-usa.com/medias/sys_master/celum_assets/16__hruh0367_pdf.pdf</v>
      </c>
    </row>
    <row r="933" spans="1:4" x14ac:dyDescent="0.2">
      <c r="A933" s="134">
        <v>27422821</v>
      </c>
      <c r="B933" s="134" t="s">
        <v>3853</v>
      </c>
      <c r="C933" s="120" t="str">
        <f t="shared" si="28"/>
        <v>http://pro.hansgrohe-usa.com/medias/sys_master/celum_assets/16__hruh0367_pdf.pdf</v>
      </c>
      <c r="D933" s="156" t="str">
        <f t="shared" si="29"/>
        <v>http://pro.hansgrohe-usa.com/medias/sys_master/celum_assets/16__hruh0367_pdf.pdf</v>
      </c>
    </row>
    <row r="934" spans="1:4" x14ac:dyDescent="0.2">
      <c r="A934" s="134">
        <v>27422831</v>
      </c>
      <c r="B934" s="134" t="s">
        <v>3853</v>
      </c>
      <c r="C934" s="120" t="str">
        <f t="shared" si="28"/>
        <v>http://pro.hansgrohe-usa.com/medias/sys_master/celum_assets/16__hruh0367_pdf.pdf</v>
      </c>
      <c r="D934" s="156" t="str">
        <f t="shared" si="29"/>
        <v>http://pro.hansgrohe-usa.com/medias/sys_master/celum_assets/16__hruh0367_pdf.pdf</v>
      </c>
    </row>
    <row r="935" spans="1:4" x14ac:dyDescent="0.2">
      <c r="A935" s="134">
        <v>27422921</v>
      </c>
      <c r="B935" s="134" t="s">
        <v>3853</v>
      </c>
      <c r="C935" s="120" t="str">
        <f t="shared" si="28"/>
        <v>http://pro.hansgrohe-usa.com/medias/sys_master/celum_assets/16__hruh0367_pdf.pdf</v>
      </c>
      <c r="D935" s="156" t="str">
        <f t="shared" si="29"/>
        <v>http://pro.hansgrohe-usa.com/medias/sys_master/celum_assets/16__hruh0367_pdf.pdf</v>
      </c>
    </row>
    <row r="936" spans="1:4" x14ac:dyDescent="0.2">
      <c r="A936" s="127">
        <v>27437001</v>
      </c>
      <c r="B936" s="127" t="s">
        <v>3850</v>
      </c>
      <c r="C936" s="120" t="str">
        <f t="shared" si="28"/>
        <v>http://pro.hansgrohe-usa.com/medias/sys_master/celum_assets/16__hruh0276_pdf.pdf</v>
      </c>
      <c r="D936" s="156" t="str">
        <f t="shared" si="29"/>
        <v>http://pro.hansgrohe-usa.com/medias/sys_master/celum_assets/16__hruh0276_pdf.pdf</v>
      </c>
    </row>
    <row r="937" spans="1:4" x14ac:dyDescent="0.2">
      <c r="A937" s="127">
        <v>27437401</v>
      </c>
      <c r="B937" s="127" t="s">
        <v>3850</v>
      </c>
      <c r="C937" s="120" t="str">
        <f t="shared" si="28"/>
        <v>http://pro.hansgrohe-usa.com/medias/sys_master/celum_assets/16__hruh0276_pdf.pdf</v>
      </c>
      <c r="D937" s="156" t="str">
        <f t="shared" si="29"/>
        <v>http://pro.hansgrohe-usa.com/medias/sys_master/celum_assets/16__hruh0276_pdf.pdf</v>
      </c>
    </row>
    <row r="938" spans="1:4" x14ac:dyDescent="0.2">
      <c r="A938" s="129">
        <v>27438001</v>
      </c>
      <c r="B938" s="129" t="s">
        <v>3856</v>
      </c>
      <c r="C938" s="120" t="str">
        <f t="shared" si="28"/>
        <v>http://pro.hansgrohe-usa.com/medias/sys_master/celum_assets/16__hruh0002_pdf.pdf</v>
      </c>
      <c r="D938" s="156" t="str">
        <f t="shared" si="29"/>
        <v>http://pro.hansgrohe-usa.com/medias/sys_master/celum_assets/16__hruh0002_pdf.pdf</v>
      </c>
    </row>
    <row r="939" spans="1:4" x14ac:dyDescent="0.2">
      <c r="A939" s="129">
        <v>27438821</v>
      </c>
      <c r="B939" s="129" t="s">
        <v>3856</v>
      </c>
      <c r="C939" s="120" t="str">
        <f t="shared" si="28"/>
        <v>http://pro.hansgrohe-usa.com/medias/sys_master/celum_assets/16__hruh0002_pdf.pdf</v>
      </c>
      <c r="D939" s="156" t="str">
        <f t="shared" si="29"/>
        <v>http://pro.hansgrohe-usa.com/medias/sys_master/celum_assets/16__hruh0002_pdf.pdf</v>
      </c>
    </row>
    <row r="940" spans="1:4" x14ac:dyDescent="0.2">
      <c r="A940" s="129">
        <v>27438831</v>
      </c>
      <c r="B940" s="129" t="s">
        <v>3856</v>
      </c>
      <c r="C940" s="120" t="str">
        <f t="shared" si="28"/>
        <v>http://pro.hansgrohe-usa.com/medias/sys_master/celum_assets/16__hruh0002_pdf.pdf</v>
      </c>
      <c r="D940" s="156" t="str">
        <f t="shared" si="29"/>
        <v>http://pro.hansgrohe-usa.com/medias/sys_master/celum_assets/16__hruh0002_pdf.pdf</v>
      </c>
    </row>
    <row r="941" spans="1:4" x14ac:dyDescent="0.2">
      <c r="A941" s="129">
        <v>27451001</v>
      </c>
      <c r="B941" s="129" t="s">
        <v>3807</v>
      </c>
      <c r="C941" s="120" t="str">
        <f t="shared" si="28"/>
        <v>http://pro.hansgrohe-usa.com/medias/sys_master/celum_assets/16__aruh0420_pdf.pdf</v>
      </c>
      <c r="D941" s="156" t="str">
        <f t="shared" si="29"/>
        <v>http://pro.hansgrohe-usa.com/medias/sys_master/celum_assets/16__aruh0420_pdf.pdf</v>
      </c>
    </row>
    <row r="942" spans="1:4" x14ac:dyDescent="0.2">
      <c r="A942" s="140">
        <v>27451821</v>
      </c>
      <c r="B942" s="140" t="s">
        <v>3807</v>
      </c>
      <c r="C942" s="120" t="str">
        <f t="shared" si="28"/>
        <v>http://pro.hansgrohe-usa.com/medias/sys_master/celum_assets/16__aruh0420_pdf.pdf</v>
      </c>
      <c r="D942" s="156" t="str">
        <f t="shared" si="29"/>
        <v>http://pro.hansgrohe-usa.com/medias/sys_master/celum_assets/16__aruh0420_pdf.pdf</v>
      </c>
    </row>
    <row r="943" spans="1:4" x14ac:dyDescent="0.2">
      <c r="A943" s="104">
        <v>27451831</v>
      </c>
      <c r="B943" s="140" t="s">
        <v>3807</v>
      </c>
      <c r="C943" s="120" t="str">
        <f t="shared" si="28"/>
        <v>http://pro.hansgrohe-usa.com/medias/sys_master/celum_assets/16__aruh0420_pdf.pdf</v>
      </c>
      <c r="D943" s="156" t="str">
        <f t="shared" si="29"/>
        <v>http://pro.hansgrohe-usa.com/medias/sys_master/celum_assets/16__aruh0420_pdf.pdf</v>
      </c>
    </row>
    <row r="944" spans="1:4" x14ac:dyDescent="0.2">
      <c r="A944" s="129">
        <v>27457001</v>
      </c>
      <c r="B944" s="129" t="s">
        <v>3857</v>
      </c>
      <c r="C944" s="120" t="str">
        <f t="shared" si="28"/>
        <v>http://pro.hansgrohe-usa.com/medias/sys_master/celum_assets/16__hruh0617_pdf.pdf</v>
      </c>
      <c r="D944" s="156" t="str">
        <f t="shared" si="29"/>
        <v>http://pro.hansgrohe-usa.com/medias/sys_master/celum_assets/16__hruh0617_pdf.pdf</v>
      </c>
    </row>
    <row r="945" spans="1:4" x14ac:dyDescent="0.2">
      <c r="A945" s="148">
        <v>27457821</v>
      </c>
      <c r="B945" s="148" t="s">
        <v>3857</v>
      </c>
      <c r="C945" s="120" t="str">
        <f t="shared" si="28"/>
        <v>http://pro.hansgrohe-usa.com/medias/sys_master/celum_assets/16__hruh0617_pdf.pdf</v>
      </c>
      <c r="D945" s="156" t="str">
        <f t="shared" si="29"/>
        <v>http://pro.hansgrohe-usa.com/medias/sys_master/celum_assets/16__hruh0617_pdf.pdf</v>
      </c>
    </row>
    <row r="946" spans="1:4" x14ac:dyDescent="0.2">
      <c r="A946" s="129">
        <v>27458003</v>
      </c>
      <c r="B946" s="129" t="s">
        <v>3858</v>
      </c>
      <c r="C946" s="120" t="str">
        <f t="shared" si="28"/>
        <v>http://pro.hansgrohe-usa.com/medias/sys_master/celum_assets/hruh0859_pdf.pdf</v>
      </c>
      <c r="D946" s="156" t="str">
        <f t="shared" si="29"/>
        <v>http://pro.hansgrohe-usa.com/medias/sys_master/celum_assets/hruh0859_pdf.pdf</v>
      </c>
    </row>
    <row r="947" spans="1:4" x14ac:dyDescent="0.2">
      <c r="A947" s="129">
        <v>27458823</v>
      </c>
      <c r="B947" s="129" t="s">
        <v>3858</v>
      </c>
      <c r="C947" s="120" t="str">
        <f t="shared" si="28"/>
        <v>http://pro.hansgrohe-usa.com/medias/sys_master/celum_assets/hruh0859_pdf.pdf</v>
      </c>
      <c r="D947" s="156" t="str">
        <f t="shared" si="29"/>
        <v>http://pro.hansgrohe-usa.com/medias/sys_master/celum_assets/hruh0859_pdf.pdf</v>
      </c>
    </row>
    <row r="948" spans="1:4" x14ac:dyDescent="0.2">
      <c r="A948" s="129">
        <v>27458833</v>
      </c>
      <c r="B948" s="129" t="s">
        <v>3858</v>
      </c>
      <c r="C948" s="120" t="str">
        <f t="shared" si="28"/>
        <v>http://pro.hansgrohe-usa.com/medias/sys_master/celum_assets/hruh0859_pdf.pdf</v>
      </c>
      <c r="D948" s="156" t="str">
        <f t="shared" si="29"/>
        <v>http://pro.hansgrohe-usa.com/medias/sys_master/celum_assets/hruh0859_pdf.pdf</v>
      </c>
    </row>
    <row r="949" spans="1:4" x14ac:dyDescent="0.2">
      <c r="A949" s="124">
        <v>27458923</v>
      </c>
      <c r="B949" s="124" t="s">
        <v>3858</v>
      </c>
      <c r="C949" s="120" t="str">
        <f t="shared" si="28"/>
        <v>http://pro.hansgrohe-usa.com/medias/sys_master/celum_assets/hruh0859_pdf.pdf</v>
      </c>
      <c r="D949" s="156" t="str">
        <f t="shared" si="29"/>
        <v>http://pro.hansgrohe-usa.com/medias/sys_master/celum_assets/hruh0859_pdf.pdf</v>
      </c>
    </row>
    <row r="950" spans="1:4" x14ac:dyDescent="0.2">
      <c r="A950" s="124">
        <v>27474001</v>
      </c>
      <c r="B950" s="124" t="s">
        <v>3853</v>
      </c>
      <c r="C950" s="120" t="str">
        <f t="shared" si="28"/>
        <v>http://pro.hansgrohe-usa.com/medias/sys_master/celum_assets/16__hruh0367_pdf.pdf</v>
      </c>
      <c r="D950" s="156" t="str">
        <f t="shared" si="29"/>
        <v>http://pro.hansgrohe-usa.com/medias/sys_master/celum_assets/16__hruh0367_pdf.pdf</v>
      </c>
    </row>
    <row r="951" spans="1:4" x14ac:dyDescent="0.2">
      <c r="A951" s="124">
        <v>27474821</v>
      </c>
      <c r="B951" s="124" t="s">
        <v>3853</v>
      </c>
      <c r="C951" s="120" t="str">
        <f t="shared" si="28"/>
        <v>http://pro.hansgrohe-usa.com/medias/sys_master/celum_assets/16__hruh0367_pdf.pdf</v>
      </c>
      <c r="D951" s="156" t="str">
        <f t="shared" si="29"/>
        <v>http://pro.hansgrohe-usa.com/medias/sys_master/celum_assets/16__hruh0367_pdf.pdf</v>
      </c>
    </row>
    <row r="952" spans="1:4" x14ac:dyDescent="0.2">
      <c r="A952" s="124">
        <v>27476001</v>
      </c>
      <c r="B952" s="124" t="s">
        <v>3853</v>
      </c>
      <c r="C952" s="120" t="str">
        <f t="shared" si="28"/>
        <v>http://pro.hansgrohe-usa.com/medias/sys_master/celum_assets/16__hruh0367_pdf.pdf</v>
      </c>
      <c r="D952" s="156" t="str">
        <f t="shared" si="29"/>
        <v>http://pro.hansgrohe-usa.com/medias/sys_master/celum_assets/16__hruh0367_pdf.pdf</v>
      </c>
    </row>
    <row r="953" spans="1:4" x14ac:dyDescent="0.2">
      <c r="A953" s="125">
        <v>27476821</v>
      </c>
      <c r="B953" s="125" t="s">
        <v>3853</v>
      </c>
      <c r="C953" s="120" t="str">
        <f t="shared" si="28"/>
        <v>http://pro.hansgrohe-usa.com/medias/sys_master/celum_assets/16__hruh0367_pdf.pdf</v>
      </c>
      <c r="D953" s="156" t="str">
        <f t="shared" si="29"/>
        <v>http://pro.hansgrohe-usa.com/medias/sys_master/celum_assets/16__hruh0367_pdf.pdf</v>
      </c>
    </row>
    <row r="954" spans="1:4" x14ac:dyDescent="0.2">
      <c r="A954" s="124">
        <v>27479001</v>
      </c>
      <c r="B954" s="124" t="s">
        <v>3853</v>
      </c>
      <c r="C954" s="120" t="str">
        <f t="shared" si="28"/>
        <v>http://pro.hansgrohe-usa.com/medias/sys_master/celum_assets/16__hruh0367_pdf.pdf</v>
      </c>
      <c r="D954" s="156" t="str">
        <f t="shared" si="29"/>
        <v>http://pro.hansgrohe-usa.com/medias/sys_master/celum_assets/16__hruh0367_pdf.pdf</v>
      </c>
    </row>
    <row r="955" spans="1:4" x14ac:dyDescent="0.2">
      <c r="A955" s="125">
        <v>27479821</v>
      </c>
      <c r="B955" s="125" t="s">
        <v>3853</v>
      </c>
      <c r="C955" s="120" t="str">
        <f t="shared" si="28"/>
        <v>http://pro.hansgrohe-usa.com/medias/sys_master/celum_assets/16__hruh0367_pdf.pdf</v>
      </c>
      <c r="D955" s="156" t="str">
        <f t="shared" si="29"/>
        <v>http://pro.hansgrohe-usa.com/medias/sys_master/celum_assets/16__hruh0367_pdf.pdf</v>
      </c>
    </row>
    <row r="956" spans="1:4" x14ac:dyDescent="0.2">
      <c r="A956" s="125">
        <v>27479831</v>
      </c>
      <c r="B956" s="125" t="s">
        <v>3853</v>
      </c>
      <c r="C956" s="120" t="str">
        <f t="shared" si="28"/>
        <v>http://pro.hansgrohe-usa.com/medias/sys_master/celum_assets/16__hruh0367_pdf.pdf</v>
      </c>
      <c r="D956" s="156" t="str">
        <f t="shared" si="29"/>
        <v>http://pro.hansgrohe-usa.com/medias/sys_master/celum_assets/16__hruh0367_pdf.pdf</v>
      </c>
    </row>
    <row r="957" spans="1:4" x14ac:dyDescent="0.2">
      <c r="A957" s="124">
        <v>27479921</v>
      </c>
      <c r="B957" s="124" t="s">
        <v>3853</v>
      </c>
      <c r="C957" s="120" t="str">
        <f t="shared" si="28"/>
        <v>http://pro.hansgrohe-usa.com/medias/sys_master/celum_assets/16__hruh0367_pdf.pdf</v>
      </c>
      <c r="D957" s="156" t="str">
        <f t="shared" si="29"/>
        <v>http://pro.hansgrohe-usa.com/medias/sys_master/celum_assets/16__hruh0367_pdf.pdf</v>
      </c>
    </row>
    <row r="958" spans="1:4" x14ac:dyDescent="0.2">
      <c r="A958" s="149">
        <v>27486001</v>
      </c>
      <c r="B958" s="149" t="s">
        <v>3857</v>
      </c>
      <c r="C958" s="120" t="str">
        <f t="shared" si="28"/>
        <v>http://pro.hansgrohe-usa.com/medias/sys_master/celum_assets/16__hruh0617_pdf.pdf</v>
      </c>
      <c r="D958" s="156" t="str">
        <f t="shared" si="29"/>
        <v>http://pro.hansgrohe-usa.com/medias/sys_master/celum_assets/16__hruh0617_pdf.pdf</v>
      </c>
    </row>
    <row r="959" spans="1:4" x14ac:dyDescent="0.2">
      <c r="A959" s="149">
        <v>27486821</v>
      </c>
      <c r="B959" s="149" t="s">
        <v>3857</v>
      </c>
      <c r="C959" s="120" t="str">
        <f t="shared" si="28"/>
        <v>http://pro.hansgrohe-usa.com/medias/sys_master/celum_assets/16__hruh0617_pdf.pdf</v>
      </c>
      <c r="D959" s="156" t="str">
        <f t="shared" si="29"/>
        <v>http://pro.hansgrohe-usa.com/medias/sys_master/celum_assets/16__hruh0617_pdf.pdf</v>
      </c>
    </row>
    <row r="960" spans="1:4" x14ac:dyDescent="0.2">
      <c r="A960" s="149">
        <v>27493001</v>
      </c>
      <c r="B960" s="149" t="s">
        <v>3853</v>
      </c>
      <c r="C960" s="120" t="str">
        <f t="shared" si="28"/>
        <v>http://pro.hansgrohe-usa.com/medias/sys_master/celum_assets/16__hruh0367_pdf.pdf</v>
      </c>
      <c r="D960" s="156" t="str">
        <f t="shared" si="29"/>
        <v>http://pro.hansgrohe-usa.com/medias/sys_master/celum_assets/16__hruh0367_pdf.pdf</v>
      </c>
    </row>
    <row r="961" spans="1:4" x14ac:dyDescent="0.2">
      <c r="A961" s="149">
        <v>27493821</v>
      </c>
      <c r="B961" s="149" t="s">
        <v>3853</v>
      </c>
      <c r="C961" s="120" t="str">
        <f t="shared" si="28"/>
        <v>http://pro.hansgrohe-usa.com/medias/sys_master/celum_assets/16__hruh0367_pdf.pdf</v>
      </c>
      <c r="D961" s="156" t="str">
        <f t="shared" si="29"/>
        <v>http://pro.hansgrohe-usa.com/medias/sys_master/celum_assets/16__hruh0367_pdf.pdf</v>
      </c>
    </row>
    <row r="962" spans="1:4" x14ac:dyDescent="0.2">
      <c r="A962" s="149">
        <v>27495001</v>
      </c>
      <c r="B962" s="149" t="s">
        <v>3857</v>
      </c>
      <c r="C962" s="120" t="str">
        <f t="shared" si="28"/>
        <v>http://pro.hansgrohe-usa.com/medias/sys_master/celum_assets/16__hruh0617_pdf.pdf</v>
      </c>
      <c r="D962" s="156" t="str">
        <f t="shared" si="29"/>
        <v>http://pro.hansgrohe-usa.com/medias/sys_master/celum_assets/16__hruh0617_pdf.pdf</v>
      </c>
    </row>
    <row r="963" spans="1:4" x14ac:dyDescent="0.2">
      <c r="A963" s="149">
        <v>27495821</v>
      </c>
      <c r="B963" s="149" t="s">
        <v>3857</v>
      </c>
      <c r="C963" s="120" t="str">
        <f t="shared" ref="C963:C1026" si="30">CONCATENATE("http://pro.hansgrohe-usa.com/medias/sys_master/celum_assets/",B963)</f>
        <v>http://pro.hansgrohe-usa.com/medias/sys_master/celum_assets/16__hruh0617_pdf.pdf</v>
      </c>
      <c r="D963" s="156" t="str">
        <f t="shared" ref="D963:D1026" si="31">HYPERLINK(C963,C963)</f>
        <v>http://pro.hansgrohe-usa.com/medias/sys_master/celum_assets/16__hruh0617_pdf.pdf</v>
      </c>
    </row>
    <row r="964" spans="1:4" x14ac:dyDescent="0.2">
      <c r="A964" s="124">
        <v>27515000</v>
      </c>
      <c r="B964" s="124" t="s">
        <v>3859</v>
      </c>
      <c r="C964" s="120" t="str">
        <f t="shared" si="30"/>
        <v>http://pro.hansgrohe-usa.com/medias/sys_master/celum_assets/16__argh0677_pdf.pdf</v>
      </c>
      <c r="D964" s="156" t="str">
        <f t="shared" si="31"/>
        <v>http://pro.hansgrohe-usa.com/medias/sys_master/celum_assets/16__argh0677_pdf.pdf</v>
      </c>
    </row>
    <row r="965" spans="1:4" x14ac:dyDescent="0.2">
      <c r="A965" s="124">
        <v>27515820</v>
      </c>
      <c r="B965" s="124" t="s">
        <v>3859</v>
      </c>
      <c r="C965" s="120" t="str">
        <f t="shared" si="30"/>
        <v>http://pro.hansgrohe-usa.com/medias/sys_master/celum_assets/16__argh0677_pdf.pdf</v>
      </c>
      <c r="D965" s="156" t="str">
        <f t="shared" si="31"/>
        <v>http://pro.hansgrohe-usa.com/medias/sys_master/celum_assets/16__argh0677_pdf.pdf</v>
      </c>
    </row>
    <row r="966" spans="1:4" x14ac:dyDescent="0.2">
      <c r="A966" s="127">
        <v>27617000</v>
      </c>
      <c r="B966" s="127" t="s">
        <v>3860</v>
      </c>
      <c r="C966" s="120" t="str">
        <f t="shared" si="30"/>
        <v>http://pro.hansgrohe-usa.com/medias/sys_master/celum_assets/16__hruh0362_pdf.pdf</v>
      </c>
      <c r="D966" s="156" t="str">
        <f t="shared" si="31"/>
        <v>http://pro.hansgrohe-usa.com/medias/sys_master/celum_assets/16__hruh0362_pdf.pdf</v>
      </c>
    </row>
    <row r="967" spans="1:4" x14ac:dyDescent="0.2">
      <c r="A967" s="127">
        <v>27617820</v>
      </c>
      <c r="B967" s="127" t="s">
        <v>3860</v>
      </c>
      <c r="C967" s="120" t="str">
        <f t="shared" si="30"/>
        <v>http://pro.hansgrohe-usa.com/medias/sys_master/celum_assets/16__hruh0362_pdf.pdf</v>
      </c>
      <c r="D967" s="156" t="str">
        <f t="shared" si="31"/>
        <v>http://pro.hansgrohe-usa.com/medias/sys_master/celum_assets/16__hruh0362_pdf.pdf</v>
      </c>
    </row>
    <row r="968" spans="1:4" x14ac:dyDescent="0.2">
      <c r="A968" s="127">
        <v>27617830</v>
      </c>
      <c r="B968" s="127" t="s">
        <v>3860</v>
      </c>
      <c r="C968" s="120" t="str">
        <f t="shared" si="30"/>
        <v>http://pro.hansgrohe-usa.com/medias/sys_master/celum_assets/16__hruh0362_pdf.pdf</v>
      </c>
      <c r="D968" s="156" t="str">
        <f t="shared" si="31"/>
        <v>http://pro.hansgrohe-usa.com/medias/sys_master/celum_assets/16__hruh0362_pdf.pdf</v>
      </c>
    </row>
    <row r="969" spans="1:4" x14ac:dyDescent="0.2">
      <c r="A969" s="127">
        <v>27617920</v>
      </c>
      <c r="B969" s="127" t="s">
        <v>3860</v>
      </c>
      <c r="C969" s="120" t="str">
        <f t="shared" si="30"/>
        <v>http://pro.hansgrohe-usa.com/medias/sys_master/celum_assets/16__hruh0362_pdf.pdf</v>
      </c>
      <c r="D969" s="156" t="str">
        <f t="shared" si="31"/>
        <v>http://pro.hansgrohe-usa.com/medias/sys_master/celum_assets/16__hruh0362_pdf.pdf</v>
      </c>
    </row>
    <row r="970" spans="1:4" x14ac:dyDescent="0.2">
      <c r="A970" s="46">
        <v>27624001</v>
      </c>
      <c r="B970" s="127" t="s">
        <v>4031</v>
      </c>
      <c r="C970" s="120" t="str">
        <f t="shared" si="30"/>
        <v>http://pro.hansgrohe-usa.com/medias/sys_master/celum_assets/16__hruh0911_pdf.pdf</v>
      </c>
      <c r="D970" s="156" t="str">
        <f t="shared" si="31"/>
        <v>http://pro.hansgrohe-usa.com/medias/sys_master/celum_assets/16__hruh0911_pdf.pdf</v>
      </c>
    </row>
    <row r="971" spans="1:4" x14ac:dyDescent="0.2">
      <c r="A971" s="46">
        <v>27624821</v>
      </c>
      <c r="B971" s="127" t="s">
        <v>4031</v>
      </c>
      <c r="C971" s="120" t="str">
        <f t="shared" si="30"/>
        <v>http://pro.hansgrohe-usa.com/medias/sys_master/celum_assets/16__hruh0911_pdf.pdf</v>
      </c>
      <c r="D971" s="156" t="str">
        <f t="shared" si="31"/>
        <v>http://pro.hansgrohe-usa.com/medias/sys_master/celum_assets/16__hruh0911_pdf.pdf</v>
      </c>
    </row>
    <row r="972" spans="1:4" x14ac:dyDescent="0.2">
      <c r="A972" s="46">
        <v>27629001</v>
      </c>
      <c r="B972" s="127" t="s">
        <v>4032</v>
      </c>
      <c r="C972" s="120" t="str">
        <f t="shared" si="30"/>
        <v>http://pro.hansgrohe-usa.com/medias/sys_master/celum_assets/16__hruh0908_pdf.pdf</v>
      </c>
      <c r="D972" s="156" t="str">
        <f t="shared" si="31"/>
        <v>http://pro.hansgrohe-usa.com/medias/sys_master/celum_assets/16__hruh0908_pdf.pdf</v>
      </c>
    </row>
    <row r="973" spans="1:4" x14ac:dyDescent="0.2">
      <c r="A973" s="46">
        <v>27629821</v>
      </c>
      <c r="B973" s="127" t="s">
        <v>4032</v>
      </c>
      <c r="C973" s="120" t="str">
        <f t="shared" si="30"/>
        <v>http://pro.hansgrohe-usa.com/medias/sys_master/celum_assets/16__hruh0908_pdf.pdf</v>
      </c>
      <c r="D973" s="156" t="str">
        <f t="shared" si="31"/>
        <v>http://pro.hansgrohe-usa.com/medias/sys_master/celum_assets/16__hruh0908_pdf.pdf</v>
      </c>
    </row>
    <row r="974" spans="1:4" x14ac:dyDescent="0.2">
      <c r="A974" s="124">
        <v>27636000</v>
      </c>
      <c r="B974" s="124" t="s">
        <v>3861</v>
      </c>
      <c r="C974" s="120" t="str">
        <f t="shared" si="30"/>
        <v>http://pro.hansgrohe-usa.com/medias/sys_master/celum_assets/16__hruh0581_pdf.pdf</v>
      </c>
      <c r="D974" s="156" t="str">
        <f t="shared" si="31"/>
        <v>http://pro.hansgrohe-usa.com/medias/sys_master/celum_assets/16__hruh0581_pdf.pdf</v>
      </c>
    </row>
    <row r="975" spans="1:4" x14ac:dyDescent="0.2">
      <c r="A975" s="124">
        <v>27636820</v>
      </c>
      <c r="B975" s="124" t="s">
        <v>3861</v>
      </c>
      <c r="C975" s="120" t="str">
        <f t="shared" si="30"/>
        <v>http://pro.hansgrohe-usa.com/medias/sys_master/celum_assets/16__hruh0581_pdf.pdf</v>
      </c>
      <c r="D975" s="156" t="str">
        <f t="shared" si="31"/>
        <v>http://pro.hansgrohe-usa.com/medias/sys_master/celum_assets/16__hruh0581_pdf.pdf</v>
      </c>
    </row>
    <row r="976" spans="1:4" x14ac:dyDescent="0.2">
      <c r="A976" s="127">
        <v>27640000</v>
      </c>
      <c r="B976" s="124" t="s">
        <v>4033</v>
      </c>
      <c r="C976" s="120" t="str">
        <f t="shared" si="30"/>
        <v>http://pro.hansgrohe-usa.com/medias/sys_master/celum_assets/16__hrgh1554_pdf.pdf</v>
      </c>
      <c r="D976" s="156" t="str">
        <f t="shared" si="31"/>
        <v>http://pro.hansgrohe-usa.com/medias/sys_master/celum_assets/16__hrgh1554_pdf.pdf</v>
      </c>
    </row>
    <row r="977" spans="1:4" x14ac:dyDescent="0.2">
      <c r="A977" s="127">
        <v>27645000</v>
      </c>
      <c r="B977" s="124" t="s">
        <v>4033</v>
      </c>
      <c r="C977" s="120" t="str">
        <f t="shared" si="30"/>
        <v>http://pro.hansgrohe-usa.com/medias/sys_master/celum_assets/16__hrgh1554_pdf.pdf</v>
      </c>
      <c r="D977" s="156" t="str">
        <f t="shared" si="31"/>
        <v>http://pro.hansgrohe-usa.com/medias/sys_master/celum_assets/16__hrgh1554_pdf.pdf</v>
      </c>
    </row>
    <row r="978" spans="1:4" x14ac:dyDescent="0.2">
      <c r="A978" s="46">
        <v>27656001</v>
      </c>
      <c r="B978" s="127" t="s">
        <v>4032</v>
      </c>
      <c r="C978" s="120" t="str">
        <f t="shared" si="30"/>
        <v>http://pro.hansgrohe-usa.com/medias/sys_master/celum_assets/16__hruh0908_pdf.pdf</v>
      </c>
      <c r="D978" s="156" t="str">
        <f t="shared" si="31"/>
        <v>http://pro.hansgrohe-usa.com/medias/sys_master/celum_assets/16__hruh0908_pdf.pdf</v>
      </c>
    </row>
    <row r="979" spans="1:4" x14ac:dyDescent="0.2">
      <c r="A979" s="46">
        <v>27656821</v>
      </c>
      <c r="B979" s="127" t="s">
        <v>4032</v>
      </c>
      <c r="C979" s="120" t="str">
        <f t="shared" si="30"/>
        <v>http://pro.hansgrohe-usa.com/medias/sys_master/celum_assets/16__hruh0908_pdf.pdf</v>
      </c>
      <c r="D979" s="156" t="str">
        <f t="shared" si="31"/>
        <v>http://pro.hansgrohe-usa.com/medias/sys_master/celum_assets/16__hruh0908_pdf.pdf</v>
      </c>
    </row>
    <row r="980" spans="1:4" x14ac:dyDescent="0.2">
      <c r="A980" s="127">
        <v>27744001</v>
      </c>
      <c r="B980" s="127" t="s">
        <v>3620</v>
      </c>
      <c r="C980" s="120" t="str">
        <f t="shared" si="30"/>
        <v>http://pro.hansgrohe-usa.com/medias/sys_master/celum_assets/16__hruh0662_pdf.pdf</v>
      </c>
      <c r="D980" s="156" t="str">
        <f t="shared" si="31"/>
        <v>http://pro.hansgrohe-usa.com/medias/sys_master/celum_assets/16__hruh0662_pdf.pdf</v>
      </c>
    </row>
    <row r="981" spans="1:4" x14ac:dyDescent="0.2">
      <c r="A981" s="141">
        <v>27830000</v>
      </c>
      <c r="B981" s="141" t="s">
        <v>3862</v>
      </c>
      <c r="C981" s="120" t="str">
        <f t="shared" si="30"/>
        <v>http://pro.hansgrohe-usa.com/medias/sys_master/celum_assets/16__argh0150_pdf.pdf</v>
      </c>
      <c r="D981" s="156" t="str">
        <f t="shared" si="31"/>
        <v>http://pro.hansgrohe-usa.com/medias/sys_master/celum_assets/16__argh0150_pdf.pdf</v>
      </c>
    </row>
    <row r="982" spans="1:4" x14ac:dyDescent="0.2">
      <c r="A982" s="141">
        <v>27830820</v>
      </c>
      <c r="B982" s="141" t="s">
        <v>3862</v>
      </c>
      <c r="C982" s="120" t="str">
        <f t="shared" si="30"/>
        <v>http://pro.hansgrohe-usa.com/medias/sys_master/celum_assets/16__argh0150_pdf.pdf</v>
      </c>
      <c r="D982" s="156" t="str">
        <f t="shared" si="31"/>
        <v>http://pro.hansgrohe-usa.com/medias/sys_master/celum_assets/16__argh0150_pdf.pdf</v>
      </c>
    </row>
    <row r="983" spans="1:4" x14ac:dyDescent="0.2">
      <c r="A983" s="141">
        <v>27831000</v>
      </c>
      <c r="B983" s="141" t="s">
        <v>3863</v>
      </c>
      <c r="C983" s="120" t="str">
        <f t="shared" si="30"/>
        <v>http://pro.hansgrohe-usa.com/medias/sys_master/celum_assets/16__aruh0301_pdf.pdf</v>
      </c>
      <c r="D983" s="156" t="str">
        <f t="shared" si="31"/>
        <v>http://pro.hansgrohe-usa.com/medias/sys_master/celum_assets/16__aruh0301_pdf.pdf</v>
      </c>
    </row>
    <row r="984" spans="1:4" x14ac:dyDescent="0.2">
      <c r="A984" s="141">
        <v>27831820</v>
      </c>
      <c r="B984" s="141" t="s">
        <v>3863</v>
      </c>
      <c r="C984" s="120" t="str">
        <f t="shared" si="30"/>
        <v>http://pro.hansgrohe-usa.com/medias/sys_master/celum_assets/16__aruh0301_pdf.pdf</v>
      </c>
      <c r="D984" s="156" t="str">
        <f t="shared" si="31"/>
        <v>http://pro.hansgrohe-usa.com/medias/sys_master/celum_assets/16__aruh0301_pdf.pdf</v>
      </c>
    </row>
    <row r="985" spans="1:4" x14ac:dyDescent="0.2">
      <c r="A985" s="127">
        <v>27844000</v>
      </c>
      <c r="B985" s="127" t="s">
        <v>3864</v>
      </c>
      <c r="C985" s="120" t="str">
        <f t="shared" si="30"/>
        <v>http://pro.hansgrohe-usa.com/medias/sys_master/celum_assets/16__hrgh0630_pdf.pdf</v>
      </c>
      <c r="D985" s="156" t="str">
        <f t="shared" si="31"/>
        <v>http://pro.hansgrohe-usa.com/medias/sys_master/celum_assets/16__hrgh0630_pdf.pdf</v>
      </c>
    </row>
    <row r="986" spans="1:4" x14ac:dyDescent="0.2">
      <c r="A986" s="147">
        <v>27982001</v>
      </c>
      <c r="B986" s="147" t="s">
        <v>3865</v>
      </c>
      <c r="C986" s="120" t="str">
        <f t="shared" si="30"/>
        <v>http://pro.hansgrohe-usa.com/medias/sys_master/celum_assets/16__aruh0312_pdf.pdf</v>
      </c>
      <c r="D986" s="156" t="str">
        <f t="shared" si="31"/>
        <v>http://pro.hansgrohe-usa.com/medias/sys_master/celum_assets/16__aruh0312_pdf.pdf</v>
      </c>
    </row>
    <row r="987" spans="1:4" x14ac:dyDescent="0.2">
      <c r="A987" s="147">
        <v>27982821</v>
      </c>
      <c r="B987" s="147" t="s">
        <v>3865</v>
      </c>
      <c r="C987" s="120" t="str">
        <f t="shared" si="30"/>
        <v>http://pro.hansgrohe-usa.com/medias/sys_master/celum_assets/16__aruh0312_pdf.pdf</v>
      </c>
      <c r="D987" s="156" t="str">
        <f t="shared" si="31"/>
        <v>http://pro.hansgrohe-usa.com/medias/sys_master/celum_assets/16__aruh0312_pdf.pdf</v>
      </c>
    </row>
    <row r="988" spans="1:4" x14ac:dyDescent="0.2">
      <c r="A988" s="147">
        <v>27982831</v>
      </c>
      <c r="B988" s="147" t="s">
        <v>3865</v>
      </c>
      <c r="C988" s="120" t="str">
        <f t="shared" si="30"/>
        <v>http://pro.hansgrohe-usa.com/medias/sys_master/celum_assets/16__aruh0312_pdf.pdf</v>
      </c>
      <c r="D988" s="156" t="str">
        <f t="shared" si="31"/>
        <v>http://pro.hansgrohe-usa.com/medias/sys_master/celum_assets/16__aruh0312_pdf.pdf</v>
      </c>
    </row>
    <row r="989" spans="1:4" x14ac:dyDescent="0.2">
      <c r="A989" s="141">
        <v>27989000</v>
      </c>
      <c r="B989" s="141" t="s">
        <v>3866</v>
      </c>
      <c r="C989" s="120" t="str">
        <f t="shared" si="30"/>
        <v>http://pro.hansgrohe-usa.com/medias/sys_master/celum_assets/16__argh0215_pdf.pdf</v>
      </c>
      <c r="D989" s="156" t="str">
        <f t="shared" si="31"/>
        <v>http://pro.hansgrohe-usa.com/medias/sys_master/celum_assets/16__argh0215_pdf.pdf</v>
      </c>
    </row>
    <row r="990" spans="1:4" x14ac:dyDescent="0.2">
      <c r="A990" s="141">
        <v>27989820</v>
      </c>
      <c r="B990" s="141" t="s">
        <v>3866</v>
      </c>
      <c r="C990" s="120" t="str">
        <f t="shared" si="30"/>
        <v>http://pro.hansgrohe-usa.com/medias/sys_master/celum_assets/16__argh0215_pdf.pdf</v>
      </c>
      <c r="D990" s="156" t="str">
        <f t="shared" si="31"/>
        <v>http://pro.hansgrohe-usa.com/medias/sys_master/celum_assets/16__argh0215_pdf.pdf</v>
      </c>
    </row>
    <row r="991" spans="1:4" x14ac:dyDescent="0.2">
      <c r="A991" s="141">
        <v>27989830</v>
      </c>
      <c r="B991" s="141" t="s">
        <v>3866</v>
      </c>
      <c r="C991" s="120" t="str">
        <f t="shared" si="30"/>
        <v>http://pro.hansgrohe-usa.com/medias/sys_master/celum_assets/16__argh0215_pdf.pdf</v>
      </c>
      <c r="D991" s="156" t="str">
        <f t="shared" si="31"/>
        <v>http://pro.hansgrohe-usa.com/medias/sys_master/celum_assets/16__argh0215_pdf.pdf</v>
      </c>
    </row>
    <row r="992" spans="1:4" x14ac:dyDescent="0.2">
      <c r="A992" s="125">
        <v>28112000</v>
      </c>
      <c r="B992" s="125" t="s">
        <v>2666</v>
      </c>
      <c r="C992" s="120" t="str">
        <f t="shared" si="30"/>
        <v>http://pro.hansgrohe-usa.com/medias/sys_master/celum_assets/x</v>
      </c>
      <c r="D992" s="156" t="str">
        <f t="shared" si="31"/>
        <v>http://pro.hansgrohe-usa.com/medias/sys_master/celum_assets/x</v>
      </c>
    </row>
    <row r="993" spans="1:4" x14ac:dyDescent="0.2">
      <c r="A993" s="125">
        <v>28112820</v>
      </c>
      <c r="B993" s="125" t="s">
        <v>2666</v>
      </c>
      <c r="C993" s="120" t="str">
        <f t="shared" si="30"/>
        <v>http://pro.hansgrohe-usa.com/medias/sys_master/celum_assets/x</v>
      </c>
      <c r="D993" s="156" t="str">
        <f t="shared" si="31"/>
        <v>http://pro.hansgrohe-usa.com/medias/sys_master/celum_assets/x</v>
      </c>
    </row>
    <row r="994" spans="1:4" x14ac:dyDescent="0.2">
      <c r="A994" s="135">
        <v>28112830</v>
      </c>
      <c r="B994" s="135" t="s">
        <v>2666</v>
      </c>
      <c r="C994" s="120" t="str">
        <f t="shared" si="30"/>
        <v>http://pro.hansgrohe-usa.com/medias/sys_master/celum_assets/x</v>
      </c>
      <c r="D994" s="156" t="str">
        <f t="shared" si="31"/>
        <v>http://pro.hansgrohe-usa.com/medias/sys_master/celum_assets/x</v>
      </c>
    </row>
    <row r="995" spans="1:4" x14ac:dyDescent="0.2">
      <c r="A995" s="125">
        <v>28116000</v>
      </c>
      <c r="B995" s="125" t="s">
        <v>2666</v>
      </c>
      <c r="C995" s="120" t="str">
        <f t="shared" si="30"/>
        <v>http://pro.hansgrohe-usa.com/medias/sys_master/celum_assets/x</v>
      </c>
      <c r="D995" s="156" t="str">
        <f t="shared" si="31"/>
        <v>http://pro.hansgrohe-usa.com/medias/sys_master/celum_assets/x</v>
      </c>
    </row>
    <row r="996" spans="1:4" x14ac:dyDescent="0.2">
      <c r="A996" s="125">
        <v>28116820</v>
      </c>
      <c r="B996" s="125" t="s">
        <v>2666</v>
      </c>
      <c r="C996" s="120" t="str">
        <f t="shared" si="30"/>
        <v>http://pro.hansgrohe-usa.com/medias/sys_master/celum_assets/x</v>
      </c>
      <c r="D996" s="156" t="str">
        <f t="shared" si="31"/>
        <v>http://pro.hansgrohe-usa.com/medias/sys_master/celum_assets/x</v>
      </c>
    </row>
    <row r="997" spans="1:4" x14ac:dyDescent="0.2">
      <c r="A997" s="125">
        <v>28116830</v>
      </c>
      <c r="B997" s="125" t="s">
        <v>2666</v>
      </c>
      <c r="C997" s="120" t="str">
        <f t="shared" si="30"/>
        <v>http://pro.hansgrohe-usa.com/medias/sys_master/celum_assets/x</v>
      </c>
      <c r="D997" s="156" t="str">
        <f t="shared" si="31"/>
        <v>http://pro.hansgrohe-usa.com/medias/sys_master/celum_assets/x</v>
      </c>
    </row>
    <row r="998" spans="1:4" x14ac:dyDescent="0.2">
      <c r="A998" s="125">
        <v>28120000</v>
      </c>
      <c r="B998" s="125" t="s">
        <v>2666</v>
      </c>
      <c r="C998" s="120" t="str">
        <f t="shared" si="30"/>
        <v>http://pro.hansgrohe-usa.com/medias/sys_master/celum_assets/x</v>
      </c>
      <c r="D998" s="156" t="str">
        <f t="shared" si="31"/>
        <v>http://pro.hansgrohe-usa.com/medias/sys_master/celum_assets/x</v>
      </c>
    </row>
    <row r="999" spans="1:4" x14ac:dyDescent="0.2">
      <c r="A999" s="125">
        <v>28120820</v>
      </c>
      <c r="B999" s="125" t="s">
        <v>2666</v>
      </c>
      <c r="C999" s="120" t="str">
        <f t="shared" si="30"/>
        <v>http://pro.hansgrohe-usa.com/medias/sys_master/celum_assets/x</v>
      </c>
      <c r="D999" s="156" t="str">
        <f t="shared" si="31"/>
        <v>http://pro.hansgrohe-usa.com/medias/sys_master/celum_assets/x</v>
      </c>
    </row>
    <row r="1000" spans="1:4" x14ac:dyDescent="0.2">
      <c r="A1000" s="135">
        <v>28120830</v>
      </c>
      <c r="B1000" s="135" t="s">
        <v>2666</v>
      </c>
      <c r="C1000" s="120" t="str">
        <f t="shared" si="30"/>
        <v>http://pro.hansgrohe-usa.com/medias/sys_master/celum_assets/x</v>
      </c>
      <c r="D1000" s="156" t="str">
        <f t="shared" si="31"/>
        <v>http://pro.hansgrohe-usa.com/medias/sys_master/celum_assets/x</v>
      </c>
    </row>
    <row r="1001" spans="1:4" x14ac:dyDescent="0.2">
      <c r="A1001" s="129">
        <v>28274000</v>
      </c>
      <c r="B1001" s="129" t="s">
        <v>2666</v>
      </c>
      <c r="C1001" s="120" t="str">
        <f t="shared" si="30"/>
        <v>http://pro.hansgrohe-usa.com/medias/sys_master/celum_assets/x</v>
      </c>
      <c r="D1001" s="156" t="str">
        <f t="shared" si="31"/>
        <v>http://pro.hansgrohe-usa.com/medias/sys_master/celum_assets/x</v>
      </c>
    </row>
    <row r="1002" spans="1:4" x14ac:dyDescent="0.2">
      <c r="A1002" s="129">
        <v>28274820</v>
      </c>
      <c r="B1002" s="129" t="s">
        <v>2666</v>
      </c>
      <c r="C1002" s="120" t="str">
        <f t="shared" si="30"/>
        <v>http://pro.hansgrohe-usa.com/medias/sys_master/celum_assets/x</v>
      </c>
      <c r="D1002" s="156" t="str">
        <f t="shared" si="31"/>
        <v>http://pro.hansgrohe-usa.com/medias/sys_master/celum_assets/x</v>
      </c>
    </row>
    <row r="1003" spans="1:4" x14ac:dyDescent="0.2">
      <c r="A1003" s="129">
        <v>28274830</v>
      </c>
      <c r="B1003" s="129" t="s">
        <v>2666</v>
      </c>
      <c r="C1003" s="120" t="str">
        <f t="shared" si="30"/>
        <v>http://pro.hansgrohe-usa.com/medias/sys_master/celum_assets/x</v>
      </c>
      <c r="D1003" s="156" t="str">
        <f t="shared" si="31"/>
        <v>http://pro.hansgrohe-usa.com/medias/sys_master/celum_assets/x</v>
      </c>
    </row>
    <row r="1004" spans="1:4" x14ac:dyDescent="0.2">
      <c r="A1004" s="129">
        <v>28276003</v>
      </c>
      <c r="B1004" s="129" t="s">
        <v>2666</v>
      </c>
      <c r="C1004" s="120" t="str">
        <f t="shared" si="30"/>
        <v>http://pro.hansgrohe-usa.com/medias/sys_master/celum_assets/x</v>
      </c>
      <c r="D1004" s="156" t="str">
        <f t="shared" si="31"/>
        <v>http://pro.hansgrohe-usa.com/medias/sys_master/celum_assets/x</v>
      </c>
    </row>
    <row r="1005" spans="1:4" x14ac:dyDescent="0.2">
      <c r="A1005" s="129">
        <v>28276823</v>
      </c>
      <c r="B1005" s="129" t="s">
        <v>2666</v>
      </c>
      <c r="C1005" s="120" t="str">
        <f t="shared" si="30"/>
        <v>http://pro.hansgrohe-usa.com/medias/sys_master/celum_assets/x</v>
      </c>
      <c r="D1005" s="156" t="str">
        <f t="shared" si="31"/>
        <v>http://pro.hansgrohe-usa.com/medias/sys_master/celum_assets/x</v>
      </c>
    </row>
    <row r="1006" spans="1:4" x14ac:dyDescent="0.2">
      <c r="A1006" s="129">
        <v>28276833</v>
      </c>
      <c r="B1006" s="129" t="s">
        <v>2666</v>
      </c>
      <c r="C1006" s="120" t="str">
        <f t="shared" si="30"/>
        <v>http://pro.hansgrohe-usa.com/medias/sys_master/celum_assets/x</v>
      </c>
      <c r="D1006" s="156" t="str">
        <f t="shared" si="31"/>
        <v>http://pro.hansgrohe-usa.com/medias/sys_master/celum_assets/x</v>
      </c>
    </row>
    <row r="1007" spans="1:4" x14ac:dyDescent="0.2">
      <c r="A1007" s="124">
        <v>28276923</v>
      </c>
      <c r="B1007" s="124" t="s">
        <v>2666</v>
      </c>
      <c r="C1007" s="120" t="str">
        <f t="shared" si="30"/>
        <v>http://pro.hansgrohe-usa.com/medias/sys_master/celum_assets/x</v>
      </c>
      <c r="D1007" s="156" t="str">
        <f t="shared" si="31"/>
        <v>http://pro.hansgrohe-usa.com/medias/sys_master/celum_assets/x</v>
      </c>
    </row>
    <row r="1008" spans="1:4" x14ac:dyDescent="0.2">
      <c r="A1008" s="129">
        <v>28282000</v>
      </c>
      <c r="B1008" s="129" t="s">
        <v>2666</v>
      </c>
      <c r="C1008" s="120" t="str">
        <f t="shared" si="30"/>
        <v>http://pro.hansgrohe-usa.com/medias/sys_master/celum_assets/x</v>
      </c>
      <c r="D1008" s="156" t="str">
        <f t="shared" si="31"/>
        <v>http://pro.hansgrohe-usa.com/medias/sys_master/celum_assets/x</v>
      </c>
    </row>
    <row r="1009" spans="1:4" x14ac:dyDescent="0.2">
      <c r="A1009" s="129">
        <v>28286000</v>
      </c>
      <c r="B1009" s="129" t="s">
        <v>2666</v>
      </c>
      <c r="C1009" s="120" t="str">
        <f t="shared" si="30"/>
        <v>http://pro.hansgrohe-usa.com/medias/sys_master/celum_assets/x</v>
      </c>
      <c r="D1009" s="156" t="str">
        <f t="shared" si="31"/>
        <v>http://pro.hansgrohe-usa.com/medias/sys_master/celum_assets/x</v>
      </c>
    </row>
    <row r="1010" spans="1:4" x14ac:dyDescent="0.2">
      <c r="A1010" s="129">
        <v>28321003</v>
      </c>
      <c r="B1010" s="129" t="s">
        <v>3867</v>
      </c>
      <c r="C1010" s="120" t="str">
        <f t="shared" si="30"/>
        <v>http://pro.hansgrohe-usa.com/medias/sys_master/celum_assets/16__hrgh1455_pdf.pdf</v>
      </c>
      <c r="D1010" s="156" t="str">
        <f t="shared" si="31"/>
        <v>http://pro.hansgrohe-usa.com/medias/sys_master/celum_assets/16__hrgh1455_pdf.pdf</v>
      </c>
    </row>
    <row r="1011" spans="1:4" x14ac:dyDescent="0.2">
      <c r="A1011" s="129">
        <v>28321823</v>
      </c>
      <c r="B1011" s="129" t="s">
        <v>3867</v>
      </c>
      <c r="C1011" s="120" t="str">
        <f t="shared" si="30"/>
        <v>http://pro.hansgrohe-usa.com/medias/sys_master/celum_assets/16__hrgh1455_pdf.pdf</v>
      </c>
      <c r="D1011" s="156" t="str">
        <f t="shared" si="31"/>
        <v>http://pro.hansgrohe-usa.com/medias/sys_master/celum_assets/16__hrgh1455_pdf.pdf</v>
      </c>
    </row>
    <row r="1012" spans="1:4" x14ac:dyDescent="0.2">
      <c r="A1012" s="129">
        <v>28321833</v>
      </c>
      <c r="B1012" s="129" t="s">
        <v>3867</v>
      </c>
      <c r="C1012" s="120" t="str">
        <f t="shared" si="30"/>
        <v>http://pro.hansgrohe-usa.com/medias/sys_master/celum_assets/16__hrgh1455_pdf.pdf</v>
      </c>
      <c r="D1012" s="156" t="str">
        <f t="shared" si="31"/>
        <v>http://pro.hansgrohe-usa.com/medias/sys_master/celum_assets/16__hrgh1455_pdf.pdf</v>
      </c>
    </row>
    <row r="1013" spans="1:4" x14ac:dyDescent="0.2">
      <c r="A1013" s="124">
        <v>28321923</v>
      </c>
      <c r="B1013" s="124" t="s">
        <v>3867</v>
      </c>
      <c r="C1013" s="120" t="str">
        <f t="shared" si="30"/>
        <v>http://pro.hansgrohe-usa.com/medias/sys_master/celum_assets/16__hrgh1455_pdf.pdf</v>
      </c>
      <c r="D1013" s="156" t="str">
        <f t="shared" si="31"/>
        <v>http://pro.hansgrohe-usa.com/medias/sys_master/celum_assets/16__hrgh1455_pdf.pdf</v>
      </c>
    </row>
    <row r="1014" spans="1:4" x14ac:dyDescent="0.2">
      <c r="A1014" s="129">
        <v>28321933</v>
      </c>
      <c r="B1014" s="129" t="s">
        <v>3867</v>
      </c>
      <c r="C1014" s="120" t="str">
        <f t="shared" si="30"/>
        <v>http://pro.hansgrohe-usa.com/medias/sys_master/celum_assets/16__hrgh1455_pdf.pdf</v>
      </c>
      <c r="D1014" s="156" t="str">
        <f t="shared" si="31"/>
        <v>http://pro.hansgrohe-usa.com/medias/sys_master/celum_assets/16__hrgh1455_pdf.pdf</v>
      </c>
    </row>
    <row r="1015" spans="1:4" x14ac:dyDescent="0.2">
      <c r="A1015" s="127">
        <v>28324000</v>
      </c>
      <c r="B1015" s="127" t="s">
        <v>3868</v>
      </c>
      <c r="C1015" s="120" t="str">
        <f t="shared" si="30"/>
        <v>http://pro.hansgrohe-usa.com/medias/sys_master/celum_assets/16__hrgh0553_pdf.pdf</v>
      </c>
      <c r="D1015" s="156" t="str">
        <f t="shared" si="31"/>
        <v>http://pro.hansgrohe-usa.com/medias/sys_master/celum_assets/16__hrgh0553_pdf.pdf</v>
      </c>
    </row>
    <row r="1016" spans="1:4" x14ac:dyDescent="0.2">
      <c r="A1016" s="127">
        <v>28324820</v>
      </c>
      <c r="B1016" s="127" t="s">
        <v>3868</v>
      </c>
      <c r="C1016" s="120" t="str">
        <f t="shared" si="30"/>
        <v>http://pro.hansgrohe-usa.com/medias/sys_master/celum_assets/16__hrgh0553_pdf.pdf</v>
      </c>
      <c r="D1016" s="156" t="str">
        <f t="shared" si="31"/>
        <v>http://pro.hansgrohe-usa.com/medias/sys_master/celum_assets/16__hrgh0553_pdf.pdf</v>
      </c>
    </row>
    <row r="1017" spans="1:4" x14ac:dyDescent="0.2">
      <c r="A1017" s="127">
        <v>28324830</v>
      </c>
      <c r="B1017" s="127" t="s">
        <v>3868</v>
      </c>
      <c r="C1017" s="120" t="str">
        <f t="shared" si="30"/>
        <v>http://pro.hansgrohe-usa.com/medias/sys_master/celum_assets/16__hrgh0553_pdf.pdf</v>
      </c>
      <c r="D1017" s="156" t="str">
        <f t="shared" si="31"/>
        <v>http://pro.hansgrohe-usa.com/medias/sys_master/celum_assets/16__hrgh0553_pdf.pdf</v>
      </c>
    </row>
    <row r="1018" spans="1:4" x14ac:dyDescent="0.2">
      <c r="A1018" s="127">
        <v>28324920</v>
      </c>
      <c r="B1018" s="127" t="s">
        <v>3868</v>
      </c>
      <c r="C1018" s="120" t="str">
        <f t="shared" si="30"/>
        <v>http://pro.hansgrohe-usa.com/medias/sys_master/celum_assets/16__hrgh0553_pdf.pdf</v>
      </c>
      <c r="D1018" s="156" t="str">
        <f t="shared" si="31"/>
        <v>http://pro.hansgrohe-usa.com/medias/sys_master/celum_assets/16__hrgh0553_pdf.pdf</v>
      </c>
    </row>
    <row r="1019" spans="1:4" x14ac:dyDescent="0.2">
      <c r="A1019" s="149">
        <v>28331000</v>
      </c>
      <c r="B1019" s="149" t="s">
        <v>3869</v>
      </c>
      <c r="C1019" s="120" t="str">
        <f t="shared" si="30"/>
        <v>http://pro.hansgrohe-usa.com/medias/sys_master/celum_assets/16__hrgh0977_pdf.pdf</v>
      </c>
      <c r="D1019" s="156" t="str">
        <f t="shared" si="31"/>
        <v>http://pro.hansgrohe-usa.com/medias/sys_master/celum_assets/16__hrgh0977_pdf.pdf</v>
      </c>
    </row>
    <row r="1020" spans="1:4" x14ac:dyDescent="0.2">
      <c r="A1020" s="149">
        <v>28331820</v>
      </c>
      <c r="B1020" s="149" t="s">
        <v>3869</v>
      </c>
      <c r="C1020" s="120" t="str">
        <f t="shared" si="30"/>
        <v>http://pro.hansgrohe-usa.com/medias/sys_master/celum_assets/16__hrgh0977_pdf.pdf</v>
      </c>
      <c r="D1020" s="156" t="str">
        <f t="shared" si="31"/>
        <v>http://pro.hansgrohe-usa.com/medias/sys_master/celum_assets/16__hrgh0977_pdf.pdf</v>
      </c>
    </row>
    <row r="1021" spans="1:4" x14ac:dyDescent="0.2">
      <c r="A1021" s="127">
        <v>28331830</v>
      </c>
      <c r="B1021" s="127" t="s">
        <v>3869</v>
      </c>
      <c r="C1021" s="120" t="str">
        <f t="shared" si="30"/>
        <v>http://pro.hansgrohe-usa.com/medias/sys_master/celum_assets/16__hrgh0977_pdf.pdf</v>
      </c>
      <c r="D1021" s="156" t="str">
        <f t="shared" si="31"/>
        <v>http://pro.hansgrohe-usa.com/medias/sys_master/celum_assets/16__hrgh0977_pdf.pdf</v>
      </c>
    </row>
    <row r="1022" spans="1:4" x14ac:dyDescent="0.2">
      <c r="A1022" s="127">
        <v>28371001</v>
      </c>
      <c r="B1022" s="127" t="s">
        <v>3823</v>
      </c>
      <c r="C1022" s="120" t="str">
        <f t="shared" si="30"/>
        <v>http://pro.hansgrohe-usa.com/medias/sys_master/celum_assets/16__aruh0597_pdf.pdf</v>
      </c>
      <c r="D1022" s="156" t="str">
        <f t="shared" si="31"/>
        <v>http://pro.hansgrohe-usa.com/medias/sys_master/celum_assets/16__aruh0597_pdf.pdf</v>
      </c>
    </row>
    <row r="1023" spans="1:4" x14ac:dyDescent="0.2">
      <c r="A1023" s="127">
        <v>28371821</v>
      </c>
      <c r="B1023" s="127" t="s">
        <v>3823</v>
      </c>
      <c r="C1023" s="120" t="str">
        <f t="shared" si="30"/>
        <v>http://pro.hansgrohe-usa.com/medias/sys_master/celum_assets/16__aruh0597_pdf.pdf</v>
      </c>
      <c r="D1023" s="156" t="str">
        <f t="shared" si="31"/>
        <v>http://pro.hansgrohe-usa.com/medias/sys_master/celum_assets/16__aruh0597_pdf.pdf</v>
      </c>
    </row>
    <row r="1024" spans="1:4" x14ac:dyDescent="0.2">
      <c r="A1024" s="127">
        <v>28371831</v>
      </c>
      <c r="B1024" s="127" t="s">
        <v>3823</v>
      </c>
      <c r="C1024" s="120" t="str">
        <f t="shared" si="30"/>
        <v>http://pro.hansgrohe-usa.com/medias/sys_master/celum_assets/16__aruh0597_pdf.pdf</v>
      </c>
      <c r="D1024" s="156" t="str">
        <f t="shared" si="31"/>
        <v>http://pro.hansgrohe-usa.com/medias/sys_master/celum_assets/16__aruh0597_pdf.pdf</v>
      </c>
    </row>
    <row r="1025" spans="1:4" x14ac:dyDescent="0.2">
      <c r="A1025" s="127">
        <v>28374001</v>
      </c>
      <c r="B1025" s="127" t="s">
        <v>3823</v>
      </c>
      <c r="C1025" s="120" t="str">
        <f t="shared" si="30"/>
        <v>http://pro.hansgrohe-usa.com/medias/sys_master/celum_assets/16__aruh0597_pdf.pdf</v>
      </c>
      <c r="D1025" s="156" t="str">
        <f t="shared" si="31"/>
        <v>http://pro.hansgrohe-usa.com/medias/sys_master/celum_assets/16__aruh0597_pdf.pdf</v>
      </c>
    </row>
    <row r="1026" spans="1:4" x14ac:dyDescent="0.2">
      <c r="A1026" s="127">
        <v>28374821</v>
      </c>
      <c r="B1026" s="127" t="s">
        <v>3823</v>
      </c>
      <c r="C1026" s="120" t="str">
        <f t="shared" si="30"/>
        <v>http://pro.hansgrohe-usa.com/medias/sys_master/celum_assets/16__aruh0597_pdf.pdf</v>
      </c>
      <c r="D1026" s="156" t="str">
        <f t="shared" si="31"/>
        <v>http://pro.hansgrohe-usa.com/medias/sys_master/celum_assets/16__aruh0597_pdf.pdf</v>
      </c>
    </row>
    <row r="1027" spans="1:4" x14ac:dyDescent="0.2">
      <c r="A1027" s="127">
        <v>28374831</v>
      </c>
      <c r="B1027" s="127" t="s">
        <v>3823</v>
      </c>
      <c r="C1027" s="120" t="str">
        <f t="shared" ref="C1027:C1090" si="32">CONCATENATE("http://pro.hansgrohe-usa.com/medias/sys_master/celum_assets/",B1027)</f>
        <v>http://pro.hansgrohe-usa.com/medias/sys_master/celum_assets/16__aruh0597_pdf.pdf</v>
      </c>
      <c r="D1027" s="156" t="str">
        <f t="shared" ref="D1027:D1090" si="33">HYPERLINK(C1027,C1027)</f>
        <v>http://pro.hansgrohe-usa.com/medias/sys_master/celum_assets/16__aruh0597_pdf.pdf</v>
      </c>
    </row>
    <row r="1028" spans="1:4" x14ac:dyDescent="0.2">
      <c r="A1028" s="129">
        <v>28411001</v>
      </c>
      <c r="B1028" s="129" t="s">
        <v>3870</v>
      </c>
      <c r="C1028" s="120" t="str">
        <f t="shared" si="32"/>
        <v>http://pro.hansgrohe-usa.com/medias/sys_master/celum_assets/16__hruh0480_pdf.pdf</v>
      </c>
      <c r="D1028" s="156" t="str">
        <f t="shared" si="33"/>
        <v>http://pro.hansgrohe-usa.com/medias/sys_master/celum_assets/16__hruh0480_pdf.pdf</v>
      </c>
    </row>
    <row r="1029" spans="1:4" x14ac:dyDescent="0.2">
      <c r="A1029" s="127">
        <v>28421001</v>
      </c>
      <c r="B1029" s="127" t="s">
        <v>3758</v>
      </c>
      <c r="C1029" s="120" t="str">
        <f t="shared" si="32"/>
        <v>http://pro.hansgrohe-usa.com/medias/sys_master/celum_assets/16__hruh0414_pdf.pdf</v>
      </c>
      <c r="D1029" s="156" t="str">
        <f t="shared" si="33"/>
        <v>http://pro.hansgrohe-usa.com/medias/sys_master/celum_assets/16__hruh0414_pdf.pdf</v>
      </c>
    </row>
    <row r="1030" spans="1:4" x14ac:dyDescent="0.2">
      <c r="A1030" s="127">
        <v>28421821</v>
      </c>
      <c r="B1030" s="127" t="s">
        <v>3758</v>
      </c>
      <c r="C1030" s="120" t="str">
        <f t="shared" si="32"/>
        <v>http://pro.hansgrohe-usa.com/medias/sys_master/celum_assets/16__hruh0414_pdf.pdf</v>
      </c>
      <c r="D1030" s="156" t="str">
        <f t="shared" si="33"/>
        <v>http://pro.hansgrohe-usa.com/medias/sys_master/celum_assets/16__hruh0414_pdf.pdf</v>
      </c>
    </row>
    <row r="1031" spans="1:4" x14ac:dyDescent="0.2">
      <c r="A1031" s="127">
        <v>28421831</v>
      </c>
      <c r="B1031" s="127" t="s">
        <v>3758</v>
      </c>
      <c r="C1031" s="120" t="str">
        <f t="shared" si="32"/>
        <v>http://pro.hansgrohe-usa.com/medias/sys_master/celum_assets/16__hruh0414_pdf.pdf</v>
      </c>
      <c r="D1031" s="156" t="str">
        <f t="shared" si="33"/>
        <v>http://pro.hansgrohe-usa.com/medias/sys_master/celum_assets/16__hruh0414_pdf.pdf</v>
      </c>
    </row>
    <row r="1032" spans="1:4" x14ac:dyDescent="0.2">
      <c r="A1032" s="127">
        <v>28421921</v>
      </c>
      <c r="B1032" s="127" t="s">
        <v>3758</v>
      </c>
      <c r="C1032" s="120" t="str">
        <f t="shared" si="32"/>
        <v>http://pro.hansgrohe-usa.com/medias/sys_master/celum_assets/16__hruh0414_pdf.pdf</v>
      </c>
      <c r="D1032" s="156" t="str">
        <f t="shared" si="33"/>
        <v>http://pro.hansgrohe-usa.com/medias/sys_master/celum_assets/16__hruh0414_pdf.pdf</v>
      </c>
    </row>
    <row r="1033" spans="1:4" x14ac:dyDescent="0.2">
      <c r="A1033" s="127">
        <v>28427001</v>
      </c>
      <c r="B1033" s="127" t="s">
        <v>3758</v>
      </c>
      <c r="C1033" s="120" t="str">
        <f t="shared" si="32"/>
        <v>http://pro.hansgrohe-usa.com/medias/sys_master/celum_assets/16__hruh0414_pdf.pdf</v>
      </c>
      <c r="D1033" s="156" t="str">
        <f t="shared" si="33"/>
        <v>http://pro.hansgrohe-usa.com/medias/sys_master/celum_assets/16__hruh0414_pdf.pdf</v>
      </c>
    </row>
    <row r="1034" spans="1:4" x14ac:dyDescent="0.2">
      <c r="A1034" s="127">
        <v>28427821</v>
      </c>
      <c r="B1034" s="127" t="s">
        <v>3758</v>
      </c>
      <c r="C1034" s="120" t="str">
        <f t="shared" si="32"/>
        <v>http://pro.hansgrohe-usa.com/medias/sys_master/celum_assets/16__hruh0414_pdf.pdf</v>
      </c>
      <c r="D1034" s="156" t="str">
        <f t="shared" si="33"/>
        <v>http://pro.hansgrohe-usa.com/medias/sys_master/celum_assets/16__hruh0414_pdf.pdf</v>
      </c>
    </row>
    <row r="1035" spans="1:4" x14ac:dyDescent="0.2">
      <c r="A1035" s="127">
        <v>28427831</v>
      </c>
      <c r="B1035" s="127" t="s">
        <v>3758</v>
      </c>
      <c r="C1035" s="120" t="str">
        <f t="shared" si="32"/>
        <v>http://pro.hansgrohe-usa.com/medias/sys_master/celum_assets/16__hruh0414_pdf.pdf</v>
      </c>
      <c r="D1035" s="156" t="str">
        <f t="shared" si="33"/>
        <v>http://pro.hansgrohe-usa.com/medias/sys_master/celum_assets/16__hruh0414_pdf.pdf</v>
      </c>
    </row>
    <row r="1036" spans="1:4" x14ac:dyDescent="0.2">
      <c r="A1036" s="127">
        <v>28427921</v>
      </c>
      <c r="B1036" s="127" t="s">
        <v>3758</v>
      </c>
      <c r="C1036" s="120" t="str">
        <f t="shared" si="32"/>
        <v>http://pro.hansgrohe-usa.com/medias/sys_master/celum_assets/16__hruh0414_pdf.pdf</v>
      </c>
      <c r="D1036" s="156" t="str">
        <f t="shared" si="33"/>
        <v>http://pro.hansgrohe-usa.com/medias/sys_master/celum_assets/16__hruh0414_pdf.pdf</v>
      </c>
    </row>
    <row r="1037" spans="1:4" x14ac:dyDescent="0.2">
      <c r="A1037" s="127">
        <v>28428001</v>
      </c>
      <c r="B1037" s="127" t="s">
        <v>3758</v>
      </c>
      <c r="C1037" s="120" t="str">
        <f t="shared" si="32"/>
        <v>http://pro.hansgrohe-usa.com/medias/sys_master/celum_assets/16__hruh0414_pdf.pdf</v>
      </c>
      <c r="D1037" s="156" t="str">
        <f t="shared" si="33"/>
        <v>http://pro.hansgrohe-usa.com/medias/sys_master/celum_assets/16__hruh0414_pdf.pdf</v>
      </c>
    </row>
    <row r="1038" spans="1:4" x14ac:dyDescent="0.2">
      <c r="A1038" s="127">
        <v>28428821</v>
      </c>
      <c r="B1038" s="127" t="s">
        <v>3758</v>
      </c>
      <c r="C1038" s="120" t="str">
        <f t="shared" si="32"/>
        <v>http://pro.hansgrohe-usa.com/medias/sys_master/celum_assets/16__hruh0414_pdf.pdf</v>
      </c>
      <c r="D1038" s="156" t="str">
        <f t="shared" si="33"/>
        <v>http://pro.hansgrohe-usa.com/medias/sys_master/celum_assets/16__hruh0414_pdf.pdf</v>
      </c>
    </row>
    <row r="1039" spans="1:4" x14ac:dyDescent="0.2">
      <c r="A1039" s="127">
        <v>28428831</v>
      </c>
      <c r="B1039" s="127" t="s">
        <v>3758</v>
      </c>
      <c r="C1039" s="120" t="str">
        <f t="shared" si="32"/>
        <v>http://pro.hansgrohe-usa.com/medias/sys_master/celum_assets/16__hruh0414_pdf.pdf</v>
      </c>
      <c r="D1039" s="156" t="str">
        <f t="shared" si="33"/>
        <v>http://pro.hansgrohe-usa.com/medias/sys_master/celum_assets/16__hruh0414_pdf.pdf</v>
      </c>
    </row>
    <row r="1040" spans="1:4" x14ac:dyDescent="0.2">
      <c r="A1040" s="127">
        <v>28428921</v>
      </c>
      <c r="B1040" s="127" t="s">
        <v>3758</v>
      </c>
      <c r="C1040" s="120" t="str">
        <f t="shared" si="32"/>
        <v>http://pro.hansgrohe-usa.com/medias/sys_master/celum_assets/16__hruh0414_pdf.pdf</v>
      </c>
      <c r="D1040" s="156" t="str">
        <f t="shared" si="33"/>
        <v>http://pro.hansgrohe-usa.com/medias/sys_master/celum_assets/16__hruh0414_pdf.pdf</v>
      </c>
    </row>
    <row r="1041" spans="1:4" x14ac:dyDescent="0.2">
      <c r="A1041" s="127">
        <v>28430001</v>
      </c>
      <c r="B1041" s="127" t="s">
        <v>3871</v>
      </c>
      <c r="C1041" s="120" t="str">
        <f t="shared" si="32"/>
        <v>http://pro.hansgrohe-usa.com/medias/sys_master/celum_assets/16__hruh0631_pdf.pdf</v>
      </c>
      <c r="D1041" s="156" t="str">
        <f t="shared" si="33"/>
        <v>http://pro.hansgrohe-usa.com/medias/sys_master/celum_assets/16__hruh0631_pdf.pdf</v>
      </c>
    </row>
    <row r="1042" spans="1:4" x14ac:dyDescent="0.2">
      <c r="A1042" s="127">
        <v>28430401</v>
      </c>
      <c r="B1042" s="127" t="s">
        <v>3871</v>
      </c>
      <c r="C1042" s="120" t="str">
        <f t="shared" si="32"/>
        <v>http://pro.hansgrohe-usa.com/medias/sys_master/celum_assets/16__hruh0631_pdf.pdf</v>
      </c>
      <c r="D1042" s="156" t="str">
        <f t="shared" si="33"/>
        <v>http://pro.hansgrohe-usa.com/medias/sys_master/celum_assets/16__hruh0631_pdf.pdf</v>
      </c>
    </row>
    <row r="1043" spans="1:4" x14ac:dyDescent="0.2">
      <c r="A1043" s="136">
        <v>28433001</v>
      </c>
      <c r="B1043" s="136" t="s">
        <v>3872</v>
      </c>
      <c r="C1043" s="120" t="str">
        <f t="shared" si="32"/>
        <v>http://pro.hansgrohe-usa.com/medias/sys_master/celum_assets/16__hruh0522_pdf.pd</v>
      </c>
      <c r="D1043" s="156" t="str">
        <f t="shared" si="33"/>
        <v>http://pro.hansgrohe-usa.com/medias/sys_master/celum_assets/16__hruh0522_pdf.pd</v>
      </c>
    </row>
    <row r="1044" spans="1:4" x14ac:dyDescent="0.2">
      <c r="A1044" s="136">
        <v>28433401</v>
      </c>
      <c r="B1044" s="136" t="s">
        <v>3872</v>
      </c>
      <c r="C1044" s="120" t="str">
        <f t="shared" si="32"/>
        <v>http://pro.hansgrohe-usa.com/medias/sys_master/celum_assets/16__hruh0522_pdf.pd</v>
      </c>
      <c r="D1044" s="156" t="str">
        <f t="shared" si="33"/>
        <v>http://pro.hansgrohe-usa.com/medias/sys_master/celum_assets/16__hruh0522_pdf.pd</v>
      </c>
    </row>
    <row r="1045" spans="1:4" x14ac:dyDescent="0.2">
      <c r="A1045" s="129">
        <v>28445001</v>
      </c>
      <c r="B1045" s="129" t="s">
        <v>3873</v>
      </c>
      <c r="C1045" s="120" t="str">
        <f t="shared" si="32"/>
        <v>http://pro.hansgrohe-usa.com/medias/sys_master/celum_assets/16__hruh0267_pdf.pdf</v>
      </c>
      <c r="D1045" s="156" t="str">
        <f t="shared" si="33"/>
        <v>http://pro.hansgrohe-usa.com/medias/sys_master/celum_assets/16__hruh0267_pdf.pdf</v>
      </c>
    </row>
    <row r="1046" spans="1:4" x14ac:dyDescent="0.2">
      <c r="A1046" s="129">
        <v>28445821</v>
      </c>
      <c r="B1046" s="129" t="s">
        <v>3873</v>
      </c>
      <c r="C1046" s="120" t="str">
        <f t="shared" si="32"/>
        <v>http://pro.hansgrohe-usa.com/medias/sys_master/celum_assets/16__hruh0267_pdf.pdf</v>
      </c>
      <c r="D1046" s="156" t="str">
        <f t="shared" si="33"/>
        <v>http://pro.hansgrohe-usa.com/medias/sys_master/celum_assets/16__hruh0267_pdf.pdf</v>
      </c>
    </row>
    <row r="1047" spans="1:4" x14ac:dyDescent="0.2">
      <c r="A1047" s="129">
        <v>28445831</v>
      </c>
      <c r="B1047" s="129" t="s">
        <v>3873</v>
      </c>
      <c r="C1047" s="120" t="str">
        <f t="shared" si="32"/>
        <v>http://pro.hansgrohe-usa.com/medias/sys_master/celum_assets/16__hruh0267_pdf.pdf</v>
      </c>
      <c r="D1047" s="156" t="str">
        <f t="shared" si="33"/>
        <v>http://pro.hansgrohe-usa.com/medias/sys_master/celum_assets/16__hruh0267_pdf.pdf</v>
      </c>
    </row>
    <row r="1048" spans="1:4" x14ac:dyDescent="0.2">
      <c r="A1048" s="129">
        <v>28445921</v>
      </c>
      <c r="B1048" s="129" t="s">
        <v>3873</v>
      </c>
      <c r="C1048" s="120" t="str">
        <f t="shared" si="32"/>
        <v>http://pro.hansgrohe-usa.com/medias/sys_master/celum_assets/16__hruh0267_pdf.pdf</v>
      </c>
      <c r="D1048" s="156" t="str">
        <f t="shared" si="33"/>
        <v>http://pro.hansgrohe-usa.com/medias/sys_master/celum_assets/16__hruh0267_pdf.pdf</v>
      </c>
    </row>
    <row r="1049" spans="1:4" x14ac:dyDescent="0.2">
      <c r="A1049" s="127">
        <v>28450001</v>
      </c>
      <c r="B1049" s="127" t="s">
        <v>3874</v>
      </c>
      <c r="C1049" s="120" t="str">
        <f t="shared" si="32"/>
        <v>http://pro.hansgrohe-usa.com/medias/sys_master/celum_assets/16__hruh0586_pdf.pdf</v>
      </c>
      <c r="D1049" s="156" t="str">
        <f t="shared" si="33"/>
        <v>http://pro.hansgrohe-usa.com/medias/sys_master/celum_assets/16__hruh0586_pdf.pdf</v>
      </c>
    </row>
    <row r="1050" spans="1:4" x14ac:dyDescent="0.2">
      <c r="A1050" s="127">
        <v>28450821</v>
      </c>
      <c r="B1050" s="127" t="s">
        <v>3874</v>
      </c>
      <c r="C1050" s="120" t="str">
        <f t="shared" si="32"/>
        <v>http://pro.hansgrohe-usa.com/medias/sys_master/celum_assets/16__hruh0586_pdf.pdf</v>
      </c>
      <c r="D1050" s="156" t="str">
        <f t="shared" si="33"/>
        <v>http://pro.hansgrohe-usa.com/medias/sys_master/celum_assets/16__hruh0586_pdf.pdf</v>
      </c>
    </row>
    <row r="1051" spans="1:4" x14ac:dyDescent="0.2">
      <c r="A1051" s="129">
        <v>28467001</v>
      </c>
      <c r="B1051" s="129" t="s">
        <v>3875</v>
      </c>
      <c r="C1051" s="120" t="str">
        <f t="shared" si="32"/>
        <v>http://pro.hansgrohe-usa.com/medias/sys_master/celum_assets/16__hrgh0323_pdf.pdf</v>
      </c>
      <c r="D1051" s="156" t="str">
        <f t="shared" si="33"/>
        <v>http://pro.hansgrohe-usa.com/medias/sys_master/celum_assets/16__hrgh0323_pdf.pdf</v>
      </c>
    </row>
    <row r="1052" spans="1:4" x14ac:dyDescent="0.2">
      <c r="A1052" s="129">
        <v>28467821</v>
      </c>
      <c r="B1052" s="129" t="s">
        <v>3875</v>
      </c>
      <c r="C1052" s="120" t="str">
        <f t="shared" si="32"/>
        <v>http://pro.hansgrohe-usa.com/medias/sys_master/celum_assets/16__hrgh0323_pdf.pdf</v>
      </c>
      <c r="D1052" s="156" t="str">
        <f t="shared" si="33"/>
        <v>http://pro.hansgrohe-usa.com/medias/sys_master/celum_assets/16__hrgh0323_pdf.pdf</v>
      </c>
    </row>
    <row r="1053" spans="1:4" x14ac:dyDescent="0.2">
      <c r="A1053" s="129">
        <v>28467831</v>
      </c>
      <c r="B1053" s="129" t="s">
        <v>3875</v>
      </c>
      <c r="C1053" s="120" t="str">
        <f t="shared" si="32"/>
        <v>http://pro.hansgrohe-usa.com/medias/sys_master/celum_assets/16__hrgh0323_pdf.pdf</v>
      </c>
      <c r="D1053" s="156" t="str">
        <f t="shared" si="33"/>
        <v>http://pro.hansgrohe-usa.com/medias/sys_master/celum_assets/16__hrgh0323_pdf.pdf</v>
      </c>
    </row>
    <row r="1054" spans="1:4" x14ac:dyDescent="0.2">
      <c r="A1054" s="129">
        <v>28469001</v>
      </c>
      <c r="B1054" s="129" t="s">
        <v>3876</v>
      </c>
      <c r="C1054" s="120" t="str">
        <f t="shared" si="32"/>
        <v>http://pro.hansgrohe-usa.com/medias/sys_master/celum_assets/16__aruh0321_pdf.pdf</v>
      </c>
      <c r="D1054" s="156" t="str">
        <f t="shared" si="33"/>
        <v>http://pro.hansgrohe-usa.com/medias/sys_master/celum_assets/16__aruh0321_pdf.pdf</v>
      </c>
    </row>
    <row r="1055" spans="1:4" x14ac:dyDescent="0.2">
      <c r="A1055" s="127">
        <v>28471001</v>
      </c>
      <c r="B1055" s="127" t="s">
        <v>3759</v>
      </c>
      <c r="C1055" s="120" t="str">
        <f t="shared" si="32"/>
        <v>http://pro.hansgrohe-usa.com/medias/sys_master/celum_assets/16__hruh0447_pdf.pdf</v>
      </c>
      <c r="D1055" s="156" t="str">
        <f t="shared" si="33"/>
        <v>http://pro.hansgrohe-usa.com/medias/sys_master/celum_assets/16__hruh0447_pdf.pdf</v>
      </c>
    </row>
    <row r="1056" spans="1:4" x14ac:dyDescent="0.2">
      <c r="A1056" s="127">
        <v>28471821</v>
      </c>
      <c r="B1056" s="127" t="s">
        <v>3759</v>
      </c>
      <c r="C1056" s="120" t="str">
        <f t="shared" si="32"/>
        <v>http://pro.hansgrohe-usa.com/medias/sys_master/celum_assets/16__hruh0447_pdf.pdf</v>
      </c>
      <c r="D1056" s="156" t="str">
        <f t="shared" si="33"/>
        <v>http://pro.hansgrohe-usa.com/medias/sys_master/celum_assets/16__hruh0447_pdf.pdf</v>
      </c>
    </row>
    <row r="1057" spans="1:4" x14ac:dyDescent="0.2">
      <c r="A1057" s="127">
        <v>28471831</v>
      </c>
      <c r="B1057" s="127" t="s">
        <v>3759</v>
      </c>
      <c r="C1057" s="120" t="str">
        <f t="shared" si="32"/>
        <v>http://pro.hansgrohe-usa.com/medias/sys_master/celum_assets/16__hruh0447_pdf.pdf</v>
      </c>
      <c r="D1057" s="156" t="str">
        <f t="shared" si="33"/>
        <v>http://pro.hansgrohe-usa.com/medias/sys_master/celum_assets/16__hruh0447_pdf.pdf</v>
      </c>
    </row>
    <row r="1058" spans="1:4" x14ac:dyDescent="0.2">
      <c r="A1058" s="127">
        <v>28471921</v>
      </c>
      <c r="B1058" s="127" t="s">
        <v>3759</v>
      </c>
      <c r="C1058" s="120" t="str">
        <f t="shared" si="32"/>
        <v>http://pro.hansgrohe-usa.com/medias/sys_master/celum_assets/16__hruh0447_pdf.pdf</v>
      </c>
      <c r="D1058" s="156" t="str">
        <f t="shared" si="33"/>
        <v>http://pro.hansgrohe-usa.com/medias/sys_master/celum_assets/16__hruh0447_pdf.pdf</v>
      </c>
    </row>
    <row r="1059" spans="1:4" x14ac:dyDescent="0.2">
      <c r="A1059" s="129">
        <v>28472001</v>
      </c>
      <c r="B1059" s="129" t="s">
        <v>3877</v>
      </c>
      <c r="C1059" s="120" t="str">
        <f t="shared" si="32"/>
        <v>http://pro.hansgrohe-usa.com/medias/sys_master/celum_assets/16__hruh0301_pdf.pdf</v>
      </c>
      <c r="D1059" s="156" t="str">
        <f t="shared" si="33"/>
        <v>http://pro.hansgrohe-usa.com/medias/sys_master/celum_assets/16__hruh0301_pdf.pdf</v>
      </c>
    </row>
    <row r="1060" spans="1:4" x14ac:dyDescent="0.2">
      <c r="A1060" s="129">
        <v>28472821</v>
      </c>
      <c r="B1060" s="129" t="s">
        <v>3877</v>
      </c>
      <c r="C1060" s="120" t="str">
        <f t="shared" si="32"/>
        <v>http://pro.hansgrohe-usa.com/medias/sys_master/celum_assets/16__hruh0301_pdf.pdf</v>
      </c>
      <c r="D1060" s="156" t="str">
        <f t="shared" si="33"/>
        <v>http://pro.hansgrohe-usa.com/medias/sys_master/celum_assets/16__hruh0301_pdf.pdf</v>
      </c>
    </row>
    <row r="1061" spans="1:4" x14ac:dyDescent="0.2">
      <c r="A1061" s="129">
        <v>28477001</v>
      </c>
      <c r="B1061" s="129" t="s">
        <v>3878</v>
      </c>
      <c r="C1061" s="120" t="str">
        <f t="shared" si="32"/>
        <v>http://pro.hansgrohe-usa.com/medias/sys_master/celum_assets/16__hruh0300_pdf.pdf</v>
      </c>
      <c r="D1061" s="156" t="str">
        <f t="shared" si="33"/>
        <v>http://pro.hansgrohe-usa.com/medias/sys_master/celum_assets/16__hruh0300_pdf.pdf</v>
      </c>
    </row>
    <row r="1062" spans="1:4" x14ac:dyDescent="0.2">
      <c r="A1062" s="129">
        <v>28477821</v>
      </c>
      <c r="B1062" s="129" t="s">
        <v>3878</v>
      </c>
      <c r="C1062" s="120" t="str">
        <f t="shared" si="32"/>
        <v>http://pro.hansgrohe-usa.com/medias/sys_master/celum_assets/16__hruh0300_pdf.pdf</v>
      </c>
      <c r="D1062" s="156" t="str">
        <f t="shared" si="33"/>
        <v>http://pro.hansgrohe-usa.com/medias/sys_master/celum_assets/16__hruh0300_pdf.pdf</v>
      </c>
    </row>
    <row r="1063" spans="1:4" x14ac:dyDescent="0.2">
      <c r="A1063" s="143">
        <v>28486181</v>
      </c>
      <c r="B1063" s="143" t="s">
        <v>3692</v>
      </c>
      <c r="C1063" s="120" t="str">
        <f t="shared" si="32"/>
        <v>http://pro.hansgrohe-usa.com/medias/sys_master/celum_assets/16__aruh0151_pdf.pdf</v>
      </c>
      <c r="D1063" s="156" t="str">
        <f t="shared" si="33"/>
        <v>http://pro.hansgrohe-usa.com/medias/sys_master/celum_assets/16__aruh0151_pdf.pdf</v>
      </c>
    </row>
    <row r="1064" spans="1:4" x14ac:dyDescent="0.2">
      <c r="A1064" s="124">
        <v>28489001</v>
      </c>
      <c r="B1064" s="124" t="s">
        <v>3879</v>
      </c>
      <c r="C1064" s="120" t="str">
        <f t="shared" si="32"/>
        <v>http://pro.hansgrohe-usa.com/medias/sys_master/celum_assets/16__aruh0403_pdf.pdf</v>
      </c>
      <c r="D1064" s="156" t="str">
        <f t="shared" si="33"/>
        <v>http://pro.hansgrohe-usa.com/medias/sys_master/celum_assets/16__aruh0403_pdf.pdf</v>
      </c>
    </row>
    <row r="1065" spans="1:4" x14ac:dyDescent="0.2">
      <c r="A1065" s="124">
        <v>28489821</v>
      </c>
      <c r="B1065" s="124" t="s">
        <v>3879</v>
      </c>
      <c r="C1065" s="120" t="str">
        <f t="shared" si="32"/>
        <v>http://pro.hansgrohe-usa.com/medias/sys_master/celum_assets/16__aruh0403_pdf.pdf</v>
      </c>
      <c r="D1065" s="156" t="str">
        <f t="shared" si="33"/>
        <v>http://pro.hansgrohe-usa.com/medias/sys_master/celum_assets/16__aruh0403_pdf.pdf</v>
      </c>
    </row>
    <row r="1066" spans="1:4" x14ac:dyDescent="0.2">
      <c r="A1066" s="143">
        <v>28491001</v>
      </c>
      <c r="B1066" s="143" t="s">
        <v>3880</v>
      </c>
      <c r="C1066" s="120" t="str">
        <f t="shared" si="32"/>
        <v>http://pro.hansgrohe-usa.com/medias/sys_master/celum_assets/16__aruh0270_pdf.pdf</v>
      </c>
      <c r="D1066" s="156" t="str">
        <f t="shared" si="33"/>
        <v>http://pro.hansgrohe-usa.com/medias/sys_master/celum_assets/16__aruh0270_pdf.pdf</v>
      </c>
    </row>
    <row r="1067" spans="1:4" x14ac:dyDescent="0.2">
      <c r="A1067" s="143">
        <v>28492001</v>
      </c>
      <c r="B1067" s="143" t="s">
        <v>3757</v>
      </c>
      <c r="C1067" s="120" t="str">
        <f t="shared" si="32"/>
        <v>http://pro.hansgrohe-usa.com/medias/sys_master/celum_assets/16__hruh0466_pdf.pdf</v>
      </c>
      <c r="D1067" s="156" t="str">
        <f t="shared" si="33"/>
        <v>http://pro.hansgrohe-usa.com/medias/sys_master/celum_assets/16__hruh0466_pdf.pdf</v>
      </c>
    </row>
    <row r="1068" spans="1:4" x14ac:dyDescent="0.2">
      <c r="A1068" s="124">
        <v>28494001</v>
      </c>
      <c r="B1068" s="124" t="s">
        <v>3853</v>
      </c>
      <c r="C1068" s="120" t="str">
        <f t="shared" si="32"/>
        <v>http://pro.hansgrohe-usa.com/medias/sys_master/celum_assets/16__hruh0367_pdf.pdf</v>
      </c>
      <c r="D1068" s="156" t="str">
        <f t="shared" si="33"/>
        <v>http://pro.hansgrohe-usa.com/medias/sys_master/celum_assets/16__hruh0367_pdf.pdf</v>
      </c>
    </row>
    <row r="1069" spans="1:4" x14ac:dyDescent="0.2">
      <c r="A1069" s="140">
        <v>28494821</v>
      </c>
      <c r="B1069" s="140" t="s">
        <v>3853</v>
      </c>
      <c r="C1069" s="120" t="str">
        <f t="shared" si="32"/>
        <v>http://pro.hansgrohe-usa.com/medias/sys_master/celum_assets/16__hruh0367_pdf.pdf</v>
      </c>
      <c r="D1069" s="156" t="str">
        <f t="shared" si="33"/>
        <v>http://pro.hansgrohe-usa.com/medias/sys_master/celum_assets/16__hruh0367_pdf.pdf</v>
      </c>
    </row>
    <row r="1070" spans="1:4" x14ac:dyDescent="0.2">
      <c r="A1070" s="129">
        <v>28496001</v>
      </c>
      <c r="B1070" s="129" t="s">
        <v>3881</v>
      </c>
      <c r="C1070" s="120" t="str">
        <f t="shared" si="32"/>
        <v>http://pro.hansgrohe-usa.com/medias/sys_master/celum_assets/16__hruh0116_pdf.pdf</v>
      </c>
      <c r="D1070" s="156" t="str">
        <f t="shared" si="33"/>
        <v>http://pro.hansgrohe-usa.com/medias/sys_master/celum_assets/16__hruh0116_pdf.pdf</v>
      </c>
    </row>
    <row r="1071" spans="1:4" x14ac:dyDescent="0.2">
      <c r="A1071" s="129">
        <v>28496821</v>
      </c>
      <c r="B1071" s="129" t="s">
        <v>3881</v>
      </c>
      <c r="C1071" s="120" t="str">
        <f t="shared" si="32"/>
        <v>http://pro.hansgrohe-usa.com/medias/sys_master/celum_assets/16__hruh0116_pdf.pdf</v>
      </c>
      <c r="D1071" s="156" t="str">
        <f t="shared" si="33"/>
        <v>http://pro.hansgrohe-usa.com/medias/sys_master/celum_assets/16__hruh0116_pdf.pdf</v>
      </c>
    </row>
    <row r="1072" spans="1:4" x14ac:dyDescent="0.2">
      <c r="A1072" s="129">
        <v>28496831</v>
      </c>
      <c r="B1072" s="129" t="s">
        <v>3881</v>
      </c>
      <c r="C1072" s="120" t="str">
        <f t="shared" si="32"/>
        <v>http://pro.hansgrohe-usa.com/medias/sys_master/celum_assets/16__hruh0116_pdf.pdf</v>
      </c>
      <c r="D1072" s="156" t="str">
        <f t="shared" si="33"/>
        <v>http://pro.hansgrohe-usa.com/medias/sys_master/celum_assets/16__hruh0116_pdf.pdf</v>
      </c>
    </row>
    <row r="1073" spans="1:4" x14ac:dyDescent="0.2">
      <c r="A1073" s="129">
        <v>28496931</v>
      </c>
      <c r="B1073" s="129" t="s">
        <v>3881</v>
      </c>
      <c r="C1073" s="120" t="str">
        <f t="shared" si="32"/>
        <v>http://pro.hansgrohe-usa.com/medias/sys_master/celum_assets/16__hruh0116_pdf.pdf</v>
      </c>
      <c r="D1073" s="156" t="str">
        <f t="shared" si="33"/>
        <v>http://pro.hansgrohe-usa.com/medias/sys_master/celum_assets/16__hruh0116_pdf.pdf</v>
      </c>
    </row>
    <row r="1074" spans="1:4" x14ac:dyDescent="0.2">
      <c r="A1074" s="149">
        <v>28504001</v>
      </c>
      <c r="B1074" s="149" t="s">
        <v>3882</v>
      </c>
      <c r="C1074" s="120" t="str">
        <f t="shared" si="32"/>
        <v>http://pro.hansgrohe-usa.com/medias/sys_master/celum_assets/16__hruh0141_pdf.pdf</v>
      </c>
      <c r="D1074" s="156" t="str">
        <f t="shared" si="33"/>
        <v>http://pro.hansgrohe-usa.com/medias/sys_master/celum_assets/16__hruh0141_pdf.pdf</v>
      </c>
    </row>
    <row r="1075" spans="1:4" x14ac:dyDescent="0.2">
      <c r="A1075" s="149">
        <v>28504821</v>
      </c>
      <c r="B1075" s="149" t="s">
        <v>3882</v>
      </c>
      <c r="C1075" s="120" t="str">
        <f t="shared" si="32"/>
        <v>http://pro.hansgrohe-usa.com/medias/sys_master/celum_assets/16__hruh0141_pdf.pdf</v>
      </c>
      <c r="D1075" s="156" t="str">
        <f t="shared" si="33"/>
        <v>http://pro.hansgrohe-usa.com/medias/sys_master/celum_assets/16__hruh0141_pdf.pdf</v>
      </c>
    </row>
    <row r="1076" spans="1:4" x14ac:dyDescent="0.2">
      <c r="A1076" s="143">
        <v>28504831</v>
      </c>
      <c r="B1076" s="143" t="s">
        <v>3882</v>
      </c>
      <c r="C1076" s="120" t="str">
        <f t="shared" si="32"/>
        <v>http://pro.hansgrohe-usa.com/medias/sys_master/celum_assets/16__hruh0141_pdf.pdf</v>
      </c>
      <c r="D1076" s="156" t="str">
        <f t="shared" si="33"/>
        <v>http://pro.hansgrohe-usa.com/medias/sys_master/celum_assets/16__hruh0141_pdf.pdf</v>
      </c>
    </row>
    <row r="1077" spans="1:4" x14ac:dyDescent="0.2">
      <c r="A1077" s="148">
        <v>28514001</v>
      </c>
      <c r="B1077" s="148" t="s">
        <v>3610</v>
      </c>
      <c r="C1077" s="120" t="str">
        <f t="shared" si="32"/>
        <v>http://pro.hansgrohe-usa.com/medias/sys_master/celum_assets/16__hruh0450_pdf.pdf</v>
      </c>
      <c r="D1077" s="156" t="str">
        <f t="shared" si="33"/>
        <v>http://pro.hansgrohe-usa.com/medias/sys_master/celum_assets/16__hruh0450_pdf.pdf</v>
      </c>
    </row>
    <row r="1078" spans="1:4" x14ac:dyDescent="0.2">
      <c r="A1078" s="134">
        <v>28514821</v>
      </c>
      <c r="B1078" s="134" t="s">
        <v>3610</v>
      </c>
      <c r="C1078" s="120" t="str">
        <f t="shared" si="32"/>
        <v>http://pro.hansgrohe-usa.com/medias/sys_master/celum_assets/16__hruh0450_pdf.pdf</v>
      </c>
      <c r="D1078" s="156" t="str">
        <f t="shared" si="33"/>
        <v>http://pro.hansgrohe-usa.com/medias/sys_master/celum_assets/16__hruh0450_pdf.pdf</v>
      </c>
    </row>
    <row r="1079" spans="1:4" x14ac:dyDescent="0.2">
      <c r="A1079" s="149">
        <v>28519001</v>
      </c>
      <c r="B1079" s="149" t="s">
        <v>3883</v>
      </c>
      <c r="C1079" s="120" t="str">
        <f t="shared" si="32"/>
        <v>http://pro.hansgrohe-usa.com/medias/sys_master/celum_assets/16__hruh0399_pdf.pdf</v>
      </c>
      <c r="D1079" s="156" t="str">
        <f t="shared" si="33"/>
        <v>http://pro.hansgrohe-usa.com/medias/sys_master/celum_assets/16__hruh0399_pdf.pdf</v>
      </c>
    </row>
    <row r="1080" spans="1:4" x14ac:dyDescent="0.2">
      <c r="A1080" s="149">
        <v>28519821</v>
      </c>
      <c r="B1080" s="149" t="s">
        <v>3883</v>
      </c>
      <c r="C1080" s="120" t="str">
        <f t="shared" si="32"/>
        <v>http://pro.hansgrohe-usa.com/medias/sys_master/celum_assets/16__hruh0399_pdf.pdf</v>
      </c>
      <c r="D1080" s="156" t="str">
        <f t="shared" si="33"/>
        <v>http://pro.hansgrohe-usa.com/medias/sys_master/celum_assets/16__hruh0399_pdf.pdf</v>
      </c>
    </row>
    <row r="1081" spans="1:4" x14ac:dyDescent="0.2">
      <c r="A1081" s="124">
        <v>28525001</v>
      </c>
      <c r="B1081" s="124" t="s">
        <v>3884</v>
      </c>
      <c r="C1081" s="120" t="str">
        <f t="shared" si="32"/>
        <v>http://pro.hansgrohe-usa.com/medias/sys_master/celum_assets/16__hruh0437_pdf.pdf</v>
      </c>
      <c r="D1081" s="156" t="str">
        <f t="shared" si="33"/>
        <v>http://pro.hansgrohe-usa.com/medias/sys_master/celum_assets/16__hruh0437_pdf.pdf</v>
      </c>
    </row>
    <row r="1082" spans="1:4" x14ac:dyDescent="0.2">
      <c r="A1082" s="124">
        <v>28525821</v>
      </c>
      <c r="B1082" s="124" t="s">
        <v>3884</v>
      </c>
      <c r="C1082" s="120" t="str">
        <f t="shared" si="32"/>
        <v>http://pro.hansgrohe-usa.com/medias/sys_master/celum_assets/16__hruh0437_pdf.pdf</v>
      </c>
      <c r="D1082" s="156" t="str">
        <f t="shared" si="33"/>
        <v>http://pro.hansgrohe-usa.com/medias/sys_master/celum_assets/16__hruh0437_pdf.pdf</v>
      </c>
    </row>
    <row r="1083" spans="1:4" x14ac:dyDescent="0.2">
      <c r="A1083" s="124">
        <v>28525831</v>
      </c>
      <c r="B1083" s="124" t="s">
        <v>3884</v>
      </c>
      <c r="C1083" s="120" t="str">
        <f t="shared" si="32"/>
        <v>http://pro.hansgrohe-usa.com/medias/sys_master/celum_assets/16__hruh0437_pdf.pdf</v>
      </c>
      <c r="D1083" s="156" t="str">
        <f t="shared" si="33"/>
        <v>http://pro.hansgrohe-usa.com/medias/sys_master/celum_assets/16__hruh0437_pdf.pdf</v>
      </c>
    </row>
    <row r="1084" spans="1:4" x14ac:dyDescent="0.2">
      <c r="A1084" s="140">
        <v>28532001</v>
      </c>
      <c r="B1084" s="140" t="s">
        <v>3690</v>
      </c>
      <c r="C1084" s="120" t="str">
        <f t="shared" si="32"/>
        <v>http://pro.hansgrohe-usa.com/medias/sys_master/celum_assets/16__aruh0267_pdf.pdf</v>
      </c>
      <c r="D1084" s="156" t="str">
        <f t="shared" si="33"/>
        <v>http://pro.hansgrohe-usa.com/medias/sys_master/celum_assets/16__aruh0267_pdf.pdf</v>
      </c>
    </row>
    <row r="1085" spans="1:4" x14ac:dyDescent="0.2">
      <c r="A1085" s="140">
        <v>28532821</v>
      </c>
      <c r="B1085" s="140" t="s">
        <v>3690</v>
      </c>
      <c r="C1085" s="120" t="str">
        <f t="shared" si="32"/>
        <v>http://pro.hansgrohe-usa.com/medias/sys_master/celum_assets/16__aruh0267_pdf.pdf</v>
      </c>
      <c r="D1085" s="156" t="str">
        <f t="shared" si="33"/>
        <v>http://pro.hansgrohe-usa.com/medias/sys_master/celum_assets/16__aruh0267_pdf.pdf</v>
      </c>
    </row>
    <row r="1086" spans="1:4" x14ac:dyDescent="0.2">
      <c r="A1086" s="127">
        <v>28548001</v>
      </c>
      <c r="B1086" s="127" t="s">
        <v>3885</v>
      </c>
      <c r="C1086" s="120" t="str">
        <f t="shared" si="32"/>
        <v>http://pro.hansgrohe-usa.com/medias/sys_master/celum_assets/16__hruh0204_pdf.pdf</v>
      </c>
      <c r="D1086" s="156" t="str">
        <f t="shared" si="33"/>
        <v>http://pro.hansgrohe-usa.com/medias/sys_master/celum_assets/16__hruh0204_pdf.pdf</v>
      </c>
    </row>
    <row r="1087" spans="1:4" x14ac:dyDescent="0.2">
      <c r="A1087" s="127">
        <v>28548821</v>
      </c>
      <c r="B1087" s="127" t="s">
        <v>3885</v>
      </c>
      <c r="C1087" s="120" t="str">
        <f t="shared" si="32"/>
        <v>http://pro.hansgrohe-usa.com/medias/sys_master/celum_assets/16__hruh0204_pdf.pdf</v>
      </c>
      <c r="D1087" s="156" t="str">
        <f t="shared" si="33"/>
        <v>http://pro.hansgrohe-usa.com/medias/sys_master/celum_assets/16__hruh0204_pdf.pdf</v>
      </c>
    </row>
    <row r="1088" spans="1:4" x14ac:dyDescent="0.2">
      <c r="A1088" s="127">
        <v>28548831</v>
      </c>
      <c r="B1088" s="127" t="s">
        <v>3885</v>
      </c>
      <c r="C1088" s="120" t="str">
        <f t="shared" si="32"/>
        <v>http://pro.hansgrohe-usa.com/medias/sys_master/celum_assets/16__hruh0204_pdf.pdf</v>
      </c>
      <c r="D1088" s="156" t="str">
        <f t="shared" si="33"/>
        <v>http://pro.hansgrohe-usa.com/medias/sys_master/celum_assets/16__hruh0204_pdf.pdf</v>
      </c>
    </row>
    <row r="1089" spans="1:4" x14ac:dyDescent="0.2">
      <c r="A1089" s="127">
        <v>28548921</v>
      </c>
      <c r="B1089" s="127" t="s">
        <v>3885</v>
      </c>
      <c r="C1089" s="120" t="str">
        <f t="shared" si="32"/>
        <v>http://pro.hansgrohe-usa.com/medias/sys_master/celum_assets/16__hruh0204_pdf.pdf</v>
      </c>
      <c r="D1089" s="156" t="str">
        <f t="shared" si="33"/>
        <v>http://pro.hansgrohe-usa.com/medias/sys_master/celum_assets/16__hruh0204_pdf.pdf</v>
      </c>
    </row>
    <row r="1090" spans="1:4" x14ac:dyDescent="0.2">
      <c r="A1090" s="127">
        <v>28557001</v>
      </c>
      <c r="B1090" s="127" t="s">
        <v>3886</v>
      </c>
      <c r="C1090" s="120" t="str">
        <f t="shared" si="32"/>
        <v>http://pro.hansgrohe-usa.com/medias/sys_master/celum_assets/16__hruh0201_pdf.pdf</v>
      </c>
      <c r="D1090" s="156" t="str">
        <f t="shared" si="33"/>
        <v>http://pro.hansgrohe-usa.com/medias/sys_master/celum_assets/16__hruh0201_pdf.pdf</v>
      </c>
    </row>
    <row r="1091" spans="1:4" x14ac:dyDescent="0.2">
      <c r="A1091" s="127">
        <v>28557401</v>
      </c>
      <c r="B1091" s="127" t="s">
        <v>3886</v>
      </c>
      <c r="C1091" s="120" t="str">
        <f t="shared" ref="C1091:C1154" si="34">CONCATENATE("http://pro.hansgrohe-usa.com/medias/sys_master/celum_assets/",B1091)</f>
        <v>http://pro.hansgrohe-usa.com/medias/sys_master/celum_assets/16__hruh0201_pdf.pdf</v>
      </c>
      <c r="D1091" s="156" t="str">
        <f t="shared" ref="D1091:D1154" si="35">HYPERLINK(C1091,C1091)</f>
        <v>http://pro.hansgrohe-usa.com/medias/sys_master/celum_assets/16__hruh0201_pdf.pdf</v>
      </c>
    </row>
    <row r="1092" spans="1:4" x14ac:dyDescent="0.2">
      <c r="A1092" s="127">
        <v>28558001</v>
      </c>
      <c r="B1092" s="127" t="s">
        <v>3887</v>
      </c>
      <c r="C1092" s="120" t="str">
        <f t="shared" si="34"/>
        <v>http://pro.hansgrohe-usa.com/medias/sys_master/celum_assets/16__hruh0227_pdf.pdf</v>
      </c>
      <c r="D1092" s="156" t="str">
        <f t="shared" si="35"/>
        <v>http://pro.hansgrohe-usa.com/medias/sys_master/celum_assets/16__hruh0227_pdf.pdf</v>
      </c>
    </row>
    <row r="1093" spans="1:4" x14ac:dyDescent="0.2">
      <c r="A1093" s="127">
        <v>28558401</v>
      </c>
      <c r="B1093" s="127" t="s">
        <v>3887</v>
      </c>
      <c r="C1093" s="120" t="str">
        <f t="shared" si="34"/>
        <v>http://pro.hansgrohe-usa.com/medias/sys_master/celum_assets/16__hruh0227_pdf.pdf</v>
      </c>
      <c r="D1093" s="156" t="str">
        <f t="shared" si="35"/>
        <v>http://pro.hansgrohe-usa.com/medias/sys_master/celum_assets/16__hruh0227_pdf.pdf</v>
      </c>
    </row>
    <row r="1094" spans="1:4" x14ac:dyDescent="0.2">
      <c r="A1094" s="124">
        <v>28588001</v>
      </c>
      <c r="B1094" s="124" t="s">
        <v>3831</v>
      </c>
      <c r="C1094" s="120" t="str">
        <f t="shared" si="34"/>
        <v>http://pro.hansgrohe-usa.com/medias/sys_master/celum_assets/16__hruh0521_pdf.pdf</v>
      </c>
      <c r="D1094" s="156" t="str">
        <f t="shared" si="35"/>
        <v>http://pro.hansgrohe-usa.com/medias/sys_master/celum_assets/16__hruh0521_pdf.pdf</v>
      </c>
    </row>
    <row r="1095" spans="1:4" x14ac:dyDescent="0.2">
      <c r="A1095" s="124">
        <v>28588401</v>
      </c>
      <c r="B1095" s="124" t="s">
        <v>3831</v>
      </c>
      <c r="C1095" s="120" t="str">
        <f t="shared" si="34"/>
        <v>http://pro.hansgrohe-usa.com/medias/sys_master/celum_assets/16__hruh0521_pdf.pdf</v>
      </c>
      <c r="D1095" s="156" t="str">
        <f t="shared" si="35"/>
        <v>http://pro.hansgrohe-usa.com/medias/sys_master/celum_assets/16__hruh0521_pdf.pdf</v>
      </c>
    </row>
    <row r="1096" spans="1:4" x14ac:dyDescent="0.2">
      <c r="A1096" s="124">
        <v>28588821</v>
      </c>
      <c r="B1096" s="124" t="s">
        <v>3831</v>
      </c>
      <c r="C1096" s="120" t="str">
        <f t="shared" si="34"/>
        <v>http://pro.hansgrohe-usa.com/medias/sys_master/celum_assets/16__hruh0521_pdf.pdf</v>
      </c>
      <c r="D1096" s="156" t="str">
        <f t="shared" si="35"/>
        <v>http://pro.hansgrohe-usa.com/medias/sys_master/celum_assets/16__hruh0521_pdf.pdf</v>
      </c>
    </row>
    <row r="1097" spans="1:4" x14ac:dyDescent="0.2">
      <c r="A1097" s="149">
        <v>28631000</v>
      </c>
      <c r="B1097" s="149" t="s">
        <v>3888</v>
      </c>
      <c r="C1097" s="120" t="str">
        <f t="shared" si="34"/>
        <v>http://pro.hansgrohe-usa.com/medias/sys_master/celum_assets/16__hrgh0544_pdf.pdf</v>
      </c>
      <c r="D1097" s="156" t="str">
        <f t="shared" si="35"/>
        <v>http://pro.hansgrohe-usa.com/medias/sys_master/celum_assets/16__hrgh0544_pdf.pdf</v>
      </c>
    </row>
    <row r="1098" spans="1:4" x14ac:dyDescent="0.2">
      <c r="A1098" s="149">
        <v>28631820</v>
      </c>
      <c r="B1098" s="149" t="s">
        <v>3888</v>
      </c>
      <c r="C1098" s="120" t="str">
        <f t="shared" si="34"/>
        <v>http://pro.hansgrohe-usa.com/medias/sys_master/celum_assets/16__hrgh0544_pdf.pdf</v>
      </c>
      <c r="D1098" s="156" t="str">
        <f t="shared" si="35"/>
        <v>http://pro.hansgrohe-usa.com/medias/sys_master/celum_assets/16__hrgh0544_pdf.pdf</v>
      </c>
    </row>
    <row r="1099" spans="1:4" x14ac:dyDescent="0.2">
      <c r="A1099" s="149">
        <v>28632000</v>
      </c>
      <c r="B1099" s="149" t="s">
        <v>3888</v>
      </c>
      <c r="C1099" s="120" t="str">
        <f t="shared" si="34"/>
        <v>http://pro.hansgrohe-usa.com/medias/sys_master/celum_assets/16__hrgh0544_pdf.pdf</v>
      </c>
      <c r="D1099" s="156" t="str">
        <f t="shared" si="35"/>
        <v>http://pro.hansgrohe-usa.com/medias/sys_master/celum_assets/16__hrgh0544_pdf.pdf</v>
      </c>
    </row>
    <row r="1100" spans="1:4" x14ac:dyDescent="0.2">
      <c r="A1100" s="149">
        <v>28632820</v>
      </c>
      <c r="B1100" s="149" t="s">
        <v>3888</v>
      </c>
      <c r="C1100" s="120" t="str">
        <f t="shared" si="34"/>
        <v>http://pro.hansgrohe-usa.com/medias/sys_master/celum_assets/16__hrgh0544_pdf.pdf</v>
      </c>
      <c r="D1100" s="156" t="str">
        <f t="shared" si="35"/>
        <v>http://pro.hansgrohe-usa.com/medias/sys_master/celum_assets/16__hrgh0544_pdf.pdf</v>
      </c>
    </row>
    <row r="1101" spans="1:4" x14ac:dyDescent="0.2">
      <c r="A1101" s="143">
        <v>28632830</v>
      </c>
      <c r="B1101" s="143" t="s">
        <v>3888</v>
      </c>
      <c r="C1101" s="120" t="str">
        <f t="shared" si="34"/>
        <v>http://pro.hansgrohe-usa.com/medias/sys_master/celum_assets/16__hrgh0544_pdf.pdf</v>
      </c>
      <c r="D1101" s="156" t="str">
        <f t="shared" si="35"/>
        <v>http://pro.hansgrohe-usa.com/medias/sys_master/celum_assets/16__hrgh0544_pdf.pdf</v>
      </c>
    </row>
    <row r="1102" spans="1:4" x14ac:dyDescent="0.2">
      <c r="A1102" s="129">
        <v>28675000</v>
      </c>
      <c r="B1102" s="129" t="s">
        <v>3889</v>
      </c>
      <c r="C1102" s="120" t="str">
        <f t="shared" si="34"/>
        <v>http://pro.hansgrohe-usa.com/medias/sys_master/celum_assets/16__hrgh0003_pdf.pdf</v>
      </c>
      <c r="D1102" s="156" t="str">
        <f t="shared" si="35"/>
        <v>http://pro.hansgrohe-usa.com/medias/sys_master/celum_assets/16__hrgh0003_pdf.pdf</v>
      </c>
    </row>
    <row r="1103" spans="1:4" x14ac:dyDescent="0.2">
      <c r="A1103" s="149">
        <v>28679000</v>
      </c>
      <c r="B1103" s="149" t="s">
        <v>3890</v>
      </c>
      <c r="C1103" s="120" t="str">
        <f t="shared" si="34"/>
        <v>http://pro.hansgrohe-usa.com/medias/sys_master/celum_assets/16__hrgh0391_pdf.pdf</v>
      </c>
      <c r="D1103" s="156" t="str">
        <f t="shared" si="35"/>
        <v>http://pro.hansgrohe-usa.com/medias/sys_master/celum_assets/16__hrgh0391_pdf.pdf</v>
      </c>
    </row>
    <row r="1104" spans="1:4" x14ac:dyDescent="0.2">
      <c r="A1104" s="124">
        <v>28698000</v>
      </c>
      <c r="B1104" s="124" t="s">
        <v>3891</v>
      </c>
      <c r="C1104" s="120" t="str">
        <f t="shared" si="34"/>
        <v>http://pro.hansgrohe-usa.com/medias/sys_master/celum_assets/16__hrgh0273_pdf.pdf</v>
      </c>
      <c r="D1104" s="156" t="str">
        <f t="shared" si="35"/>
        <v>http://pro.hansgrohe-usa.com/medias/sys_master/celum_assets/16__hrgh0273_pdf.pdf</v>
      </c>
    </row>
    <row r="1105" spans="1:4" x14ac:dyDescent="0.2">
      <c r="A1105" s="129">
        <v>28719003</v>
      </c>
      <c r="B1105" s="129" t="s">
        <v>2666</v>
      </c>
      <c r="C1105" s="120" t="str">
        <f t="shared" si="34"/>
        <v>http://pro.hansgrohe-usa.com/medias/sys_master/celum_assets/x</v>
      </c>
      <c r="D1105" s="156" t="str">
        <f t="shared" si="35"/>
        <v>http://pro.hansgrohe-usa.com/medias/sys_master/celum_assets/x</v>
      </c>
    </row>
    <row r="1106" spans="1:4" x14ac:dyDescent="0.2">
      <c r="A1106" s="129">
        <v>28719823</v>
      </c>
      <c r="B1106" s="129" t="s">
        <v>2666</v>
      </c>
      <c r="C1106" s="120" t="str">
        <f t="shared" si="34"/>
        <v>http://pro.hansgrohe-usa.com/medias/sys_master/celum_assets/x</v>
      </c>
      <c r="D1106" s="156" t="str">
        <f t="shared" si="35"/>
        <v>http://pro.hansgrohe-usa.com/medias/sys_master/celum_assets/x</v>
      </c>
    </row>
    <row r="1107" spans="1:4" x14ac:dyDescent="0.2">
      <c r="A1107" s="124">
        <v>28719923</v>
      </c>
      <c r="B1107" s="124" t="s">
        <v>2666</v>
      </c>
      <c r="C1107" s="120" t="str">
        <f t="shared" si="34"/>
        <v>http://pro.hansgrohe-usa.com/medias/sys_master/celum_assets/x</v>
      </c>
      <c r="D1107" s="156" t="str">
        <f t="shared" si="35"/>
        <v>http://pro.hansgrohe-usa.com/medias/sys_master/celum_assets/x</v>
      </c>
    </row>
    <row r="1108" spans="1:4" x14ac:dyDescent="0.2">
      <c r="A1108" s="129">
        <v>28719933</v>
      </c>
      <c r="B1108" s="129" t="s">
        <v>2666</v>
      </c>
      <c r="C1108" s="120" t="str">
        <f t="shared" si="34"/>
        <v>http://pro.hansgrohe-usa.com/medias/sys_master/celum_assets/x</v>
      </c>
      <c r="D1108" s="156" t="str">
        <f t="shared" si="35"/>
        <v>http://pro.hansgrohe-usa.com/medias/sys_master/celum_assets/x</v>
      </c>
    </row>
    <row r="1109" spans="1:4" x14ac:dyDescent="0.2">
      <c r="A1109" s="145">
        <v>31020001</v>
      </c>
      <c r="B1109" s="145" t="s">
        <v>3646</v>
      </c>
      <c r="C1109" s="120" t="str">
        <f t="shared" si="34"/>
        <v>http://pro.hansgrohe-usa.com/medias/sys_master/celum_assets/16__hruh0718_pdf.pdf</v>
      </c>
      <c r="D1109" s="156" t="str">
        <f t="shared" si="35"/>
        <v>http://pro.hansgrohe-usa.com/medias/sys_master/celum_assets/16__hruh0718_pdf.pdf</v>
      </c>
    </row>
    <row r="1110" spans="1:4" x14ac:dyDescent="0.2">
      <c r="A1110" s="145">
        <v>31020821</v>
      </c>
      <c r="B1110" s="145" t="s">
        <v>3646</v>
      </c>
      <c r="C1110" s="120" t="str">
        <f t="shared" si="34"/>
        <v>http://pro.hansgrohe-usa.com/medias/sys_master/celum_assets/16__hruh0718_pdf.pdf</v>
      </c>
      <c r="D1110" s="156" t="str">
        <f t="shared" si="35"/>
        <v>http://pro.hansgrohe-usa.com/medias/sys_master/celum_assets/16__hruh0718_pdf.pdf</v>
      </c>
    </row>
    <row r="1111" spans="1:4" x14ac:dyDescent="0.2">
      <c r="A1111" s="145">
        <v>31060001</v>
      </c>
      <c r="B1111" s="145" t="s">
        <v>3646</v>
      </c>
      <c r="C1111" s="120" t="str">
        <f t="shared" si="34"/>
        <v>http://pro.hansgrohe-usa.com/medias/sys_master/celum_assets/16__hruh0718_pdf.pdf</v>
      </c>
      <c r="D1111" s="156" t="str">
        <f t="shared" si="35"/>
        <v>http://pro.hansgrohe-usa.com/medias/sys_master/celum_assets/16__hruh0718_pdf.pdf</v>
      </c>
    </row>
    <row r="1112" spans="1:4" x14ac:dyDescent="0.2">
      <c r="A1112" s="145">
        <v>31060821</v>
      </c>
      <c r="B1112" s="145" t="s">
        <v>3646</v>
      </c>
      <c r="C1112" s="120" t="str">
        <f t="shared" si="34"/>
        <v>http://pro.hansgrohe-usa.com/medias/sys_master/celum_assets/16__hruh0718_pdf.pdf</v>
      </c>
      <c r="D1112" s="156" t="str">
        <f t="shared" si="35"/>
        <v>http://pro.hansgrohe-usa.com/medias/sys_master/celum_assets/16__hruh0718_pdf.pdf</v>
      </c>
    </row>
    <row r="1113" spans="1:4" x14ac:dyDescent="0.2">
      <c r="A1113" s="145">
        <v>31063001</v>
      </c>
      <c r="B1113" s="145" t="s">
        <v>3892</v>
      </c>
      <c r="C1113" s="120" t="str">
        <f t="shared" si="34"/>
        <v>http://pro.hansgrohe-usa.com/medias/sys_master/celum_assets/16__hruh0723_pdf.pdf</v>
      </c>
      <c r="D1113" s="156" t="str">
        <f t="shared" si="35"/>
        <v>http://pro.hansgrohe-usa.com/medias/sys_master/celum_assets/16__hruh0723_pdf.pdf</v>
      </c>
    </row>
    <row r="1114" spans="1:4" x14ac:dyDescent="0.2">
      <c r="A1114" s="145">
        <v>31063821</v>
      </c>
      <c r="B1114" s="145" t="s">
        <v>3892</v>
      </c>
      <c r="C1114" s="120" t="str">
        <f t="shared" si="34"/>
        <v>http://pro.hansgrohe-usa.com/medias/sys_master/celum_assets/16__hruh0723_pdf.pdf</v>
      </c>
      <c r="D1114" s="156" t="str">
        <f t="shared" si="35"/>
        <v>http://pro.hansgrohe-usa.com/medias/sys_master/celum_assets/16__hruh0723_pdf.pdf</v>
      </c>
    </row>
    <row r="1115" spans="1:4" x14ac:dyDescent="0.2">
      <c r="A1115" s="143">
        <v>31067001</v>
      </c>
      <c r="B1115" s="143" t="s">
        <v>3892</v>
      </c>
      <c r="C1115" s="120" t="str">
        <f t="shared" si="34"/>
        <v>http://pro.hansgrohe-usa.com/medias/sys_master/celum_assets/16__hruh0723_pdf.pdf</v>
      </c>
      <c r="D1115" s="156" t="str">
        <f t="shared" si="35"/>
        <v>http://pro.hansgrohe-usa.com/medias/sys_master/celum_assets/16__hruh0723_pdf.pdf</v>
      </c>
    </row>
    <row r="1116" spans="1:4" x14ac:dyDescent="0.2">
      <c r="A1116" s="143">
        <v>31067821</v>
      </c>
      <c r="B1116" s="143" t="s">
        <v>3892</v>
      </c>
      <c r="C1116" s="120" t="str">
        <f t="shared" si="34"/>
        <v>http://pro.hansgrohe-usa.com/medias/sys_master/celum_assets/16__hruh0723_pdf.pdf</v>
      </c>
      <c r="D1116" s="156" t="str">
        <f t="shared" si="35"/>
        <v>http://pro.hansgrohe-usa.com/medias/sys_master/celum_assets/16__hruh0723_pdf.pdf</v>
      </c>
    </row>
    <row r="1117" spans="1:4" x14ac:dyDescent="0.2">
      <c r="A1117" s="124">
        <v>31073001</v>
      </c>
      <c r="B1117" s="124" t="s">
        <v>3893</v>
      </c>
      <c r="C1117" s="120" t="str">
        <f t="shared" si="34"/>
        <v>http://pro.hansgrohe-usa.com/medias/sys_master/celum_assets/16__hruh0722_pdf.pdf</v>
      </c>
      <c r="D1117" s="156" t="str">
        <f t="shared" si="35"/>
        <v>http://pro.hansgrohe-usa.com/medias/sys_master/celum_assets/16__hruh0722_pdf.pdf</v>
      </c>
    </row>
    <row r="1118" spans="1:4" x14ac:dyDescent="0.2">
      <c r="A1118" s="124">
        <v>31073821</v>
      </c>
      <c r="B1118" s="124" t="s">
        <v>3893</v>
      </c>
      <c r="C1118" s="120" t="str">
        <f t="shared" si="34"/>
        <v>http://pro.hansgrohe-usa.com/medias/sys_master/celum_assets/16__hruh0722_pdf.pdf</v>
      </c>
      <c r="D1118" s="156" t="str">
        <f t="shared" si="35"/>
        <v>http://pro.hansgrohe-usa.com/medias/sys_master/celum_assets/16__hruh0722_pdf.pdf</v>
      </c>
    </row>
    <row r="1119" spans="1:4" x14ac:dyDescent="0.2">
      <c r="A1119" s="124">
        <v>31073831</v>
      </c>
      <c r="B1119" s="124" t="s">
        <v>3893</v>
      </c>
      <c r="C1119" s="120" t="str">
        <f t="shared" si="34"/>
        <v>http://pro.hansgrohe-usa.com/medias/sys_master/celum_assets/16__hruh0722_pdf.pdf</v>
      </c>
      <c r="D1119" s="156" t="str">
        <f t="shared" si="35"/>
        <v>http://pro.hansgrohe-usa.com/medias/sys_master/celum_assets/16__hruh0722_pdf.pdf</v>
      </c>
    </row>
    <row r="1120" spans="1:4" x14ac:dyDescent="0.2">
      <c r="A1120" s="124">
        <v>31073921</v>
      </c>
      <c r="B1120" s="124" t="s">
        <v>3893</v>
      </c>
      <c r="C1120" s="120" t="str">
        <f t="shared" si="34"/>
        <v>http://pro.hansgrohe-usa.com/medias/sys_master/celum_assets/16__hruh0722_pdf.pdf</v>
      </c>
      <c r="D1120" s="156" t="str">
        <f t="shared" si="35"/>
        <v>http://pro.hansgrohe-usa.com/medias/sys_master/celum_assets/16__hruh0722_pdf.pdf</v>
      </c>
    </row>
    <row r="1121" spans="1:4" x14ac:dyDescent="0.2">
      <c r="A1121" s="124">
        <v>31075001</v>
      </c>
      <c r="B1121" s="124" t="s">
        <v>3894</v>
      </c>
      <c r="C1121" s="120" t="str">
        <f t="shared" si="34"/>
        <v>http://pro.hansgrohe-usa.com/medias/sys_master/celum_assets/16__hruh0726_pdf.pdf</v>
      </c>
      <c r="D1121" s="156" t="str">
        <f t="shared" si="35"/>
        <v>http://pro.hansgrohe-usa.com/medias/sys_master/celum_assets/16__hruh0726_pdf.pdf</v>
      </c>
    </row>
    <row r="1122" spans="1:4" x14ac:dyDescent="0.2">
      <c r="A1122" s="124">
        <v>31075821</v>
      </c>
      <c r="B1122" s="124" t="s">
        <v>3894</v>
      </c>
      <c r="C1122" s="120" t="str">
        <f t="shared" si="34"/>
        <v>http://pro.hansgrohe-usa.com/medias/sys_master/celum_assets/16__hruh0726_pdf.pdf</v>
      </c>
      <c r="D1122" s="156" t="str">
        <f t="shared" si="35"/>
        <v>http://pro.hansgrohe-usa.com/medias/sys_master/celum_assets/16__hruh0726_pdf.pdf</v>
      </c>
    </row>
    <row r="1123" spans="1:4" x14ac:dyDescent="0.2">
      <c r="A1123" s="124">
        <v>31075831</v>
      </c>
      <c r="B1123" s="124" t="s">
        <v>3894</v>
      </c>
      <c r="C1123" s="120" t="str">
        <f t="shared" si="34"/>
        <v>http://pro.hansgrohe-usa.com/medias/sys_master/celum_assets/16__hruh0726_pdf.pdf</v>
      </c>
      <c r="D1123" s="156" t="str">
        <f t="shared" si="35"/>
        <v>http://pro.hansgrohe-usa.com/medias/sys_master/celum_assets/16__hruh0726_pdf.pdf</v>
      </c>
    </row>
    <row r="1124" spans="1:4" x14ac:dyDescent="0.2">
      <c r="A1124" s="124">
        <v>31075921</v>
      </c>
      <c r="B1124" s="124" t="s">
        <v>3894</v>
      </c>
      <c r="C1124" s="120" t="str">
        <f t="shared" si="34"/>
        <v>http://pro.hansgrohe-usa.com/medias/sys_master/celum_assets/16__hruh0726_pdf.pdf</v>
      </c>
      <c r="D1124" s="156" t="str">
        <f t="shared" si="35"/>
        <v>http://pro.hansgrohe-usa.com/medias/sys_master/celum_assets/16__hruh0726_pdf.pdf</v>
      </c>
    </row>
    <row r="1125" spans="1:4" x14ac:dyDescent="0.2">
      <c r="A1125" s="124">
        <v>31077001</v>
      </c>
      <c r="B1125" s="124" t="s">
        <v>3894</v>
      </c>
      <c r="C1125" s="120" t="str">
        <f t="shared" si="34"/>
        <v>http://pro.hansgrohe-usa.com/medias/sys_master/celum_assets/16__hruh0726_pdf.pdf</v>
      </c>
      <c r="D1125" s="156" t="str">
        <f t="shared" si="35"/>
        <v>http://pro.hansgrohe-usa.com/medias/sys_master/celum_assets/16__hruh0726_pdf.pdf</v>
      </c>
    </row>
    <row r="1126" spans="1:4" x14ac:dyDescent="0.2">
      <c r="A1126" s="124">
        <v>31077821</v>
      </c>
      <c r="B1126" s="124" t="s">
        <v>3894</v>
      </c>
      <c r="C1126" s="120" t="str">
        <f t="shared" si="34"/>
        <v>http://pro.hansgrohe-usa.com/medias/sys_master/celum_assets/16__hruh0726_pdf.pdf</v>
      </c>
      <c r="D1126" s="156" t="str">
        <f t="shared" si="35"/>
        <v>http://pro.hansgrohe-usa.com/medias/sys_master/celum_assets/16__hruh0726_pdf.pdf</v>
      </c>
    </row>
    <row r="1127" spans="1:4" x14ac:dyDescent="0.2">
      <c r="A1127" s="124">
        <v>31077831</v>
      </c>
      <c r="B1127" s="124" t="s">
        <v>3894</v>
      </c>
      <c r="C1127" s="120" t="str">
        <f t="shared" si="34"/>
        <v>http://pro.hansgrohe-usa.com/medias/sys_master/celum_assets/16__hruh0726_pdf.pdf</v>
      </c>
      <c r="D1127" s="156" t="str">
        <f t="shared" si="35"/>
        <v>http://pro.hansgrohe-usa.com/medias/sys_master/celum_assets/16__hruh0726_pdf.pdf</v>
      </c>
    </row>
    <row r="1128" spans="1:4" x14ac:dyDescent="0.2">
      <c r="A1128" s="124">
        <v>31077921</v>
      </c>
      <c r="B1128" s="124" t="s">
        <v>3894</v>
      </c>
      <c r="C1128" s="120" t="str">
        <f t="shared" si="34"/>
        <v>http://pro.hansgrohe-usa.com/medias/sys_master/celum_assets/16__hruh0726_pdf.pdf</v>
      </c>
      <c r="D1128" s="156" t="str">
        <f t="shared" si="35"/>
        <v>http://pro.hansgrohe-usa.com/medias/sys_master/celum_assets/16__hruh0726_pdf.pdf</v>
      </c>
    </row>
    <row r="1129" spans="1:4" x14ac:dyDescent="0.2">
      <c r="A1129" s="124">
        <v>31078001</v>
      </c>
      <c r="B1129" s="124" t="s">
        <v>3894</v>
      </c>
      <c r="C1129" s="120" t="str">
        <f t="shared" si="34"/>
        <v>http://pro.hansgrohe-usa.com/medias/sys_master/celum_assets/16__hruh0726_pdf.pdf</v>
      </c>
      <c r="D1129" s="156" t="str">
        <f t="shared" si="35"/>
        <v>http://pro.hansgrohe-usa.com/medias/sys_master/celum_assets/16__hruh0726_pdf.pdf</v>
      </c>
    </row>
    <row r="1130" spans="1:4" x14ac:dyDescent="0.2">
      <c r="A1130" s="124">
        <v>31078821</v>
      </c>
      <c r="B1130" s="124" t="s">
        <v>3894</v>
      </c>
      <c r="C1130" s="120" t="str">
        <f t="shared" si="34"/>
        <v>http://pro.hansgrohe-usa.com/medias/sys_master/celum_assets/16__hruh0726_pdf.pdf</v>
      </c>
      <c r="D1130" s="156" t="str">
        <f t="shared" si="35"/>
        <v>http://pro.hansgrohe-usa.com/medias/sys_master/celum_assets/16__hruh0726_pdf.pdf</v>
      </c>
    </row>
    <row r="1131" spans="1:4" x14ac:dyDescent="0.2">
      <c r="A1131" s="124">
        <v>31078831</v>
      </c>
      <c r="B1131" s="124" t="s">
        <v>3894</v>
      </c>
      <c r="C1131" s="120" t="str">
        <f t="shared" si="34"/>
        <v>http://pro.hansgrohe-usa.com/medias/sys_master/celum_assets/16__hruh0726_pdf.pdf</v>
      </c>
      <c r="D1131" s="156" t="str">
        <f t="shared" si="35"/>
        <v>http://pro.hansgrohe-usa.com/medias/sys_master/celum_assets/16__hruh0726_pdf.pdf</v>
      </c>
    </row>
    <row r="1132" spans="1:4" x14ac:dyDescent="0.2">
      <c r="A1132" s="124">
        <v>31078921</v>
      </c>
      <c r="B1132" s="124" t="s">
        <v>3894</v>
      </c>
      <c r="C1132" s="120" t="str">
        <f t="shared" si="34"/>
        <v>http://pro.hansgrohe-usa.com/medias/sys_master/celum_assets/16__hruh0726_pdf.pdf</v>
      </c>
      <c r="D1132" s="156" t="str">
        <f t="shared" si="35"/>
        <v>http://pro.hansgrohe-usa.com/medias/sys_master/celum_assets/16__hruh0726_pdf.pdf</v>
      </c>
    </row>
    <row r="1133" spans="1:4" x14ac:dyDescent="0.2">
      <c r="A1133" s="124">
        <v>31080001</v>
      </c>
      <c r="B1133" s="124" t="s">
        <v>3895</v>
      </c>
      <c r="C1133" s="120" t="str">
        <f t="shared" si="34"/>
        <v>http://pro.hansgrohe-usa.com/medias/sys_master/celum_assets/16__hruh0721_pdf.pdf</v>
      </c>
      <c r="D1133" s="156" t="str">
        <f t="shared" si="35"/>
        <v>http://pro.hansgrohe-usa.com/medias/sys_master/celum_assets/16__hruh0721_pdf.pdf</v>
      </c>
    </row>
    <row r="1134" spans="1:4" x14ac:dyDescent="0.2">
      <c r="A1134" s="124">
        <v>31080821</v>
      </c>
      <c r="B1134" s="124" t="s">
        <v>3895</v>
      </c>
      <c r="C1134" s="120" t="str">
        <f t="shared" si="34"/>
        <v>http://pro.hansgrohe-usa.com/medias/sys_master/celum_assets/16__hruh0721_pdf.pdf</v>
      </c>
      <c r="D1134" s="156" t="str">
        <f t="shared" si="35"/>
        <v>http://pro.hansgrohe-usa.com/medias/sys_master/celum_assets/16__hruh0721_pdf.pdf</v>
      </c>
    </row>
    <row r="1135" spans="1:4" x14ac:dyDescent="0.2">
      <c r="A1135" s="124">
        <v>31082001</v>
      </c>
      <c r="B1135" s="124" t="s">
        <v>3895</v>
      </c>
      <c r="C1135" s="120" t="str">
        <f t="shared" si="34"/>
        <v>http://pro.hansgrohe-usa.com/medias/sys_master/celum_assets/16__hruh0721_pdf.pdf</v>
      </c>
      <c r="D1135" s="156" t="str">
        <f t="shared" si="35"/>
        <v>http://pro.hansgrohe-usa.com/medias/sys_master/celum_assets/16__hruh0721_pdf.pdf</v>
      </c>
    </row>
    <row r="1136" spans="1:4" x14ac:dyDescent="0.2">
      <c r="A1136" s="124">
        <v>31082821</v>
      </c>
      <c r="B1136" s="124" t="s">
        <v>3895</v>
      </c>
      <c r="C1136" s="120" t="str">
        <f t="shared" si="34"/>
        <v>http://pro.hansgrohe-usa.com/medias/sys_master/celum_assets/16__hruh0721_pdf.pdf</v>
      </c>
      <c r="D1136" s="156" t="str">
        <f t="shared" si="35"/>
        <v>http://pro.hansgrohe-usa.com/medias/sys_master/celum_assets/16__hruh0721_pdf.pdf</v>
      </c>
    </row>
    <row r="1137" spans="1:4" x14ac:dyDescent="0.2">
      <c r="A1137" s="124">
        <v>31083001</v>
      </c>
      <c r="B1137" s="124" t="s">
        <v>3896</v>
      </c>
      <c r="C1137" s="120" t="str">
        <f t="shared" si="34"/>
        <v>http://pro.hansgrohe-usa.com/medias/sys_master/celum_assets/16__hruh0714_pdf.pdf</v>
      </c>
      <c r="D1137" s="156" t="str">
        <f t="shared" si="35"/>
        <v>http://pro.hansgrohe-usa.com/medias/sys_master/celum_assets/16__hruh0714_pdf.pdf</v>
      </c>
    </row>
    <row r="1138" spans="1:4" x14ac:dyDescent="0.2">
      <c r="A1138" s="124">
        <v>31083821</v>
      </c>
      <c r="B1138" s="124" t="s">
        <v>3896</v>
      </c>
      <c r="C1138" s="120" t="str">
        <f t="shared" si="34"/>
        <v>http://pro.hansgrohe-usa.com/medias/sys_master/celum_assets/16__hruh0714_pdf.pdf</v>
      </c>
      <c r="D1138" s="156" t="str">
        <f t="shared" si="35"/>
        <v>http://pro.hansgrohe-usa.com/medias/sys_master/celum_assets/16__hruh0714_pdf.pdf</v>
      </c>
    </row>
    <row r="1139" spans="1:4" x14ac:dyDescent="0.2">
      <c r="A1139" s="124">
        <v>31086001</v>
      </c>
      <c r="B1139" s="124" t="s">
        <v>3897</v>
      </c>
      <c r="C1139" s="120" t="str">
        <f t="shared" si="34"/>
        <v>http://pro.hansgrohe-usa.com/medias/sys_master/celum_assets/16__hruh0742_pdf.pdf</v>
      </c>
      <c r="D1139" s="156" t="str">
        <f t="shared" si="35"/>
        <v>http://pro.hansgrohe-usa.com/medias/sys_master/celum_assets/16__hruh0742_pdf.pdf</v>
      </c>
    </row>
    <row r="1140" spans="1:4" x14ac:dyDescent="0.2">
      <c r="A1140" s="124">
        <v>31086821</v>
      </c>
      <c r="B1140" s="124" t="s">
        <v>3897</v>
      </c>
      <c r="C1140" s="120" t="str">
        <f t="shared" si="34"/>
        <v>http://pro.hansgrohe-usa.com/medias/sys_master/celum_assets/16__hruh0742_pdf.pdf</v>
      </c>
      <c r="D1140" s="156" t="str">
        <f t="shared" si="35"/>
        <v>http://pro.hansgrohe-usa.com/medias/sys_master/celum_assets/16__hruh0742_pdf.pdf</v>
      </c>
    </row>
    <row r="1141" spans="1:4" x14ac:dyDescent="0.2">
      <c r="A1141" s="124">
        <v>31087001</v>
      </c>
      <c r="B1141" s="124" t="s">
        <v>3898</v>
      </c>
      <c r="C1141" s="120" t="str">
        <f t="shared" si="34"/>
        <v>http://pro.hansgrohe-usa.com/medias/sys_master/celum_assets/16__hruh0734_pdf.pdf</v>
      </c>
      <c r="D1141" s="156" t="str">
        <f t="shared" si="35"/>
        <v>http://pro.hansgrohe-usa.com/medias/sys_master/celum_assets/16__hruh0734_pdf.pdf</v>
      </c>
    </row>
    <row r="1142" spans="1:4" x14ac:dyDescent="0.2">
      <c r="A1142" s="124">
        <v>31087821</v>
      </c>
      <c r="B1142" s="124" t="s">
        <v>3898</v>
      </c>
      <c r="C1142" s="120" t="str">
        <f t="shared" si="34"/>
        <v>http://pro.hansgrohe-usa.com/medias/sys_master/celum_assets/16__hruh0734_pdf.pdf</v>
      </c>
      <c r="D1142" s="156" t="str">
        <f t="shared" si="35"/>
        <v>http://pro.hansgrohe-usa.com/medias/sys_master/celum_assets/16__hruh0734_pdf.pdf</v>
      </c>
    </row>
    <row r="1143" spans="1:4" x14ac:dyDescent="0.2">
      <c r="A1143" s="124">
        <v>31088001</v>
      </c>
      <c r="B1143" s="124" t="s">
        <v>3895</v>
      </c>
      <c r="C1143" s="120" t="str">
        <f t="shared" si="34"/>
        <v>http://pro.hansgrohe-usa.com/medias/sys_master/celum_assets/16__hruh0721_pdf.pdf</v>
      </c>
      <c r="D1143" s="156" t="str">
        <f t="shared" si="35"/>
        <v>http://pro.hansgrohe-usa.com/medias/sys_master/celum_assets/16__hruh0721_pdf.pdf</v>
      </c>
    </row>
    <row r="1144" spans="1:4" x14ac:dyDescent="0.2">
      <c r="A1144" s="124">
        <v>31088821</v>
      </c>
      <c r="B1144" s="124" t="s">
        <v>3895</v>
      </c>
      <c r="C1144" s="120" t="str">
        <f t="shared" si="34"/>
        <v>http://pro.hansgrohe-usa.com/medias/sys_master/celum_assets/16__hruh0721_pdf.pdf</v>
      </c>
      <c r="D1144" s="156" t="str">
        <f t="shared" si="35"/>
        <v>http://pro.hansgrohe-usa.com/medias/sys_master/celum_assets/16__hruh0721_pdf.pdf</v>
      </c>
    </row>
    <row r="1145" spans="1:4" x14ac:dyDescent="0.2">
      <c r="A1145" s="150">
        <v>31101001</v>
      </c>
      <c r="B1145" s="150" t="s">
        <v>3899</v>
      </c>
      <c r="C1145" s="120" t="str">
        <f t="shared" si="34"/>
        <v>http://pro.hansgrohe-usa.com/medias/sys_master/celum_assets/16__hruh0750_pdf.pdf</v>
      </c>
      <c r="D1145" s="156" t="str">
        <f t="shared" si="35"/>
        <v>http://pro.hansgrohe-usa.com/medias/sys_master/celum_assets/16__hruh0750_pdf.pdf</v>
      </c>
    </row>
    <row r="1146" spans="1:4" x14ac:dyDescent="0.2">
      <c r="A1146" s="124">
        <v>31121001</v>
      </c>
      <c r="B1146" s="124" t="s">
        <v>3895</v>
      </c>
      <c r="C1146" s="120" t="str">
        <f t="shared" si="34"/>
        <v>http://pro.hansgrohe-usa.com/medias/sys_master/celum_assets/16__hruh0721_pdf.pdf</v>
      </c>
      <c r="D1146" s="156" t="str">
        <f t="shared" si="35"/>
        <v>http://pro.hansgrohe-usa.com/medias/sys_master/celum_assets/16__hruh0721_pdf.pdf</v>
      </c>
    </row>
    <row r="1147" spans="1:4" x14ac:dyDescent="0.2">
      <c r="A1147" s="127">
        <v>31161001</v>
      </c>
      <c r="B1147" s="127" t="s">
        <v>3898</v>
      </c>
      <c r="C1147" s="120" t="str">
        <f t="shared" si="34"/>
        <v>http://pro.hansgrohe-usa.com/medias/sys_master/celum_assets/16__hruh0734_pdf.pdf</v>
      </c>
      <c r="D1147" s="156" t="str">
        <f t="shared" si="35"/>
        <v>http://pro.hansgrohe-usa.com/medias/sys_master/celum_assets/16__hruh0734_pdf.pdf</v>
      </c>
    </row>
    <row r="1148" spans="1:4" x14ac:dyDescent="0.2">
      <c r="A1148" s="127">
        <v>31161821</v>
      </c>
      <c r="B1148" s="127" t="s">
        <v>3898</v>
      </c>
      <c r="C1148" s="120" t="str">
        <f t="shared" si="34"/>
        <v>http://pro.hansgrohe-usa.com/medias/sys_master/celum_assets/16__hruh0734_pdf.pdf</v>
      </c>
      <c r="D1148" s="156" t="str">
        <f t="shared" si="35"/>
        <v>http://pro.hansgrohe-usa.com/medias/sys_master/celum_assets/16__hruh0734_pdf.pdf</v>
      </c>
    </row>
    <row r="1149" spans="1:4" x14ac:dyDescent="0.2">
      <c r="A1149" s="127">
        <v>31163001</v>
      </c>
      <c r="B1149" s="127" t="s">
        <v>3897</v>
      </c>
      <c r="C1149" s="120" t="str">
        <f t="shared" si="34"/>
        <v>http://pro.hansgrohe-usa.com/medias/sys_master/celum_assets/16__hruh0742_pdf.pdf</v>
      </c>
      <c r="D1149" s="156" t="str">
        <f t="shared" si="35"/>
        <v>http://pro.hansgrohe-usa.com/medias/sys_master/celum_assets/16__hruh0742_pdf.pdf</v>
      </c>
    </row>
    <row r="1150" spans="1:4" x14ac:dyDescent="0.2">
      <c r="A1150" s="127">
        <v>31163821</v>
      </c>
      <c r="B1150" s="127" t="s">
        <v>3897</v>
      </c>
      <c r="C1150" s="120" t="str">
        <f t="shared" si="34"/>
        <v>http://pro.hansgrohe-usa.com/medias/sys_master/celum_assets/16__hruh0742_pdf.pdf</v>
      </c>
      <c r="D1150" s="156" t="str">
        <f t="shared" si="35"/>
        <v>http://pro.hansgrohe-usa.com/medias/sys_master/celum_assets/16__hruh0742_pdf.pdf</v>
      </c>
    </row>
    <row r="1151" spans="1:4" x14ac:dyDescent="0.2">
      <c r="A1151" s="124">
        <v>31183001</v>
      </c>
      <c r="B1151" s="124" t="s">
        <v>3895</v>
      </c>
      <c r="C1151" s="120" t="str">
        <f t="shared" si="34"/>
        <v>http://pro.hansgrohe-usa.com/medias/sys_master/celum_assets/16__hruh0721_pdf.pdf</v>
      </c>
      <c r="D1151" s="156" t="str">
        <f t="shared" si="35"/>
        <v>http://pro.hansgrohe-usa.com/medias/sys_master/celum_assets/16__hruh0721_pdf.pdf</v>
      </c>
    </row>
    <row r="1152" spans="1:4" x14ac:dyDescent="0.2">
      <c r="A1152" s="124">
        <v>31183821</v>
      </c>
      <c r="B1152" s="124" t="s">
        <v>3895</v>
      </c>
      <c r="C1152" s="120" t="str">
        <f t="shared" si="34"/>
        <v>http://pro.hansgrohe-usa.com/medias/sys_master/celum_assets/16__hruh0721_pdf.pdf</v>
      </c>
      <c r="D1152" s="156" t="str">
        <f t="shared" si="35"/>
        <v>http://pro.hansgrohe-usa.com/medias/sys_master/celum_assets/16__hruh0721_pdf.pdf</v>
      </c>
    </row>
    <row r="1153" spans="1:4" x14ac:dyDescent="0.2">
      <c r="A1153" s="124">
        <v>31204001</v>
      </c>
      <c r="B1153" s="124" t="s">
        <v>3895</v>
      </c>
      <c r="C1153" s="120" t="str">
        <f t="shared" si="34"/>
        <v>http://pro.hansgrohe-usa.com/medias/sys_master/celum_assets/16__hruh0721_pdf.pdf</v>
      </c>
      <c r="D1153" s="156" t="str">
        <f t="shared" si="35"/>
        <v>http://pro.hansgrohe-usa.com/medias/sys_master/celum_assets/16__hruh0721_pdf.pdf</v>
      </c>
    </row>
    <row r="1154" spans="1:4" x14ac:dyDescent="0.2">
      <c r="A1154" s="145">
        <v>31261001</v>
      </c>
      <c r="B1154" s="145" t="s">
        <v>3646</v>
      </c>
      <c r="C1154" s="120" t="str">
        <f t="shared" si="34"/>
        <v>http://pro.hansgrohe-usa.com/medias/sys_master/celum_assets/16__hruh0718_pdf.pdf</v>
      </c>
      <c r="D1154" s="156" t="str">
        <f t="shared" si="35"/>
        <v>http://pro.hansgrohe-usa.com/medias/sys_master/celum_assets/16__hruh0718_pdf.pdf</v>
      </c>
    </row>
    <row r="1155" spans="1:4" x14ac:dyDescent="0.2">
      <c r="A1155" s="145">
        <v>31261821</v>
      </c>
      <c r="B1155" s="145" t="s">
        <v>3646</v>
      </c>
      <c r="C1155" s="120" t="str">
        <f t="shared" ref="C1155:C1218" si="36">CONCATENATE("http://pro.hansgrohe-usa.com/medias/sys_master/celum_assets/",B1155)</f>
        <v>http://pro.hansgrohe-usa.com/medias/sys_master/celum_assets/16__hruh0718_pdf.pdf</v>
      </c>
      <c r="D1155" s="156" t="str">
        <f t="shared" ref="D1155:D1218" si="37">HYPERLINK(C1155,C1155)</f>
        <v>http://pro.hansgrohe-usa.com/medias/sys_master/celum_assets/16__hruh0718_pdf.pdf</v>
      </c>
    </row>
    <row r="1156" spans="1:4" x14ac:dyDescent="0.2">
      <c r="A1156" s="124">
        <v>31275001</v>
      </c>
      <c r="B1156" s="124" t="s">
        <v>3894</v>
      </c>
      <c r="C1156" s="120" t="str">
        <f t="shared" si="36"/>
        <v>http://pro.hansgrohe-usa.com/medias/sys_master/celum_assets/16__hruh0726_pdf.pdf</v>
      </c>
      <c r="D1156" s="156" t="str">
        <f t="shared" si="37"/>
        <v>http://pro.hansgrohe-usa.com/medias/sys_master/celum_assets/16__hruh0726_pdf.pdf</v>
      </c>
    </row>
    <row r="1157" spans="1:4" x14ac:dyDescent="0.2">
      <c r="A1157" s="124">
        <v>31275821</v>
      </c>
      <c r="B1157" s="124" t="s">
        <v>3894</v>
      </c>
      <c r="C1157" s="120" t="str">
        <f t="shared" si="36"/>
        <v>http://pro.hansgrohe-usa.com/medias/sys_master/celum_assets/16__hruh0726_pdf.pdf</v>
      </c>
      <c r="D1157" s="156" t="str">
        <f t="shared" si="37"/>
        <v>http://pro.hansgrohe-usa.com/medias/sys_master/celum_assets/16__hruh0726_pdf.pdf</v>
      </c>
    </row>
    <row r="1158" spans="1:4" x14ac:dyDescent="0.2">
      <c r="A1158" s="124">
        <v>31275831</v>
      </c>
      <c r="B1158" s="124" t="s">
        <v>3894</v>
      </c>
      <c r="C1158" s="120" t="str">
        <f t="shared" si="36"/>
        <v>http://pro.hansgrohe-usa.com/medias/sys_master/celum_assets/16__hruh0726_pdf.pdf</v>
      </c>
      <c r="D1158" s="156" t="str">
        <f t="shared" si="37"/>
        <v>http://pro.hansgrohe-usa.com/medias/sys_master/celum_assets/16__hruh0726_pdf.pdf</v>
      </c>
    </row>
    <row r="1159" spans="1:4" x14ac:dyDescent="0.2">
      <c r="A1159" s="124">
        <v>31275921</v>
      </c>
      <c r="B1159" s="124" t="s">
        <v>3894</v>
      </c>
      <c r="C1159" s="120" t="str">
        <f t="shared" si="36"/>
        <v>http://pro.hansgrohe-usa.com/medias/sys_master/celum_assets/16__hruh0726_pdf.pdf</v>
      </c>
      <c r="D1159" s="156" t="str">
        <f t="shared" si="37"/>
        <v>http://pro.hansgrohe-usa.com/medias/sys_master/celum_assets/16__hruh0726_pdf.pdf</v>
      </c>
    </row>
    <row r="1160" spans="1:4" x14ac:dyDescent="0.2">
      <c r="A1160" s="124">
        <v>31280001</v>
      </c>
      <c r="B1160" s="124" t="s">
        <v>3895</v>
      </c>
      <c r="C1160" s="120" t="str">
        <f t="shared" si="36"/>
        <v>http://pro.hansgrohe-usa.com/medias/sys_master/celum_assets/16__hruh0721_pdf.pdf</v>
      </c>
      <c r="D1160" s="156" t="str">
        <f t="shared" si="37"/>
        <v>http://pro.hansgrohe-usa.com/medias/sys_master/celum_assets/16__hruh0721_pdf.pdf</v>
      </c>
    </row>
    <row r="1161" spans="1:4" x14ac:dyDescent="0.2">
      <c r="A1161" s="124">
        <v>31280821</v>
      </c>
      <c r="B1161" s="124" t="s">
        <v>3895</v>
      </c>
      <c r="C1161" s="120" t="str">
        <f t="shared" si="36"/>
        <v>http://pro.hansgrohe-usa.com/medias/sys_master/celum_assets/16__hruh0721_pdf.pdf</v>
      </c>
      <c r="D1161" s="156" t="str">
        <f t="shared" si="37"/>
        <v>http://pro.hansgrohe-usa.com/medias/sys_master/celum_assets/16__hruh0721_pdf.pdf</v>
      </c>
    </row>
    <row r="1162" spans="1:4" x14ac:dyDescent="0.2">
      <c r="A1162" s="104">
        <v>31300001</v>
      </c>
      <c r="B1162" s="124" t="s">
        <v>4034</v>
      </c>
      <c r="C1162" s="120" t="str">
        <f t="shared" si="36"/>
        <v>http://pro.hansgrohe-usa.com/medias/sys_master/celum_assets/16__hruh0848_pdf.pdf</v>
      </c>
      <c r="D1162" s="156" t="str">
        <f t="shared" si="37"/>
        <v>http://pro.hansgrohe-usa.com/medias/sys_master/celum_assets/16__hruh0848_pdf.pdf</v>
      </c>
    </row>
    <row r="1163" spans="1:4" x14ac:dyDescent="0.2">
      <c r="A1163" s="104">
        <v>31300821</v>
      </c>
      <c r="B1163" s="124" t="s">
        <v>4034</v>
      </c>
      <c r="C1163" s="120" t="str">
        <f t="shared" si="36"/>
        <v>http://pro.hansgrohe-usa.com/medias/sys_master/celum_assets/16__hruh0848_pdf.pdf</v>
      </c>
      <c r="D1163" s="156" t="str">
        <f t="shared" si="37"/>
        <v>http://pro.hansgrohe-usa.com/medias/sys_master/celum_assets/16__hruh0848_pdf.pdf</v>
      </c>
    </row>
    <row r="1164" spans="1:4" x14ac:dyDescent="0.2">
      <c r="A1164" s="104">
        <v>31302001</v>
      </c>
      <c r="B1164" s="124" t="s">
        <v>4034</v>
      </c>
      <c r="C1164" s="120" t="str">
        <f t="shared" si="36"/>
        <v>http://pro.hansgrohe-usa.com/medias/sys_master/celum_assets/16__hruh0848_pdf.pdf</v>
      </c>
      <c r="D1164" s="156" t="str">
        <f t="shared" si="37"/>
        <v>http://pro.hansgrohe-usa.com/medias/sys_master/celum_assets/16__hruh0848_pdf.pdf</v>
      </c>
    </row>
    <row r="1165" spans="1:4" x14ac:dyDescent="0.2">
      <c r="A1165" s="104">
        <v>31302821</v>
      </c>
      <c r="B1165" s="124" t="s">
        <v>4034</v>
      </c>
      <c r="C1165" s="120" t="str">
        <f t="shared" si="36"/>
        <v>http://pro.hansgrohe-usa.com/medias/sys_master/celum_assets/16__hruh0848_pdf.pdf</v>
      </c>
      <c r="D1165" s="156" t="str">
        <f t="shared" si="37"/>
        <v>http://pro.hansgrohe-usa.com/medias/sys_master/celum_assets/16__hruh0848_pdf.pdf</v>
      </c>
    </row>
    <row r="1166" spans="1:4" x14ac:dyDescent="0.2">
      <c r="A1166" s="104">
        <v>31303001</v>
      </c>
      <c r="B1166" s="124" t="s">
        <v>4034</v>
      </c>
      <c r="C1166" s="120" t="str">
        <f t="shared" si="36"/>
        <v>http://pro.hansgrohe-usa.com/medias/sys_master/celum_assets/16__hruh0848_pdf.pdf</v>
      </c>
      <c r="D1166" s="156" t="str">
        <f t="shared" si="37"/>
        <v>http://pro.hansgrohe-usa.com/medias/sys_master/celum_assets/16__hruh0848_pdf.pdf</v>
      </c>
    </row>
    <row r="1167" spans="1:4" x14ac:dyDescent="0.2">
      <c r="A1167" s="104">
        <v>31303821</v>
      </c>
      <c r="B1167" s="124" t="s">
        <v>4034</v>
      </c>
      <c r="C1167" s="120" t="str">
        <f t="shared" si="36"/>
        <v>http://pro.hansgrohe-usa.com/medias/sys_master/celum_assets/16__hruh0848_pdf.pdf</v>
      </c>
      <c r="D1167" s="156" t="str">
        <f t="shared" si="37"/>
        <v>http://pro.hansgrohe-usa.com/medias/sys_master/celum_assets/16__hruh0848_pdf.pdf</v>
      </c>
    </row>
    <row r="1168" spans="1:4" x14ac:dyDescent="0.2">
      <c r="A1168" s="104">
        <v>31306001</v>
      </c>
      <c r="B1168" s="124" t="s">
        <v>4035</v>
      </c>
      <c r="C1168" s="120" t="str">
        <f t="shared" si="36"/>
        <v>http://pro.hansgrohe-usa.com/medias/sys_master/celum_assets/16__hruh0833_pdf.pdf</v>
      </c>
      <c r="D1168" s="156" t="str">
        <f t="shared" si="37"/>
        <v>http://pro.hansgrohe-usa.com/medias/sys_master/celum_assets/16__hruh0833_pdf.pdf</v>
      </c>
    </row>
    <row r="1169" spans="1:4" x14ac:dyDescent="0.2">
      <c r="A1169" s="104">
        <v>31306821</v>
      </c>
      <c r="B1169" s="124" t="s">
        <v>4035</v>
      </c>
      <c r="C1169" s="120" t="str">
        <f t="shared" si="36"/>
        <v>http://pro.hansgrohe-usa.com/medias/sys_master/celum_assets/16__hruh0833_pdf.pdf</v>
      </c>
      <c r="D1169" s="156" t="str">
        <f t="shared" si="37"/>
        <v>http://pro.hansgrohe-usa.com/medias/sys_master/celum_assets/16__hruh0833_pdf.pdf</v>
      </c>
    </row>
    <row r="1170" spans="1:4" x14ac:dyDescent="0.2">
      <c r="A1170" s="104">
        <v>31307001</v>
      </c>
      <c r="B1170" s="124" t="s">
        <v>4035</v>
      </c>
      <c r="C1170" s="120" t="str">
        <f t="shared" si="36"/>
        <v>http://pro.hansgrohe-usa.com/medias/sys_master/celum_assets/16__hruh0833_pdf.pdf</v>
      </c>
      <c r="D1170" s="156" t="str">
        <f t="shared" si="37"/>
        <v>http://pro.hansgrohe-usa.com/medias/sys_master/celum_assets/16__hruh0833_pdf.pdf</v>
      </c>
    </row>
    <row r="1171" spans="1:4" x14ac:dyDescent="0.2">
      <c r="A1171" s="104">
        <v>31307821</v>
      </c>
      <c r="B1171" s="124" t="s">
        <v>4035</v>
      </c>
      <c r="C1171" s="120" t="str">
        <f t="shared" si="36"/>
        <v>http://pro.hansgrohe-usa.com/medias/sys_master/celum_assets/16__hruh0833_pdf.pdf</v>
      </c>
      <c r="D1171" s="156" t="str">
        <f t="shared" si="37"/>
        <v>http://pro.hansgrohe-usa.com/medias/sys_master/celum_assets/16__hruh0833_pdf.pdf</v>
      </c>
    </row>
    <row r="1172" spans="1:4" x14ac:dyDescent="0.2">
      <c r="A1172" s="135">
        <v>31312001</v>
      </c>
      <c r="B1172" s="135" t="s">
        <v>3748</v>
      </c>
      <c r="C1172" s="120" t="str">
        <f t="shared" si="36"/>
        <v>http://pro.hansgrohe-usa.com/medias/sys_master/celum_assets/16__hruh0880_pdf.pdf</v>
      </c>
      <c r="D1172" s="156" t="str">
        <f t="shared" si="37"/>
        <v>http://pro.hansgrohe-usa.com/medias/sys_master/celum_assets/16__hruh0880_pdf.pdf</v>
      </c>
    </row>
    <row r="1173" spans="1:4" x14ac:dyDescent="0.2">
      <c r="A1173" s="135">
        <v>31312821</v>
      </c>
      <c r="B1173" s="135" t="s">
        <v>3748</v>
      </c>
      <c r="C1173" s="120" t="str">
        <f t="shared" si="36"/>
        <v>http://pro.hansgrohe-usa.com/medias/sys_master/celum_assets/16__hruh0880_pdf.pdf</v>
      </c>
      <c r="D1173" s="156" t="str">
        <f t="shared" si="37"/>
        <v>http://pro.hansgrohe-usa.com/medias/sys_master/celum_assets/16__hruh0880_pdf.pdf</v>
      </c>
    </row>
    <row r="1174" spans="1:4" x14ac:dyDescent="0.2">
      <c r="A1174" s="135">
        <v>31312831</v>
      </c>
      <c r="B1174" s="135" t="s">
        <v>3748</v>
      </c>
      <c r="C1174" s="120" t="str">
        <f t="shared" si="36"/>
        <v>http://pro.hansgrohe-usa.com/medias/sys_master/celum_assets/16__hruh0880_pdf.pdf</v>
      </c>
      <c r="D1174" s="156" t="str">
        <f t="shared" si="37"/>
        <v>http://pro.hansgrohe-usa.com/medias/sys_master/celum_assets/16__hruh0880_pdf.pdf</v>
      </c>
    </row>
    <row r="1175" spans="1:4" x14ac:dyDescent="0.2">
      <c r="A1175" s="135">
        <v>31312921</v>
      </c>
      <c r="B1175" s="135" t="s">
        <v>3748</v>
      </c>
      <c r="C1175" s="120" t="str">
        <f t="shared" si="36"/>
        <v>http://pro.hansgrohe-usa.com/medias/sys_master/celum_assets/16__hruh0880_pdf.pdf</v>
      </c>
      <c r="D1175" s="156" t="str">
        <f t="shared" si="37"/>
        <v>http://pro.hansgrohe-usa.com/medias/sys_master/celum_assets/16__hruh0880_pdf.pdf</v>
      </c>
    </row>
    <row r="1176" spans="1:4" x14ac:dyDescent="0.2">
      <c r="A1176" s="127">
        <v>31313001</v>
      </c>
      <c r="B1176" s="127" t="s">
        <v>3748</v>
      </c>
      <c r="C1176" s="120" t="str">
        <f t="shared" si="36"/>
        <v>http://pro.hansgrohe-usa.com/medias/sys_master/celum_assets/16__hruh0880_pdf.pdf</v>
      </c>
      <c r="D1176" s="156" t="str">
        <f t="shared" si="37"/>
        <v>http://pro.hansgrohe-usa.com/medias/sys_master/celum_assets/16__hruh0880_pdf.pdf</v>
      </c>
    </row>
    <row r="1177" spans="1:4" x14ac:dyDescent="0.2">
      <c r="A1177" s="127">
        <v>31313821</v>
      </c>
      <c r="B1177" s="127" t="s">
        <v>3748</v>
      </c>
      <c r="C1177" s="120" t="str">
        <f t="shared" si="36"/>
        <v>http://pro.hansgrohe-usa.com/medias/sys_master/celum_assets/16__hruh0880_pdf.pdf</v>
      </c>
      <c r="D1177" s="156" t="str">
        <f t="shared" si="37"/>
        <v>http://pro.hansgrohe-usa.com/medias/sys_master/celum_assets/16__hruh0880_pdf.pdf</v>
      </c>
    </row>
    <row r="1178" spans="1:4" x14ac:dyDescent="0.2">
      <c r="A1178" s="127">
        <v>31313831</v>
      </c>
      <c r="B1178" s="127" t="s">
        <v>3748</v>
      </c>
      <c r="C1178" s="120" t="str">
        <f t="shared" si="36"/>
        <v>http://pro.hansgrohe-usa.com/medias/sys_master/celum_assets/16__hruh0880_pdf.pdf</v>
      </c>
      <c r="D1178" s="156" t="str">
        <f t="shared" si="37"/>
        <v>http://pro.hansgrohe-usa.com/medias/sys_master/celum_assets/16__hruh0880_pdf.pdf</v>
      </c>
    </row>
    <row r="1179" spans="1:4" x14ac:dyDescent="0.2">
      <c r="A1179" s="127">
        <v>31313921</v>
      </c>
      <c r="B1179" s="127" t="s">
        <v>3748</v>
      </c>
      <c r="C1179" s="120" t="str">
        <f t="shared" si="36"/>
        <v>http://pro.hansgrohe-usa.com/medias/sys_master/celum_assets/16__hruh0880_pdf.pdf</v>
      </c>
      <c r="D1179" s="156" t="str">
        <f t="shared" si="37"/>
        <v>http://pro.hansgrohe-usa.com/medias/sys_master/celum_assets/16__hruh0880_pdf.pdf</v>
      </c>
    </row>
    <row r="1180" spans="1:4" x14ac:dyDescent="0.2">
      <c r="A1180" s="127">
        <v>31314001</v>
      </c>
      <c r="B1180" s="127" t="s">
        <v>3748</v>
      </c>
      <c r="C1180" s="120" t="str">
        <f t="shared" si="36"/>
        <v>http://pro.hansgrohe-usa.com/medias/sys_master/celum_assets/16__hruh0880_pdf.pdf</v>
      </c>
      <c r="D1180" s="156" t="str">
        <f t="shared" si="37"/>
        <v>http://pro.hansgrohe-usa.com/medias/sys_master/celum_assets/16__hruh0880_pdf.pdf</v>
      </c>
    </row>
    <row r="1181" spans="1:4" x14ac:dyDescent="0.2">
      <c r="A1181" s="127">
        <v>31314821</v>
      </c>
      <c r="B1181" s="127" t="s">
        <v>3748</v>
      </c>
      <c r="C1181" s="120" t="str">
        <f t="shared" si="36"/>
        <v>http://pro.hansgrohe-usa.com/medias/sys_master/celum_assets/16__hruh0880_pdf.pdf</v>
      </c>
      <c r="D1181" s="156" t="str">
        <f t="shared" si="37"/>
        <v>http://pro.hansgrohe-usa.com/medias/sys_master/celum_assets/16__hruh0880_pdf.pdf</v>
      </c>
    </row>
    <row r="1182" spans="1:4" x14ac:dyDescent="0.2">
      <c r="A1182" s="127">
        <v>31314831</v>
      </c>
      <c r="B1182" s="127" t="s">
        <v>3748</v>
      </c>
      <c r="C1182" s="120" t="str">
        <f t="shared" si="36"/>
        <v>http://pro.hansgrohe-usa.com/medias/sys_master/celum_assets/16__hruh0880_pdf.pdf</v>
      </c>
      <c r="D1182" s="156" t="str">
        <f t="shared" si="37"/>
        <v>http://pro.hansgrohe-usa.com/medias/sys_master/celum_assets/16__hruh0880_pdf.pdf</v>
      </c>
    </row>
    <row r="1183" spans="1:4" x14ac:dyDescent="0.2">
      <c r="A1183" s="127">
        <v>31314921</v>
      </c>
      <c r="B1183" s="127" t="s">
        <v>3748</v>
      </c>
      <c r="C1183" s="120" t="str">
        <f t="shared" si="36"/>
        <v>http://pro.hansgrohe-usa.com/medias/sys_master/celum_assets/16__hruh0880_pdf.pdf</v>
      </c>
      <c r="D1183" s="156" t="str">
        <f t="shared" si="37"/>
        <v>http://pro.hansgrohe-usa.com/medias/sys_master/celum_assets/16__hruh0880_pdf.pdf</v>
      </c>
    </row>
    <row r="1184" spans="1:4" x14ac:dyDescent="0.2">
      <c r="A1184" s="104">
        <v>31330001</v>
      </c>
      <c r="B1184" s="124" t="s">
        <v>4035</v>
      </c>
      <c r="C1184" s="120" t="str">
        <f t="shared" si="36"/>
        <v>http://pro.hansgrohe-usa.com/medias/sys_master/celum_assets/16__hruh0833_pdf.pdf</v>
      </c>
      <c r="D1184" s="156" t="str">
        <f t="shared" si="37"/>
        <v>http://pro.hansgrohe-usa.com/medias/sys_master/celum_assets/16__hruh0833_pdf.pdf</v>
      </c>
    </row>
    <row r="1185" spans="1:4" x14ac:dyDescent="0.2">
      <c r="A1185" s="104">
        <v>31330821</v>
      </c>
      <c r="B1185" s="124" t="s">
        <v>4035</v>
      </c>
      <c r="C1185" s="120" t="str">
        <f t="shared" si="36"/>
        <v>http://pro.hansgrohe-usa.com/medias/sys_master/celum_assets/16__hruh0833_pdf.pdf</v>
      </c>
      <c r="D1185" s="156" t="str">
        <f t="shared" si="37"/>
        <v>http://pro.hansgrohe-usa.com/medias/sys_master/celum_assets/16__hruh0833_pdf.pdf</v>
      </c>
    </row>
    <row r="1186" spans="1:4" x14ac:dyDescent="0.2">
      <c r="A1186" s="104">
        <v>31331001</v>
      </c>
      <c r="B1186" s="124" t="s">
        <v>4035</v>
      </c>
      <c r="C1186" s="120" t="str">
        <f t="shared" si="36"/>
        <v>http://pro.hansgrohe-usa.com/medias/sys_master/celum_assets/16__hruh0833_pdf.pdf</v>
      </c>
      <c r="D1186" s="156" t="str">
        <f t="shared" si="37"/>
        <v>http://pro.hansgrohe-usa.com/medias/sys_master/celum_assets/16__hruh0833_pdf.pdf</v>
      </c>
    </row>
    <row r="1187" spans="1:4" x14ac:dyDescent="0.2">
      <c r="A1187" s="104">
        <v>31331821</v>
      </c>
      <c r="B1187" s="124" t="s">
        <v>4035</v>
      </c>
      <c r="C1187" s="120" t="str">
        <f t="shared" si="36"/>
        <v>http://pro.hansgrohe-usa.com/medias/sys_master/celum_assets/16__hruh0833_pdf.pdf</v>
      </c>
      <c r="D1187" s="156" t="str">
        <f t="shared" si="37"/>
        <v>http://pro.hansgrohe-usa.com/medias/sys_master/celum_assets/16__hruh0833_pdf.pdf</v>
      </c>
    </row>
    <row r="1188" spans="1:4" x14ac:dyDescent="0.2">
      <c r="A1188" s="135">
        <v>31404001</v>
      </c>
      <c r="B1188" s="135" t="s">
        <v>3900</v>
      </c>
      <c r="C1188" s="120" t="str">
        <f t="shared" si="36"/>
        <v>http://pro.hansgrohe-usa.com/medias/sys_master/celum_assets/16__hruh0874_pdf.pdf</v>
      </c>
      <c r="D1188" s="156" t="str">
        <f t="shared" si="37"/>
        <v>http://pro.hansgrohe-usa.com/medias/sys_master/celum_assets/16__hruh0874_pdf.pdf</v>
      </c>
    </row>
    <row r="1189" spans="1:4" x14ac:dyDescent="0.2">
      <c r="A1189" s="135">
        <v>31404821</v>
      </c>
      <c r="B1189" s="135" t="s">
        <v>3900</v>
      </c>
      <c r="C1189" s="120" t="str">
        <f t="shared" si="36"/>
        <v>http://pro.hansgrohe-usa.com/medias/sys_master/celum_assets/16__hruh0874_pdf.pdf</v>
      </c>
      <c r="D1189" s="156" t="str">
        <f t="shared" si="37"/>
        <v>http://pro.hansgrohe-usa.com/medias/sys_master/celum_assets/16__hruh0874_pdf.pdf</v>
      </c>
    </row>
    <row r="1190" spans="1:4" x14ac:dyDescent="0.2">
      <c r="A1190" s="135">
        <v>31408001</v>
      </c>
      <c r="B1190" s="135" t="s">
        <v>3900</v>
      </c>
      <c r="C1190" s="120" t="str">
        <f t="shared" si="36"/>
        <v>http://pro.hansgrohe-usa.com/medias/sys_master/celum_assets/16__hruh0874_pdf.pdf</v>
      </c>
      <c r="D1190" s="156" t="str">
        <f t="shared" si="37"/>
        <v>http://pro.hansgrohe-usa.com/medias/sys_master/celum_assets/16__hruh0874_pdf.pdf</v>
      </c>
    </row>
    <row r="1191" spans="1:4" x14ac:dyDescent="0.2">
      <c r="A1191" s="135">
        <v>31408821</v>
      </c>
      <c r="B1191" s="135" t="s">
        <v>3900</v>
      </c>
      <c r="C1191" s="120" t="str">
        <f t="shared" si="36"/>
        <v>http://pro.hansgrohe-usa.com/medias/sys_master/celum_assets/16__hruh0874_pdf.pdf</v>
      </c>
      <c r="D1191" s="156" t="str">
        <f t="shared" si="37"/>
        <v>http://pro.hansgrohe-usa.com/medias/sys_master/celum_assets/16__hruh0874_pdf.pdf</v>
      </c>
    </row>
    <row r="1192" spans="1:4" x14ac:dyDescent="0.2">
      <c r="A1192" s="104">
        <v>31428001</v>
      </c>
      <c r="B1192" s="135" t="s">
        <v>4036</v>
      </c>
      <c r="C1192" s="120" t="str">
        <f t="shared" si="36"/>
        <v>http://pro.hansgrohe-usa.com/medias/sys_master/celum_assets/16__hruh0870_pdf.pdf</v>
      </c>
      <c r="D1192" s="156" t="str">
        <f t="shared" si="37"/>
        <v>http://pro.hansgrohe-usa.com/medias/sys_master/celum_assets/16__hruh0870_pdf.pdf</v>
      </c>
    </row>
    <row r="1193" spans="1:4" x14ac:dyDescent="0.2">
      <c r="A1193" s="104">
        <v>31428821</v>
      </c>
      <c r="B1193" s="135" t="s">
        <v>4036</v>
      </c>
      <c r="C1193" s="120" t="str">
        <f t="shared" si="36"/>
        <v>http://pro.hansgrohe-usa.com/medias/sys_master/celum_assets/16__hruh0870_pdf.pdf</v>
      </c>
      <c r="D1193" s="156" t="str">
        <f t="shared" si="37"/>
        <v>http://pro.hansgrohe-usa.com/medias/sys_master/celum_assets/16__hruh0870_pdf.pdf</v>
      </c>
    </row>
    <row r="1194" spans="1:4" x14ac:dyDescent="0.2">
      <c r="A1194" s="104">
        <v>31430001</v>
      </c>
      <c r="B1194" s="135" t="s">
        <v>4036</v>
      </c>
      <c r="C1194" s="120" t="str">
        <f t="shared" si="36"/>
        <v>http://pro.hansgrohe-usa.com/medias/sys_master/celum_assets/16__hruh0870_pdf.pdf</v>
      </c>
      <c r="D1194" s="156" t="str">
        <f t="shared" si="37"/>
        <v>http://pro.hansgrohe-usa.com/medias/sys_master/celum_assets/16__hruh0870_pdf.pdf</v>
      </c>
    </row>
    <row r="1195" spans="1:4" x14ac:dyDescent="0.2">
      <c r="A1195" s="104">
        <v>31430821</v>
      </c>
      <c r="B1195" s="135" t="s">
        <v>4036</v>
      </c>
      <c r="C1195" s="120" t="str">
        <f t="shared" si="36"/>
        <v>http://pro.hansgrohe-usa.com/medias/sys_master/celum_assets/16__hruh0870_pdf.pdf</v>
      </c>
      <c r="D1195" s="156" t="str">
        <f t="shared" si="37"/>
        <v>http://pro.hansgrohe-usa.com/medias/sys_master/celum_assets/16__hruh0870_pdf.pdf</v>
      </c>
    </row>
    <row r="1196" spans="1:4" x14ac:dyDescent="0.2">
      <c r="A1196" s="135">
        <v>31432001</v>
      </c>
      <c r="B1196" s="135" t="s">
        <v>3901</v>
      </c>
      <c r="C1196" s="120" t="str">
        <f t="shared" si="36"/>
        <v>http://pro.hansgrohe-usa.com/medias/sys_master/celum_assets/16__hruh0877_pdf.pdf</v>
      </c>
      <c r="D1196" s="156" t="str">
        <f t="shared" si="37"/>
        <v>http://pro.hansgrohe-usa.com/medias/sys_master/celum_assets/16__hruh0877_pdf.pdf</v>
      </c>
    </row>
    <row r="1197" spans="1:4" x14ac:dyDescent="0.2">
      <c r="A1197" s="135">
        <v>31432821</v>
      </c>
      <c r="B1197" s="135" t="s">
        <v>3901</v>
      </c>
      <c r="C1197" s="120" t="str">
        <f t="shared" si="36"/>
        <v>http://pro.hansgrohe-usa.com/medias/sys_master/celum_assets/16__hruh0877_pdf.pdf</v>
      </c>
      <c r="D1197" s="156" t="str">
        <f t="shared" si="37"/>
        <v>http://pro.hansgrohe-usa.com/medias/sys_master/celum_assets/16__hruh0877_pdf.pdf</v>
      </c>
    </row>
    <row r="1198" spans="1:4" x14ac:dyDescent="0.2">
      <c r="A1198" s="135">
        <v>31433001</v>
      </c>
      <c r="B1198" s="135" t="s">
        <v>3900</v>
      </c>
      <c r="C1198" s="120" t="str">
        <f t="shared" si="36"/>
        <v>http://pro.hansgrohe-usa.com/medias/sys_master/celum_assets/16__hruh0874_pdf.pdf</v>
      </c>
      <c r="D1198" s="156" t="str">
        <f t="shared" si="37"/>
        <v>http://pro.hansgrohe-usa.com/medias/sys_master/celum_assets/16__hruh0874_pdf.pdf</v>
      </c>
    </row>
    <row r="1199" spans="1:4" x14ac:dyDescent="0.2">
      <c r="A1199" s="135">
        <v>31433821</v>
      </c>
      <c r="B1199" s="135" t="s">
        <v>3900</v>
      </c>
      <c r="C1199" s="120" t="str">
        <f t="shared" si="36"/>
        <v>http://pro.hansgrohe-usa.com/medias/sys_master/celum_assets/16__hruh0874_pdf.pdf</v>
      </c>
      <c r="D1199" s="156" t="str">
        <f t="shared" si="37"/>
        <v>http://pro.hansgrohe-usa.com/medias/sys_master/celum_assets/16__hruh0874_pdf.pdf</v>
      </c>
    </row>
    <row r="1200" spans="1:4" x14ac:dyDescent="0.2">
      <c r="A1200" s="145">
        <v>31436001</v>
      </c>
      <c r="B1200" s="145" t="s">
        <v>3902</v>
      </c>
      <c r="C1200" s="120" t="str">
        <f t="shared" si="36"/>
        <v>http://pro.hansgrohe-usa.com/medias/sys_master/celum_assets/16__hruh0709_pdf.pdf</v>
      </c>
      <c r="D1200" s="156" t="str">
        <f t="shared" si="37"/>
        <v>http://pro.hansgrohe-usa.com/medias/sys_master/celum_assets/16__hruh0709_pdf.pdf</v>
      </c>
    </row>
    <row r="1201" spans="1:4" x14ac:dyDescent="0.2">
      <c r="A1201" s="145">
        <v>31436821</v>
      </c>
      <c r="B1201" s="145" t="s">
        <v>3902</v>
      </c>
      <c r="C1201" s="120" t="str">
        <f t="shared" si="36"/>
        <v>http://pro.hansgrohe-usa.com/medias/sys_master/celum_assets/16__hruh0709_pdf.pdf</v>
      </c>
      <c r="D1201" s="156" t="str">
        <f t="shared" si="37"/>
        <v>http://pro.hansgrohe-usa.com/medias/sys_master/celum_assets/16__hruh0709_pdf.pdf</v>
      </c>
    </row>
    <row r="1202" spans="1:4" x14ac:dyDescent="0.2">
      <c r="A1202" s="143">
        <v>31438001</v>
      </c>
      <c r="B1202" s="143" t="s">
        <v>3902</v>
      </c>
      <c r="C1202" s="120" t="str">
        <f t="shared" si="36"/>
        <v>http://pro.hansgrohe-usa.com/medias/sys_master/celum_assets/16__hruh0709_pdf.pdf</v>
      </c>
      <c r="D1202" s="156" t="str">
        <f t="shared" si="37"/>
        <v>http://pro.hansgrohe-usa.com/medias/sys_master/celum_assets/16__hruh0709_pdf.pdf</v>
      </c>
    </row>
    <row r="1203" spans="1:4" x14ac:dyDescent="0.2">
      <c r="A1203" s="143">
        <v>31438821</v>
      </c>
      <c r="B1203" s="143" t="s">
        <v>3902</v>
      </c>
      <c r="C1203" s="120" t="str">
        <f t="shared" si="36"/>
        <v>http://pro.hansgrohe-usa.com/medias/sys_master/celum_assets/16__hruh0709_pdf.pdf</v>
      </c>
      <c r="D1203" s="156" t="str">
        <f t="shared" si="37"/>
        <v>http://pro.hansgrohe-usa.com/medias/sys_master/celum_assets/16__hruh0709_pdf.pdf</v>
      </c>
    </row>
    <row r="1204" spans="1:4" x14ac:dyDescent="0.2">
      <c r="A1204" s="124">
        <v>31440001</v>
      </c>
      <c r="B1204" s="124" t="s">
        <v>3902</v>
      </c>
      <c r="C1204" s="120" t="str">
        <f t="shared" si="36"/>
        <v>http://pro.hansgrohe-usa.com/medias/sys_master/celum_assets/16__hruh0709_pdf.pdf</v>
      </c>
      <c r="D1204" s="156" t="str">
        <f t="shared" si="37"/>
        <v>http://pro.hansgrohe-usa.com/medias/sys_master/celum_assets/16__hruh0709_pdf.pdf</v>
      </c>
    </row>
    <row r="1205" spans="1:4" x14ac:dyDescent="0.2">
      <c r="A1205" s="124">
        <v>31440821</v>
      </c>
      <c r="B1205" s="124" t="s">
        <v>3902</v>
      </c>
      <c r="C1205" s="120" t="str">
        <f t="shared" si="36"/>
        <v>http://pro.hansgrohe-usa.com/medias/sys_master/celum_assets/16__hruh0709_pdf.pdf</v>
      </c>
      <c r="D1205" s="156" t="str">
        <f t="shared" si="37"/>
        <v>http://pro.hansgrohe-usa.com/medias/sys_master/celum_assets/16__hruh0709_pdf.pdf</v>
      </c>
    </row>
    <row r="1206" spans="1:4" x14ac:dyDescent="0.2">
      <c r="A1206" s="104">
        <v>31441001</v>
      </c>
      <c r="B1206" s="135" t="s">
        <v>4036</v>
      </c>
      <c r="C1206" s="120" t="str">
        <f t="shared" si="36"/>
        <v>http://pro.hansgrohe-usa.com/medias/sys_master/celum_assets/16__hruh0870_pdf.pdf</v>
      </c>
      <c r="D1206" s="156" t="str">
        <f t="shared" si="37"/>
        <v>http://pro.hansgrohe-usa.com/medias/sys_master/celum_assets/16__hruh0870_pdf.pdf</v>
      </c>
    </row>
    <row r="1207" spans="1:4" x14ac:dyDescent="0.2">
      <c r="A1207" s="104">
        <v>31441821</v>
      </c>
      <c r="B1207" s="135" t="s">
        <v>4036</v>
      </c>
      <c r="C1207" s="120" t="str">
        <f t="shared" si="36"/>
        <v>http://pro.hansgrohe-usa.com/medias/sys_master/celum_assets/16__hruh0870_pdf.pdf</v>
      </c>
      <c r="D1207" s="156" t="str">
        <f t="shared" si="37"/>
        <v>http://pro.hansgrohe-usa.com/medias/sys_master/celum_assets/16__hruh0870_pdf.pdf</v>
      </c>
    </row>
    <row r="1208" spans="1:4" x14ac:dyDescent="0.2">
      <c r="A1208" s="124">
        <v>31444001</v>
      </c>
      <c r="B1208" s="124" t="s">
        <v>3902</v>
      </c>
      <c r="C1208" s="120" t="str">
        <f t="shared" si="36"/>
        <v>http://pro.hansgrohe-usa.com/medias/sys_master/celum_assets/16__hruh0709_pdf.pdf</v>
      </c>
      <c r="D1208" s="156" t="str">
        <f t="shared" si="37"/>
        <v>http://pro.hansgrohe-usa.com/medias/sys_master/celum_assets/16__hruh0709_pdf.pdf</v>
      </c>
    </row>
    <row r="1209" spans="1:4" x14ac:dyDescent="0.2">
      <c r="A1209" s="124">
        <v>31444821</v>
      </c>
      <c r="B1209" s="124" t="s">
        <v>3902</v>
      </c>
      <c r="C1209" s="120" t="str">
        <f t="shared" si="36"/>
        <v>http://pro.hansgrohe-usa.com/medias/sys_master/celum_assets/16__hruh0709_pdf.pdf</v>
      </c>
      <c r="D1209" s="156" t="str">
        <f t="shared" si="37"/>
        <v>http://pro.hansgrohe-usa.com/medias/sys_master/celum_assets/16__hruh0709_pdf.pdf</v>
      </c>
    </row>
    <row r="1210" spans="1:4" x14ac:dyDescent="0.2">
      <c r="A1210" s="104">
        <v>31445001</v>
      </c>
      <c r="B1210" s="124" t="s">
        <v>4037</v>
      </c>
      <c r="C1210" s="120" t="str">
        <f t="shared" si="36"/>
        <v>http://pro.hansgrohe-usa.com/medias/sys_master/celum_assets/16__hruh0725_pdf.pdf</v>
      </c>
      <c r="D1210" s="156" t="str">
        <f t="shared" si="37"/>
        <v>http://pro.hansgrohe-usa.com/medias/sys_master/celum_assets/16__hruh0725_pdf.pdf</v>
      </c>
    </row>
    <row r="1211" spans="1:4" x14ac:dyDescent="0.2">
      <c r="A1211" s="104">
        <v>31445821</v>
      </c>
      <c r="B1211" s="124" t="s">
        <v>4037</v>
      </c>
      <c r="C1211" s="120" t="str">
        <f t="shared" si="36"/>
        <v>http://pro.hansgrohe-usa.com/medias/sys_master/celum_assets/16__hruh0725_pdf.pdf</v>
      </c>
      <c r="D1211" s="156" t="str">
        <f t="shared" si="37"/>
        <v>http://pro.hansgrohe-usa.com/medias/sys_master/celum_assets/16__hruh0725_pdf.pdf</v>
      </c>
    </row>
    <row r="1212" spans="1:4" x14ac:dyDescent="0.2">
      <c r="A1212" s="145">
        <v>31446001</v>
      </c>
      <c r="B1212" s="145" t="s">
        <v>3902</v>
      </c>
      <c r="C1212" s="120" t="str">
        <f t="shared" si="36"/>
        <v>http://pro.hansgrohe-usa.com/medias/sys_master/celum_assets/16__hruh0709_pdf.pdf</v>
      </c>
      <c r="D1212" s="156" t="str">
        <f t="shared" si="37"/>
        <v>http://pro.hansgrohe-usa.com/medias/sys_master/celum_assets/16__hruh0709_pdf.pdf</v>
      </c>
    </row>
    <row r="1213" spans="1:4" x14ac:dyDescent="0.2">
      <c r="A1213" s="145">
        <v>31446821</v>
      </c>
      <c r="B1213" s="145" t="s">
        <v>3902</v>
      </c>
      <c r="C1213" s="120" t="str">
        <f t="shared" si="36"/>
        <v>http://pro.hansgrohe-usa.com/medias/sys_master/celum_assets/16__hruh0709_pdf.pdf</v>
      </c>
      <c r="D1213" s="156" t="str">
        <f t="shared" si="37"/>
        <v>http://pro.hansgrohe-usa.com/medias/sys_master/celum_assets/16__hruh0709_pdf.pdf</v>
      </c>
    </row>
    <row r="1214" spans="1:4" x14ac:dyDescent="0.2">
      <c r="A1214" s="143">
        <v>31448001</v>
      </c>
      <c r="B1214" s="143" t="s">
        <v>3902</v>
      </c>
      <c r="C1214" s="120" t="str">
        <f t="shared" si="36"/>
        <v>http://pro.hansgrohe-usa.com/medias/sys_master/celum_assets/16__hruh0709_pdf.pdf</v>
      </c>
      <c r="D1214" s="156" t="str">
        <f t="shared" si="37"/>
        <v>http://pro.hansgrohe-usa.com/medias/sys_master/celum_assets/16__hruh0709_pdf.pdf</v>
      </c>
    </row>
    <row r="1215" spans="1:4" x14ac:dyDescent="0.2">
      <c r="A1215" s="143">
        <v>31448821</v>
      </c>
      <c r="B1215" s="143" t="s">
        <v>3902</v>
      </c>
      <c r="C1215" s="120" t="str">
        <f t="shared" si="36"/>
        <v>http://pro.hansgrohe-usa.com/medias/sys_master/celum_assets/16__hruh0709_pdf.pdf</v>
      </c>
      <c r="D1215" s="156" t="str">
        <f t="shared" si="37"/>
        <v>http://pro.hansgrohe-usa.com/medias/sys_master/celum_assets/16__hruh0709_pdf.pdf</v>
      </c>
    </row>
    <row r="1216" spans="1:4" x14ac:dyDescent="0.2">
      <c r="A1216" s="104">
        <v>31449001</v>
      </c>
      <c r="B1216" s="135" t="s">
        <v>4036</v>
      </c>
      <c r="C1216" s="120" t="str">
        <f t="shared" si="36"/>
        <v>http://pro.hansgrohe-usa.com/medias/sys_master/celum_assets/16__hruh0870_pdf.pdf</v>
      </c>
      <c r="D1216" s="156" t="str">
        <f t="shared" si="37"/>
        <v>http://pro.hansgrohe-usa.com/medias/sys_master/celum_assets/16__hruh0870_pdf.pdf</v>
      </c>
    </row>
    <row r="1217" spans="1:4" x14ac:dyDescent="0.2">
      <c r="A1217" s="104">
        <v>31449821</v>
      </c>
      <c r="B1217" s="135" t="s">
        <v>4036</v>
      </c>
      <c r="C1217" s="120" t="str">
        <f t="shared" si="36"/>
        <v>http://pro.hansgrohe-usa.com/medias/sys_master/celum_assets/16__hruh0870_pdf.pdf</v>
      </c>
      <c r="D1217" s="156" t="str">
        <f t="shared" si="37"/>
        <v>http://pro.hansgrohe-usa.com/medias/sys_master/celum_assets/16__hruh0870_pdf.pdf</v>
      </c>
    </row>
    <row r="1218" spans="1:4" x14ac:dyDescent="0.2">
      <c r="A1218" s="143">
        <v>31471001</v>
      </c>
      <c r="B1218" s="143" t="s">
        <v>3903</v>
      </c>
      <c r="C1218" s="120" t="str">
        <f t="shared" si="36"/>
        <v>http://pro.hansgrohe-usa.com/medias/sys_master/celum_assets/16__hruh0700_pdf.pdf</v>
      </c>
      <c r="D1218" s="156" t="str">
        <f t="shared" si="37"/>
        <v>http://pro.hansgrohe-usa.com/medias/sys_master/celum_assets/16__hruh0700_pdf.pdf</v>
      </c>
    </row>
    <row r="1219" spans="1:4" x14ac:dyDescent="0.2">
      <c r="A1219" s="143">
        <v>31471821</v>
      </c>
      <c r="B1219" s="143" t="s">
        <v>3903</v>
      </c>
      <c r="C1219" s="120" t="str">
        <f t="shared" ref="C1219:C1282" si="38">CONCATENATE("http://pro.hansgrohe-usa.com/medias/sys_master/celum_assets/",B1219)</f>
        <v>http://pro.hansgrohe-usa.com/medias/sys_master/celum_assets/16__hruh0700_pdf.pdf</v>
      </c>
      <c r="D1219" s="156" t="str">
        <f t="shared" ref="D1219:D1282" si="39">HYPERLINK(C1219,C1219)</f>
        <v>http://pro.hansgrohe-usa.com/medias/sys_master/celum_assets/16__hruh0700_pdf.pdf</v>
      </c>
    </row>
    <row r="1220" spans="1:4" x14ac:dyDescent="0.2">
      <c r="A1220" s="124">
        <v>31494001</v>
      </c>
      <c r="B1220" s="124" t="s">
        <v>3737</v>
      </c>
      <c r="C1220" s="120" t="str">
        <f t="shared" si="38"/>
        <v>http://pro.hansgrohe-usa.com/medias/sys_master/celum_assets/16__hruh0660_pdf.pdf</v>
      </c>
      <c r="D1220" s="156" t="str">
        <f t="shared" si="39"/>
        <v>http://pro.hansgrohe-usa.com/medias/sys_master/celum_assets/16__hruh0660_pdf.pdf</v>
      </c>
    </row>
    <row r="1221" spans="1:4" x14ac:dyDescent="0.2">
      <c r="A1221" s="124">
        <v>31494821</v>
      </c>
      <c r="B1221" s="124" t="s">
        <v>3737</v>
      </c>
      <c r="C1221" s="120" t="str">
        <f t="shared" si="38"/>
        <v>http://pro.hansgrohe-usa.com/medias/sys_master/celum_assets/16__hruh0660_pdf.pdf</v>
      </c>
      <c r="D1221" s="156" t="str">
        <f t="shared" si="39"/>
        <v>http://pro.hansgrohe-usa.com/medias/sys_master/celum_assets/16__hruh0660_pdf.pdf</v>
      </c>
    </row>
    <row r="1222" spans="1:4" x14ac:dyDescent="0.2">
      <c r="A1222" s="135">
        <v>31527001</v>
      </c>
      <c r="B1222" s="135" t="s">
        <v>3900</v>
      </c>
      <c r="C1222" s="120" t="str">
        <f t="shared" si="38"/>
        <v>http://pro.hansgrohe-usa.com/medias/sys_master/celum_assets/16__hruh0874_pdf.pdf</v>
      </c>
      <c r="D1222" s="156" t="str">
        <f t="shared" si="39"/>
        <v>http://pro.hansgrohe-usa.com/medias/sys_master/celum_assets/16__hruh0874_pdf.pdf</v>
      </c>
    </row>
    <row r="1223" spans="1:4" x14ac:dyDescent="0.2">
      <c r="A1223" s="124">
        <v>31539001</v>
      </c>
      <c r="B1223" s="124" t="s">
        <v>3636</v>
      </c>
      <c r="C1223" s="120" t="str">
        <f t="shared" si="38"/>
        <v>http://pro.hansgrohe-usa.com/medias/sys_master/celum_assets/16__hruh0717_pdf.pdf</v>
      </c>
      <c r="D1223" s="156" t="str">
        <f t="shared" si="39"/>
        <v>http://pro.hansgrohe-usa.com/medias/sys_master/celum_assets/16__hruh0717_pdf.pdf</v>
      </c>
    </row>
    <row r="1224" spans="1:4" x14ac:dyDescent="0.2">
      <c r="A1224" s="124">
        <v>31609001</v>
      </c>
      <c r="B1224" s="124" t="s">
        <v>3904</v>
      </c>
      <c r="C1224" s="120" t="str">
        <f t="shared" si="38"/>
        <v>http://pro.hansgrohe-usa.com/medias/sys_master/celum_assets/16__hruh0728_pdf.pdf</v>
      </c>
      <c r="D1224" s="156" t="str">
        <f t="shared" si="39"/>
        <v>http://pro.hansgrohe-usa.com/medias/sys_master/celum_assets/16__hruh0728_pdf.pdf</v>
      </c>
    </row>
    <row r="1225" spans="1:4" x14ac:dyDescent="0.2">
      <c r="A1225" s="124">
        <v>31609821</v>
      </c>
      <c r="B1225" s="124" t="s">
        <v>3904</v>
      </c>
      <c r="C1225" s="120" t="str">
        <f t="shared" si="38"/>
        <v>http://pro.hansgrohe-usa.com/medias/sys_master/celum_assets/16__hruh0728_pdf.pdf</v>
      </c>
      <c r="D1225" s="156" t="str">
        <f t="shared" si="39"/>
        <v>http://pro.hansgrohe-usa.com/medias/sys_master/celum_assets/16__hruh0728_pdf.pdf</v>
      </c>
    </row>
    <row r="1226" spans="1:4" x14ac:dyDescent="0.2">
      <c r="A1226" s="127">
        <v>31612001</v>
      </c>
      <c r="B1226" s="127" t="s">
        <v>3905</v>
      </c>
      <c r="C1226" s="120" t="str">
        <f t="shared" si="38"/>
        <v>http://pro.hansgrohe-usa.com/medias/sys_master/celum_assets/16__hruh0745_pdf.pdf</v>
      </c>
      <c r="D1226" s="156" t="str">
        <f t="shared" si="39"/>
        <v>http://pro.hansgrohe-usa.com/medias/sys_master/celum_assets/16__hruh0745_pdf.pdf</v>
      </c>
    </row>
    <row r="1227" spans="1:4" x14ac:dyDescent="0.2">
      <c r="A1227" s="127">
        <v>31612821</v>
      </c>
      <c r="B1227" s="127" t="s">
        <v>3905</v>
      </c>
      <c r="C1227" s="120" t="str">
        <f t="shared" si="38"/>
        <v>http://pro.hansgrohe-usa.com/medias/sys_master/celum_assets/16__hruh0745_pdf.pdf</v>
      </c>
      <c r="D1227" s="156" t="str">
        <f t="shared" si="39"/>
        <v>http://pro.hansgrohe-usa.com/medias/sys_master/celum_assets/16__hruh0745_pdf.pdf</v>
      </c>
    </row>
    <row r="1228" spans="1:4" x14ac:dyDescent="0.2">
      <c r="A1228" s="150">
        <v>31701001</v>
      </c>
      <c r="B1228" s="150" t="s">
        <v>3906</v>
      </c>
      <c r="C1228" s="120" t="str">
        <f t="shared" si="38"/>
        <v>http://pro.hansgrohe-usa.com/medias/sys_master/celum_assets/16__hruh0749_pdf.pdf</v>
      </c>
      <c r="D1228" s="156" t="str">
        <f t="shared" si="39"/>
        <v>http://pro.hansgrohe-usa.com/medias/sys_master/celum_assets/16__hruh0749_pdf.pdf</v>
      </c>
    </row>
    <row r="1229" spans="1:4" x14ac:dyDescent="0.2">
      <c r="A1229" s="150">
        <v>31701821</v>
      </c>
      <c r="B1229" s="150" t="s">
        <v>3906</v>
      </c>
      <c r="C1229" s="120" t="str">
        <f t="shared" si="38"/>
        <v>http://pro.hansgrohe-usa.com/medias/sys_master/celum_assets/16__hruh0749_pdf.pdf</v>
      </c>
      <c r="D1229" s="156" t="str">
        <f t="shared" si="39"/>
        <v>http://pro.hansgrohe-usa.com/medias/sys_master/celum_assets/16__hruh0749_pdf.pdf</v>
      </c>
    </row>
    <row r="1230" spans="1:4" x14ac:dyDescent="0.2">
      <c r="A1230" s="150">
        <v>31721001</v>
      </c>
      <c r="B1230" s="150" t="s">
        <v>3906</v>
      </c>
      <c r="C1230" s="120" t="str">
        <f t="shared" si="38"/>
        <v>http://pro.hansgrohe-usa.com/medias/sys_master/celum_assets/16__hruh0749_pdf.pdf</v>
      </c>
      <c r="D1230" s="156" t="str">
        <f t="shared" si="39"/>
        <v>http://pro.hansgrohe-usa.com/medias/sys_master/celum_assets/16__hruh0749_pdf.pdf</v>
      </c>
    </row>
    <row r="1231" spans="1:4" x14ac:dyDescent="0.2">
      <c r="A1231" s="150">
        <v>31730001</v>
      </c>
      <c r="B1231" s="150" t="s">
        <v>3906</v>
      </c>
      <c r="C1231" s="120" t="str">
        <f t="shared" si="38"/>
        <v>http://pro.hansgrohe-usa.com/medias/sys_master/celum_assets/16__hruh0749_pdf.pdf</v>
      </c>
      <c r="D1231" s="156" t="str">
        <f t="shared" si="39"/>
        <v>http://pro.hansgrohe-usa.com/medias/sys_master/celum_assets/16__hruh0749_pdf.pdf</v>
      </c>
    </row>
    <row r="1232" spans="1:4" x14ac:dyDescent="0.2">
      <c r="A1232" s="150">
        <v>31732001</v>
      </c>
      <c r="B1232" s="150" t="s">
        <v>3902</v>
      </c>
      <c r="C1232" s="120" t="str">
        <f t="shared" si="38"/>
        <v>http://pro.hansgrohe-usa.com/medias/sys_master/celum_assets/16__hruh0709_pdf.pdf</v>
      </c>
      <c r="D1232" s="156" t="str">
        <f t="shared" si="39"/>
        <v>http://pro.hansgrohe-usa.com/medias/sys_master/celum_assets/16__hruh0709_pdf.pdf</v>
      </c>
    </row>
    <row r="1233" spans="1:4" x14ac:dyDescent="0.2">
      <c r="A1233" s="150">
        <v>31733001</v>
      </c>
      <c r="B1233" s="150" t="s">
        <v>3902</v>
      </c>
      <c r="C1233" s="120" t="str">
        <f t="shared" si="38"/>
        <v>http://pro.hansgrohe-usa.com/medias/sys_master/celum_assets/16__hruh0709_pdf.pdf</v>
      </c>
      <c r="D1233" s="156" t="str">
        <f t="shared" si="39"/>
        <v>http://pro.hansgrohe-usa.com/medias/sys_master/celum_assets/16__hruh0709_pdf.pdf</v>
      </c>
    </row>
    <row r="1234" spans="1:4" x14ac:dyDescent="0.2">
      <c r="A1234" s="124">
        <v>31920001</v>
      </c>
      <c r="B1234" s="124" t="s">
        <v>3636</v>
      </c>
      <c r="C1234" s="120" t="str">
        <f t="shared" si="38"/>
        <v>http://pro.hansgrohe-usa.com/medias/sys_master/celum_assets/16__hruh0717_pdf.pdf</v>
      </c>
      <c r="D1234" s="156" t="str">
        <f t="shared" si="39"/>
        <v>http://pro.hansgrohe-usa.com/medias/sys_master/celum_assets/16__hruh0717_pdf.pdf</v>
      </c>
    </row>
    <row r="1235" spans="1:4" x14ac:dyDescent="0.2">
      <c r="A1235" s="124">
        <v>31920821</v>
      </c>
      <c r="B1235" s="124" t="s">
        <v>3636</v>
      </c>
      <c r="C1235" s="120" t="str">
        <f t="shared" si="38"/>
        <v>http://pro.hansgrohe-usa.com/medias/sys_master/celum_assets/16__hruh0717_pdf.pdf</v>
      </c>
      <c r="D1235" s="156" t="str">
        <f t="shared" si="39"/>
        <v>http://pro.hansgrohe-usa.com/medias/sys_master/celum_assets/16__hruh0717_pdf.pdf</v>
      </c>
    </row>
    <row r="1236" spans="1:4" x14ac:dyDescent="0.2">
      <c r="A1236" s="124">
        <v>31952001</v>
      </c>
      <c r="B1236" s="124" t="s">
        <v>3636</v>
      </c>
      <c r="C1236" s="120" t="str">
        <f t="shared" si="38"/>
        <v>http://pro.hansgrohe-usa.com/medias/sys_master/celum_assets/16__hruh0717_pdf.pdf</v>
      </c>
      <c r="D1236" s="156" t="str">
        <f t="shared" si="39"/>
        <v>http://pro.hansgrohe-usa.com/medias/sys_master/celum_assets/16__hruh0717_pdf.pdf</v>
      </c>
    </row>
    <row r="1237" spans="1:4" x14ac:dyDescent="0.2">
      <c r="A1237" s="150">
        <v>32040001</v>
      </c>
      <c r="B1237" s="150" t="s">
        <v>3907</v>
      </c>
      <c r="C1237" s="120" t="str">
        <f t="shared" si="38"/>
        <v>http://pro.hansgrohe-usa.com/medias/sys_master/celum_assets/16__hruh0730_pdf.pdf</v>
      </c>
      <c r="D1237" s="156" t="str">
        <f t="shared" si="39"/>
        <v>http://pro.hansgrohe-usa.com/medias/sys_master/celum_assets/16__hruh0730_pdf.pdf</v>
      </c>
    </row>
    <row r="1238" spans="1:4" x14ac:dyDescent="0.2">
      <c r="A1238" s="150">
        <v>32040821</v>
      </c>
      <c r="B1238" s="150" t="s">
        <v>3907</v>
      </c>
      <c r="C1238" s="120" t="str">
        <f t="shared" si="38"/>
        <v>http://pro.hansgrohe-usa.com/medias/sys_master/celum_assets/16__hruh0730_pdf.pdf</v>
      </c>
      <c r="D1238" s="156" t="str">
        <f t="shared" si="39"/>
        <v>http://pro.hansgrohe-usa.com/medias/sys_master/celum_assets/16__hruh0730_pdf.pdf</v>
      </c>
    </row>
    <row r="1239" spans="1:4" x14ac:dyDescent="0.2">
      <c r="A1239" s="124">
        <v>32041001</v>
      </c>
      <c r="B1239" s="124" t="s">
        <v>3907</v>
      </c>
      <c r="C1239" s="120" t="str">
        <f t="shared" si="38"/>
        <v>http://pro.hansgrohe-usa.com/medias/sys_master/celum_assets/16__hruh0730_pdf.pdf</v>
      </c>
      <c r="D1239" s="156" t="str">
        <f t="shared" si="39"/>
        <v>http://pro.hansgrohe-usa.com/medias/sys_master/celum_assets/16__hruh0730_pdf.pdf</v>
      </c>
    </row>
    <row r="1240" spans="1:4" x14ac:dyDescent="0.2">
      <c r="A1240" s="124">
        <v>32057001</v>
      </c>
      <c r="B1240" s="124" t="s">
        <v>3907</v>
      </c>
      <c r="C1240" s="120" t="str">
        <f t="shared" si="38"/>
        <v>http://pro.hansgrohe-usa.com/medias/sys_master/celum_assets/16__hruh0730_pdf.pdf</v>
      </c>
      <c r="D1240" s="156" t="str">
        <f t="shared" si="39"/>
        <v>http://pro.hansgrohe-usa.com/medias/sys_master/celum_assets/16__hruh0730_pdf.pdf</v>
      </c>
    </row>
    <row r="1241" spans="1:4" x14ac:dyDescent="0.2">
      <c r="A1241" s="124">
        <v>32082001</v>
      </c>
      <c r="B1241" s="124" t="s">
        <v>3898</v>
      </c>
      <c r="C1241" s="120" t="str">
        <f t="shared" si="38"/>
        <v>http://pro.hansgrohe-usa.com/medias/sys_master/celum_assets/16__hruh0734_pdf.pdf</v>
      </c>
      <c r="D1241" s="156" t="str">
        <f t="shared" si="39"/>
        <v>http://pro.hansgrohe-usa.com/medias/sys_master/celum_assets/16__hruh0734_pdf.pdf</v>
      </c>
    </row>
    <row r="1242" spans="1:4" x14ac:dyDescent="0.2">
      <c r="A1242" s="124">
        <v>32082821</v>
      </c>
      <c r="B1242" s="124" t="s">
        <v>3898</v>
      </c>
      <c r="C1242" s="120" t="str">
        <f t="shared" si="38"/>
        <v>http://pro.hansgrohe-usa.com/medias/sys_master/celum_assets/16__hruh0734_pdf.pdf</v>
      </c>
      <c r="D1242" s="156" t="str">
        <f t="shared" si="39"/>
        <v>http://pro.hansgrohe-usa.com/medias/sys_master/celum_assets/16__hruh0734_pdf.pdf</v>
      </c>
    </row>
    <row r="1243" spans="1:4" x14ac:dyDescent="0.2">
      <c r="A1243" s="124">
        <v>32146001</v>
      </c>
      <c r="B1243" s="124" t="s">
        <v>3907</v>
      </c>
      <c r="C1243" s="120" t="str">
        <f t="shared" si="38"/>
        <v>http://pro.hansgrohe-usa.com/medias/sys_master/celum_assets/16__hruh0730_pdf.pdf</v>
      </c>
      <c r="D1243" s="156" t="str">
        <f t="shared" si="39"/>
        <v>http://pro.hansgrohe-usa.com/medias/sys_master/celum_assets/16__hruh0730_pdf.pdf</v>
      </c>
    </row>
    <row r="1244" spans="1:4" x14ac:dyDescent="0.2">
      <c r="A1244" s="150">
        <v>32240001</v>
      </c>
      <c r="B1244" s="150" t="s">
        <v>3907</v>
      </c>
      <c r="C1244" s="120" t="str">
        <f t="shared" si="38"/>
        <v>http://pro.hansgrohe-usa.com/medias/sys_master/celum_assets/16__hruh0730_pdf.pdf</v>
      </c>
      <c r="D1244" s="156" t="str">
        <f t="shared" si="39"/>
        <v>http://pro.hansgrohe-usa.com/medias/sys_master/celum_assets/16__hruh0730_pdf.pdf</v>
      </c>
    </row>
    <row r="1245" spans="1:4" x14ac:dyDescent="0.2">
      <c r="A1245" s="150">
        <v>32240821</v>
      </c>
      <c r="B1245" s="150" t="s">
        <v>3907</v>
      </c>
      <c r="C1245" s="120" t="str">
        <f t="shared" si="38"/>
        <v>http://pro.hansgrohe-usa.com/medias/sys_master/celum_assets/16__hruh0730_pdf.pdf</v>
      </c>
      <c r="D1245" s="156" t="str">
        <f t="shared" si="39"/>
        <v>http://pro.hansgrohe-usa.com/medias/sys_master/celum_assets/16__hruh0730_pdf.pdf</v>
      </c>
    </row>
    <row r="1246" spans="1:4" x14ac:dyDescent="0.2">
      <c r="A1246" s="150">
        <v>32310001</v>
      </c>
      <c r="B1246" s="150" t="s">
        <v>3892</v>
      </c>
      <c r="C1246" s="120" t="str">
        <f t="shared" si="38"/>
        <v>http://pro.hansgrohe-usa.com/medias/sys_master/celum_assets/16__hruh0723_pdf.pdf</v>
      </c>
      <c r="D1246" s="156" t="str">
        <f t="shared" si="39"/>
        <v>http://pro.hansgrohe-usa.com/medias/sys_master/celum_assets/16__hruh0723_pdf.pdf</v>
      </c>
    </row>
    <row r="1247" spans="1:4" x14ac:dyDescent="0.2">
      <c r="A1247" s="150">
        <v>32310821</v>
      </c>
      <c r="B1247" s="150" t="s">
        <v>3892</v>
      </c>
      <c r="C1247" s="120" t="str">
        <f t="shared" si="38"/>
        <v>http://pro.hansgrohe-usa.com/medias/sys_master/celum_assets/16__hruh0723_pdf.pdf</v>
      </c>
      <c r="D1247" s="156" t="str">
        <f t="shared" si="39"/>
        <v>http://pro.hansgrohe-usa.com/medias/sys_master/celum_assets/16__hruh0723_pdf.pdf</v>
      </c>
    </row>
    <row r="1248" spans="1:4" x14ac:dyDescent="0.2">
      <c r="A1248" s="150">
        <v>32314001</v>
      </c>
      <c r="B1248" s="150" t="s">
        <v>3902</v>
      </c>
      <c r="C1248" s="120" t="str">
        <f t="shared" si="38"/>
        <v>http://pro.hansgrohe-usa.com/medias/sys_master/celum_assets/16__hruh0709_pdf.pdf</v>
      </c>
      <c r="D1248" s="156" t="str">
        <f t="shared" si="39"/>
        <v>http://pro.hansgrohe-usa.com/medias/sys_master/celum_assets/16__hruh0709_pdf.pdf</v>
      </c>
    </row>
    <row r="1249" spans="1:4" x14ac:dyDescent="0.2">
      <c r="A1249" s="150">
        <v>32314821</v>
      </c>
      <c r="B1249" s="150" t="s">
        <v>3902</v>
      </c>
      <c r="C1249" s="120" t="str">
        <f t="shared" si="38"/>
        <v>http://pro.hansgrohe-usa.com/medias/sys_master/celum_assets/16__hruh0709_pdf.pdf</v>
      </c>
      <c r="D1249" s="156" t="str">
        <f t="shared" si="39"/>
        <v>http://pro.hansgrohe-usa.com/medias/sys_master/celum_assets/16__hruh0709_pdf.pdf</v>
      </c>
    </row>
    <row r="1250" spans="1:4" x14ac:dyDescent="0.2">
      <c r="A1250" s="135">
        <v>32327001</v>
      </c>
      <c r="B1250" s="135" t="s">
        <v>3900</v>
      </c>
      <c r="C1250" s="120" t="str">
        <f t="shared" si="38"/>
        <v>http://pro.hansgrohe-usa.com/medias/sys_master/celum_assets/16__hruh0874_pdf.pdf</v>
      </c>
      <c r="D1250" s="156" t="str">
        <f t="shared" si="39"/>
        <v>http://pro.hansgrohe-usa.com/medias/sys_master/celum_assets/16__hruh0874_pdf.pdf</v>
      </c>
    </row>
    <row r="1251" spans="1:4" x14ac:dyDescent="0.2">
      <c r="A1251" s="135">
        <v>32327821</v>
      </c>
      <c r="B1251" s="135" t="s">
        <v>3900</v>
      </c>
      <c r="C1251" s="120" t="str">
        <f t="shared" si="38"/>
        <v>http://pro.hansgrohe-usa.com/medias/sys_master/celum_assets/16__hruh0874_pdf.pdf</v>
      </c>
      <c r="D1251" s="156" t="str">
        <f t="shared" si="39"/>
        <v>http://pro.hansgrohe-usa.com/medias/sys_master/celum_assets/16__hruh0874_pdf.pdf</v>
      </c>
    </row>
    <row r="1252" spans="1:4" x14ac:dyDescent="0.2">
      <c r="A1252" s="127">
        <v>32505001</v>
      </c>
      <c r="B1252" s="127" t="s">
        <v>3908</v>
      </c>
      <c r="C1252" s="120" t="str">
        <f t="shared" si="38"/>
        <v>http://pro.hansgrohe-usa.com/medias/sys_master/celum_assets/16__hruh0789_pdf.pdf</v>
      </c>
      <c r="D1252" s="156" t="str">
        <f t="shared" si="39"/>
        <v>http://pro.hansgrohe-usa.com/medias/sys_master/celum_assets/16__hruh0789_pdf.pdf</v>
      </c>
    </row>
    <row r="1253" spans="1:4" x14ac:dyDescent="0.2">
      <c r="A1253" s="127">
        <v>32505821</v>
      </c>
      <c r="B1253" s="127" t="s">
        <v>3908</v>
      </c>
      <c r="C1253" s="120" t="str">
        <f t="shared" si="38"/>
        <v>http://pro.hansgrohe-usa.com/medias/sys_master/celum_assets/16__hruh0789_pdf.pdf</v>
      </c>
      <c r="D1253" s="156" t="str">
        <f t="shared" si="39"/>
        <v>http://pro.hansgrohe-usa.com/medias/sys_master/celum_assets/16__hruh0789_pdf.pdf</v>
      </c>
    </row>
    <row r="1254" spans="1:4" x14ac:dyDescent="0.2">
      <c r="A1254" s="127">
        <v>32506001</v>
      </c>
      <c r="B1254" s="127" t="s">
        <v>3908</v>
      </c>
      <c r="C1254" s="120" t="str">
        <f t="shared" si="38"/>
        <v>http://pro.hansgrohe-usa.com/medias/sys_master/celum_assets/16__hruh0789_pdf.pdf</v>
      </c>
      <c r="D1254" s="156" t="str">
        <f t="shared" si="39"/>
        <v>http://pro.hansgrohe-usa.com/medias/sys_master/celum_assets/16__hruh0789_pdf.pdf</v>
      </c>
    </row>
    <row r="1255" spans="1:4" x14ac:dyDescent="0.2">
      <c r="A1255" s="127">
        <v>32506821</v>
      </c>
      <c r="B1255" s="127" t="s">
        <v>3908</v>
      </c>
      <c r="C1255" s="120" t="str">
        <f t="shared" si="38"/>
        <v>http://pro.hansgrohe-usa.com/medias/sys_master/celum_assets/16__hruh0789_pdf.pdf</v>
      </c>
      <c r="D1255" s="156" t="str">
        <f t="shared" si="39"/>
        <v>http://pro.hansgrohe-usa.com/medias/sys_master/celum_assets/16__hruh0789_pdf.pdf</v>
      </c>
    </row>
    <row r="1256" spans="1:4" x14ac:dyDescent="0.2">
      <c r="A1256" s="127">
        <v>32510001</v>
      </c>
      <c r="B1256" s="127" t="s">
        <v>3908</v>
      </c>
      <c r="C1256" s="120" t="str">
        <f t="shared" si="38"/>
        <v>http://pro.hansgrohe-usa.com/medias/sys_master/celum_assets/16__hruh0789_pdf.pdf</v>
      </c>
      <c r="D1256" s="156" t="str">
        <f t="shared" si="39"/>
        <v>http://pro.hansgrohe-usa.com/medias/sys_master/celum_assets/16__hruh0789_pdf.pdf</v>
      </c>
    </row>
    <row r="1257" spans="1:4" x14ac:dyDescent="0.2">
      <c r="A1257" s="127">
        <v>32510821</v>
      </c>
      <c r="B1257" s="127" t="s">
        <v>3908</v>
      </c>
      <c r="C1257" s="120" t="str">
        <f t="shared" si="38"/>
        <v>http://pro.hansgrohe-usa.com/medias/sys_master/celum_assets/16__hruh0789_pdf.pdf</v>
      </c>
      <c r="D1257" s="156" t="str">
        <f t="shared" si="39"/>
        <v>http://pro.hansgrohe-usa.com/medias/sys_master/celum_assets/16__hruh0789_pdf.pdf</v>
      </c>
    </row>
    <row r="1258" spans="1:4" x14ac:dyDescent="0.2">
      <c r="A1258" s="127">
        <v>32511001</v>
      </c>
      <c r="B1258" s="127" t="s">
        <v>3909</v>
      </c>
      <c r="C1258" s="120" t="str">
        <f t="shared" si="38"/>
        <v>http://pro.hansgrohe-usa.com/medias/sys_master/celum_assets/16__hruh0790_pdf.pdf</v>
      </c>
      <c r="D1258" s="156" t="str">
        <f t="shared" si="39"/>
        <v>http://pro.hansgrohe-usa.com/medias/sys_master/celum_assets/16__hruh0790_pdf.pdf</v>
      </c>
    </row>
    <row r="1259" spans="1:4" x14ac:dyDescent="0.2">
      <c r="A1259" s="127">
        <v>32511821</v>
      </c>
      <c r="B1259" s="127" t="s">
        <v>3909</v>
      </c>
      <c r="C1259" s="120" t="str">
        <f t="shared" si="38"/>
        <v>http://pro.hansgrohe-usa.com/medias/sys_master/celum_assets/16__hruh0790_pdf.pdf</v>
      </c>
      <c r="D1259" s="156" t="str">
        <f t="shared" si="39"/>
        <v>http://pro.hansgrohe-usa.com/medias/sys_master/celum_assets/16__hruh0790_pdf.pdf</v>
      </c>
    </row>
    <row r="1260" spans="1:4" x14ac:dyDescent="0.2">
      <c r="A1260" s="127">
        <v>32513001</v>
      </c>
      <c r="B1260" s="127" t="s">
        <v>3908</v>
      </c>
      <c r="C1260" s="120" t="str">
        <f t="shared" si="38"/>
        <v>http://pro.hansgrohe-usa.com/medias/sys_master/celum_assets/16__hruh0789_pdf.pdf</v>
      </c>
      <c r="D1260" s="156" t="str">
        <f t="shared" si="39"/>
        <v>http://pro.hansgrohe-usa.com/medias/sys_master/celum_assets/16__hruh0789_pdf.pdf</v>
      </c>
    </row>
    <row r="1261" spans="1:4" x14ac:dyDescent="0.2">
      <c r="A1261" s="127">
        <v>32513821</v>
      </c>
      <c r="B1261" s="127" t="s">
        <v>3908</v>
      </c>
      <c r="C1261" s="120" t="str">
        <f t="shared" si="38"/>
        <v>http://pro.hansgrohe-usa.com/medias/sys_master/celum_assets/16__hruh0789_pdf.pdf</v>
      </c>
      <c r="D1261" s="156" t="str">
        <f t="shared" si="39"/>
        <v>http://pro.hansgrohe-usa.com/medias/sys_master/celum_assets/16__hruh0789_pdf.pdf</v>
      </c>
    </row>
    <row r="1262" spans="1:4" x14ac:dyDescent="0.2">
      <c r="A1262" s="127">
        <v>32516001</v>
      </c>
      <c r="B1262" s="127" t="s">
        <v>3910</v>
      </c>
      <c r="C1262" s="120" t="str">
        <f t="shared" si="38"/>
        <v>http://pro.hansgrohe-usa.com/medias/sys_master/celum_assets/16__hruh0791_pdf.pdf</v>
      </c>
      <c r="D1262" s="156" t="str">
        <f t="shared" si="39"/>
        <v>http://pro.hansgrohe-usa.com/medias/sys_master/celum_assets/16__hruh0791_pdf.pdf</v>
      </c>
    </row>
    <row r="1263" spans="1:4" x14ac:dyDescent="0.2">
      <c r="A1263" s="127">
        <v>32516821</v>
      </c>
      <c r="B1263" s="127" t="s">
        <v>3910</v>
      </c>
      <c r="C1263" s="120" t="str">
        <f t="shared" si="38"/>
        <v>http://pro.hansgrohe-usa.com/medias/sys_master/celum_assets/16__hruh0791_pdf.pdf</v>
      </c>
      <c r="D1263" s="156" t="str">
        <f t="shared" si="39"/>
        <v>http://pro.hansgrohe-usa.com/medias/sys_master/celum_assets/16__hruh0791_pdf.pdf</v>
      </c>
    </row>
    <row r="1264" spans="1:4" x14ac:dyDescent="0.2">
      <c r="A1264" s="127">
        <v>32517001</v>
      </c>
      <c r="B1264" s="127" t="s">
        <v>3910</v>
      </c>
      <c r="C1264" s="120" t="str">
        <f t="shared" si="38"/>
        <v>http://pro.hansgrohe-usa.com/medias/sys_master/celum_assets/16__hruh0791_pdf.pdf</v>
      </c>
      <c r="D1264" s="156" t="str">
        <f t="shared" si="39"/>
        <v>http://pro.hansgrohe-usa.com/medias/sys_master/celum_assets/16__hruh0791_pdf.pdf</v>
      </c>
    </row>
    <row r="1265" spans="1:4" x14ac:dyDescent="0.2">
      <c r="A1265" s="127">
        <v>32517821</v>
      </c>
      <c r="B1265" s="127" t="s">
        <v>3910</v>
      </c>
      <c r="C1265" s="120" t="str">
        <f t="shared" si="38"/>
        <v>http://pro.hansgrohe-usa.com/medias/sys_master/celum_assets/16__hruh0791_pdf.pdf</v>
      </c>
      <c r="D1265" s="156" t="str">
        <f t="shared" si="39"/>
        <v>http://pro.hansgrohe-usa.com/medias/sys_master/celum_assets/16__hruh0791_pdf.pdf</v>
      </c>
    </row>
    <row r="1266" spans="1:4" x14ac:dyDescent="0.2">
      <c r="A1266" s="127">
        <v>32518001</v>
      </c>
      <c r="B1266" s="127" t="s">
        <v>3910</v>
      </c>
      <c r="C1266" s="120" t="str">
        <f t="shared" si="38"/>
        <v>http://pro.hansgrohe-usa.com/medias/sys_master/celum_assets/16__hruh0791_pdf.pdf</v>
      </c>
      <c r="D1266" s="156" t="str">
        <f t="shared" si="39"/>
        <v>http://pro.hansgrohe-usa.com/medias/sys_master/celum_assets/16__hruh0791_pdf.pdf</v>
      </c>
    </row>
    <row r="1267" spans="1:4" x14ac:dyDescent="0.2">
      <c r="A1267" s="127">
        <v>32518821</v>
      </c>
      <c r="B1267" s="127" t="s">
        <v>3910</v>
      </c>
      <c r="C1267" s="120" t="str">
        <f t="shared" si="38"/>
        <v>http://pro.hansgrohe-usa.com/medias/sys_master/celum_assets/16__hruh0791_pdf.pdf</v>
      </c>
      <c r="D1267" s="156" t="str">
        <f t="shared" si="39"/>
        <v>http://pro.hansgrohe-usa.com/medias/sys_master/celum_assets/16__hruh0791_pdf.pdf</v>
      </c>
    </row>
    <row r="1268" spans="1:4" x14ac:dyDescent="0.2">
      <c r="A1268" s="127">
        <v>32519001</v>
      </c>
      <c r="B1268" s="127" t="s">
        <v>3910</v>
      </c>
      <c r="C1268" s="120" t="str">
        <f t="shared" si="38"/>
        <v>http://pro.hansgrohe-usa.com/medias/sys_master/celum_assets/16__hruh0791_pdf.pdf</v>
      </c>
      <c r="D1268" s="156" t="str">
        <f t="shared" si="39"/>
        <v>http://pro.hansgrohe-usa.com/medias/sys_master/celum_assets/16__hruh0791_pdf.pdf</v>
      </c>
    </row>
    <row r="1269" spans="1:4" x14ac:dyDescent="0.2">
      <c r="A1269" s="127">
        <v>32519821</v>
      </c>
      <c r="B1269" s="127" t="s">
        <v>3910</v>
      </c>
      <c r="C1269" s="120" t="str">
        <f t="shared" si="38"/>
        <v>http://pro.hansgrohe-usa.com/medias/sys_master/celum_assets/16__hruh0791_pdf.pdf</v>
      </c>
      <c r="D1269" s="156" t="str">
        <f t="shared" si="39"/>
        <v>http://pro.hansgrohe-usa.com/medias/sys_master/celum_assets/16__hruh0791_pdf.pdf</v>
      </c>
    </row>
    <row r="1270" spans="1:4" x14ac:dyDescent="0.2">
      <c r="A1270" s="127">
        <v>32526001</v>
      </c>
      <c r="B1270" s="127" t="s">
        <v>3911</v>
      </c>
      <c r="C1270" s="120" t="str">
        <f t="shared" si="38"/>
        <v>http://pro.hansgrohe-usa.com/medias/sys_master/celum_assets/16__hruh0792_pdf.pdf</v>
      </c>
      <c r="D1270" s="156" t="str">
        <f t="shared" si="39"/>
        <v>http://pro.hansgrohe-usa.com/medias/sys_master/celum_assets/16__hruh0792_pdf.pdf</v>
      </c>
    </row>
    <row r="1271" spans="1:4" x14ac:dyDescent="0.2">
      <c r="A1271" s="127">
        <v>32526821</v>
      </c>
      <c r="B1271" s="127" t="s">
        <v>3911</v>
      </c>
      <c r="C1271" s="120" t="str">
        <f t="shared" si="38"/>
        <v>http://pro.hansgrohe-usa.com/medias/sys_master/celum_assets/16__hruh0792_pdf.pdf</v>
      </c>
      <c r="D1271" s="156" t="str">
        <f t="shared" si="39"/>
        <v>http://pro.hansgrohe-usa.com/medias/sys_master/celum_assets/16__hruh0792_pdf.pdf</v>
      </c>
    </row>
    <row r="1272" spans="1:4" x14ac:dyDescent="0.2">
      <c r="A1272" s="127">
        <v>32532001</v>
      </c>
      <c r="B1272" s="127" t="s">
        <v>3912</v>
      </c>
      <c r="C1272" s="120" t="str">
        <f t="shared" si="38"/>
        <v>http://pro.hansgrohe-usa.com/medias/sys_master/celum_assets/16__hruh0793_pdf.pdf</v>
      </c>
      <c r="D1272" s="156" t="str">
        <f t="shared" si="39"/>
        <v>http://pro.hansgrohe-usa.com/medias/sys_master/celum_assets/16__hruh0793_pdf.pdf</v>
      </c>
    </row>
    <row r="1273" spans="1:4" x14ac:dyDescent="0.2">
      <c r="A1273" s="127">
        <v>32532821</v>
      </c>
      <c r="B1273" s="127" t="s">
        <v>3912</v>
      </c>
      <c r="C1273" s="120" t="str">
        <f t="shared" si="38"/>
        <v>http://pro.hansgrohe-usa.com/medias/sys_master/celum_assets/16__hruh0793_pdf.pdf</v>
      </c>
      <c r="D1273" s="156" t="str">
        <f t="shared" si="39"/>
        <v>http://pro.hansgrohe-usa.com/medias/sys_master/celum_assets/16__hruh0793_pdf.pdf</v>
      </c>
    </row>
    <row r="1274" spans="1:4" x14ac:dyDescent="0.2">
      <c r="A1274" s="127">
        <v>32542001</v>
      </c>
      <c r="B1274" s="127" t="s">
        <v>3913</v>
      </c>
      <c r="C1274" s="120" t="str">
        <f t="shared" si="38"/>
        <v>http://pro.hansgrohe-usa.com/medias/sys_master/celum_assets/16__hruh0797_pdf.pdf</v>
      </c>
      <c r="D1274" s="156" t="str">
        <f t="shared" si="39"/>
        <v>http://pro.hansgrohe-usa.com/medias/sys_master/celum_assets/16__hruh0797_pdf.pdf</v>
      </c>
    </row>
    <row r="1275" spans="1:4" x14ac:dyDescent="0.2">
      <c r="A1275" s="127">
        <v>32542821</v>
      </c>
      <c r="B1275" s="127" t="s">
        <v>3913</v>
      </c>
      <c r="C1275" s="120" t="str">
        <f t="shared" si="38"/>
        <v>http://pro.hansgrohe-usa.com/medias/sys_master/celum_assets/16__hruh0797_pdf.pdf</v>
      </c>
      <c r="D1275" s="156" t="str">
        <f t="shared" si="39"/>
        <v>http://pro.hansgrohe-usa.com/medias/sys_master/celum_assets/16__hruh0797_pdf.pdf</v>
      </c>
    </row>
    <row r="1276" spans="1:4" x14ac:dyDescent="0.2">
      <c r="A1276" s="127">
        <v>32551001</v>
      </c>
      <c r="B1276" s="127" t="s">
        <v>3914</v>
      </c>
      <c r="C1276" s="120" t="str">
        <f t="shared" si="38"/>
        <v>http://pro.hansgrohe-usa.com/medias/sys_master/celum_assets/16__hruh0794_pdf.pdf</v>
      </c>
      <c r="D1276" s="156" t="str">
        <f t="shared" si="39"/>
        <v>http://pro.hansgrohe-usa.com/medias/sys_master/celum_assets/16__hruh0794_pdf.pdf</v>
      </c>
    </row>
    <row r="1277" spans="1:4" x14ac:dyDescent="0.2">
      <c r="A1277" s="127">
        <v>32551821</v>
      </c>
      <c r="B1277" s="127" t="s">
        <v>3914</v>
      </c>
      <c r="C1277" s="120" t="str">
        <f t="shared" si="38"/>
        <v>http://pro.hansgrohe-usa.com/medias/sys_master/celum_assets/16__hruh0794_pdf.pdf</v>
      </c>
      <c r="D1277" s="156" t="str">
        <f t="shared" si="39"/>
        <v>http://pro.hansgrohe-usa.com/medias/sys_master/celum_assets/16__hruh0794_pdf.pdf</v>
      </c>
    </row>
    <row r="1278" spans="1:4" x14ac:dyDescent="0.2">
      <c r="A1278" s="127">
        <v>32553001</v>
      </c>
      <c r="B1278" s="127" t="s">
        <v>3915</v>
      </c>
      <c r="C1278" s="120" t="str">
        <f t="shared" si="38"/>
        <v>http://pro.hansgrohe-usa.com/medias/sys_master/celum_assets/16__hruh0819_pdf.pdf</v>
      </c>
      <c r="D1278" s="156" t="str">
        <f t="shared" si="39"/>
        <v>http://pro.hansgrohe-usa.com/medias/sys_master/celum_assets/16__hruh0819_pdf.pdf</v>
      </c>
    </row>
    <row r="1279" spans="1:4" x14ac:dyDescent="0.2">
      <c r="A1279" s="127">
        <v>32553821</v>
      </c>
      <c r="B1279" s="127" t="s">
        <v>3915</v>
      </c>
      <c r="C1279" s="120" t="str">
        <f t="shared" si="38"/>
        <v>http://pro.hansgrohe-usa.com/medias/sys_master/celum_assets/16__hruh0819_pdf.pdf</v>
      </c>
      <c r="D1279" s="156" t="str">
        <f t="shared" si="39"/>
        <v>http://pro.hansgrohe-usa.com/medias/sys_master/celum_assets/16__hruh0819_pdf.pdf</v>
      </c>
    </row>
    <row r="1280" spans="1:4" x14ac:dyDescent="0.2">
      <c r="A1280" s="135">
        <v>32556001</v>
      </c>
      <c r="B1280" s="135" t="s">
        <v>3916</v>
      </c>
      <c r="C1280" s="120" t="str">
        <f t="shared" si="38"/>
        <v>http://pro.hansgrohe-usa.com/medias/sys_master/celum_assets/16__aruh0612_pdf.pdf</v>
      </c>
      <c r="D1280" s="156" t="str">
        <f t="shared" si="39"/>
        <v>http://pro.hansgrohe-usa.com/medias/sys_master/celum_assets/16__aruh0612_pdf.pdf</v>
      </c>
    </row>
    <row r="1281" spans="1:4" x14ac:dyDescent="0.2">
      <c r="A1281" s="135">
        <v>32556821</v>
      </c>
      <c r="B1281" s="135" t="s">
        <v>3916</v>
      </c>
      <c r="C1281" s="120" t="str">
        <f t="shared" si="38"/>
        <v>http://pro.hansgrohe-usa.com/medias/sys_master/celum_assets/16__aruh0612_pdf.pdf</v>
      </c>
      <c r="D1281" s="156" t="str">
        <f t="shared" si="39"/>
        <v>http://pro.hansgrohe-usa.com/medias/sys_master/celum_assets/16__aruh0612_pdf.pdf</v>
      </c>
    </row>
    <row r="1282" spans="1:4" x14ac:dyDescent="0.2">
      <c r="A1282" s="135">
        <v>32557001</v>
      </c>
      <c r="B1282" s="135" t="s">
        <v>3900</v>
      </c>
      <c r="C1282" s="120" t="str">
        <f t="shared" si="38"/>
        <v>http://pro.hansgrohe-usa.com/medias/sys_master/celum_assets/16__hruh0874_pdf.pdf</v>
      </c>
      <c r="D1282" s="156" t="str">
        <f t="shared" si="39"/>
        <v>http://pro.hansgrohe-usa.com/medias/sys_master/celum_assets/16__hruh0874_pdf.pdf</v>
      </c>
    </row>
    <row r="1283" spans="1:4" x14ac:dyDescent="0.2">
      <c r="A1283" s="135">
        <v>32557821</v>
      </c>
      <c r="B1283" s="135" t="s">
        <v>3900</v>
      </c>
      <c r="C1283" s="120" t="str">
        <f t="shared" ref="C1283:C1346" si="40">CONCATENATE("http://pro.hansgrohe-usa.com/medias/sys_master/celum_assets/",B1283)</f>
        <v>http://pro.hansgrohe-usa.com/medias/sys_master/celum_assets/16__hruh0874_pdf.pdf</v>
      </c>
      <c r="D1283" s="156" t="str">
        <f t="shared" ref="D1283:D1346" si="41">HYPERLINK(C1283,C1283)</f>
        <v>http://pro.hansgrohe-usa.com/medias/sys_master/celum_assets/16__hruh0874_pdf.pdf</v>
      </c>
    </row>
    <row r="1284" spans="1:4" x14ac:dyDescent="0.2">
      <c r="A1284" s="127">
        <v>32570001</v>
      </c>
      <c r="B1284" s="127" t="s">
        <v>3917</v>
      </c>
      <c r="C1284" s="120" t="str">
        <f t="shared" si="40"/>
        <v>http://pro.hansgrohe-usa.com/medias/sys_master/celum_assets/16__hruh0798_pdf.pdf</v>
      </c>
      <c r="D1284" s="156" t="str">
        <f t="shared" si="41"/>
        <v>http://pro.hansgrohe-usa.com/medias/sys_master/celum_assets/16__hruh0798_pdf.pdf</v>
      </c>
    </row>
    <row r="1285" spans="1:4" x14ac:dyDescent="0.2">
      <c r="A1285" s="127">
        <v>32570821</v>
      </c>
      <c r="B1285" s="127" t="s">
        <v>3917</v>
      </c>
      <c r="C1285" s="120" t="str">
        <f t="shared" si="40"/>
        <v>http://pro.hansgrohe-usa.com/medias/sys_master/celum_assets/16__hruh0798_pdf.pdf</v>
      </c>
      <c r="D1285" s="156" t="str">
        <f t="shared" si="41"/>
        <v>http://pro.hansgrohe-usa.com/medias/sys_master/celum_assets/16__hruh0798_pdf.pdf</v>
      </c>
    </row>
    <row r="1286" spans="1:4" x14ac:dyDescent="0.2">
      <c r="A1286" s="127">
        <v>32571001</v>
      </c>
      <c r="B1286" s="127" t="s">
        <v>3917</v>
      </c>
      <c r="C1286" s="120" t="str">
        <f t="shared" si="40"/>
        <v>http://pro.hansgrohe-usa.com/medias/sys_master/celum_assets/16__hruh0798_pdf.pdf</v>
      </c>
      <c r="D1286" s="156" t="str">
        <f t="shared" si="41"/>
        <v>http://pro.hansgrohe-usa.com/medias/sys_master/celum_assets/16__hruh0798_pdf.pdf</v>
      </c>
    </row>
    <row r="1287" spans="1:4" x14ac:dyDescent="0.2">
      <c r="A1287" s="127">
        <v>32571821</v>
      </c>
      <c r="B1287" s="127" t="s">
        <v>3917</v>
      </c>
      <c r="C1287" s="120" t="str">
        <f t="shared" si="40"/>
        <v>http://pro.hansgrohe-usa.com/medias/sys_master/celum_assets/16__hruh0798_pdf.pdf</v>
      </c>
      <c r="D1287" s="156" t="str">
        <f t="shared" si="41"/>
        <v>http://pro.hansgrohe-usa.com/medias/sys_master/celum_assets/16__hruh0798_pdf.pdf</v>
      </c>
    </row>
    <row r="1288" spans="1:4" x14ac:dyDescent="0.2">
      <c r="A1288" s="127">
        <v>32572001</v>
      </c>
      <c r="B1288" s="127" t="s">
        <v>3917</v>
      </c>
      <c r="C1288" s="120" t="str">
        <f t="shared" si="40"/>
        <v>http://pro.hansgrohe-usa.com/medias/sys_master/celum_assets/16__hruh0798_pdf.pdf</v>
      </c>
      <c r="D1288" s="156" t="str">
        <f t="shared" si="41"/>
        <v>http://pro.hansgrohe-usa.com/medias/sys_master/celum_assets/16__hruh0798_pdf.pdf</v>
      </c>
    </row>
    <row r="1289" spans="1:4" x14ac:dyDescent="0.2">
      <c r="A1289" s="127">
        <v>32572821</v>
      </c>
      <c r="B1289" s="127" t="s">
        <v>3917</v>
      </c>
      <c r="C1289" s="120" t="str">
        <f t="shared" si="40"/>
        <v>http://pro.hansgrohe-usa.com/medias/sys_master/celum_assets/16__hruh0798_pdf.pdf</v>
      </c>
      <c r="D1289" s="156" t="str">
        <f t="shared" si="41"/>
        <v>http://pro.hansgrohe-usa.com/medias/sys_master/celum_assets/16__hruh0798_pdf.pdf</v>
      </c>
    </row>
    <row r="1290" spans="1:4" x14ac:dyDescent="0.2">
      <c r="A1290" s="124">
        <v>34010001</v>
      </c>
      <c r="B1290" s="124" t="s">
        <v>3918</v>
      </c>
      <c r="C1290" s="120" t="str">
        <f t="shared" si="40"/>
        <v>http://pro.hansgrohe-usa.com/medias/sys_master/celum_assets/16__aruh0349_pdf.pdf</v>
      </c>
      <c r="D1290" s="156" t="str">
        <f t="shared" si="41"/>
        <v>http://pro.hansgrohe-usa.com/medias/sys_master/celum_assets/16__aruh0349_pdf.pdf</v>
      </c>
    </row>
    <row r="1291" spans="1:4" x14ac:dyDescent="0.2">
      <c r="A1291" s="124">
        <v>34010821</v>
      </c>
      <c r="B1291" s="124" t="s">
        <v>3918</v>
      </c>
      <c r="C1291" s="120" t="str">
        <f t="shared" si="40"/>
        <v>http://pro.hansgrohe-usa.com/medias/sys_master/celum_assets/16__aruh0349_pdf.pdf</v>
      </c>
      <c r="D1291" s="156" t="str">
        <f t="shared" si="41"/>
        <v>http://pro.hansgrohe-usa.com/medias/sys_master/celum_assets/16__aruh0349_pdf.pdf</v>
      </c>
    </row>
    <row r="1292" spans="1:4" x14ac:dyDescent="0.2">
      <c r="A1292" s="124">
        <v>34016001</v>
      </c>
      <c r="B1292" s="124" t="s">
        <v>3918</v>
      </c>
      <c r="C1292" s="120" t="str">
        <f t="shared" si="40"/>
        <v>http://pro.hansgrohe-usa.com/medias/sys_master/celum_assets/16__aruh0349_pdf.pdf</v>
      </c>
      <c r="D1292" s="156" t="str">
        <f t="shared" si="41"/>
        <v>http://pro.hansgrohe-usa.com/medias/sys_master/celum_assets/16__aruh0349_pdf.pdf</v>
      </c>
    </row>
    <row r="1293" spans="1:4" x14ac:dyDescent="0.2">
      <c r="A1293" s="124">
        <v>34016821</v>
      </c>
      <c r="B1293" s="124" t="s">
        <v>3918</v>
      </c>
      <c r="C1293" s="120" t="str">
        <f t="shared" si="40"/>
        <v>http://pro.hansgrohe-usa.com/medias/sys_master/celum_assets/16__aruh0349_pdf.pdf</v>
      </c>
      <c r="D1293" s="156" t="str">
        <f t="shared" si="41"/>
        <v>http://pro.hansgrohe-usa.com/medias/sys_master/celum_assets/16__aruh0349_pdf.pdf</v>
      </c>
    </row>
    <row r="1294" spans="1:4" x14ac:dyDescent="0.2">
      <c r="A1294" s="124">
        <v>34116001</v>
      </c>
      <c r="B1294" s="124" t="s">
        <v>3919</v>
      </c>
      <c r="C1294" s="120" t="str">
        <f t="shared" si="40"/>
        <v>http://pro.hansgrohe-usa.com/medias/sys_master/celum_assets/16__aruh0242_pdf.pdf</v>
      </c>
      <c r="D1294" s="156" t="str">
        <f t="shared" si="41"/>
        <v>http://pro.hansgrohe-usa.com/medias/sys_master/celum_assets/16__aruh0242_pdf.pdf</v>
      </c>
    </row>
    <row r="1295" spans="1:4" x14ac:dyDescent="0.2">
      <c r="A1295" s="124">
        <v>34116821</v>
      </c>
      <c r="B1295" s="124" t="s">
        <v>3919</v>
      </c>
      <c r="C1295" s="120" t="str">
        <f t="shared" si="40"/>
        <v>http://pro.hansgrohe-usa.com/medias/sys_master/celum_assets/16__aruh0242_pdf.pdf</v>
      </c>
      <c r="D1295" s="156" t="str">
        <f t="shared" si="41"/>
        <v>http://pro.hansgrohe-usa.com/medias/sys_master/celum_assets/16__aruh0242_pdf.pdf</v>
      </c>
    </row>
    <row r="1296" spans="1:4" x14ac:dyDescent="0.2">
      <c r="A1296" s="124">
        <v>34120001</v>
      </c>
      <c r="B1296" s="124" t="s">
        <v>3918</v>
      </c>
      <c r="C1296" s="120" t="str">
        <f t="shared" si="40"/>
        <v>http://pro.hansgrohe-usa.com/medias/sys_master/celum_assets/16__aruh0349_pdf.pdf</v>
      </c>
      <c r="D1296" s="156" t="str">
        <f t="shared" si="41"/>
        <v>http://pro.hansgrohe-usa.com/medias/sys_master/celum_assets/16__aruh0349_pdf.pdf</v>
      </c>
    </row>
    <row r="1297" spans="1:4" x14ac:dyDescent="0.2">
      <c r="A1297" s="124">
        <v>34120821</v>
      </c>
      <c r="B1297" s="124" t="s">
        <v>3918</v>
      </c>
      <c r="C1297" s="120" t="str">
        <f t="shared" si="40"/>
        <v>http://pro.hansgrohe-usa.com/medias/sys_master/celum_assets/16__aruh0349_pdf.pdf</v>
      </c>
      <c r="D1297" s="156" t="str">
        <f t="shared" si="41"/>
        <v>http://pro.hansgrohe-usa.com/medias/sys_master/celum_assets/16__aruh0349_pdf.pdf</v>
      </c>
    </row>
    <row r="1298" spans="1:4" x14ac:dyDescent="0.2">
      <c r="A1298" s="127">
        <v>34132001</v>
      </c>
      <c r="B1298" s="127" t="s">
        <v>3920</v>
      </c>
      <c r="C1298" s="120" t="str">
        <f t="shared" si="40"/>
        <v>http://pro.hansgrohe-usa.com/medias/sys_master/celum_assets/16__aruh0386_pdf.pdf</v>
      </c>
      <c r="D1298" s="156" t="str">
        <f t="shared" si="41"/>
        <v>http://pro.hansgrohe-usa.com/medias/sys_master/celum_assets/16__aruh0386_pdf.pdf</v>
      </c>
    </row>
    <row r="1299" spans="1:4" x14ac:dyDescent="0.2">
      <c r="A1299" s="127">
        <v>34132821</v>
      </c>
      <c r="B1299" s="127" t="s">
        <v>3920</v>
      </c>
      <c r="C1299" s="120" t="str">
        <f t="shared" si="40"/>
        <v>http://pro.hansgrohe-usa.com/medias/sys_master/celum_assets/16__aruh0386_pdf.pdf</v>
      </c>
      <c r="D1299" s="156" t="str">
        <f t="shared" si="41"/>
        <v>http://pro.hansgrohe-usa.com/medias/sys_master/celum_assets/16__aruh0386_pdf.pdf</v>
      </c>
    </row>
    <row r="1300" spans="1:4" x14ac:dyDescent="0.2">
      <c r="A1300" s="124">
        <v>34133001</v>
      </c>
      <c r="B1300" s="124" t="s">
        <v>3921</v>
      </c>
      <c r="C1300" s="120" t="str">
        <f t="shared" si="40"/>
        <v>http://pro.hansgrohe-usa.com/medias/sys_master/celum_assets/16__aruh0398_pdf.pdf</v>
      </c>
      <c r="D1300" s="156" t="str">
        <f t="shared" si="41"/>
        <v>http://pro.hansgrohe-usa.com/medias/sys_master/celum_assets/16__aruh0398_pdf.pdf</v>
      </c>
    </row>
    <row r="1301" spans="1:4" x14ac:dyDescent="0.2">
      <c r="A1301" s="124">
        <v>34133821</v>
      </c>
      <c r="B1301" s="124" t="s">
        <v>3921</v>
      </c>
      <c r="C1301" s="120" t="str">
        <f t="shared" si="40"/>
        <v>http://pro.hansgrohe-usa.com/medias/sys_master/celum_assets/16__aruh0398_pdf.pdf</v>
      </c>
      <c r="D1301" s="156" t="str">
        <f t="shared" si="41"/>
        <v>http://pro.hansgrohe-usa.com/medias/sys_master/celum_assets/16__aruh0398_pdf.pdf</v>
      </c>
    </row>
    <row r="1302" spans="1:4" x14ac:dyDescent="0.2">
      <c r="A1302" s="124">
        <v>34315001</v>
      </c>
      <c r="B1302" s="124" t="s">
        <v>3922</v>
      </c>
      <c r="C1302" s="120" t="str">
        <f t="shared" si="40"/>
        <v>http://pro.hansgrohe-usa.com/medias/sys_master/celum_assets/16__aruh0126_pdf.pdf</v>
      </c>
      <c r="D1302" s="156" t="str">
        <f t="shared" si="41"/>
        <v>http://pro.hansgrohe-usa.com/medias/sys_master/celum_assets/16__aruh0126_pdf.pdf</v>
      </c>
    </row>
    <row r="1303" spans="1:4" x14ac:dyDescent="0.2">
      <c r="A1303" s="124">
        <v>34315821</v>
      </c>
      <c r="B1303" s="124" t="s">
        <v>3922</v>
      </c>
      <c r="C1303" s="120" t="str">
        <f t="shared" si="40"/>
        <v>http://pro.hansgrohe-usa.com/medias/sys_master/celum_assets/16__aruh0126_pdf.pdf</v>
      </c>
      <c r="D1303" s="156" t="str">
        <f t="shared" si="41"/>
        <v>http://pro.hansgrohe-usa.com/medias/sys_master/celum_assets/16__aruh0126_pdf.pdf</v>
      </c>
    </row>
    <row r="1304" spans="1:4" x14ac:dyDescent="0.2">
      <c r="A1304" s="124">
        <v>34410001</v>
      </c>
      <c r="B1304" s="124" t="s">
        <v>3722</v>
      </c>
      <c r="C1304" s="120" t="str">
        <f t="shared" si="40"/>
        <v>http://pro.hansgrohe-usa.com/medias/sys_master/celum_assets/16__aruh0356_pdf.pdf</v>
      </c>
      <c r="D1304" s="156" t="str">
        <f t="shared" si="41"/>
        <v>http://pro.hansgrohe-usa.com/medias/sys_master/celum_assets/16__aruh0356_pdf.pdf</v>
      </c>
    </row>
    <row r="1305" spans="1:4" x14ac:dyDescent="0.2">
      <c r="A1305" s="124">
        <v>34410821</v>
      </c>
      <c r="B1305" s="124" t="s">
        <v>3722</v>
      </c>
      <c r="C1305" s="120" t="str">
        <f t="shared" si="40"/>
        <v>http://pro.hansgrohe-usa.com/medias/sys_master/celum_assets/16__aruh0356_pdf.pdf</v>
      </c>
      <c r="D1305" s="156" t="str">
        <f t="shared" si="41"/>
        <v>http://pro.hansgrohe-usa.com/medias/sys_master/celum_assets/16__aruh0356_pdf.pdf</v>
      </c>
    </row>
    <row r="1306" spans="1:4" x14ac:dyDescent="0.2">
      <c r="A1306" s="124">
        <v>34444001</v>
      </c>
      <c r="B1306" s="124" t="s">
        <v>3923</v>
      </c>
      <c r="C1306" s="120" t="str">
        <f t="shared" si="40"/>
        <v>http://pro.hansgrohe-usa.com/medias/sys_master/celum_assets/16__aruh0182_pdf.pdf</v>
      </c>
      <c r="D1306" s="156" t="str">
        <f t="shared" si="41"/>
        <v>http://pro.hansgrohe-usa.com/medias/sys_master/celum_assets/16__aruh0182_pdf.pdf</v>
      </c>
    </row>
    <row r="1307" spans="1:4" x14ac:dyDescent="0.2">
      <c r="A1307" s="124">
        <v>34444821</v>
      </c>
      <c r="B1307" s="124" t="s">
        <v>3923</v>
      </c>
      <c r="C1307" s="120" t="str">
        <f t="shared" si="40"/>
        <v>http://pro.hansgrohe-usa.com/medias/sys_master/celum_assets/16__aruh0182_pdf.pdf</v>
      </c>
      <c r="D1307" s="156" t="str">
        <f t="shared" si="41"/>
        <v>http://pro.hansgrohe-usa.com/medias/sys_master/celum_assets/16__aruh0182_pdf.pdf</v>
      </c>
    </row>
    <row r="1308" spans="1:4" x14ac:dyDescent="0.2">
      <c r="A1308" s="123">
        <v>34448001</v>
      </c>
      <c r="B1308" s="123" t="s">
        <v>3924</v>
      </c>
      <c r="C1308" s="120" t="str">
        <f t="shared" si="40"/>
        <v>http://pro.hansgrohe-usa.com/medias/sys_master/celum_assets/16__aruh0618_pdf.pdf</v>
      </c>
      <c r="D1308" s="156" t="str">
        <f t="shared" si="41"/>
        <v>http://pro.hansgrohe-usa.com/medias/sys_master/celum_assets/16__aruh0618_pdf.pdf</v>
      </c>
    </row>
    <row r="1309" spans="1:4" x14ac:dyDescent="0.2">
      <c r="A1309" s="123">
        <v>34448821</v>
      </c>
      <c r="B1309" s="123" t="s">
        <v>3924</v>
      </c>
      <c r="C1309" s="120" t="str">
        <f t="shared" si="40"/>
        <v>http://pro.hansgrohe-usa.com/medias/sys_master/celum_assets/16__aruh0618_pdf.pdf</v>
      </c>
      <c r="D1309" s="156" t="str">
        <f t="shared" si="41"/>
        <v>http://pro.hansgrohe-usa.com/medias/sys_master/celum_assets/16__aruh0618_pdf.pdf</v>
      </c>
    </row>
    <row r="1310" spans="1:4" x14ac:dyDescent="0.2">
      <c r="A1310" s="124">
        <v>34612001</v>
      </c>
      <c r="B1310" s="124" t="s">
        <v>3925</v>
      </c>
      <c r="C1310" s="120" t="str">
        <f t="shared" si="40"/>
        <v>http://pro.hansgrohe-usa.com/medias/sys_master/celum_assets/16__aruh0474_pdf.pdf</v>
      </c>
      <c r="D1310" s="156" t="str">
        <f t="shared" si="41"/>
        <v>http://pro.hansgrohe-usa.com/medias/sys_master/celum_assets/16__aruh0474_pdf.pdf</v>
      </c>
    </row>
    <row r="1311" spans="1:4" x14ac:dyDescent="0.2">
      <c r="A1311" s="124">
        <v>34612821</v>
      </c>
      <c r="B1311" s="124" t="s">
        <v>3925</v>
      </c>
      <c r="C1311" s="120" t="str">
        <f t="shared" si="40"/>
        <v>http://pro.hansgrohe-usa.com/medias/sys_master/celum_assets/16__aruh0474_pdf.pdf</v>
      </c>
      <c r="D1311" s="156" t="str">
        <f t="shared" si="41"/>
        <v>http://pro.hansgrohe-usa.com/medias/sys_master/celum_assets/16__aruh0474_pdf.pdf</v>
      </c>
    </row>
    <row r="1312" spans="1:4" x14ac:dyDescent="0.2">
      <c r="A1312" s="124">
        <v>34640001</v>
      </c>
      <c r="B1312" s="124" t="s">
        <v>3926</v>
      </c>
      <c r="C1312" s="120" t="str">
        <f t="shared" si="40"/>
        <v>http://pro.hansgrohe-usa.com/medias/sys_master/celum_assets/16__aruh0435_pdf.pdf</v>
      </c>
      <c r="D1312" s="156" t="str">
        <f t="shared" si="41"/>
        <v>http://pro.hansgrohe-usa.com/medias/sys_master/celum_assets/16__aruh0435_pdf.pdf</v>
      </c>
    </row>
    <row r="1313" spans="1:4" x14ac:dyDescent="0.2">
      <c r="A1313" s="124">
        <v>34640821</v>
      </c>
      <c r="B1313" s="124" t="s">
        <v>3926</v>
      </c>
      <c r="C1313" s="120" t="str">
        <f t="shared" si="40"/>
        <v>http://pro.hansgrohe-usa.com/medias/sys_master/celum_assets/16__aruh0435_pdf.pdf</v>
      </c>
      <c r="D1313" s="156" t="str">
        <f t="shared" si="41"/>
        <v>http://pro.hansgrohe-usa.com/medias/sys_master/celum_assets/16__aruh0435_pdf.pdf</v>
      </c>
    </row>
    <row r="1314" spans="1:4" x14ac:dyDescent="0.2">
      <c r="A1314" s="124">
        <v>34705001</v>
      </c>
      <c r="B1314" s="124" t="s">
        <v>3695</v>
      </c>
      <c r="C1314" s="120" t="str">
        <f t="shared" si="40"/>
        <v>http://pro.hansgrohe-usa.com/medias/sys_master/celum_assets/16__aruh0418_pdf.pdf</v>
      </c>
      <c r="D1314" s="156" t="str">
        <f t="shared" si="41"/>
        <v>http://pro.hansgrohe-usa.com/medias/sys_master/celum_assets/16__aruh0418_pdf.pdf</v>
      </c>
    </row>
    <row r="1315" spans="1:4" x14ac:dyDescent="0.2">
      <c r="A1315" s="124">
        <v>34705821</v>
      </c>
      <c r="B1315" s="124" t="s">
        <v>3695</v>
      </c>
      <c r="C1315" s="120" t="str">
        <f t="shared" si="40"/>
        <v>http://pro.hansgrohe-usa.com/medias/sys_master/celum_assets/16__aruh0418_pdf.pdf</v>
      </c>
      <c r="D1315" s="156" t="str">
        <f t="shared" si="41"/>
        <v>http://pro.hansgrohe-usa.com/medias/sys_master/celum_assets/16__aruh0418_pdf.pdf</v>
      </c>
    </row>
    <row r="1316" spans="1:4" x14ac:dyDescent="0.2">
      <c r="A1316" s="127">
        <v>34714001</v>
      </c>
      <c r="B1316" s="127" t="s">
        <v>3696</v>
      </c>
      <c r="C1316" s="120" t="str">
        <f t="shared" si="40"/>
        <v>http://pro.hansgrohe-usa.com/medias/sys_master/celum_assets/16__aruh0427_pdf.pdf</v>
      </c>
      <c r="D1316" s="156" t="str">
        <f t="shared" si="41"/>
        <v>http://pro.hansgrohe-usa.com/medias/sys_master/celum_assets/16__aruh0427_pdf.pdf</v>
      </c>
    </row>
    <row r="1317" spans="1:4" x14ac:dyDescent="0.2">
      <c r="A1317" s="127">
        <v>34714821</v>
      </c>
      <c r="B1317" s="127" t="s">
        <v>3696</v>
      </c>
      <c r="C1317" s="120" t="str">
        <f t="shared" si="40"/>
        <v>http://pro.hansgrohe-usa.com/medias/sys_master/celum_assets/16__aruh0427_pdf.pdf</v>
      </c>
      <c r="D1317" s="156" t="str">
        <f t="shared" si="41"/>
        <v>http://pro.hansgrohe-usa.com/medias/sys_master/celum_assets/16__aruh0427_pdf.pdf</v>
      </c>
    </row>
    <row r="1318" spans="1:4" x14ac:dyDescent="0.2">
      <c r="A1318" s="124">
        <v>34725001</v>
      </c>
      <c r="B1318" s="124" t="s">
        <v>3697</v>
      </c>
      <c r="C1318" s="120" t="str">
        <f t="shared" si="40"/>
        <v>http://pro.hansgrohe-usa.com/medias/sys_master/celum_assets/16__aruh0419_pdf.pdf</v>
      </c>
      <c r="D1318" s="156" t="str">
        <f t="shared" si="41"/>
        <v>http://pro.hansgrohe-usa.com/medias/sys_master/celum_assets/16__aruh0419_pdf.pdf</v>
      </c>
    </row>
    <row r="1319" spans="1:4" x14ac:dyDescent="0.2">
      <c r="A1319" s="124">
        <v>34725821</v>
      </c>
      <c r="B1319" s="124" t="s">
        <v>3697</v>
      </c>
      <c r="C1319" s="120" t="str">
        <f t="shared" si="40"/>
        <v>http://pro.hansgrohe-usa.com/medias/sys_master/celum_assets/16__aruh0419_pdf.pdf</v>
      </c>
      <c r="D1319" s="156" t="str">
        <f t="shared" si="41"/>
        <v>http://pro.hansgrohe-usa.com/medias/sys_master/celum_assets/16__aruh0419_pdf.pdf</v>
      </c>
    </row>
    <row r="1320" spans="1:4" x14ac:dyDescent="0.2">
      <c r="A1320" s="127">
        <v>34808001</v>
      </c>
      <c r="B1320" s="127" t="s">
        <v>3684</v>
      </c>
      <c r="C1320" s="120" t="str">
        <f t="shared" si="40"/>
        <v>http://pro.hansgrohe-usa.com/medias/sys_master/celum_assets/16__aruh0417_pdf.pdf</v>
      </c>
      <c r="D1320" s="156" t="str">
        <f t="shared" si="41"/>
        <v>http://pro.hansgrohe-usa.com/medias/sys_master/celum_assets/16__aruh0417_pdf.pdf</v>
      </c>
    </row>
    <row r="1321" spans="1:4" x14ac:dyDescent="0.2">
      <c r="A1321" s="127">
        <v>34808821</v>
      </c>
      <c r="B1321" s="127" t="s">
        <v>3684</v>
      </c>
      <c r="C1321" s="120" t="str">
        <f t="shared" si="40"/>
        <v>http://pro.hansgrohe-usa.com/medias/sys_master/celum_assets/16__aruh0417_pdf.pdf</v>
      </c>
      <c r="D1321" s="156" t="str">
        <f t="shared" si="41"/>
        <v>http://pro.hansgrohe-usa.com/medias/sys_master/celum_assets/16__aruh0417_pdf.pdf</v>
      </c>
    </row>
    <row r="1322" spans="1:4" x14ac:dyDescent="0.2">
      <c r="A1322" s="137">
        <v>34822001</v>
      </c>
      <c r="B1322" s="137" t="s">
        <v>3927</v>
      </c>
      <c r="C1322" s="120" t="str">
        <f t="shared" si="40"/>
        <v>http://pro.hansgrohe-usa.com/medias/sys_master/celum_assets/16__aruh0397_pdf.pdf</v>
      </c>
      <c r="D1322" s="156" t="str">
        <f t="shared" si="41"/>
        <v>http://pro.hansgrohe-usa.com/medias/sys_master/celum_assets/16__aruh0397_pdf.pdf</v>
      </c>
    </row>
    <row r="1323" spans="1:4" x14ac:dyDescent="0.2">
      <c r="A1323" s="137">
        <v>34822801</v>
      </c>
      <c r="B1323" s="137" t="s">
        <v>3927</v>
      </c>
      <c r="C1323" s="120" t="str">
        <f t="shared" si="40"/>
        <v>http://pro.hansgrohe-usa.com/medias/sys_master/celum_assets/16__aruh0397_pdf.pdf</v>
      </c>
      <c r="D1323" s="156" t="str">
        <f t="shared" si="41"/>
        <v>http://pro.hansgrohe-usa.com/medias/sys_master/celum_assets/16__aruh0397_pdf.pdf</v>
      </c>
    </row>
    <row r="1324" spans="1:4" x14ac:dyDescent="0.2">
      <c r="A1324" s="127">
        <v>34934001</v>
      </c>
      <c r="B1324" s="127" t="s">
        <v>3709</v>
      </c>
      <c r="C1324" s="120" t="str">
        <f t="shared" si="40"/>
        <v>http://pro.hansgrohe-usa.com/medias/sys_master/celum_assets/16__aruh0383_pdf.pdf</v>
      </c>
      <c r="D1324" s="156" t="str">
        <f t="shared" si="41"/>
        <v>http://pro.hansgrohe-usa.com/medias/sys_master/celum_assets/16__aruh0383_pdf.pdf</v>
      </c>
    </row>
    <row r="1325" spans="1:4" x14ac:dyDescent="0.2">
      <c r="A1325" s="127">
        <v>34934821</v>
      </c>
      <c r="B1325" s="127" t="s">
        <v>3709</v>
      </c>
      <c r="C1325" s="120" t="str">
        <f t="shared" si="40"/>
        <v>http://pro.hansgrohe-usa.com/medias/sys_master/celum_assets/16__aruh0383_pdf.pdf</v>
      </c>
      <c r="D1325" s="156" t="str">
        <f t="shared" si="41"/>
        <v>http://pro.hansgrohe-usa.com/medias/sys_master/celum_assets/16__aruh0383_pdf.pdf</v>
      </c>
    </row>
    <row r="1326" spans="1:4" x14ac:dyDescent="0.2">
      <c r="A1326" s="127">
        <v>34964001</v>
      </c>
      <c r="B1326" s="127" t="s">
        <v>3928</v>
      </c>
      <c r="C1326" s="120" t="str">
        <f t="shared" si="40"/>
        <v>http://pro.hansgrohe-usa.com/medias/sys_master/celum_assets/16__aruh0336_pdf.pdf</v>
      </c>
      <c r="D1326" s="156" t="str">
        <f t="shared" si="41"/>
        <v>http://pro.hansgrohe-usa.com/medias/sys_master/celum_assets/16__aruh0336_pdf.pdf</v>
      </c>
    </row>
    <row r="1327" spans="1:4" x14ac:dyDescent="0.2">
      <c r="A1327" s="127">
        <v>34964821</v>
      </c>
      <c r="B1327" s="127" t="s">
        <v>3928</v>
      </c>
      <c r="C1327" s="120" t="str">
        <f t="shared" si="40"/>
        <v>http://pro.hansgrohe-usa.com/medias/sys_master/celum_assets/16__aruh0336_pdf.pdf</v>
      </c>
      <c r="D1327" s="156" t="str">
        <f t="shared" si="41"/>
        <v>http://pro.hansgrohe-usa.com/medias/sys_master/celum_assets/16__aruh0336_pdf.pdf</v>
      </c>
    </row>
    <row r="1328" spans="1:4" x14ac:dyDescent="0.2">
      <c r="A1328" s="133">
        <v>36100001</v>
      </c>
      <c r="B1328" s="133" t="s">
        <v>3929</v>
      </c>
      <c r="C1328" s="120" t="str">
        <f t="shared" si="40"/>
        <v>http://pro.hansgrohe-usa.com/medias/sys_master/celum_assets/16__aruh0446_pdf.pdf</v>
      </c>
      <c r="D1328" s="156" t="str">
        <f t="shared" si="41"/>
        <v>http://pro.hansgrohe-usa.com/medias/sys_master/celum_assets/16__aruh0446_pdf.pdf</v>
      </c>
    </row>
    <row r="1329" spans="1:4" x14ac:dyDescent="0.2">
      <c r="A1329" s="133">
        <v>36103001</v>
      </c>
      <c r="B1329" s="133" t="s">
        <v>3929</v>
      </c>
      <c r="C1329" s="120" t="str">
        <f t="shared" si="40"/>
        <v>http://pro.hansgrohe-usa.com/medias/sys_master/celum_assets/16__aruh0446_pdf.pdf</v>
      </c>
      <c r="D1329" s="156" t="str">
        <f t="shared" si="41"/>
        <v>http://pro.hansgrohe-usa.com/medias/sys_master/celum_assets/16__aruh0446_pdf.pdf</v>
      </c>
    </row>
    <row r="1330" spans="1:4" x14ac:dyDescent="0.2">
      <c r="A1330" s="133">
        <v>36104001</v>
      </c>
      <c r="B1330" s="133" t="s">
        <v>3929</v>
      </c>
      <c r="C1330" s="120" t="str">
        <f t="shared" si="40"/>
        <v>http://pro.hansgrohe-usa.com/medias/sys_master/celum_assets/16__aruh0446_pdf.pdf</v>
      </c>
      <c r="D1330" s="156" t="str">
        <f t="shared" si="41"/>
        <v>http://pro.hansgrohe-usa.com/medias/sys_master/celum_assets/16__aruh0446_pdf.pdf</v>
      </c>
    </row>
    <row r="1331" spans="1:4" x14ac:dyDescent="0.2">
      <c r="A1331" s="133">
        <v>36106001</v>
      </c>
      <c r="B1331" s="133" t="s">
        <v>3930</v>
      </c>
      <c r="C1331" s="120" t="str">
        <f t="shared" si="40"/>
        <v>http://pro.hansgrohe-usa.com/medias/sys_master/celum_assets/16__aruh0447_pdf.pdf</v>
      </c>
      <c r="D1331" s="156" t="str">
        <f t="shared" si="41"/>
        <v>http://pro.hansgrohe-usa.com/medias/sys_master/celum_assets/16__aruh0447_pdf.pdf</v>
      </c>
    </row>
    <row r="1332" spans="1:4" x14ac:dyDescent="0.2">
      <c r="A1332" s="133">
        <v>36107001</v>
      </c>
      <c r="B1332" s="133" t="s">
        <v>3931</v>
      </c>
      <c r="C1332" s="120" t="str">
        <f t="shared" si="40"/>
        <v>http://pro.hansgrohe-usa.com/medias/sys_master/celum_assets/16__aruh0449_pdf.pdf</v>
      </c>
      <c r="D1332" s="156" t="str">
        <f t="shared" si="41"/>
        <v>http://pro.hansgrohe-usa.com/medias/sys_master/celum_assets/16__aruh0449_pdf.pdf</v>
      </c>
    </row>
    <row r="1333" spans="1:4" x14ac:dyDescent="0.2">
      <c r="A1333" s="133">
        <v>36108001</v>
      </c>
      <c r="B1333" s="133" t="s">
        <v>3932</v>
      </c>
      <c r="C1333" s="120" t="str">
        <f t="shared" si="40"/>
        <v>http://pro.hansgrohe-usa.com/medias/sys_master/celum_assets/16__aruh0450_pdf.pdf</v>
      </c>
      <c r="D1333" s="156" t="str">
        <f t="shared" si="41"/>
        <v>http://pro.hansgrohe-usa.com/medias/sys_master/celum_assets/16__aruh0450_pdf.pdf</v>
      </c>
    </row>
    <row r="1334" spans="1:4" x14ac:dyDescent="0.2">
      <c r="A1334" s="133">
        <v>36110001</v>
      </c>
      <c r="B1334" s="133" t="s">
        <v>3933</v>
      </c>
      <c r="C1334" s="120" t="str">
        <f t="shared" si="40"/>
        <v>http://pro.hansgrohe-usa.com/medias/sys_master/celum_assets/16__aruh0460_pdf.pdf</v>
      </c>
      <c r="D1334" s="156" t="str">
        <f t="shared" si="41"/>
        <v>http://pro.hansgrohe-usa.com/medias/sys_master/celum_assets/16__aruh0460_pdf.pdf</v>
      </c>
    </row>
    <row r="1335" spans="1:4" x14ac:dyDescent="0.2">
      <c r="A1335" s="133">
        <v>36111001</v>
      </c>
      <c r="B1335" s="133" t="s">
        <v>3933</v>
      </c>
      <c r="C1335" s="120" t="str">
        <f t="shared" si="40"/>
        <v>http://pro.hansgrohe-usa.com/medias/sys_master/celum_assets/16__aruh0460_pdf.pdf</v>
      </c>
      <c r="D1335" s="156" t="str">
        <f t="shared" si="41"/>
        <v>http://pro.hansgrohe-usa.com/medias/sys_master/celum_assets/16__aruh0460_pdf.pdf</v>
      </c>
    </row>
    <row r="1336" spans="1:4" x14ac:dyDescent="0.2">
      <c r="A1336" s="133">
        <v>36113001</v>
      </c>
      <c r="B1336" s="133" t="s">
        <v>3933</v>
      </c>
      <c r="C1336" s="120" t="str">
        <f t="shared" si="40"/>
        <v>http://pro.hansgrohe-usa.com/medias/sys_master/celum_assets/16__aruh0460_pdf.pdf</v>
      </c>
      <c r="D1336" s="156" t="str">
        <f t="shared" si="41"/>
        <v>http://pro.hansgrohe-usa.com/medias/sys_master/celum_assets/16__aruh0460_pdf.pdf</v>
      </c>
    </row>
    <row r="1337" spans="1:4" x14ac:dyDescent="0.2">
      <c r="A1337" s="133">
        <v>36114001</v>
      </c>
      <c r="B1337" s="133" t="s">
        <v>3934</v>
      </c>
      <c r="C1337" s="120" t="str">
        <f t="shared" si="40"/>
        <v>http://pro.hansgrohe-usa.com/medias/sys_master/celum_assets/16__aruh0452_pdf.pdf</v>
      </c>
      <c r="D1337" s="156" t="str">
        <f t="shared" si="41"/>
        <v>http://pro.hansgrohe-usa.com/medias/sys_master/celum_assets/16__aruh0452_pdf.pdf</v>
      </c>
    </row>
    <row r="1338" spans="1:4" x14ac:dyDescent="0.2">
      <c r="A1338" s="133">
        <v>36115001</v>
      </c>
      <c r="B1338" s="133" t="s">
        <v>3935</v>
      </c>
      <c r="C1338" s="120" t="str">
        <f t="shared" si="40"/>
        <v>http://pro.hansgrohe-usa.com/medias/sys_master/celum_assets/16__aruh0448_pdf.pdf</v>
      </c>
      <c r="D1338" s="156" t="str">
        <f t="shared" si="41"/>
        <v>http://pro.hansgrohe-usa.com/medias/sys_master/celum_assets/16__aruh0448_pdf.pdf</v>
      </c>
    </row>
    <row r="1339" spans="1:4" x14ac:dyDescent="0.2">
      <c r="A1339" s="133">
        <v>36120001</v>
      </c>
      <c r="B1339" s="133" t="s">
        <v>3929</v>
      </c>
      <c r="C1339" s="120" t="str">
        <f t="shared" si="40"/>
        <v>http://pro.hansgrohe-usa.com/medias/sys_master/celum_assets/16__aruh0446_pdf.pdf</v>
      </c>
      <c r="D1339" s="156" t="str">
        <f t="shared" si="41"/>
        <v>http://pro.hansgrohe-usa.com/medias/sys_master/celum_assets/16__aruh0446_pdf.pdf</v>
      </c>
    </row>
    <row r="1340" spans="1:4" x14ac:dyDescent="0.2">
      <c r="A1340" s="133">
        <v>36121001</v>
      </c>
      <c r="B1340" s="133" t="s">
        <v>3933</v>
      </c>
      <c r="C1340" s="120" t="str">
        <f t="shared" si="40"/>
        <v>http://pro.hansgrohe-usa.com/medias/sys_master/celum_assets/16__aruh0460_pdf.pdf</v>
      </c>
      <c r="D1340" s="156" t="str">
        <f t="shared" si="41"/>
        <v>http://pro.hansgrohe-usa.com/medias/sys_master/celum_assets/16__aruh0460_pdf.pdf</v>
      </c>
    </row>
    <row r="1341" spans="1:4" x14ac:dyDescent="0.2">
      <c r="A1341" s="133">
        <v>36411001</v>
      </c>
      <c r="B1341" s="133" t="s">
        <v>3936</v>
      </c>
      <c r="C1341" s="120" t="str">
        <f t="shared" si="40"/>
        <v>http://pro.hansgrohe-usa.com/medias/sys_master/celum_assets/16__aruh0453_pdf.pdf</v>
      </c>
      <c r="D1341" s="156" t="str">
        <f t="shared" si="41"/>
        <v>http://pro.hansgrohe-usa.com/medias/sys_master/celum_assets/16__aruh0453_pdf.pdf</v>
      </c>
    </row>
    <row r="1342" spans="1:4" x14ac:dyDescent="0.2">
      <c r="A1342" s="123">
        <v>36413001</v>
      </c>
      <c r="B1342" s="123" t="s">
        <v>3937</v>
      </c>
      <c r="C1342" s="120" t="str">
        <f t="shared" si="40"/>
        <v>http://pro.hansgrohe-usa.com/medias/sys_master/celum_assets/16__aruh0616_pdf.pdf</v>
      </c>
      <c r="D1342" s="156" t="str">
        <f t="shared" si="41"/>
        <v>http://pro.hansgrohe-usa.com/medias/sys_master/celum_assets/16__aruh0616_pdf.pdf</v>
      </c>
    </row>
    <row r="1343" spans="1:4" x14ac:dyDescent="0.2">
      <c r="A1343" s="133">
        <v>36416001</v>
      </c>
      <c r="B1343" s="133" t="s">
        <v>3938</v>
      </c>
      <c r="C1343" s="120" t="str">
        <f t="shared" si="40"/>
        <v>http://pro.hansgrohe-usa.com/medias/sys_master/celum_assets/16__aruh0445_pdf.pdf</v>
      </c>
      <c r="D1343" s="156" t="str">
        <f t="shared" si="41"/>
        <v>http://pro.hansgrohe-usa.com/medias/sys_master/celum_assets/16__aruh0445_pdf.pdf</v>
      </c>
    </row>
    <row r="1344" spans="1:4" x14ac:dyDescent="0.2">
      <c r="A1344" s="123">
        <v>36418001</v>
      </c>
      <c r="B1344" s="123" t="s">
        <v>3939</v>
      </c>
      <c r="C1344" s="120" t="str">
        <f t="shared" si="40"/>
        <v>http://pro.hansgrohe-usa.com/medias/sys_master/celum_assets/16__aruh0622_pdf.pdf</v>
      </c>
      <c r="D1344" s="156" t="str">
        <f t="shared" si="41"/>
        <v>http://pro.hansgrohe-usa.com/medias/sys_master/celum_assets/16__aruh0622_pdf.pdf</v>
      </c>
    </row>
    <row r="1345" spans="1:4" x14ac:dyDescent="0.2">
      <c r="A1345" s="133">
        <v>36425001</v>
      </c>
      <c r="B1345" s="133" t="s">
        <v>3686</v>
      </c>
      <c r="C1345" s="120" t="str">
        <f t="shared" si="40"/>
        <v>http://pro.hansgrohe-usa.com/medias/sys_master/celum_assets/16__aruh0457_pdf.pdf</v>
      </c>
      <c r="D1345" s="156" t="str">
        <f t="shared" si="41"/>
        <v>http://pro.hansgrohe-usa.com/medias/sys_master/celum_assets/16__aruh0457_pdf.pdf</v>
      </c>
    </row>
    <row r="1346" spans="1:4" x14ac:dyDescent="0.2">
      <c r="A1346" s="133">
        <v>36701181</v>
      </c>
      <c r="B1346" s="133" t="s">
        <v>3940</v>
      </c>
      <c r="C1346" s="120" t="str">
        <f t="shared" si="40"/>
        <v>http://pro.hansgrohe-usa.com/medias/sys_master/celum_assets/16__aruh0451_pdf.pdf</v>
      </c>
      <c r="D1346" s="156" t="str">
        <f t="shared" si="41"/>
        <v>http://pro.hansgrohe-usa.com/medias/sys_master/celum_assets/16__aruh0451_pdf.pdf</v>
      </c>
    </row>
    <row r="1347" spans="1:4" x14ac:dyDescent="0.2">
      <c r="A1347" s="133">
        <v>36702001</v>
      </c>
      <c r="B1347" s="133" t="s">
        <v>3941</v>
      </c>
      <c r="C1347" s="120" t="str">
        <f t="shared" ref="C1347:C1410" si="42">CONCATENATE("http://pro.hansgrohe-usa.com/medias/sys_master/celum_assets/",B1347)</f>
        <v>http://pro.hansgrohe-usa.com/medias/sys_master/celum_assets/16__aruh0458_pdf.pdf</v>
      </c>
      <c r="D1347" s="156" t="str">
        <f t="shared" ref="D1347:D1410" si="43">HYPERLINK(C1347,C1347)</f>
        <v>http://pro.hansgrohe-usa.com/medias/sys_master/celum_assets/16__aruh0458_pdf.pdf</v>
      </c>
    </row>
    <row r="1348" spans="1:4" x14ac:dyDescent="0.2">
      <c r="A1348" s="133">
        <v>36703001</v>
      </c>
      <c r="B1348" s="133" t="s">
        <v>3942</v>
      </c>
      <c r="C1348" s="120" t="str">
        <f t="shared" si="42"/>
        <v>http://pro.hansgrohe-usa.com/medias/sys_master/celum_assets/16__aruh0455_pdf.pdf</v>
      </c>
      <c r="D1348" s="156" t="str">
        <f t="shared" si="43"/>
        <v>http://pro.hansgrohe-usa.com/medias/sys_master/celum_assets/16__aruh0455_pdf.pdf</v>
      </c>
    </row>
    <row r="1349" spans="1:4" x14ac:dyDescent="0.2">
      <c r="A1349" s="133">
        <v>36704001</v>
      </c>
      <c r="B1349" s="133" t="s">
        <v>3941</v>
      </c>
      <c r="C1349" s="120" t="str">
        <f t="shared" si="42"/>
        <v>http://pro.hansgrohe-usa.com/medias/sys_master/celum_assets/16__aruh0458_pdf.pdf</v>
      </c>
      <c r="D1349" s="156" t="str">
        <f t="shared" si="43"/>
        <v>http://pro.hansgrohe-usa.com/medias/sys_master/celum_assets/16__aruh0458_pdf.pdf</v>
      </c>
    </row>
    <row r="1350" spans="1:4" x14ac:dyDescent="0.2">
      <c r="A1350" s="133">
        <v>36705001</v>
      </c>
      <c r="B1350" s="133" t="s">
        <v>3943</v>
      </c>
      <c r="C1350" s="120" t="str">
        <f t="shared" si="42"/>
        <v>http://pro.hansgrohe-usa.com/medias/sys_master/celum_assets/16__hruh0698_pdf.pdf</v>
      </c>
      <c r="D1350" s="156" t="str">
        <f t="shared" si="43"/>
        <v>http://pro.hansgrohe-usa.com/medias/sys_master/celum_assets/16__hruh0698_pdf.pdf</v>
      </c>
    </row>
    <row r="1351" spans="1:4" x14ac:dyDescent="0.2">
      <c r="A1351" s="133">
        <v>36705821</v>
      </c>
      <c r="B1351" s="133" t="s">
        <v>3943</v>
      </c>
      <c r="C1351" s="120" t="str">
        <f t="shared" si="42"/>
        <v>http://pro.hansgrohe-usa.com/medias/sys_master/celum_assets/16__hruh0698_pdf.pdf</v>
      </c>
      <c r="D1351" s="156" t="str">
        <f t="shared" si="43"/>
        <v>http://pro.hansgrohe-usa.com/medias/sys_master/celum_assets/16__hruh0698_pdf.pdf</v>
      </c>
    </row>
    <row r="1352" spans="1:4" x14ac:dyDescent="0.2">
      <c r="A1352" s="133">
        <v>36707001</v>
      </c>
      <c r="B1352" s="133" t="s">
        <v>3944</v>
      </c>
      <c r="C1352" s="120" t="str">
        <f t="shared" si="42"/>
        <v>http://pro.hansgrohe-usa.com/medias/sys_master/celum_assets/16__aruh0468_pdf.pdf</v>
      </c>
      <c r="D1352" s="156" t="str">
        <f t="shared" si="43"/>
        <v>http://pro.hansgrohe-usa.com/medias/sys_master/celum_assets/16__aruh0468_pdf.pdf</v>
      </c>
    </row>
    <row r="1353" spans="1:4" x14ac:dyDescent="0.2">
      <c r="A1353" s="133">
        <v>36707821</v>
      </c>
      <c r="B1353" s="133" t="s">
        <v>3944</v>
      </c>
      <c r="C1353" s="120" t="str">
        <f t="shared" si="42"/>
        <v>http://pro.hansgrohe-usa.com/medias/sys_master/celum_assets/16__aruh0468_pdf.pdf</v>
      </c>
      <c r="D1353" s="156" t="str">
        <f t="shared" si="43"/>
        <v>http://pro.hansgrohe-usa.com/medias/sys_master/celum_assets/16__aruh0468_pdf.pdf</v>
      </c>
    </row>
    <row r="1354" spans="1:4" x14ac:dyDescent="0.2">
      <c r="A1354" s="133">
        <v>36708181</v>
      </c>
      <c r="B1354" s="133" t="s">
        <v>3940</v>
      </c>
      <c r="C1354" s="120" t="str">
        <f t="shared" si="42"/>
        <v>http://pro.hansgrohe-usa.com/medias/sys_master/celum_assets/16__aruh0451_pdf.pdf</v>
      </c>
      <c r="D1354" s="156" t="str">
        <f t="shared" si="43"/>
        <v>http://pro.hansgrohe-usa.com/medias/sys_master/celum_assets/16__aruh0451_pdf.pdf</v>
      </c>
    </row>
    <row r="1355" spans="1:4" x14ac:dyDescent="0.2">
      <c r="A1355" s="133">
        <v>36714001</v>
      </c>
      <c r="B1355" s="133" t="s">
        <v>3943</v>
      </c>
      <c r="C1355" s="120" t="str">
        <f t="shared" si="42"/>
        <v>http://pro.hansgrohe-usa.com/medias/sys_master/celum_assets/16__hruh0698_pdf.pdf</v>
      </c>
      <c r="D1355" s="156" t="str">
        <f t="shared" si="43"/>
        <v>http://pro.hansgrohe-usa.com/medias/sys_master/celum_assets/16__hruh0698_pdf.pdf</v>
      </c>
    </row>
    <row r="1356" spans="1:4" x14ac:dyDescent="0.2">
      <c r="A1356" s="133">
        <v>36714821</v>
      </c>
      <c r="B1356" s="133" t="s">
        <v>3943</v>
      </c>
      <c r="C1356" s="120" t="str">
        <f t="shared" si="42"/>
        <v>http://pro.hansgrohe-usa.com/medias/sys_master/celum_assets/16__hruh0698_pdf.pdf</v>
      </c>
      <c r="D1356" s="156" t="str">
        <f t="shared" si="43"/>
        <v>http://pro.hansgrohe-usa.com/medias/sys_master/celum_assets/16__hruh0698_pdf.pdf</v>
      </c>
    </row>
    <row r="1357" spans="1:4" x14ac:dyDescent="0.2">
      <c r="A1357" s="133">
        <v>36715001</v>
      </c>
      <c r="B1357" s="133" t="s">
        <v>3944</v>
      </c>
      <c r="C1357" s="120" t="str">
        <f t="shared" si="42"/>
        <v>http://pro.hansgrohe-usa.com/medias/sys_master/celum_assets/16__aruh0468_pdf.pdf</v>
      </c>
      <c r="D1357" s="156" t="str">
        <f t="shared" si="43"/>
        <v>http://pro.hansgrohe-usa.com/medias/sys_master/celum_assets/16__aruh0468_pdf.pdf</v>
      </c>
    </row>
    <row r="1358" spans="1:4" x14ac:dyDescent="0.2">
      <c r="A1358" s="133">
        <v>36715821</v>
      </c>
      <c r="B1358" s="133" t="s">
        <v>3944</v>
      </c>
      <c r="C1358" s="120" t="str">
        <f t="shared" si="42"/>
        <v>http://pro.hansgrohe-usa.com/medias/sys_master/celum_assets/16__aruh0468_pdf.pdf</v>
      </c>
      <c r="D1358" s="156" t="str">
        <f t="shared" si="43"/>
        <v>http://pro.hansgrohe-usa.com/medias/sys_master/celum_assets/16__aruh0468_pdf.pdf</v>
      </c>
    </row>
    <row r="1359" spans="1:4" x14ac:dyDescent="0.2">
      <c r="A1359" s="133">
        <v>36722001</v>
      </c>
      <c r="B1359" s="133" t="s">
        <v>3943</v>
      </c>
      <c r="C1359" s="120" t="str">
        <f t="shared" si="42"/>
        <v>http://pro.hansgrohe-usa.com/medias/sys_master/celum_assets/16__hruh0698_pdf.pdf</v>
      </c>
      <c r="D1359" s="156" t="str">
        <f t="shared" si="43"/>
        <v>http://pro.hansgrohe-usa.com/medias/sys_master/celum_assets/16__hruh0698_pdf.pdf</v>
      </c>
    </row>
    <row r="1360" spans="1:4" x14ac:dyDescent="0.2">
      <c r="A1360" s="133">
        <v>36722821</v>
      </c>
      <c r="B1360" s="133" t="s">
        <v>3943</v>
      </c>
      <c r="C1360" s="120" t="str">
        <f t="shared" si="42"/>
        <v>http://pro.hansgrohe-usa.com/medias/sys_master/celum_assets/16__hruh0698_pdf.pdf</v>
      </c>
      <c r="D1360" s="156" t="str">
        <f t="shared" si="43"/>
        <v>http://pro.hansgrohe-usa.com/medias/sys_master/celum_assets/16__hruh0698_pdf.pdf</v>
      </c>
    </row>
    <row r="1361" spans="1:4" x14ac:dyDescent="0.2">
      <c r="A1361" s="133">
        <v>36723001</v>
      </c>
      <c r="B1361" s="133" t="s">
        <v>3944</v>
      </c>
      <c r="C1361" s="120" t="str">
        <f t="shared" si="42"/>
        <v>http://pro.hansgrohe-usa.com/medias/sys_master/celum_assets/16__aruh0468_pdf.pdf</v>
      </c>
      <c r="D1361" s="156" t="str">
        <f t="shared" si="43"/>
        <v>http://pro.hansgrohe-usa.com/medias/sys_master/celum_assets/16__aruh0468_pdf.pdf</v>
      </c>
    </row>
    <row r="1362" spans="1:4" x14ac:dyDescent="0.2">
      <c r="A1362" s="133">
        <v>36723821</v>
      </c>
      <c r="B1362" s="133" t="s">
        <v>3944</v>
      </c>
      <c r="C1362" s="120" t="str">
        <f t="shared" si="42"/>
        <v>http://pro.hansgrohe-usa.com/medias/sys_master/celum_assets/16__aruh0468_pdf.pdf</v>
      </c>
      <c r="D1362" s="156" t="str">
        <f t="shared" si="43"/>
        <v>http://pro.hansgrohe-usa.com/medias/sys_master/celum_assets/16__aruh0468_pdf.pdf</v>
      </c>
    </row>
    <row r="1363" spans="1:4" x14ac:dyDescent="0.2">
      <c r="A1363" s="133">
        <v>36724001</v>
      </c>
      <c r="B1363" s="133" t="s">
        <v>3945</v>
      </c>
      <c r="C1363" s="120" t="str">
        <f t="shared" si="42"/>
        <v>http://pro.hansgrohe-usa.com/medias/sys_master/celum_assets/16__aruh0459_pdf.pdf</v>
      </c>
      <c r="D1363" s="156" t="str">
        <f t="shared" si="43"/>
        <v>http://pro.hansgrohe-usa.com/medias/sys_master/celum_assets/16__aruh0459_pdf.pdf</v>
      </c>
    </row>
    <row r="1364" spans="1:4" x14ac:dyDescent="0.2">
      <c r="A1364" s="133">
        <v>36725001</v>
      </c>
      <c r="B1364" s="133" t="s">
        <v>3925</v>
      </c>
      <c r="C1364" s="120" t="str">
        <f t="shared" si="42"/>
        <v>http://pro.hansgrohe-usa.com/medias/sys_master/celum_assets/16__aruh0474_pdf.pdf</v>
      </c>
      <c r="D1364" s="156" t="str">
        <f t="shared" si="43"/>
        <v>http://pro.hansgrohe-usa.com/medias/sys_master/celum_assets/16__aruh0474_pdf.pdf</v>
      </c>
    </row>
    <row r="1365" spans="1:4" x14ac:dyDescent="0.2">
      <c r="A1365" s="127">
        <v>36731001</v>
      </c>
      <c r="B1365" s="127" t="s">
        <v>3946</v>
      </c>
      <c r="C1365" s="120" t="str">
        <f t="shared" si="42"/>
        <v>http://pro.hansgrohe-usa.com/medias/sys_master/celum_assets/16__aruh0586_pdf.pdf</v>
      </c>
      <c r="D1365" s="156" t="str">
        <f t="shared" si="43"/>
        <v>http://pro.hansgrohe-usa.com/medias/sys_master/celum_assets/16__aruh0586_pdf.pdf</v>
      </c>
    </row>
    <row r="1366" spans="1:4" x14ac:dyDescent="0.2">
      <c r="A1366" s="127">
        <v>36731821</v>
      </c>
      <c r="B1366" s="127" t="s">
        <v>3946</v>
      </c>
      <c r="C1366" s="120" t="str">
        <f t="shared" si="42"/>
        <v>http://pro.hansgrohe-usa.com/medias/sys_master/celum_assets/16__aruh0586_pdf.pdf</v>
      </c>
      <c r="D1366" s="156" t="str">
        <f t="shared" si="43"/>
        <v>http://pro.hansgrohe-usa.com/medias/sys_master/celum_assets/16__aruh0586_pdf.pdf</v>
      </c>
    </row>
    <row r="1367" spans="1:4" x14ac:dyDescent="0.2">
      <c r="A1367" s="127">
        <v>36732001</v>
      </c>
      <c r="B1367" s="127" t="s">
        <v>3946</v>
      </c>
      <c r="C1367" s="120" t="str">
        <f t="shared" si="42"/>
        <v>http://pro.hansgrohe-usa.com/medias/sys_master/celum_assets/16__aruh0586_pdf.pdf</v>
      </c>
      <c r="D1367" s="156" t="str">
        <f t="shared" si="43"/>
        <v>http://pro.hansgrohe-usa.com/medias/sys_master/celum_assets/16__aruh0586_pdf.pdf</v>
      </c>
    </row>
    <row r="1368" spans="1:4" x14ac:dyDescent="0.2">
      <c r="A1368" s="127">
        <v>36732821</v>
      </c>
      <c r="B1368" s="127" t="s">
        <v>3946</v>
      </c>
      <c r="C1368" s="120" t="str">
        <f t="shared" si="42"/>
        <v>http://pro.hansgrohe-usa.com/medias/sys_master/celum_assets/16__aruh0586_pdf.pdf</v>
      </c>
      <c r="D1368" s="156" t="str">
        <f t="shared" si="43"/>
        <v>http://pro.hansgrohe-usa.com/medias/sys_master/celum_assets/16__aruh0586_pdf.pdf</v>
      </c>
    </row>
    <row r="1369" spans="1:4" x14ac:dyDescent="0.2">
      <c r="A1369" s="133">
        <v>36736000</v>
      </c>
      <c r="B1369" s="133" t="s">
        <v>3947</v>
      </c>
      <c r="C1369" s="120" t="str">
        <f t="shared" si="42"/>
        <v>http://pro.hansgrohe-usa.com/medias/sys_master/celum_assets/16__argh0771_pdf.pdf</v>
      </c>
      <c r="D1369" s="156" t="str">
        <f t="shared" si="43"/>
        <v>http://pro.hansgrohe-usa.com/medias/sys_master/celum_assets/16__argh0771_pdf.pdf</v>
      </c>
    </row>
    <row r="1370" spans="1:4" x14ac:dyDescent="0.2">
      <c r="A1370" s="133">
        <v>36770181</v>
      </c>
      <c r="B1370" s="133" t="s">
        <v>3940</v>
      </c>
      <c r="C1370" s="120" t="str">
        <f t="shared" si="42"/>
        <v>http://pro.hansgrohe-usa.com/medias/sys_master/celum_assets/16__aruh0451_pdf.pdf</v>
      </c>
      <c r="D1370" s="156" t="str">
        <f t="shared" si="43"/>
        <v>http://pro.hansgrohe-usa.com/medias/sys_master/celum_assets/16__aruh0451_pdf.pdf</v>
      </c>
    </row>
    <row r="1371" spans="1:4" x14ac:dyDescent="0.2">
      <c r="A1371" s="133">
        <v>36771001</v>
      </c>
      <c r="B1371" s="133" t="s">
        <v>3948</v>
      </c>
      <c r="C1371" s="120" t="str">
        <f t="shared" si="42"/>
        <v>http://pro.hansgrohe-usa.com/medias/sys_master/celum_assets/16__aruh0456_pdf.pdf</v>
      </c>
      <c r="D1371" s="156" t="str">
        <f t="shared" si="43"/>
        <v>http://pro.hansgrohe-usa.com/medias/sys_master/celum_assets/16__aruh0456_pdf.pdf</v>
      </c>
    </row>
    <row r="1372" spans="1:4" x14ac:dyDescent="0.2">
      <c r="A1372" s="133">
        <v>36772001</v>
      </c>
      <c r="B1372" s="133" t="s">
        <v>3948</v>
      </c>
      <c r="C1372" s="120" t="str">
        <f t="shared" si="42"/>
        <v>http://pro.hansgrohe-usa.com/medias/sys_master/celum_assets/16__aruh0456_pdf.pdf</v>
      </c>
      <c r="D1372" s="156" t="str">
        <f t="shared" si="43"/>
        <v>http://pro.hansgrohe-usa.com/medias/sys_master/celum_assets/16__aruh0456_pdf.pdf</v>
      </c>
    </row>
    <row r="1373" spans="1:4" x14ac:dyDescent="0.2">
      <c r="A1373" s="133">
        <v>36822001</v>
      </c>
      <c r="B1373" s="133" t="s">
        <v>3949</v>
      </c>
      <c r="C1373" s="120" t="str">
        <f t="shared" si="42"/>
        <v>http://pro.hansgrohe-usa.com/medias/sys_master/celum_assets/16__aruh0454_pdf.pdf</v>
      </c>
      <c r="D1373" s="156" t="str">
        <f t="shared" si="43"/>
        <v>http://pro.hansgrohe-usa.com/medias/sys_master/celum_assets/16__aruh0454_pdf.pdf</v>
      </c>
    </row>
    <row r="1374" spans="1:4" x14ac:dyDescent="0.2">
      <c r="A1374" s="129">
        <v>38020001</v>
      </c>
      <c r="B1374" s="129" t="s">
        <v>3950</v>
      </c>
      <c r="C1374" s="120" t="str">
        <f t="shared" si="42"/>
        <v>http://pro.hansgrohe-usa.com/medias/sys_master/celum_assets/16__aruh0399_pdf.pdf</v>
      </c>
      <c r="D1374" s="156" t="str">
        <f t="shared" si="43"/>
        <v>http://pro.hansgrohe-usa.com/medias/sys_master/celum_assets/16__aruh0399_pdf.pdf</v>
      </c>
    </row>
    <row r="1375" spans="1:4" x14ac:dyDescent="0.2">
      <c r="A1375" s="129">
        <v>38020821</v>
      </c>
      <c r="B1375" s="129" t="s">
        <v>3950</v>
      </c>
      <c r="C1375" s="120" t="str">
        <f t="shared" si="42"/>
        <v>http://pro.hansgrohe-usa.com/medias/sys_master/celum_assets/16__aruh0399_pdf.pdf</v>
      </c>
      <c r="D1375" s="156" t="str">
        <f t="shared" si="43"/>
        <v>http://pro.hansgrohe-usa.com/medias/sys_master/celum_assets/16__aruh0399_pdf.pdf</v>
      </c>
    </row>
    <row r="1376" spans="1:4" x14ac:dyDescent="0.2">
      <c r="A1376" s="129">
        <v>38025001</v>
      </c>
      <c r="B1376" s="129" t="s">
        <v>3950</v>
      </c>
      <c r="C1376" s="120" t="str">
        <f t="shared" si="42"/>
        <v>http://pro.hansgrohe-usa.com/medias/sys_master/celum_assets/16__aruh0399_pdf.pdf</v>
      </c>
      <c r="D1376" s="156" t="str">
        <f t="shared" si="43"/>
        <v>http://pro.hansgrohe-usa.com/medias/sys_master/celum_assets/16__aruh0399_pdf.pdf</v>
      </c>
    </row>
    <row r="1377" spans="1:4" x14ac:dyDescent="0.2">
      <c r="A1377" s="129">
        <v>38025821</v>
      </c>
      <c r="B1377" s="129" t="s">
        <v>3950</v>
      </c>
      <c r="C1377" s="120" t="str">
        <f t="shared" si="42"/>
        <v>http://pro.hansgrohe-usa.com/medias/sys_master/celum_assets/16__aruh0399_pdf.pdf</v>
      </c>
      <c r="D1377" s="156" t="str">
        <f t="shared" si="43"/>
        <v>http://pro.hansgrohe-usa.com/medias/sys_master/celum_assets/16__aruh0399_pdf.pdf</v>
      </c>
    </row>
    <row r="1378" spans="1:4" x14ac:dyDescent="0.2">
      <c r="A1378" s="124">
        <v>38117001</v>
      </c>
      <c r="B1378" s="124" t="s">
        <v>3951</v>
      </c>
      <c r="C1378" s="120" t="str">
        <f t="shared" si="42"/>
        <v>http://pro.hansgrohe-usa.com/medias/sys_master/celum_assets/16__aruh0248_pdf.pdf</v>
      </c>
      <c r="D1378" s="156" t="str">
        <f t="shared" si="43"/>
        <v>http://pro.hansgrohe-usa.com/medias/sys_master/celum_assets/16__aruh0248_pdf.pdf</v>
      </c>
    </row>
    <row r="1379" spans="1:4" x14ac:dyDescent="0.2">
      <c r="A1379" s="151">
        <v>38117821</v>
      </c>
      <c r="B1379" s="151" t="s">
        <v>3951</v>
      </c>
      <c r="C1379" s="120" t="str">
        <f t="shared" si="42"/>
        <v>http://pro.hansgrohe-usa.com/medias/sys_master/celum_assets/16__aruh0248_pdf.pdf</v>
      </c>
      <c r="D1379" s="156" t="str">
        <f t="shared" si="43"/>
        <v>http://pro.hansgrohe-usa.com/medias/sys_master/celum_assets/16__aruh0248_pdf.pdf</v>
      </c>
    </row>
    <row r="1380" spans="1:4" x14ac:dyDescent="0.2">
      <c r="A1380" s="124">
        <v>38118001</v>
      </c>
      <c r="B1380" s="124" t="s">
        <v>3951</v>
      </c>
      <c r="C1380" s="120" t="str">
        <f t="shared" si="42"/>
        <v>http://pro.hansgrohe-usa.com/medias/sys_master/celum_assets/16__aruh0248_pdf.pdf</v>
      </c>
      <c r="D1380" s="156" t="str">
        <f t="shared" si="43"/>
        <v>http://pro.hansgrohe-usa.com/medias/sys_master/celum_assets/16__aruh0248_pdf.pdf</v>
      </c>
    </row>
    <row r="1381" spans="1:4" x14ac:dyDescent="0.2">
      <c r="A1381" s="151">
        <v>38118821</v>
      </c>
      <c r="B1381" s="151" t="s">
        <v>3951</v>
      </c>
      <c r="C1381" s="120" t="str">
        <f t="shared" si="42"/>
        <v>http://pro.hansgrohe-usa.com/medias/sys_master/celum_assets/16__aruh0248_pdf.pdf</v>
      </c>
      <c r="D1381" s="156" t="str">
        <f t="shared" si="43"/>
        <v>http://pro.hansgrohe-usa.com/medias/sys_master/celum_assets/16__aruh0248_pdf.pdf</v>
      </c>
    </row>
    <row r="1382" spans="1:4" x14ac:dyDescent="0.2">
      <c r="A1382" s="129">
        <v>38410001</v>
      </c>
      <c r="B1382" s="129" t="s">
        <v>3722</v>
      </c>
      <c r="C1382" s="120" t="str">
        <f t="shared" si="42"/>
        <v>http://pro.hansgrohe-usa.com/medias/sys_master/celum_assets/16__aruh0356_pdf.pdf</v>
      </c>
      <c r="D1382" s="156" t="str">
        <f t="shared" si="43"/>
        <v>http://pro.hansgrohe-usa.com/medias/sys_master/celum_assets/16__aruh0356_pdf.pdf</v>
      </c>
    </row>
    <row r="1383" spans="1:4" x14ac:dyDescent="0.2">
      <c r="A1383" s="152">
        <v>38410821</v>
      </c>
      <c r="B1383" s="152" t="s">
        <v>3722</v>
      </c>
      <c r="C1383" s="120" t="str">
        <f t="shared" si="42"/>
        <v>http://pro.hansgrohe-usa.com/medias/sys_master/celum_assets/16__aruh0356_pdf.pdf</v>
      </c>
      <c r="D1383" s="156" t="str">
        <f t="shared" si="43"/>
        <v>http://pro.hansgrohe-usa.com/medias/sys_master/celum_assets/16__aruh0356_pdf.pdf</v>
      </c>
    </row>
    <row r="1384" spans="1:4" x14ac:dyDescent="0.2">
      <c r="A1384" s="127">
        <v>38418001</v>
      </c>
      <c r="B1384" s="127" t="s">
        <v>3684</v>
      </c>
      <c r="C1384" s="120" t="str">
        <f t="shared" si="42"/>
        <v>http://pro.hansgrohe-usa.com/medias/sys_master/celum_assets/16__aruh0417_pdf.pdf</v>
      </c>
      <c r="D1384" s="156" t="str">
        <f t="shared" si="43"/>
        <v>http://pro.hansgrohe-usa.com/medias/sys_master/celum_assets/16__aruh0417_pdf.pdf</v>
      </c>
    </row>
    <row r="1385" spans="1:4" x14ac:dyDescent="0.2">
      <c r="A1385" s="127">
        <v>38418821</v>
      </c>
      <c r="B1385" s="127" t="s">
        <v>3684</v>
      </c>
      <c r="C1385" s="120" t="str">
        <f t="shared" si="42"/>
        <v>http://pro.hansgrohe-usa.com/medias/sys_master/celum_assets/16__aruh0417_pdf.pdf</v>
      </c>
      <c r="D1385" s="156" t="str">
        <f t="shared" si="43"/>
        <v>http://pro.hansgrohe-usa.com/medias/sys_master/celum_assets/16__aruh0417_pdf.pdf</v>
      </c>
    </row>
    <row r="1386" spans="1:4" x14ac:dyDescent="0.2">
      <c r="A1386" s="127">
        <v>38715001</v>
      </c>
      <c r="B1386" s="127" t="s">
        <v>3696</v>
      </c>
      <c r="C1386" s="120" t="str">
        <f t="shared" si="42"/>
        <v>http://pro.hansgrohe-usa.com/medias/sys_master/celum_assets/16__aruh0427_pdf.pdf</v>
      </c>
      <c r="D1386" s="156" t="str">
        <f t="shared" si="43"/>
        <v>http://pro.hansgrohe-usa.com/medias/sys_master/celum_assets/16__aruh0427_pdf.pdf</v>
      </c>
    </row>
    <row r="1387" spans="1:4" x14ac:dyDescent="0.2">
      <c r="A1387" s="127">
        <v>38715821</v>
      </c>
      <c r="B1387" s="127" t="s">
        <v>3696</v>
      </c>
      <c r="C1387" s="120" t="str">
        <f t="shared" si="42"/>
        <v>http://pro.hansgrohe-usa.com/medias/sys_master/celum_assets/16__aruh0427_pdf.pdf</v>
      </c>
      <c r="D1387" s="156" t="str">
        <f t="shared" si="43"/>
        <v>http://pro.hansgrohe-usa.com/medias/sys_master/celum_assets/16__aruh0427_pdf.pdf</v>
      </c>
    </row>
    <row r="1388" spans="1:4" x14ac:dyDescent="0.2">
      <c r="A1388" s="129">
        <v>38882001</v>
      </c>
      <c r="B1388" s="129" t="s">
        <v>3806</v>
      </c>
      <c r="C1388" s="120" t="str">
        <f t="shared" si="42"/>
        <v>http://pro.hansgrohe-usa.com/medias/sys_master/celum_assets/16__aruh0073_pdf.pdf</v>
      </c>
      <c r="D1388" s="156" t="str">
        <f t="shared" si="43"/>
        <v>http://pro.hansgrohe-usa.com/medias/sys_master/celum_assets/16__aruh0073_pdf.pdf</v>
      </c>
    </row>
    <row r="1389" spans="1:4" x14ac:dyDescent="0.2">
      <c r="A1389" s="152">
        <v>38882821</v>
      </c>
      <c r="B1389" s="152" t="s">
        <v>3806</v>
      </c>
      <c r="C1389" s="120" t="str">
        <f t="shared" si="42"/>
        <v>http://pro.hansgrohe-usa.com/medias/sys_master/celum_assets/16__aruh0073_pdf.pdf</v>
      </c>
      <c r="D1389" s="156" t="str">
        <f t="shared" si="43"/>
        <v>http://pro.hansgrohe-usa.com/medias/sys_master/celum_assets/16__aruh0073_pdf.pdf</v>
      </c>
    </row>
    <row r="1390" spans="1:4" x14ac:dyDescent="0.2">
      <c r="A1390" s="127">
        <v>38934001</v>
      </c>
      <c r="B1390" s="127" t="s">
        <v>3709</v>
      </c>
      <c r="C1390" s="120" t="str">
        <f t="shared" si="42"/>
        <v>http://pro.hansgrohe-usa.com/medias/sys_master/celum_assets/16__aruh0383_pdf.pdf</v>
      </c>
      <c r="D1390" s="156" t="str">
        <f t="shared" si="43"/>
        <v>http://pro.hansgrohe-usa.com/medias/sys_master/celum_assets/16__aruh0383_pdf.pdf</v>
      </c>
    </row>
    <row r="1391" spans="1:4" x14ac:dyDescent="0.2">
      <c r="A1391" s="127">
        <v>38934821</v>
      </c>
      <c r="B1391" s="127" t="s">
        <v>3709</v>
      </c>
      <c r="C1391" s="120" t="str">
        <f t="shared" si="42"/>
        <v>http://pro.hansgrohe-usa.com/medias/sys_master/celum_assets/16__aruh0383_pdf.pdf</v>
      </c>
      <c r="D1391" s="156" t="str">
        <f t="shared" si="43"/>
        <v>http://pro.hansgrohe-usa.com/medias/sys_master/celum_assets/16__aruh0383_pdf.pdf</v>
      </c>
    </row>
    <row r="1392" spans="1:4" x14ac:dyDescent="0.2">
      <c r="A1392" s="127">
        <v>38974001</v>
      </c>
      <c r="B1392" s="127" t="s">
        <v>3952</v>
      </c>
      <c r="C1392" s="120" t="str">
        <f t="shared" si="42"/>
        <v>http://pro.hansgrohe-usa.com/medias/sys_master/celum_assets/16__aruh0147_pdf.pdf</v>
      </c>
      <c r="D1392" s="156" t="str">
        <f t="shared" si="43"/>
        <v>http://pro.hansgrohe-usa.com/medias/sys_master/celum_assets/16__aruh0147_pdf.pdf</v>
      </c>
    </row>
    <row r="1393" spans="1:4" x14ac:dyDescent="0.2">
      <c r="A1393" s="127">
        <v>38974821</v>
      </c>
      <c r="B1393" s="127" t="s">
        <v>3952</v>
      </c>
      <c r="C1393" s="120" t="str">
        <f t="shared" si="42"/>
        <v>http://pro.hansgrohe-usa.com/medias/sys_master/celum_assets/16__aruh0147_pdf.pdf</v>
      </c>
      <c r="D1393" s="156" t="str">
        <f t="shared" si="43"/>
        <v>http://pro.hansgrohe-usa.com/medias/sys_master/celum_assets/16__aruh0147_pdf.pdf</v>
      </c>
    </row>
    <row r="1394" spans="1:4" x14ac:dyDescent="0.2">
      <c r="A1394" s="124">
        <v>39010001</v>
      </c>
      <c r="B1394" s="124" t="s">
        <v>3953</v>
      </c>
      <c r="C1394" s="120" t="str">
        <f t="shared" si="42"/>
        <v>http://pro.hansgrohe-usa.com/medias/sys_master/celum_assets/16__aruh0351_pdf.pdf</v>
      </c>
      <c r="D1394" s="156" t="str">
        <f t="shared" si="43"/>
        <v>http://pro.hansgrohe-usa.com/medias/sys_master/celum_assets/16__aruh0351_pdf.pdf</v>
      </c>
    </row>
    <row r="1395" spans="1:4" x14ac:dyDescent="0.2">
      <c r="A1395" s="124">
        <v>39010821</v>
      </c>
      <c r="B1395" s="124" t="s">
        <v>3953</v>
      </c>
      <c r="C1395" s="120" t="str">
        <f t="shared" si="42"/>
        <v>http://pro.hansgrohe-usa.com/medias/sys_master/celum_assets/16__aruh0351_pdf.pdf</v>
      </c>
      <c r="D1395" s="156" t="str">
        <f t="shared" si="43"/>
        <v>http://pro.hansgrohe-usa.com/medias/sys_master/celum_assets/16__aruh0351_pdf.pdf</v>
      </c>
    </row>
    <row r="1396" spans="1:4" x14ac:dyDescent="0.2">
      <c r="A1396" s="139">
        <v>39020001</v>
      </c>
      <c r="B1396" s="139" t="s">
        <v>3954</v>
      </c>
      <c r="C1396" s="120" t="str">
        <f t="shared" si="42"/>
        <v>http://pro.hansgrohe-usa.com/medias/sys_master/celum_assets/16__aruh0409_pdf.pdf</v>
      </c>
      <c r="D1396" s="156" t="str">
        <f t="shared" si="43"/>
        <v>http://pro.hansgrohe-usa.com/medias/sys_master/celum_assets/16__aruh0409_pdf.pdf</v>
      </c>
    </row>
    <row r="1397" spans="1:4" x14ac:dyDescent="0.2">
      <c r="A1397" s="139">
        <v>39020821</v>
      </c>
      <c r="B1397" s="139" t="s">
        <v>3954</v>
      </c>
      <c r="C1397" s="120" t="str">
        <f t="shared" si="42"/>
        <v>http://pro.hansgrohe-usa.com/medias/sys_master/celum_assets/16__aruh0409_pdf.pdf</v>
      </c>
      <c r="D1397" s="156" t="str">
        <f t="shared" si="43"/>
        <v>http://pro.hansgrohe-usa.com/medias/sys_master/celum_assets/16__aruh0409_pdf.pdf</v>
      </c>
    </row>
    <row r="1398" spans="1:4" x14ac:dyDescent="0.2">
      <c r="A1398" s="129">
        <v>39031001</v>
      </c>
      <c r="B1398" s="129" t="s">
        <v>3955</v>
      </c>
      <c r="C1398" s="120" t="str">
        <f t="shared" si="42"/>
        <v>http://pro.hansgrohe-usa.com/medias/sys_master/celum_assets/16__aruh0222_pdf.pdf</v>
      </c>
      <c r="D1398" s="156" t="str">
        <f t="shared" si="43"/>
        <v>http://pro.hansgrohe-usa.com/medias/sys_master/celum_assets/16__aruh0222_pdf.pdf</v>
      </c>
    </row>
    <row r="1399" spans="1:4" x14ac:dyDescent="0.2">
      <c r="A1399" s="129">
        <v>39031821</v>
      </c>
      <c r="B1399" s="129" t="s">
        <v>3955</v>
      </c>
      <c r="C1399" s="120" t="str">
        <f t="shared" si="42"/>
        <v>http://pro.hansgrohe-usa.com/medias/sys_master/celum_assets/16__aruh0222_pdf.pdf</v>
      </c>
      <c r="D1399" s="156" t="str">
        <f t="shared" si="43"/>
        <v>http://pro.hansgrohe-usa.com/medias/sys_master/celum_assets/16__aruh0222_pdf.pdf</v>
      </c>
    </row>
    <row r="1400" spans="1:4" x14ac:dyDescent="0.2">
      <c r="A1400" s="139">
        <v>39116001</v>
      </c>
      <c r="B1400" s="139" t="s">
        <v>3956</v>
      </c>
      <c r="C1400" s="120" t="str">
        <f t="shared" si="42"/>
        <v>http://pro.hansgrohe-usa.com/medias/sys_master/celum_assets/16__aruh0368_pdf.pdf</v>
      </c>
      <c r="D1400" s="156" t="str">
        <f t="shared" si="43"/>
        <v>http://pro.hansgrohe-usa.com/medias/sys_master/celum_assets/16__aruh0368_pdf.pdf</v>
      </c>
    </row>
    <row r="1401" spans="1:4" x14ac:dyDescent="0.2">
      <c r="A1401" s="139">
        <v>39116821</v>
      </c>
      <c r="B1401" s="139" t="s">
        <v>3956</v>
      </c>
      <c r="C1401" s="120" t="str">
        <f t="shared" si="42"/>
        <v>http://pro.hansgrohe-usa.com/medias/sys_master/celum_assets/16__aruh0368_pdf.pdf</v>
      </c>
      <c r="D1401" s="156" t="str">
        <f t="shared" si="43"/>
        <v>http://pro.hansgrohe-usa.com/medias/sys_master/celum_assets/16__aruh0368_pdf.pdf</v>
      </c>
    </row>
    <row r="1402" spans="1:4" x14ac:dyDescent="0.2">
      <c r="A1402" s="139">
        <v>39133001</v>
      </c>
      <c r="B1402" s="139" t="s">
        <v>3957</v>
      </c>
      <c r="C1402" s="120" t="str">
        <f t="shared" si="42"/>
        <v>http://pro.hansgrohe-usa.com/medias/sys_master/celum_assets/16__aruh0401_pdf.pdf</v>
      </c>
      <c r="D1402" s="156" t="str">
        <f t="shared" si="43"/>
        <v>http://pro.hansgrohe-usa.com/medias/sys_master/celum_assets/16__aruh0401_pdf.pdf</v>
      </c>
    </row>
    <row r="1403" spans="1:4" x14ac:dyDescent="0.2">
      <c r="A1403" s="124">
        <v>39133821</v>
      </c>
      <c r="B1403" s="124" t="s">
        <v>3957</v>
      </c>
      <c r="C1403" s="120" t="str">
        <f t="shared" si="42"/>
        <v>http://pro.hansgrohe-usa.com/medias/sys_master/celum_assets/16__aruh0401_pdf.pdf</v>
      </c>
      <c r="D1403" s="156" t="str">
        <f t="shared" si="43"/>
        <v>http://pro.hansgrohe-usa.com/medias/sys_master/celum_assets/16__aruh0401_pdf.pdf</v>
      </c>
    </row>
    <row r="1404" spans="1:4" x14ac:dyDescent="0.2">
      <c r="A1404" s="124">
        <v>39135001</v>
      </c>
      <c r="B1404" s="124" t="s">
        <v>3957</v>
      </c>
      <c r="C1404" s="120" t="str">
        <f t="shared" si="42"/>
        <v>http://pro.hansgrohe-usa.com/medias/sys_master/celum_assets/16__aruh0401_pdf.pdf</v>
      </c>
      <c r="D1404" s="156" t="str">
        <f t="shared" si="43"/>
        <v>http://pro.hansgrohe-usa.com/medias/sys_master/celum_assets/16__aruh0401_pdf.pdf</v>
      </c>
    </row>
    <row r="1405" spans="1:4" x14ac:dyDescent="0.2">
      <c r="A1405" s="124">
        <v>39135821</v>
      </c>
      <c r="B1405" s="124" t="s">
        <v>3957</v>
      </c>
      <c r="C1405" s="120" t="str">
        <f t="shared" si="42"/>
        <v>http://pro.hansgrohe-usa.com/medias/sys_master/celum_assets/16__aruh0401_pdf.pdf</v>
      </c>
      <c r="D1405" s="156" t="str">
        <f t="shared" si="43"/>
        <v>http://pro.hansgrohe-usa.com/medias/sys_master/celum_assets/16__aruh0401_pdf.pdf</v>
      </c>
    </row>
    <row r="1406" spans="1:4" x14ac:dyDescent="0.2">
      <c r="A1406" s="124">
        <v>39147001</v>
      </c>
      <c r="B1406" s="124" t="s">
        <v>3958</v>
      </c>
      <c r="C1406" s="120" t="str">
        <f t="shared" si="42"/>
        <v>http://pro.hansgrohe-usa.com/medias/sys_master/celum_assets/16__aruh0175_pdf.pdf</v>
      </c>
      <c r="D1406" s="156" t="str">
        <f t="shared" si="43"/>
        <v>http://pro.hansgrohe-usa.com/medias/sys_master/celum_assets/16__aruh0175_pdf.pdf</v>
      </c>
    </row>
    <row r="1407" spans="1:4" x14ac:dyDescent="0.2">
      <c r="A1407" s="124">
        <v>39147821</v>
      </c>
      <c r="B1407" s="124" t="s">
        <v>3958</v>
      </c>
      <c r="C1407" s="120" t="str">
        <f t="shared" si="42"/>
        <v>http://pro.hansgrohe-usa.com/medias/sys_master/celum_assets/16__aruh0175_pdf.pdf</v>
      </c>
      <c r="D1407" s="156" t="str">
        <f t="shared" si="43"/>
        <v>http://pro.hansgrohe-usa.com/medias/sys_master/celum_assets/16__aruh0175_pdf.pdf</v>
      </c>
    </row>
    <row r="1408" spans="1:4" x14ac:dyDescent="0.2">
      <c r="A1408" s="124">
        <v>39410001</v>
      </c>
      <c r="B1408" s="124" t="s">
        <v>3722</v>
      </c>
      <c r="C1408" s="120" t="str">
        <f t="shared" si="42"/>
        <v>http://pro.hansgrohe-usa.com/medias/sys_master/celum_assets/16__aruh0356_pdf.pdf</v>
      </c>
      <c r="D1408" s="156" t="str">
        <f t="shared" si="43"/>
        <v>http://pro.hansgrohe-usa.com/medias/sys_master/celum_assets/16__aruh0356_pdf.pdf</v>
      </c>
    </row>
    <row r="1409" spans="1:4" x14ac:dyDescent="0.2">
      <c r="A1409" s="124">
        <v>39410821</v>
      </c>
      <c r="B1409" s="124" t="s">
        <v>3722</v>
      </c>
      <c r="C1409" s="120" t="str">
        <f t="shared" si="42"/>
        <v>http://pro.hansgrohe-usa.com/medias/sys_master/celum_assets/16__aruh0356_pdf.pdf</v>
      </c>
      <c r="D1409" s="156" t="str">
        <f t="shared" si="43"/>
        <v>http://pro.hansgrohe-usa.com/medias/sys_master/celum_assets/16__aruh0356_pdf.pdf</v>
      </c>
    </row>
    <row r="1410" spans="1:4" x14ac:dyDescent="0.2">
      <c r="A1410" s="127">
        <v>39414001</v>
      </c>
      <c r="B1410" s="127" t="s">
        <v>3684</v>
      </c>
      <c r="C1410" s="120" t="str">
        <f t="shared" si="42"/>
        <v>http://pro.hansgrohe-usa.com/medias/sys_master/celum_assets/16__aruh0417_pdf.pdf</v>
      </c>
      <c r="D1410" s="156" t="str">
        <f t="shared" si="43"/>
        <v>http://pro.hansgrohe-usa.com/medias/sys_master/celum_assets/16__aruh0417_pdf.pdf</v>
      </c>
    </row>
    <row r="1411" spans="1:4" x14ac:dyDescent="0.2">
      <c r="A1411" s="127">
        <v>39414821</v>
      </c>
      <c r="B1411" s="127" t="s">
        <v>3684</v>
      </c>
      <c r="C1411" s="120" t="str">
        <f t="shared" ref="C1411:C1474" si="44">CONCATENATE("http://pro.hansgrohe-usa.com/medias/sys_master/celum_assets/",B1411)</f>
        <v>http://pro.hansgrohe-usa.com/medias/sys_master/celum_assets/16__aruh0417_pdf.pdf</v>
      </c>
      <c r="D1411" s="156" t="str">
        <f t="shared" ref="D1411:D1474" si="45">HYPERLINK(C1411,C1411)</f>
        <v>http://pro.hansgrohe-usa.com/medias/sys_master/celum_assets/16__aruh0417_pdf.pdf</v>
      </c>
    </row>
    <row r="1412" spans="1:4" x14ac:dyDescent="0.2">
      <c r="A1412" s="124">
        <v>39449001</v>
      </c>
      <c r="B1412" s="124" t="s">
        <v>3959</v>
      </c>
      <c r="C1412" s="120" t="str">
        <f t="shared" si="44"/>
        <v>http://pro.hansgrohe-usa.com/medias/sys_master/celum_assets/16__aruh0238_pdf.pdf</v>
      </c>
      <c r="D1412" s="156" t="str">
        <f t="shared" si="45"/>
        <v>http://pro.hansgrohe-usa.com/medias/sys_master/celum_assets/16__aruh0238_pdf.pdf</v>
      </c>
    </row>
    <row r="1413" spans="1:4" x14ac:dyDescent="0.2">
      <c r="A1413" s="124">
        <v>39451001</v>
      </c>
      <c r="B1413" s="124" t="s">
        <v>3960</v>
      </c>
      <c r="C1413" s="120" t="str">
        <f t="shared" si="44"/>
        <v>http://pro.hansgrohe-usa.com/medias/sys_master/celum_assets/16__hruh0217_pdf.pdf</v>
      </c>
      <c r="D1413" s="156" t="str">
        <f t="shared" si="45"/>
        <v>http://pro.hansgrohe-usa.com/medias/sys_master/celum_assets/16__hruh0217_pdf.pdf</v>
      </c>
    </row>
    <row r="1414" spans="1:4" x14ac:dyDescent="0.2">
      <c r="A1414" s="124">
        <v>39451821</v>
      </c>
      <c r="B1414" s="124" t="s">
        <v>3960</v>
      </c>
      <c r="C1414" s="120" t="str">
        <f t="shared" si="44"/>
        <v>http://pro.hansgrohe-usa.com/medias/sys_master/celum_assets/16__hruh0217_pdf.pdf</v>
      </c>
      <c r="D1414" s="156" t="str">
        <f t="shared" si="45"/>
        <v>http://pro.hansgrohe-usa.com/medias/sys_master/celum_assets/16__hruh0217_pdf.pdf</v>
      </c>
    </row>
    <row r="1415" spans="1:4" x14ac:dyDescent="0.2">
      <c r="A1415" s="124">
        <v>39453001</v>
      </c>
      <c r="B1415" s="124" t="s">
        <v>3961</v>
      </c>
      <c r="C1415" s="120" t="str">
        <f t="shared" si="44"/>
        <v>http://pro.hansgrohe-usa.com/medias/sys_master/celum_assets/16__aruh0370_pdf.pdf</v>
      </c>
      <c r="D1415" s="156" t="str">
        <f t="shared" si="45"/>
        <v>http://pro.hansgrohe-usa.com/medias/sys_master/celum_assets/16__aruh0370_pdf.pdf</v>
      </c>
    </row>
    <row r="1416" spans="1:4" x14ac:dyDescent="0.2">
      <c r="A1416" s="124">
        <v>39453821</v>
      </c>
      <c r="B1416" s="124" t="s">
        <v>3961</v>
      </c>
      <c r="C1416" s="120" t="str">
        <f t="shared" si="44"/>
        <v>http://pro.hansgrohe-usa.com/medias/sys_master/celum_assets/16__aruh0370_pdf.pdf</v>
      </c>
      <c r="D1416" s="156" t="str">
        <f t="shared" si="45"/>
        <v>http://pro.hansgrohe-usa.com/medias/sys_master/celum_assets/16__aruh0370_pdf.pdf</v>
      </c>
    </row>
    <row r="1417" spans="1:4" x14ac:dyDescent="0.2">
      <c r="A1417" s="124">
        <v>39454001</v>
      </c>
      <c r="B1417" s="124" t="s">
        <v>3962</v>
      </c>
      <c r="C1417" s="120" t="str">
        <f t="shared" si="44"/>
        <v>http://pro.hansgrohe-usa.com/medias/sys_master/celum_assets/16__aruh0371_pdf.pdf</v>
      </c>
      <c r="D1417" s="156" t="str">
        <f t="shared" si="45"/>
        <v>http://pro.hansgrohe-usa.com/medias/sys_master/celum_assets/16__aruh0371_pdf.pdf</v>
      </c>
    </row>
    <row r="1418" spans="1:4" x14ac:dyDescent="0.2">
      <c r="A1418" s="124">
        <v>39454821</v>
      </c>
      <c r="B1418" s="124" t="s">
        <v>3962</v>
      </c>
      <c r="C1418" s="120" t="str">
        <f t="shared" si="44"/>
        <v>http://pro.hansgrohe-usa.com/medias/sys_master/celum_assets/16__aruh0371_pdf.pdf</v>
      </c>
      <c r="D1418" s="156" t="str">
        <f t="shared" si="45"/>
        <v>http://pro.hansgrohe-usa.com/medias/sys_master/celum_assets/16__aruh0371_pdf.pdf</v>
      </c>
    </row>
    <row r="1419" spans="1:4" x14ac:dyDescent="0.2">
      <c r="A1419" s="123">
        <v>39460001</v>
      </c>
      <c r="B1419" s="123" t="s">
        <v>3963</v>
      </c>
      <c r="C1419" s="120" t="str">
        <f t="shared" si="44"/>
        <v>http://pro.hansgrohe-usa.com/medias/sys_master/celum_assets/16__aruh0619_pdf.pdf</v>
      </c>
      <c r="D1419" s="156" t="str">
        <f t="shared" si="45"/>
        <v>http://pro.hansgrohe-usa.com/medias/sys_master/celum_assets/16__aruh0619_pdf.pdf</v>
      </c>
    </row>
    <row r="1420" spans="1:4" x14ac:dyDescent="0.2">
      <c r="A1420" s="123">
        <v>39460821</v>
      </c>
      <c r="B1420" s="123" t="s">
        <v>3963</v>
      </c>
      <c r="C1420" s="120" t="str">
        <f t="shared" si="44"/>
        <v>http://pro.hansgrohe-usa.com/medias/sys_master/celum_assets/16__aruh0619_pdf.pdf</v>
      </c>
      <c r="D1420" s="156" t="str">
        <f t="shared" si="45"/>
        <v>http://pro.hansgrohe-usa.com/medias/sys_master/celum_assets/16__aruh0619_pdf.pdf</v>
      </c>
    </row>
    <row r="1421" spans="1:4" x14ac:dyDescent="0.2">
      <c r="A1421" s="123">
        <v>39461001</v>
      </c>
      <c r="B1421" s="123" t="s">
        <v>3964</v>
      </c>
      <c r="C1421" s="120" t="str">
        <f t="shared" si="44"/>
        <v>http://pro.hansgrohe-usa.com/medias/sys_master/celum_assets/16__aruh0613_pdf.pdf</v>
      </c>
      <c r="D1421" s="156" t="str">
        <f t="shared" si="45"/>
        <v>http://pro.hansgrohe-usa.com/medias/sys_master/celum_assets/16__aruh0613_pdf.pdf</v>
      </c>
    </row>
    <row r="1422" spans="1:4" x14ac:dyDescent="0.2">
      <c r="A1422" s="123">
        <v>39461821</v>
      </c>
      <c r="B1422" s="123" t="s">
        <v>3964</v>
      </c>
      <c r="C1422" s="120" t="str">
        <f t="shared" si="44"/>
        <v>http://pro.hansgrohe-usa.com/medias/sys_master/celum_assets/16__aruh0613_pdf.pdf</v>
      </c>
      <c r="D1422" s="156" t="str">
        <f t="shared" si="45"/>
        <v>http://pro.hansgrohe-usa.com/medias/sys_master/celum_assets/16__aruh0613_pdf.pdf</v>
      </c>
    </row>
    <row r="1423" spans="1:4" x14ac:dyDescent="0.2">
      <c r="A1423" s="123">
        <v>39462001</v>
      </c>
      <c r="B1423" s="123" t="s">
        <v>3964</v>
      </c>
      <c r="C1423" s="120" t="str">
        <f t="shared" si="44"/>
        <v>http://pro.hansgrohe-usa.com/medias/sys_master/celum_assets/16__aruh0613_pdf.pdf</v>
      </c>
      <c r="D1423" s="156" t="str">
        <f t="shared" si="45"/>
        <v>http://pro.hansgrohe-usa.com/medias/sys_master/celum_assets/16__aruh0613_pdf.pdf</v>
      </c>
    </row>
    <row r="1424" spans="1:4" x14ac:dyDescent="0.2">
      <c r="A1424" s="123">
        <v>39462821</v>
      </c>
      <c r="B1424" s="123" t="s">
        <v>3964</v>
      </c>
      <c r="C1424" s="120" t="str">
        <f t="shared" si="44"/>
        <v>http://pro.hansgrohe-usa.com/medias/sys_master/celum_assets/16__aruh0613_pdf.pdf</v>
      </c>
      <c r="D1424" s="156" t="str">
        <f t="shared" si="45"/>
        <v>http://pro.hansgrohe-usa.com/medias/sys_master/celum_assets/16__aruh0613_pdf.pdf</v>
      </c>
    </row>
    <row r="1425" spans="1:4" x14ac:dyDescent="0.2">
      <c r="A1425" s="124">
        <v>39525000</v>
      </c>
      <c r="B1425" s="124" t="s">
        <v>2666</v>
      </c>
      <c r="C1425" s="120" t="str">
        <f t="shared" si="44"/>
        <v>http://pro.hansgrohe-usa.com/medias/sys_master/celum_assets/x</v>
      </c>
      <c r="D1425" s="156" t="str">
        <f t="shared" si="45"/>
        <v>http://pro.hansgrohe-usa.com/medias/sys_master/celum_assets/x</v>
      </c>
    </row>
    <row r="1426" spans="1:4" x14ac:dyDescent="0.2">
      <c r="A1426" s="124">
        <v>39525820</v>
      </c>
      <c r="B1426" s="124" t="s">
        <v>2666</v>
      </c>
      <c r="C1426" s="120" t="str">
        <f t="shared" si="44"/>
        <v>http://pro.hansgrohe-usa.com/medias/sys_master/celum_assets/x</v>
      </c>
      <c r="D1426" s="156" t="str">
        <f t="shared" si="45"/>
        <v>http://pro.hansgrohe-usa.com/medias/sys_master/celum_assets/x</v>
      </c>
    </row>
    <row r="1427" spans="1:4" x14ac:dyDescent="0.2">
      <c r="A1427" s="124">
        <v>39700001</v>
      </c>
      <c r="B1427" s="124" t="s">
        <v>3695</v>
      </c>
      <c r="C1427" s="120" t="str">
        <f t="shared" si="44"/>
        <v>http://pro.hansgrohe-usa.com/medias/sys_master/celum_assets/16__aruh0418_pdf.pdf</v>
      </c>
      <c r="D1427" s="156" t="str">
        <f t="shared" si="45"/>
        <v>http://pro.hansgrohe-usa.com/medias/sys_master/celum_assets/16__aruh0418_pdf.pdf</v>
      </c>
    </row>
    <row r="1428" spans="1:4" x14ac:dyDescent="0.2">
      <c r="A1428" s="124">
        <v>39700821</v>
      </c>
      <c r="B1428" s="124" t="s">
        <v>3695</v>
      </c>
      <c r="C1428" s="120" t="str">
        <f t="shared" si="44"/>
        <v>http://pro.hansgrohe-usa.com/medias/sys_master/celum_assets/16__aruh0418_pdf.pdf</v>
      </c>
      <c r="D1428" s="156" t="str">
        <f t="shared" si="45"/>
        <v>http://pro.hansgrohe-usa.com/medias/sys_master/celum_assets/16__aruh0418_pdf.pdf</v>
      </c>
    </row>
    <row r="1429" spans="1:4" x14ac:dyDescent="0.2">
      <c r="A1429" s="127">
        <v>39711001</v>
      </c>
      <c r="B1429" s="127" t="s">
        <v>3696</v>
      </c>
      <c r="C1429" s="120" t="str">
        <f t="shared" si="44"/>
        <v>http://pro.hansgrohe-usa.com/medias/sys_master/celum_assets/16__aruh0427_pdf.pdf</v>
      </c>
      <c r="D1429" s="156" t="str">
        <f t="shared" si="45"/>
        <v>http://pro.hansgrohe-usa.com/medias/sys_master/celum_assets/16__aruh0427_pdf.pdf</v>
      </c>
    </row>
    <row r="1430" spans="1:4" x14ac:dyDescent="0.2">
      <c r="A1430" s="127">
        <v>39711821</v>
      </c>
      <c r="B1430" s="127" t="s">
        <v>3696</v>
      </c>
      <c r="C1430" s="120" t="str">
        <f t="shared" si="44"/>
        <v>http://pro.hansgrohe-usa.com/medias/sys_master/celum_assets/16__aruh0427_pdf.pdf</v>
      </c>
      <c r="D1430" s="156" t="str">
        <f t="shared" si="45"/>
        <v>http://pro.hansgrohe-usa.com/medias/sys_master/celum_assets/16__aruh0427_pdf.pdf</v>
      </c>
    </row>
    <row r="1431" spans="1:4" x14ac:dyDescent="0.2">
      <c r="A1431" s="127">
        <v>39716001</v>
      </c>
      <c r="B1431" s="127" t="s">
        <v>3696</v>
      </c>
      <c r="C1431" s="120" t="str">
        <f t="shared" si="44"/>
        <v>http://pro.hansgrohe-usa.com/medias/sys_master/celum_assets/16__aruh0427_pdf.pdf</v>
      </c>
      <c r="D1431" s="156" t="str">
        <f t="shared" si="45"/>
        <v>http://pro.hansgrohe-usa.com/medias/sys_master/celum_assets/16__aruh0427_pdf.pdf</v>
      </c>
    </row>
    <row r="1432" spans="1:4" x14ac:dyDescent="0.2">
      <c r="A1432" s="127">
        <v>39716821</v>
      </c>
      <c r="B1432" s="127" t="s">
        <v>3696</v>
      </c>
      <c r="C1432" s="120" t="str">
        <f t="shared" si="44"/>
        <v>http://pro.hansgrohe-usa.com/medias/sys_master/celum_assets/16__aruh0427_pdf.pdf</v>
      </c>
      <c r="D1432" s="156" t="str">
        <f t="shared" si="45"/>
        <v>http://pro.hansgrohe-usa.com/medias/sys_master/celum_assets/16__aruh0427_pdf.pdf</v>
      </c>
    </row>
    <row r="1433" spans="1:4" x14ac:dyDescent="0.2">
      <c r="A1433" s="124">
        <v>39720001</v>
      </c>
      <c r="B1433" s="124" t="s">
        <v>3697</v>
      </c>
      <c r="C1433" s="120" t="str">
        <f t="shared" si="44"/>
        <v>http://pro.hansgrohe-usa.com/medias/sys_master/celum_assets/16__aruh0419_pdf.pdf</v>
      </c>
      <c r="D1433" s="156" t="str">
        <f t="shared" si="45"/>
        <v>http://pro.hansgrohe-usa.com/medias/sys_master/celum_assets/16__aruh0419_pdf.pdf</v>
      </c>
    </row>
    <row r="1434" spans="1:4" x14ac:dyDescent="0.2">
      <c r="A1434" s="124">
        <v>39720821</v>
      </c>
      <c r="B1434" s="124" t="s">
        <v>3697</v>
      </c>
      <c r="C1434" s="120" t="str">
        <f t="shared" si="44"/>
        <v>http://pro.hansgrohe-usa.com/medias/sys_master/celum_assets/16__aruh0419_pdf.pdf</v>
      </c>
      <c r="D1434" s="156" t="str">
        <f t="shared" si="45"/>
        <v>http://pro.hansgrohe-usa.com/medias/sys_master/celum_assets/16__aruh0419_pdf.pdf</v>
      </c>
    </row>
    <row r="1435" spans="1:4" x14ac:dyDescent="0.2">
      <c r="A1435" s="129">
        <v>39740001</v>
      </c>
      <c r="B1435" s="129" t="s">
        <v>3965</v>
      </c>
      <c r="C1435" s="120" t="str">
        <f t="shared" si="44"/>
        <v>http://pro.hansgrohe-usa.com/medias/sys_master/celum_assets/16__aruh0402_pdf.pdf</v>
      </c>
      <c r="D1435" s="156" t="str">
        <f t="shared" si="45"/>
        <v>http://pro.hansgrohe-usa.com/medias/sys_master/celum_assets/16__aruh0402_pdf.pdf</v>
      </c>
    </row>
    <row r="1436" spans="1:4" x14ac:dyDescent="0.2">
      <c r="A1436" s="129">
        <v>39740821</v>
      </c>
      <c r="B1436" s="129" t="s">
        <v>3965</v>
      </c>
      <c r="C1436" s="120" t="str">
        <f t="shared" si="44"/>
        <v>http://pro.hansgrohe-usa.com/medias/sys_master/celum_assets/16__aruh0402_pdf.pdf</v>
      </c>
      <c r="D1436" s="156" t="str">
        <f t="shared" si="45"/>
        <v>http://pro.hansgrohe-usa.com/medias/sys_master/celum_assets/16__aruh0402_pdf.pdf</v>
      </c>
    </row>
    <row r="1437" spans="1:4" x14ac:dyDescent="0.2">
      <c r="A1437" s="129">
        <v>39834001</v>
      </c>
      <c r="B1437" s="129" t="s">
        <v>3703</v>
      </c>
      <c r="C1437" s="120" t="str">
        <f t="shared" si="44"/>
        <v>http://pro.hansgrohe-usa.com/medias/sys_master/celum_assets/16__aruh0373_pdf.pdf</v>
      </c>
      <c r="D1437" s="156" t="str">
        <f t="shared" si="45"/>
        <v>http://pro.hansgrohe-usa.com/medias/sys_master/celum_assets/16__aruh0373_pdf.pdf</v>
      </c>
    </row>
    <row r="1438" spans="1:4" x14ac:dyDescent="0.2">
      <c r="A1438" s="129">
        <v>39834801</v>
      </c>
      <c r="B1438" s="129" t="s">
        <v>3703</v>
      </c>
      <c r="C1438" s="120" t="str">
        <f t="shared" si="44"/>
        <v>http://pro.hansgrohe-usa.com/medias/sys_master/celum_assets/16__aruh0373_pdf.pdf</v>
      </c>
      <c r="D1438" s="156" t="str">
        <f t="shared" si="45"/>
        <v>http://pro.hansgrohe-usa.com/medias/sys_master/celum_assets/16__aruh0373_pdf.pdf</v>
      </c>
    </row>
    <row r="1439" spans="1:4" x14ac:dyDescent="0.2">
      <c r="A1439" s="129">
        <v>39835001</v>
      </c>
      <c r="B1439" s="129" t="s">
        <v>3773</v>
      </c>
      <c r="C1439" s="120" t="str">
        <f t="shared" si="44"/>
        <v>http://pro.hansgrohe-usa.com/medias/sys_master/celum_assets/16__aruh0376_pdf.pdf</v>
      </c>
      <c r="D1439" s="156" t="str">
        <f t="shared" si="45"/>
        <v>http://pro.hansgrohe-usa.com/medias/sys_master/celum_assets/16__aruh0376_pdf.pdf</v>
      </c>
    </row>
    <row r="1440" spans="1:4" x14ac:dyDescent="0.2">
      <c r="A1440" s="129">
        <v>39835801</v>
      </c>
      <c r="B1440" s="129" t="s">
        <v>3773</v>
      </c>
      <c r="C1440" s="120" t="str">
        <f t="shared" si="44"/>
        <v>http://pro.hansgrohe-usa.com/medias/sys_master/celum_assets/16__aruh0376_pdf.pdf</v>
      </c>
      <c r="D1440" s="156" t="str">
        <f t="shared" si="45"/>
        <v>http://pro.hansgrohe-usa.com/medias/sys_master/celum_assets/16__aruh0376_pdf.pdf</v>
      </c>
    </row>
    <row r="1441" spans="1:4" x14ac:dyDescent="0.2">
      <c r="A1441" s="127">
        <v>39836001</v>
      </c>
      <c r="B1441" s="127" t="s">
        <v>3773</v>
      </c>
      <c r="C1441" s="120" t="str">
        <f t="shared" si="44"/>
        <v>http://pro.hansgrohe-usa.com/medias/sys_master/celum_assets/16__aruh0376_pdf.pdf</v>
      </c>
      <c r="D1441" s="156" t="str">
        <f t="shared" si="45"/>
        <v>http://pro.hansgrohe-usa.com/medias/sys_master/celum_assets/16__aruh0376_pdf.pdf</v>
      </c>
    </row>
    <row r="1442" spans="1:4" x14ac:dyDescent="0.2">
      <c r="A1442" s="127">
        <v>39836801</v>
      </c>
      <c r="B1442" s="127" t="s">
        <v>3773</v>
      </c>
      <c r="C1442" s="120" t="str">
        <f t="shared" si="44"/>
        <v>http://pro.hansgrohe-usa.com/medias/sys_master/celum_assets/16__aruh0376_pdf.pdf</v>
      </c>
      <c r="D1442" s="156" t="str">
        <f t="shared" si="45"/>
        <v>http://pro.hansgrohe-usa.com/medias/sys_master/celum_assets/16__aruh0376_pdf.pdf</v>
      </c>
    </row>
    <row r="1443" spans="1:4" x14ac:dyDescent="0.2">
      <c r="A1443" s="137">
        <v>39838001</v>
      </c>
      <c r="B1443" s="137" t="s">
        <v>3704</v>
      </c>
      <c r="C1443" s="120" t="str">
        <f t="shared" si="44"/>
        <v>http://pro.hansgrohe-usa.com/medias/sys_master/celum_assets/16__aruh0374_pdf.pdf</v>
      </c>
      <c r="D1443" s="156" t="str">
        <f t="shared" si="45"/>
        <v>http://pro.hansgrohe-usa.com/medias/sys_master/celum_assets/16__aruh0374_pdf.pdf</v>
      </c>
    </row>
    <row r="1444" spans="1:4" x14ac:dyDescent="0.2">
      <c r="A1444" s="137">
        <v>39838801</v>
      </c>
      <c r="B1444" s="137" t="s">
        <v>3704</v>
      </c>
      <c r="C1444" s="120" t="str">
        <f t="shared" si="44"/>
        <v>http://pro.hansgrohe-usa.com/medias/sys_master/celum_assets/16__aruh0374_pdf.pdf</v>
      </c>
      <c r="D1444" s="156" t="str">
        <f t="shared" si="45"/>
        <v>http://pro.hansgrohe-usa.com/medias/sys_master/celum_assets/16__aruh0374_pdf.pdf</v>
      </c>
    </row>
    <row r="1445" spans="1:4" x14ac:dyDescent="0.2">
      <c r="A1445" s="127">
        <v>39840001</v>
      </c>
      <c r="B1445" s="127" t="s">
        <v>3966</v>
      </c>
      <c r="C1445" s="120" t="str">
        <f t="shared" si="44"/>
        <v>http://pro.hansgrohe-usa.com/medias/sys_master/celum_assets/16__aruh0334_pdf.pdf</v>
      </c>
      <c r="D1445" s="156" t="str">
        <f t="shared" si="45"/>
        <v>http://pro.hansgrohe-usa.com/medias/sys_master/celum_assets/16__aruh0334_pdf.pdf</v>
      </c>
    </row>
    <row r="1446" spans="1:4" x14ac:dyDescent="0.2">
      <c r="A1446" s="127">
        <v>39840801</v>
      </c>
      <c r="B1446" s="127" t="s">
        <v>3966</v>
      </c>
      <c r="C1446" s="120" t="str">
        <f t="shared" si="44"/>
        <v>http://pro.hansgrohe-usa.com/medias/sys_master/celum_assets/16__aruh0334_pdf.pdf</v>
      </c>
      <c r="D1446" s="156" t="str">
        <f t="shared" si="45"/>
        <v>http://pro.hansgrohe-usa.com/medias/sys_master/celum_assets/16__aruh0334_pdf.pdf</v>
      </c>
    </row>
    <row r="1447" spans="1:4" x14ac:dyDescent="0.2">
      <c r="A1447" s="127">
        <v>39841001</v>
      </c>
      <c r="B1447" s="127" t="s">
        <v>2666</v>
      </c>
      <c r="C1447" s="120" t="str">
        <f t="shared" si="44"/>
        <v>http://pro.hansgrohe-usa.com/medias/sys_master/celum_assets/x</v>
      </c>
      <c r="D1447" s="156" t="str">
        <f t="shared" si="45"/>
        <v>http://pro.hansgrohe-usa.com/medias/sys_master/celum_assets/x</v>
      </c>
    </row>
    <row r="1448" spans="1:4" x14ac:dyDescent="0.2">
      <c r="A1448" s="127">
        <v>39850001</v>
      </c>
      <c r="B1448" s="127" t="s">
        <v>3967</v>
      </c>
      <c r="C1448" s="120" t="str">
        <f t="shared" si="44"/>
        <v>http://pro.hansgrohe-usa.com/medias/sys_master/celum_assets/16__aruh0237_pdf.pdf</v>
      </c>
      <c r="D1448" s="156" t="str">
        <f t="shared" si="45"/>
        <v>http://pro.hansgrohe-usa.com/medias/sys_master/celum_assets/16__aruh0237_pdf.pdf</v>
      </c>
    </row>
    <row r="1449" spans="1:4" x14ac:dyDescent="0.2">
      <c r="A1449" s="127">
        <v>39850801</v>
      </c>
      <c r="B1449" s="127" t="s">
        <v>3967</v>
      </c>
      <c r="C1449" s="120" t="str">
        <f t="shared" si="44"/>
        <v>http://pro.hansgrohe-usa.com/medias/sys_master/celum_assets/16__aruh0237_pdf.pdf</v>
      </c>
      <c r="D1449" s="156" t="str">
        <f t="shared" si="45"/>
        <v>http://pro.hansgrohe-usa.com/medias/sys_master/celum_assets/16__aruh0237_pdf.pdf</v>
      </c>
    </row>
    <row r="1450" spans="1:4" x14ac:dyDescent="0.2">
      <c r="A1450" s="127">
        <v>39851001</v>
      </c>
      <c r="B1450" s="127" t="s">
        <v>3967</v>
      </c>
      <c r="C1450" s="120" t="str">
        <f t="shared" si="44"/>
        <v>http://pro.hansgrohe-usa.com/medias/sys_master/celum_assets/16__aruh0237_pdf.pdf</v>
      </c>
      <c r="D1450" s="156" t="str">
        <f t="shared" si="45"/>
        <v>http://pro.hansgrohe-usa.com/medias/sys_master/celum_assets/16__aruh0237_pdf.pdf</v>
      </c>
    </row>
    <row r="1451" spans="1:4" x14ac:dyDescent="0.2">
      <c r="A1451" s="127">
        <v>39851801</v>
      </c>
      <c r="B1451" s="127" t="s">
        <v>3967</v>
      </c>
      <c r="C1451" s="120" t="str">
        <f t="shared" si="44"/>
        <v>http://pro.hansgrohe-usa.com/medias/sys_master/celum_assets/16__aruh0237_pdf.pdf</v>
      </c>
      <c r="D1451" s="156" t="str">
        <f t="shared" si="45"/>
        <v>http://pro.hansgrohe-usa.com/medias/sys_master/celum_assets/16__aruh0237_pdf.pdf</v>
      </c>
    </row>
    <row r="1452" spans="1:4" x14ac:dyDescent="0.2">
      <c r="A1452" s="146">
        <v>39861001</v>
      </c>
      <c r="B1452" s="146" t="s">
        <v>3968</v>
      </c>
      <c r="C1452" s="120" t="str">
        <f t="shared" si="44"/>
        <v>http://pro.hansgrohe-usa.com/medias/sys_master/celum_assets/16__aruh0476_pdf.pdf</v>
      </c>
      <c r="D1452" s="156" t="str">
        <f t="shared" si="45"/>
        <v>http://pro.hansgrohe-usa.com/medias/sys_master/celum_assets/16__aruh0476_pdf.pdf</v>
      </c>
    </row>
    <row r="1453" spans="1:4" x14ac:dyDescent="0.2">
      <c r="A1453" s="146">
        <v>39861801</v>
      </c>
      <c r="B1453" s="146" t="s">
        <v>3968</v>
      </c>
      <c r="C1453" s="120" t="str">
        <f t="shared" si="44"/>
        <v>http://pro.hansgrohe-usa.com/medias/sys_master/celum_assets/16__aruh0476_pdf.pdf</v>
      </c>
      <c r="D1453" s="156" t="str">
        <f t="shared" si="45"/>
        <v>http://pro.hansgrohe-usa.com/medias/sys_master/celum_assets/16__aruh0476_pdf.pdf</v>
      </c>
    </row>
    <row r="1454" spans="1:4" x14ac:dyDescent="0.2">
      <c r="A1454" s="127">
        <v>39882001</v>
      </c>
      <c r="B1454" s="127" t="s">
        <v>3806</v>
      </c>
      <c r="C1454" s="120" t="str">
        <f t="shared" si="44"/>
        <v>http://pro.hansgrohe-usa.com/medias/sys_master/celum_assets/16__aruh0073_pdf.pdf</v>
      </c>
      <c r="D1454" s="156" t="str">
        <f t="shared" si="45"/>
        <v>http://pro.hansgrohe-usa.com/medias/sys_master/celum_assets/16__aruh0073_pdf.pdf</v>
      </c>
    </row>
    <row r="1455" spans="1:4" x14ac:dyDescent="0.2">
      <c r="A1455" s="124">
        <v>39882821</v>
      </c>
      <c r="B1455" s="124" t="s">
        <v>3806</v>
      </c>
      <c r="C1455" s="120" t="str">
        <f t="shared" si="44"/>
        <v>http://pro.hansgrohe-usa.com/medias/sys_master/celum_assets/16__aruh0073_pdf.pdf</v>
      </c>
      <c r="D1455" s="156" t="str">
        <f t="shared" si="45"/>
        <v>http://pro.hansgrohe-usa.com/medias/sys_master/celum_assets/16__aruh0073_pdf.pdf</v>
      </c>
    </row>
    <row r="1456" spans="1:4" x14ac:dyDescent="0.2">
      <c r="A1456" s="127">
        <v>39931001</v>
      </c>
      <c r="B1456" s="127" t="s">
        <v>3709</v>
      </c>
      <c r="C1456" s="120" t="str">
        <f t="shared" si="44"/>
        <v>http://pro.hansgrohe-usa.com/medias/sys_master/celum_assets/16__aruh0383_pdf.pdf</v>
      </c>
      <c r="D1456" s="156" t="str">
        <f t="shared" si="45"/>
        <v>http://pro.hansgrohe-usa.com/medias/sys_master/celum_assets/16__aruh0383_pdf.pdf</v>
      </c>
    </row>
    <row r="1457" spans="1:4" x14ac:dyDescent="0.2">
      <c r="A1457" s="127">
        <v>39931821</v>
      </c>
      <c r="B1457" s="127" t="s">
        <v>3709</v>
      </c>
      <c r="C1457" s="120" t="str">
        <f t="shared" si="44"/>
        <v>http://pro.hansgrohe-usa.com/medias/sys_master/celum_assets/16__aruh0383_pdf.pdf</v>
      </c>
      <c r="D1457" s="156" t="str">
        <f t="shared" si="45"/>
        <v>http://pro.hansgrohe-usa.com/medias/sys_master/celum_assets/16__aruh0383_pdf.pdf</v>
      </c>
    </row>
    <row r="1458" spans="1:4" x14ac:dyDescent="0.2">
      <c r="A1458" s="127">
        <v>39961001</v>
      </c>
      <c r="B1458" s="127" t="s">
        <v>3928</v>
      </c>
      <c r="C1458" s="120" t="str">
        <f t="shared" si="44"/>
        <v>http://pro.hansgrohe-usa.com/medias/sys_master/celum_assets/16__aruh0336_pdf.pdf</v>
      </c>
      <c r="D1458" s="156" t="str">
        <f t="shared" si="45"/>
        <v>http://pro.hansgrohe-usa.com/medias/sys_master/celum_assets/16__aruh0336_pdf.pdf</v>
      </c>
    </row>
    <row r="1459" spans="1:4" x14ac:dyDescent="0.2">
      <c r="A1459" s="127">
        <v>39961821</v>
      </c>
      <c r="B1459" s="127" t="s">
        <v>3928</v>
      </c>
      <c r="C1459" s="120" t="str">
        <f t="shared" si="44"/>
        <v>http://pro.hansgrohe-usa.com/medias/sys_master/celum_assets/16__aruh0336_pdf.pdf</v>
      </c>
      <c r="D1459" s="156" t="str">
        <f t="shared" si="45"/>
        <v>http://pro.hansgrohe-usa.com/medias/sys_master/celum_assets/16__aruh0336_pdf.pdf</v>
      </c>
    </row>
    <row r="1460" spans="1:4" x14ac:dyDescent="0.2">
      <c r="A1460" s="127">
        <v>39967001</v>
      </c>
      <c r="B1460" s="127" t="s">
        <v>3928</v>
      </c>
      <c r="C1460" s="120" t="str">
        <f t="shared" si="44"/>
        <v>http://pro.hansgrohe-usa.com/medias/sys_master/celum_assets/16__aruh0336_pdf.pdf</v>
      </c>
      <c r="D1460" s="156" t="str">
        <f t="shared" si="45"/>
        <v>http://pro.hansgrohe-usa.com/medias/sys_master/celum_assets/16__aruh0336_pdf.pdf</v>
      </c>
    </row>
    <row r="1461" spans="1:4" x14ac:dyDescent="0.2">
      <c r="A1461" s="127">
        <v>39967821</v>
      </c>
      <c r="B1461" s="127" t="s">
        <v>3928</v>
      </c>
      <c r="C1461" s="120" t="str">
        <f t="shared" si="44"/>
        <v>http://pro.hansgrohe-usa.com/medias/sys_master/celum_assets/16__aruh0336_pdf.pdf</v>
      </c>
      <c r="D1461" s="156" t="str">
        <f t="shared" si="45"/>
        <v>http://pro.hansgrohe-usa.com/medias/sys_master/celum_assets/16__aruh0336_pdf.pdf</v>
      </c>
    </row>
    <row r="1462" spans="1:4" x14ac:dyDescent="0.2">
      <c r="A1462" s="129">
        <v>40418000</v>
      </c>
      <c r="B1462" s="129" t="s">
        <v>2666</v>
      </c>
      <c r="C1462" s="120" t="str">
        <f t="shared" si="44"/>
        <v>http://pro.hansgrohe-usa.com/medias/sys_master/celum_assets/x</v>
      </c>
      <c r="D1462" s="156" t="str">
        <f t="shared" si="45"/>
        <v>http://pro.hansgrohe-usa.com/medias/sys_master/celum_assets/x</v>
      </c>
    </row>
    <row r="1463" spans="1:4" x14ac:dyDescent="0.2">
      <c r="A1463" s="129">
        <v>40418800</v>
      </c>
      <c r="B1463" s="129" t="s">
        <v>2666</v>
      </c>
      <c r="C1463" s="120" t="str">
        <f t="shared" si="44"/>
        <v>http://pro.hansgrohe-usa.com/medias/sys_master/celum_assets/x</v>
      </c>
      <c r="D1463" s="156" t="str">
        <f t="shared" si="45"/>
        <v>http://pro.hansgrohe-usa.com/medias/sys_master/celum_assets/x</v>
      </c>
    </row>
    <row r="1464" spans="1:4" x14ac:dyDescent="0.2">
      <c r="A1464" s="105">
        <v>40438001</v>
      </c>
      <c r="B1464" s="105" t="s">
        <v>4038</v>
      </c>
      <c r="C1464" s="120" t="str">
        <f t="shared" si="44"/>
        <v>http://pro.hansgrohe-usa.com/medias/sys_master/celum_assets/16__hruh0912_pdf.pdf</v>
      </c>
      <c r="D1464" s="156" t="str">
        <f t="shared" si="45"/>
        <v>http://pro.hansgrohe-usa.com/medias/sys_master/celum_assets/16__hruh0912_pdf.pdf</v>
      </c>
    </row>
    <row r="1465" spans="1:4" x14ac:dyDescent="0.2">
      <c r="A1465" s="105">
        <v>40438801</v>
      </c>
      <c r="B1465" s="105" t="s">
        <v>4038</v>
      </c>
      <c r="C1465" s="120" t="str">
        <f t="shared" si="44"/>
        <v>http://pro.hansgrohe-usa.com/medias/sys_master/celum_assets/16__hruh0912_pdf.pdf</v>
      </c>
      <c r="D1465" s="156" t="str">
        <f t="shared" si="45"/>
        <v>http://pro.hansgrohe-usa.com/medias/sys_master/celum_assets/16__hruh0912_pdf.pdf</v>
      </c>
    </row>
    <row r="1466" spans="1:4" x14ac:dyDescent="0.2">
      <c r="A1466" s="105">
        <v>40448001</v>
      </c>
      <c r="B1466" s="105" t="s">
        <v>4038</v>
      </c>
      <c r="C1466" s="120" t="str">
        <f t="shared" si="44"/>
        <v>http://pro.hansgrohe-usa.com/medias/sys_master/celum_assets/16__hruh0912_pdf.pdf</v>
      </c>
      <c r="D1466" s="156" t="str">
        <f t="shared" si="45"/>
        <v>http://pro.hansgrohe-usa.com/medias/sys_master/celum_assets/16__hruh0912_pdf.pdf</v>
      </c>
    </row>
    <row r="1467" spans="1:4" x14ac:dyDescent="0.2">
      <c r="A1467" s="105">
        <v>40448801</v>
      </c>
      <c r="B1467" s="105" t="s">
        <v>4038</v>
      </c>
      <c r="C1467" s="120" t="str">
        <f t="shared" si="44"/>
        <v>http://pro.hansgrohe-usa.com/medias/sys_master/celum_assets/16__hruh0912_pdf.pdf</v>
      </c>
      <c r="D1467" s="156" t="str">
        <f t="shared" si="45"/>
        <v>http://pro.hansgrohe-usa.com/medias/sys_master/celum_assets/16__hruh0912_pdf.pdf</v>
      </c>
    </row>
    <row r="1468" spans="1:4" x14ac:dyDescent="0.2">
      <c r="A1468" s="105">
        <v>40468001</v>
      </c>
      <c r="B1468" s="105" t="s">
        <v>4038</v>
      </c>
      <c r="C1468" s="120" t="str">
        <f t="shared" si="44"/>
        <v>http://pro.hansgrohe-usa.com/medias/sys_master/celum_assets/16__hruh0912_pdf.pdf</v>
      </c>
      <c r="D1468" s="156" t="str">
        <f t="shared" si="45"/>
        <v>http://pro.hansgrohe-usa.com/medias/sys_master/celum_assets/16__hruh0912_pdf.pdf</v>
      </c>
    </row>
    <row r="1469" spans="1:4" x14ac:dyDescent="0.2">
      <c r="A1469" s="105">
        <v>40468801</v>
      </c>
      <c r="B1469" s="105" t="s">
        <v>4038</v>
      </c>
      <c r="C1469" s="120" t="str">
        <f t="shared" si="44"/>
        <v>http://pro.hansgrohe-usa.com/medias/sys_master/celum_assets/16__hruh0912_pdf.pdf</v>
      </c>
      <c r="D1469" s="156" t="str">
        <f t="shared" si="45"/>
        <v>http://pro.hansgrohe-usa.com/medias/sys_master/celum_assets/16__hruh0912_pdf.pdf</v>
      </c>
    </row>
    <row r="1470" spans="1:4" x14ac:dyDescent="0.2">
      <c r="A1470" s="124">
        <v>40511000</v>
      </c>
      <c r="B1470" s="124" t="s">
        <v>3969</v>
      </c>
      <c r="C1470" s="120" t="str">
        <f t="shared" si="44"/>
        <v>http://pro.hansgrohe-usa.com/medias/sys_master/celum_assets/16__hrgh0548_pdf.pdf</v>
      </c>
      <c r="D1470" s="156" t="str">
        <f t="shared" si="45"/>
        <v>http://pro.hansgrohe-usa.com/medias/sys_master/celum_assets/16__hrgh0548_pdf.pdf</v>
      </c>
    </row>
    <row r="1471" spans="1:4" x14ac:dyDescent="0.2">
      <c r="A1471" s="124">
        <v>40511820</v>
      </c>
      <c r="B1471" s="124" t="s">
        <v>3969</v>
      </c>
      <c r="C1471" s="120" t="str">
        <f t="shared" si="44"/>
        <v>http://pro.hansgrohe-usa.com/medias/sys_master/celum_assets/16__hrgh0548_pdf.pdf</v>
      </c>
      <c r="D1471" s="156" t="str">
        <f t="shared" si="45"/>
        <v>http://pro.hansgrohe-usa.com/medias/sys_master/celum_assets/16__hrgh0548_pdf.pdf</v>
      </c>
    </row>
    <row r="1472" spans="1:4" x14ac:dyDescent="0.2">
      <c r="A1472" s="124">
        <v>40512000</v>
      </c>
      <c r="B1472" s="124" t="s">
        <v>3969</v>
      </c>
      <c r="C1472" s="120" t="str">
        <f t="shared" si="44"/>
        <v>http://pro.hansgrohe-usa.com/medias/sys_master/celum_assets/16__hrgh0548_pdf.pdf</v>
      </c>
      <c r="D1472" s="156" t="str">
        <f t="shared" si="45"/>
        <v>http://pro.hansgrohe-usa.com/medias/sys_master/celum_assets/16__hrgh0548_pdf.pdf</v>
      </c>
    </row>
    <row r="1473" spans="1:4" x14ac:dyDescent="0.2">
      <c r="A1473" s="124">
        <v>40512820</v>
      </c>
      <c r="B1473" s="124" t="s">
        <v>3969</v>
      </c>
      <c r="C1473" s="120" t="str">
        <f t="shared" si="44"/>
        <v>http://pro.hansgrohe-usa.com/medias/sys_master/celum_assets/16__hrgh0548_pdf.pdf</v>
      </c>
      <c r="D1473" s="156" t="str">
        <f t="shared" si="45"/>
        <v>http://pro.hansgrohe-usa.com/medias/sys_master/celum_assets/16__hrgh0548_pdf.pdf</v>
      </c>
    </row>
    <row r="1474" spans="1:4" x14ac:dyDescent="0.2">
      <c r="A1474" s="124">
        <v>40513000</v>
      </c>
      <c r="B1474" s="124" t="s">
        <v>3969</v>
      </c>
      <c r="C1474" s="120" t="str">
        <f t="shared" si="44"/>
        <v>http://pro.hansgrohe-usa.com/medias/sys_master/celum_assets/16__hrgh0548_pdf.pdf</v>
      </c>
      <c r="D1474" s="156" t="str">
        <f t="shared" si="45"/>
        <v>http://pro.hansgrohe-usa.com/medias/sys_master/celum_assets/16__hrgh0548_pdf.pdf</v>
      </c>
    </row>
    <row r="1475" spans="1:4" x14ac:dyDescent="0.2">
      <c r="A1475" s="124">
        <v>40513820</v>
      </c>
      <c r="B1475" s="124" t="s">
        <v>3969</v>
      </c>
      <c r="C1475" s="120" t="str">
        <f t="shared" ref="C1475:C1538" si="46">CONCATENATE("http://pro.hansgrohe-usa.com/medias/sys_master/celum_assets/",B1475)</f>
        <v>http://pro.hansgrohe-usa.com/medias/sys_master/celum_assets/16__hrgh0548_pdf.pdf</v>
      </c>
      <c r="D1475" s="156" t="str">
        <f t="shared" ref="D1475:D1538" si="47">HYPERLINK(C1475,C1475)</f>
        <v>http://pro.hansgrohe-usa.com/medias/sys_master/celum_assets/16__hrgh0548_pdf.pdf</v>
      </c>
    </row>
    <row r="1476" spans="1:4" x14ac:dyDescent="0.2">
      <c r="A1476" s="124">
        <v>40514000</v>
      </c>
      <c r="B1476" s="124" t="s">
        <v>3969</v>
      </c>
      <c r="C1476" s="120" t="str">
        <f t="shared" si="46"/>
        <v>http://pro.hansgrohe-usa.com/medias/sys_master/celum_assets/16__hrgh0548_pdf.pdf</v>
      </c>
      <c r="D1476" s="156" t="str">
        <f t="shared" si="47"/>
        <v>http://pro.hansgrohe-usa.com/medias/sys_master/celum_assets/16__hrgh0548_pdf.pdf</v>
      </c>
    </row>
    <row r="1477" spans="1:4" x14ac:dyDescent="0.2">
      <c r="A1477" s="124">
        <v>40514820</v>
      </c>
      <c r="B1477" s="124" t="s">
        <v>3969</v>
      </c>
      <c r="C1477" s="120" t="str">
        <f t="shared" si="46"/>
        <v>http://pro.hansgrohe-usa.com/medias/sys_master/celum_assets/16__hrgh0548_pdf.pdf</v>
      </c>
      <c r="D1477" s="156" t="str">
        <f t="shared" si="47"/>
        <v>http://pro.hansgrohe-usa.com/medias/sys_master/celum_assets/16__hrgh0548_pdf.pdf</v>
      </c>
    </row>
    <row r="1478" spans="1:4" x14ac:dyDescent="0.2">
      <c r="A1478" s="124">
        <v>40516000</v>
      </c>
      <c r="B1478" s="124" t="s">
        <v>3969</v>
      </c>
      <c r="C1478" s="120" t="str">
        <f t="shared" si="46"/>
        <v>http://pro.hansgrohe-usa.com/medias/sys_master/celum_assets/16__hrgh0548_pdf.pdf</v>
      </c>
      <c r="D1478" s="156" t="str">
        <f t="shared" si="47"/>
        <v>http://pro.hansgrohe-usa.com/medias/sys_master/celum_assets/16__hrgh0548_pdf.pdf</v>
      </c>
    </row>
    <row r="1479" spans="1:4" x14ac:dyDescent="0.2">
      <c r="A1479" s="124">
        <v>40516820</v>
      </c>
      <c r="B1479" s="124" t="s">
        <v>3969</v>
      </c>
      <c r="C1479" s="120" t="str">
        <f t="shared" si="46"/>
        <v>http://pro.hansgrohe-usa.com/medias/sys_master/celum_assets/16__hrgh0548_pdf.pdf</v>
      </c>
      <c r="D1479" s="156" t="str">
        <f t="shared" si="47"/>
        <v>http://pro.hansgrohe-usa.com/medias/sys_master/celum_assets/16__hrgh0548_pdf.pdf</v>
      </c>
    </row>
    <row r="1480" spans="1:4" x14ac:dyDescent="0.2">
      <c r="A1480" s="124">
        <v>40517000</v>
      </c>
      <c r="B1480" s="124" t="s">
        <v>3969</v>
      </c>
      <c r="C1480" s="120" t="str">
        <f t="shared" si="46"/>
        <v>http://pro.hansgrohe-usa.com/medias/sys_master/celum_assets/16__hrgh0548_pdf.pdf</v>
      </c>
      <c r="D1480" s="156" t="str">
        <f t="shared" si="47"/>
        <v>http://pro.hansgrohe-usa.com/medias/sys_master/celum_assets/16__hrgh0548_pdf.pdf</v>
      </c>
    </row>
    <row r="1481" spans="1:4" x14ac:dyDescent="0.2">
      <c r="A1481" s="124">
        <v>40517820</v>
      </c>
      <c r="B1481" s="124" t="s">
        <v>3969</v>
      </c>
      <c r="C1481" s="120" t="str">
        <f t="shared" si="46"/>
        <v>http://pro.hansgrohe-usa.com/medias/sys_master/celum_assets/16__hrgh0548_pdf.pdf</v>
      </c>
      <c r="D1481" s="156" t="str">
        <f t="shared" si="47"/>
        <v>http://pro.hansgrohe-usa.com/medias/sys_master/celum_assets/16__hrgh0548_pdf.pdf</v>
      </c>
    </row>
    <row r="1482" spans="1:4" x14ac:dyDescent="0.2">
      <c r="A1482" s="124">
        <v>40518000</v>
      </c>
      <c r="B1482" s="124" t="s">
        <v>3969</v>
      </c>
      <c r="C1482" s="120" t="str">
        <f t="shared" si="46"/>
        <v>http://pro.hansgrohe-usa.com/medias/sys_master/celum_assets/16__hrgh0548_pdf.pdf</v>
      </c>
      <c r="D1482" s="156" t="str">
        <f t="shared" si="47"/>
        <v>http://pro.hansgrohe-usa.com/medias/sys_master/celum_assets/16__hrgh0548_pdf.pdf</v>
      </c>
    </row>
    <row r="1483" spans="1:4" x14ac:dyDescent="0.2">
      <c r="A1483" s="124">
        <v>40518820</v>
      </c>
      <c r="B1483" s="124" t="s">
        <v>3969</v>
      </c>
      <c r="C1483" s="120" t="str">
        <f t="shared" si="46"/>
        <v>http://pro.hansgrohe-usa.com/medias/sys_master/celum_assets/16__hrgh0548_pdf.pdf</v>
      </c>
      <c r="D1483" s="156" t="str">
        <f t="shared" si="47"/>
        <v>http://pro.hansgrohe-usa.com/medias/sys_master/celum_assets/16__hrgh0548_pdf.pdf</v>
      </c>
    </row>
    <row r="1484" spans="1:4" x14ac:dyDescent="0.2">
      <c r="A1484" s="124">
        <v>40522000</v>
      </c>
      <c r="B1484" s="124" t="s">
        <v>3969</v>
      </c>
      <c r="C1484" s="120" t="str">
        <f t="shared" si="46"/>
        <v>http://pro.hansgrohe-usa.com/medias/sys_master/celum_assets/16__hrgh0548_pdf.pdf</v>
      </c>
      <c r="D1484" s="156" t="str">
        <f t="shared" si="47"/>
        <v>http://pro.hansgrohe-usa.com/medias/sys_master/celum_assets/16__hrgh0548_pdf.pdf</v>
      </c>
    </row>
    <row r="1485" spans="1:4" x14ac:dyDescent="0.2">
      <c r="A1485" s="124">
        <v>40522820</v>
      </c>
      <c r="B1485" s="124" t="s">
        <v>3969</v>
      </c>
      <c r="C1485" s="120" t="str">
        <f t="shared" si="46"/>
        <v>http://pro.hansgrohe-usa.com/medias/sys_master/celum_assets/16__hrgh0548_pdf.pdf</v>
      </c>
      <c r="D1485" s="156" t="str">
        <f t="shared" si="47"/>
        <v>http://pro.hansgrohe-usa.com/medias/sys_master/celum_assets/16__hrgh0548_pdf.pdf</v>
      </c>
    </row>
    <row r="1486" spans="1:4" x14ac:dyDescent="0.2">
      <c r="A1486" s="124">
        <v>40526000</v>
      </c>
      <c r="B1486" s="124" t="s">
        <v>3969</v>
      </c>
      <c r="C1486" s="120" t="str">
        <f t="shared" si="46"/>
        <v>http://pro.hansgrohe-usa.com/medias/sys_master/celum_assets/16__hrgh0548_pdf.pdf</v>
      </c>
      <c r="D1486" s="156" t="str">
        <f t="shared" si="47"/>
        <v>http://pro.hansgrohe-usa.com/medias/sys_master/celum_assets/16__hrgh0548_pdf.pdf</v>
      </c>
    </row>
    <row r="1487" spans="1:4" x14ac:dyDescent="0.2">
      <c r="A1487" s="124">
        <v>40526820</v>
      </c>
      <c r="B1487" s="124" t="s">
        <v>3969</v>
      </c>
      <c r="C1487" s="120" t="str">
        <f t="shared" si="46"/>
        <v>http://pro.hansgrohe-usa.com/medias/sys_master/celum_assets/16__hrgh0548_pdf.pdf</v>
      </c>
      <c r="D1487" s="156" t="str">
        <f t="shared" si="47"/>
        <v>http://pro.hansgrohe-usa.com/medias/sys_master/celum_assets/16__hrgh0548_pdf.pdf</v>
      </c>
    </row>
    <row r="1488" spans="1:4" x14ac:dyDescent="0.2">
      <c r="A1488" s="129">
        <v>40806000</v>
      </c>
      <c r="B1488" s="129" t="s">
        <v>3970</v>
      </c>
      <c r="C1488" s="120" t="str">
        <f t="shared" si="46"/>
        <v>http://pro.hansgrohe-usa.com/medias/sys_master/celum_assets/16__argh0046_pdf.pdf</v>
      </c>
      <c r="D1488" s="156" t="str">
        <f t="shared" si="47"/>
        <v>http://pro.hansgrohe-usa.com/medias/sys_master/celum_assets/16__argh0046_pdf.pdf</v>
      </c>
    </row>
    <row r="1489" spans="1:4" x14ac:dyDescent="0.2">
      <c r="A1489" s="154">
        <v>40806820</v>
      </c>
      <c r="B1489" s="129" t="s">
        <v>3970</v>
      </c>
      <c r="C1489" s="120" t="str">
        <f t="shared" si="46"/>
        <v>http://pro.hansgrohe-usa.com/medias/sys_master/celum_assets/16__argh0046_pdf.pdf</v>
      </c>
      <c r="D1489" s="156" t="str">
        <f t="shared" si="47"/>
        <v>http://pro.hansgrohe-usa.com/medias/sys_master/celum_assets/16__argh0046_pdf.pdf</v>
      </c>
    </row>
    <row r="1490" spans="1:4" x14ac:dyDescent="0.2">
      <c r="A1490" s="129">
        <v>40819000</v>
      </c>
      <c r="B1490" s="129" t="s">
        <v>3971</v>
      </c>
      <c r="C1490" s="120" t="str">
        <f t="shared" si="46"/>
        <v>http://pro.hansgrohe-usa.com/medias/sys_master/celum_assets/16__argh0160_pdf.pdf</v>
      </c>
      <c r="D1490" s="156" t="str">
        <f t="shared" si="47"/>
        <v>http://pro.hansgrohe-usa.com/medias/sys_master/celum_assets/16__argh0160_pdf.pdf</v>
      </c>
    </row>
    <row r="1491" spans="1:4" x14ac:dyDescent="0.2">
      <c r="A1491" s="154">
        <v>40819820</v>
      </c>
      <c r="B1491" s="129" t="s">
        <v>3971</v>
      </c>
      <c r="C1491" s="120" t="str">
        <f t="shared" si="46"/>
        <v>http://pro.hansgrohe-usa.com/medias/sys_master/celum_assets/16__argh0160_pdf.pdf</v>
      </c>
      <c r="D1491" s="156" t="str">
        <f t="shared" si="47"/>
        <v>http://pro.hansgrohe-usa.com/medias/sys_master/celum_assets/16__argh0160_pdf.pdf</v>
      </c>
    </row>
    <row r="1492" spans="1:4" x14ac:dyDescent="0.2">
      <c r="A1492" s="124">
        <v>40820000</v>
      </c>
      <c r="B1492" s="124" t="s">
        <v>3972</v>
      </c>
      <c r="C1492" s="120" t="str">
        <f t="shared" si="46"/>
        <v>http://pro.hansgrohe-usa.com/medias/sys_master/celum_assets/16__argh0120_pdf.pdf</v>
      </c>
      <c r="D1492" s="156" t="str">
        <f t="shared" si="47"/>
        <v>http://pro.hansgrohe-usa.com/medias/sys_master/celum_assets/16__argh0120_pdf.pdf</v>
      </c>
    </row>
    <row r="1493" spans="1:4" x14ac:dyDescent="0.2">
      <c r="A1493" s="154">
        <v>40820820</v>
      </c>
      <c r="B1493" s="124" t="s">
        <v>3972</v>
      </c>
      <c r="C1493" s="120" t="str">
        <f t="shared" si="46"/>
        <v>http://pro.hansgrohe-usa.com/medias/sys_master/celum_assets/16__argh0120_pdf.pdf</v>
      </c>
      <c r="D1493" s="156" t="str">
        <f t="shared" si="47"/>
        <v>http://pro.hansgrohe-usa.com/medias/sys_master/celum_assets/16__argh0120_pdf.pdf</v>
      </c>
    </row>
    <row r="1494" spans="1:4" x14ac:dyDescent="0.2">
      <c r="A1494" s="129">
        <v>40821000</v>
      </c>
      <c r="B1494" s="129" t="s">
        <v>3973</v>
      </c>
      <c r="C1494" s="120" t="str">
        <f t="shared" si="46"/>
        <v>http://pro.hansgrohe-usa.com/medias/sys_master/celum_assets/16__argh0047_pdf.pdf</v>
      </c>
      <c r="D1494" s="156" t="str">
        <f t="shared" si="47"/>
        <v>http://pro.hansgrohe-usa.com/medias/sys_master/celum_assets/16__argh0047_pdf.pdf</v>
      </c>
    </row>
    <row r="1495" spans="1:4" x14ac:dyDescent="0.2">
      <c r="A1495" s="154">
        <v>40821820</v>
      </c>
      <c r="B1495" s="129" t="s">
        <v>3973</v>
      </c>
      <c r="C1495" s="120" t="str">
        <f t="shared" si="46"/>
        <v>http://pro.hansgrohe-usa.com/medias/sys_master/celum_assets/16__argh0047_pdf.pdf</v>
      </c>
      <c r="D1495" s="156" t="str">
        <f t="shared" si="47"/>
        <v>http://pro.hansgrohe-usa.com/medias/sys_master/celum_assets/16__argh0047_pdf.pdf</v>
      </c>
    </row>
    <row r="1496" spans="1:4" x14ac:dyDescent="0.2">
      <c r="A1496" s="129">
        <v>40835000</v>
      </c>
      <c r="B1496" s="129" t="s">
        <v>3973</v>
      </c>
      <c r="C1496" s="120" t="str">
        <f t="shared" si="46"/>
        <v>http://pro.hansgrohe-usa.com/medias/sys_master/celum_assets/16__argh0047_pdf.pdf</v>
      </c>
      <c r="D1496" s="156" t="str">
        <f t="shared" si="47"/>
        <v>http://pro.hansgrohe-usa.com/medias/sys_master/celum_assets/16__argh0047_pdf.pdf</v>
      </c>
    </row>
    <row r="1497" spans="1:4" x14ac:dyDescent="0.2">
      <c r="A1497" s="154">
        <v>40835820</v>
      </c>
      <c r="B1497" s="129" t="s">
        <v>3973</v>
      </c>
      <c r="C1497" s="120" t="str">
        <f t="shared" si="46"/>
        <v>http://pro.hansgrohe-usa.com/medias/sys_master/celum_assets/16__argh0047_pdf.pdf</v>
      </c>
      <c r="D1497" s="156" t="str">
        <f t="shared" si="47"/>
        <v>http://pro.hansgrohe-usa.com/medias/sys_master/celum_assets/16__argh0047_pdf.pdf</v>
      </c>
    </row>
    <row r="1498" spans="1:4" x14ac:dyDescent="0.2">
      <c r="A1498" s="129">
        <v>40836000</v>
      </c>
      <c r="B1498" s="129" t="s">
        <v>3973</v>
      </c>
      <c r="C1498" s="120" t="str">
        <f t="shared" si="46"/>
        <v>http://pro.hansgrohe-usa.com/medias/sys_master/celum_assets/16__argh0047_pdf.pdf</v>
      </c>
      <c r="D1498" s="156" t="str">
        <f t="shared" si="47"/>
        <v>http://pro.hansgrohe-usa.com/medias/sys_master/celum_assets/16__argh0047_pdf.pdf</v>
      </c>
    </row>
    <row r="1499" spans="1:4" x14ac:dyDescent="0.2">
      <c r="A1499" s="154">
        <v>40836820</v>
      </c>
      <c r="B1499" s="129" t="s">
        <v>3973</v>
      </c>
      <c r="C1499" s="120" t="str">
        <f t="shared" si="46"/>
        <v>http://pro.hansgrohe-usa.com/medias/sys_master/celum_assets/16__argh0047_pdf.pdf</v>
      </c>
      <c r="D1499" s="156" t="str">
        <f t="shared" si="47"/>
        <v>http://pro.hansgrohe-usa.com/medias/sys_master/celum_assets/16__argh0047_pdf.pdf</v>
      </c>
    </row>
    <row r="1500" spans="1:4" x14ac:dyDescent="0.2">
      <c r="A1500" s="129">
        <v>40837000</v>
      </c>
      <c r="B1500" s="129" t="s">
        <v>3973</v>
      </c>
      <c r="C1500" s="120" t="str">
        <f t="shared" si="46"/>
        <v>http://pro.hansgrohe-usa.com/medias/sys_master/celum_assets/16__argh0047_pdf.pdf</v>
      </c>
      <c r="D1500" s="156" t="str">
        <f t="shared" si="47"/>
        <v>http://pro.hansgrohe-usa.com/medias/sys_master/celum_assets/16__argh0047_pdf.pdf</v>
      </c>
    </row>
    <row r="1501" spans="1:4" x14ac:dyDescent="0.2">
      <c r="A1501" s="154">
        <v>40837820</v>
      </c>
      <c r="B1501" s="129" t="s">
        <v>3973</v>
      </c>
      <c r="C1501" s="120" t="str">
        <f t="shared" si="46"/>
        <v>http://pro.hansgrohe-usa.com/medias/sys_master/celum_assets/16__argh0047_pdf.pdf</v>
      </c>
      <c r="D1501" s="156" t="str">
        <f t="shared" si="47"/>
        <v>http://pro.hansgrohe-usa.com/medias/sys_master/celum_assets/16__argh0047_pdf.pdf</v>
      </c>
    </row>
    <row r="1502" spans="1:4" x14ac:dyDescent="0.2">
      <c r="A1502" s="143">
        <v>40871001</v>
      </c>
      <c r="B1502" s="143" t="s">
        <v>3974</v>
      </c>
      <c r="C1502" s="120" t="str">
        <f t="shared" si="46"/>
        <v>http://pro.hansgrohe-usa.com/medias/sys_master/celum_assets/16__aruh0207_pdf.pdf</v>
      </c>
      <c r="D1502" s="156" t="str">
        <f t="shared" si="47"/>
        <v>http://pro.hansgrohe-usa.com/medias/sys_master/celum_assets/16__aruh0207_pdf.pdf</v>
      </c>
    </row>
    <row r="1503" spans="1:4" x14ac:dyDescent="0.2">
      <c r="A1503" s="143">
        <v>40872000</v>
      </c>
      <c r="B1503" s="143" t="s">
        <v>3975</v>
      </c>
      <c r="C1503" s="120" t="str">
        <f t="shared" si="46"/>
        <v>http://pro.hansgrohe-usa.com/medias/sys_master/celum_assets/16__argh0514_pdf.pdf</v>
      </c>
      <c r="D1503" s="156" t="str">
        <f t="shared" si="47"/>
        <v>http://pro.hansgrohe-usa.com/medias/sys_master/celum_assets/16__argh0514_pdf.pdf</v>
      </c>
    </row>
    <row r="1504" spans="1:4" x14ac:dyDescent="0.2">
      <c r="A1504" s="143">
        <v>40873000</v>
      </c>
      <c r="B1504" s="143" t="s">
        <v>3975</v>
      </c>
      <c r="C1504" s="120" t="str">
        <f t="shared" si="46"/>
        <v>http://pro.hansgrohe-usa.com/medias/sys_master/celum_assets/16__argh0514_pdf.pdf</v>
      </c>
      <c r="D1504" s="156" t="str">
        <f t="shared" si="47"/>
        <v>http://pro.hansgrohe-usa.com/medias/sys_master/celum_assets/16__argh0514_pdf.pdf</v>
      </c>
    </row>
    <row r="1505" spans="1:4" x14ac:dyDescent="0.2">
      <c r="A1505" s="143">
        <v>40876180</v>
      </c>
      <c r="B1505" s="143" t="s">
        <v>2666</v>
      </c>
      <c r="C1505" s="120" t="str">
        <f t="shared" si="46"/>
        <v>http://pro.hansgrohe-usa.com/medias/sys_master/celum_assets/x</v>
      </c>
      <c r="D1505" s="156" t="str">
        <f t="shared" si="47"/>
        <v>http://pro.hansgrohe-usa.com/medias/sys_master/celum_assets/x</v>
      </c>
    </row>
    <row r="1506" spans="1:4" x14ac:dyDescent="0.2">
      <c r="A1506" s="143">
        <v>40877180</v>
      </c>
      <c r="B1506" s="143" t="s">
        <v>3692</v>
      </c>
      <c r="C1506" s="120" t="str">
        <f t="shared" si="46"/>
        <v>http://pro.hansgrohe-usa.com/medias/sys_master/celum_assets/16__aruh0151_pdf.pdf</v>
      </c>
      <c r="D1506" s="156" t="str">
        <f t="shared" si="47"/>
        <v>http://pro.hansgrohe-usa.com/medias/sys_master/celum_assets/16__aruh0151_pdf.pdf</v>
      </c>
    </row>
    <row r="1507" spans="1:4" x14ac:dyDescent="0.2">
      <c r="A1507" s="143">
        <v>40878180</v>
      </c>
      <c r="B1507" s="143" t="s">
        <v>3692</v>
      </c>
      <c r="C1507" s="120" t="str">
        <f t="shared" si="46"/>
        <v>http://pro.hansgrohe-usa.com/medias/sys_master/celum_assets/16__aruh0151_pdf.pdf</v>
      </c>
      <c r="D1507" s="156" t="str">
        <f t="shared" si="47"/>
        <v>http://pro.hansgrohe-usa.com/medias/sys_master/celum_assets/16__aruh0151_pdf.pdf</v>
      </c>
    </row>
    <row r="1508" spans="1:4" x14ac:dyDescent="0.2">
      <c r="A1508" s="127">
        <v>41501000</v>
      </c>
      <c r="B1508" s="127" t="s">
        <v>3976</v>
      </c>
      <c r="C1508" s="120" t="str">
        <f t="shared" si="46"/>
        <v>http://pro.hansgrohe-usa.com/medias/sys_master/celum_assets/16__hrgh0610_pdf.pdf</v>
      </c>
      <c r="D1508" s="156" t="str">
        <f t="shared" si="47"/>
        <v>http://pro.hansgrohe-usa.com/medias/sys_master/celum_assets/16__hrgh0610_pdf.pdf</v>
      </c>
    </row>
    <row r="1509" spans="1:4" x14ac:dyDescent="0.2">
      <c r="A1509" s="127">
        <v>41502000</v>
      </c>
      <c r="B1509" s="127" t="s">
        <v>3976</v>
      </c>
      <c r="C1509" s="120" t="str">
        <f t="shared" si="46"/>
        <v>http://pro.hansgrohe-usa.com/medias/sys_master/celum_assets/16__hrgh0610_pdf.pdf</v>
      </c>
      <c r="D1509" s="156" t="str">
        <f t="shared" si="47"/>
        <v>http://pro.hansgrohe-usa.com/medias/sys_master/celum_assets/16__hrgh0610_pdf.pdf</v>
      </c>
    </row>
    <row r="1510" spans="1:4" x14ac:dyDescent="0.2">
      <c r="A1510" s="127">
        <v>41503000</v>
      </c>
      <c r="B1510" s="127" t="s">
        <v>3976</v>
      </c>
      <c r="C1510" s="120" t="str">
        <f t="shared" si="46"/>
        <v>http://pro.hansgrohe-usa.com/medias/sys_master/celum_assets/16__hrgh0610_pdf.pdf</v>
      </c>
      <c r="D1510" s="156" t="str">
        <f t="shared" si="47"/>
        <v>http://pro.hansgrohe-usa.com/medias/sys_master/celum_assets/16__hrgh0610_pdf.pdf</v>
      </c>
    </row>
    <row r="1511" spans="1:4" x14ac:dyDescent="0.2">
      <c r="A1511" s="127">
        <v>41504000</v>
      </c>
      <c r="B1511" s="127" t="s">
        <v>3976</v>
      </c>
      <c r="C1511" s="120" t="str">
        <f t="shared" si="46"/>
        <v>http://pro.hansgrohe-usa.com/medias/sys_master/celum_assets/16__hrgh0610_pdf.pdf</v>
      </c>
      <c r="D1511" s="156" t="str">
        <f t="shared" si="47"/>
        <v>http://pro.hansgrohe-usa.com/medias/sys_master/celum_assets/16__hrgh0610_pdf.pdf</v>
      </c>
    </row>
    <row r="1512" spans="1:4" x14ac:dyDescent="0.2">
      <c r="A1512" s="127">
        <v>41505000</v>
      </c>
      <c r="B1512" s="127" t="s">
        <v>3976</v>
      </c>
      <c r="C1512" s="120" t="str">
        <f t="shared" si="46"/>
        <v>http://pro.hansgrohe-usa.com/medias/sys_master/celum_assets/16__hrgh0610_pdf.pdf</v>
      </c>
      <c r="D1512" s="156" t="str">
        <f t="shared" si="47"/>
        <v>http://pro.hansgrohe-usa.com/medias/sys_master/celum_assets/16__hrgh0610_pdf.pdf</v>
      </c>
    </row>
    <row r="1513" spans="1:4" x14ac:dyDescent="0.2">
      <c r="A1513" s="127">
        <v>41506000</v>
      </c>
      <c r="B1513" s="127" t="s">
        <v>3976</v>
      </c>
      <c r="C1513" s="120" t="str">
        <f t="shared" si="46"/>
        <v>http://pro.hansgrohe-usa.com/medias/sys_master/celum_assets/16__hrgh0610_pdf.pdf</v>
      </c>
      <c r="D1513" s="156" t="str">
        <f t="shared" si="47"/>
        <v>http://pro.hansgrohe-usa.com/medias/sys_master/celum_assets/16__hrgh0610_pdf.pdf</v>
      </c>
    </row>
    <row r="1514" spans="1:4" x14ac:dyDescent="0.2">
      <c r="A1514" s="127">
        <v>41508000</v>
      </c>
      <c r="B1514" s="127" t="s">
        <v>3976</v>
      </c>
      <c r="C1514" s="120" t="str">
        <f t="shared" si="46"/>
        <v>http://pro.hansgrohe-usa.com/medias/sys_master/celum_assets/16__hrgh0610_pdf.pdf</v>
      </c>
      <c r="D1514" s="156" t="str">
        <f t="shared" si="47"/>
        <v>http://pro.hansgrohe-usa.com/medias/sys_master/celum_assets/16__hrgh0610_pdf.pdf</v>
      </c>
    </row>
    <row r="1515" spans="1:4" x14ac:dyDescent="0.2">
      <c r="A1515" s="127">
        <v>41512000</v>
      </c>
      <c r="B1515" s="127" t="s">
        <v>3976</v>
      </c>
      <c r="C1515" s="120" t="str">
        <f t="shared" si="46"/>
        <v>http://pro.hansgrohe-usa.com/medias/sys_master/celum_assets/16__hrgh0610_pdf.pdf</v>
      </c>
      <c r="D1515" s="156" t="str">
        <f t="shared" si="47"/>
        <v>http://pro.hansgrohe-usa.com/medias/sys_master/celum_assets/16__hrgh0610_pdf.pdf</v>
      </c>
    </row>
    <row r="1516" spans="1:4" x14ac:dyDescent="0.2">
      <c r="A1516" s="127">
        <v>41513000</v>
      </c>
      <c r="B1516" s="127" t="s">
        <v>3976</v>
      </c>
      <c r="C1516" s="120" t="str">
        <f t="shared" si="46"/>
        <v>http://pro.hansgrohe-usa.com/medias/sys_master/celum_assets/16__hrgh0610_pdf.pdf</v>
      </c>
      <c r="D1516" s="156" t="str">
        <f t="shared" si="47"/>
        <v>http://pro.hansgrohe-usa.com/medias/sys_master/celum_assets/16__hrgh0610_pdf.pdf</v>
      </c>
    </row>
    <row r="1517" spans="1:4" x14ac:dyDescent="0.2">
      <c r="A1517" s="127">
        <v>41518000</v>
      </c>
      <c r="B1517" s="127" t="s">
        <v>3976</v>
      </c>
      <c r="C1517" s="120" t="str">
        <f t="shared" si="46"/>
        <v>http://pro.hansgrohe-usa.com/medias/sys_master/celum_assets/16__hrgh0610_pdf.pdf</v>
      </c>
      <c r="D1517" s="156" t="str">
        <f t="shared" si="47"/>
        <v>http://pro.hansgrohe-usa.com/medias/sys_master/celum_assets/16__hrgh0610_pdf.pdf</v>
      </c>
    </row>
    <row r="1518" spans="1:4" x14ac:dyDescent="0.2">
      <c r="A1518" s="129">
        <v>41521000</v>
      </c>
      <c r="B1518" s="129" t="s">
        <v>3977</v>
      </c>
      <c r="C1518" s="120" t="str">
        <f t="shared" si="46"/>
        <v>http://pro.hansgrohe-usa.com/medias/sys_master/celum_assets/16__argh0191_pdf.pdf</v>
      </c>
      <c r="D1518" s="156" t="str">
        <f t="shared" si="47"/>
        <v>http://pro.hansgrohe-usa.com/medias/sys_master/celum_assets/16__argh0191_pdf.pdf</v>
      </c>
    </row>
    <row r="1519" spans="1:4" x14ac:dyDescent="0.2">
      <c r="A1519" s="149">
        <v>41521820</v>
      </c>
      <c r="B1519" s="149" t="s">
        <v>3977</v>
      </c>
      <c r="C1519" s="120" t="str">
        <f t="shared" si="46"/>
        <v>http://pro.hansgrohe-usa.com/medias/sys_master/celum_assets/16__argh0191_pdf.pdf</v>
      </c>
      <c r="D1519" s="156" t="str">
        <f t="shared" si="47"/>
        <v>http://pro.hansgrohe-usa.com/medias/sys_master/celum_assets/16__argh0191_pdf.pdf</v>
      </c>
    </row>
    <row r="1520" spans="1:4" x14ac:dyDescent="0.2">
      <c r="A1520" s="124">
        <v>41528000</v>
      </c>
      <c r="B1520" s="124" t="s">
        <v>3977</v>
      </c>
      <c r="C1520" s="120" t="str">
        <f t="shared" si="46"/>
        <v>http://pro.hansgrohe-usa.com/medias/sys_master/celum_assets/16__argh0191_pdf.pdf</v>
      </c>
      <c r="D1520" s="156" t="str">
        <f t="shared" si="47"/>
        <v>http://pro.hansgrohe-usa.com/medias/sys_master/celum_assets/16__argh0191_pdf.pdf</v>
      </c>
    </row>
    <row r="1521" spans="1:4" x14ac:dyDescent="0.2">
      <c r="A1521" s="124">
        <v>41528820</v>
      </c>
      <c r="B1521" s="124" t="s">
        <v>3977</v>
      </c>
      <c r="C1521" s="120" t="str">
        <f t="shared" si="46"/>
        <v>http://pro.hansgrohe-usa.com/medias/sys_master/celum_assets/16__argh0191_pdf.pdf</v>
      </c>
      <c r="D1521" s="156" t="str">
        <f t="shared" si="47"/>
        <v>http://pro.hansgrohe-usa.com/medias/sys_master/celum_assets/16__argh0191_pdf.pdf</v>
      </c>
    </row>
    <row r="1522" spans="1:4" x14ac:dyDescent="0.2">
      <c r="A1522" s="129">
        <v>41530000</v>
      </c>
      <c r="B1522" s="129" t="s">
        <v>3977</v>
      </c>
      <c r="C1522" s="120" t="str">
        <f t="shared" si="46"/>
        <v>http://pro.hansgrohe-usa.com/medias/sys_master/celum_assets/16__argh0191_pdf.pdf</v>
      </c>
      <c r="D1522" s="156" t="str">
        <f t="shared" si="47"/>
        <v>http://pro.hansgrohe-usa.com/medias/sys_master/celum_assets/16__argh0191_pdf.pdf</v>
      </c>
    </row>
    <row r="1523" spans="1:4" x14ac:dyDescent="0.2">
      <c r="A1523" s="149">
        <v>41530820</v>
      </c>
      <c r="B1523" s="149" t="s">
        <v>3977</v>
      </c>
      <c r="C1523" s="120" t="str">
        <f t="shared" si="46"/>
        <v>http://pro.hansgrohe-usa.com/medias/sys_master/celum_assets/16__argh0191_pdf.pdf</v>
      </c>
      <c r="D1523" s="156" t="str">
        <f t="shared" si="47"/>
        <v>http://pro.hansgrohe-usa.com/medias/sys_master/celum_assets/16__argh0191_pdf.pdf</v>
      </c>
    </row>
    <row r="1524" spans="1:4" x14ac:dyDescent="0.2">
      <c r="A1524" s="124">
        <v>41536000</v>
      </c>
      <c r="B1524" s="124" t="s">
        <v>3977</v>
      </c>
      <c r="C1524" s="120" t="str">
        <f t="shared" si="46"/>
        <v>http://pro.hansgrohe-usa.com/medias/sys_master/celum_assets/16__argh0191_pdf.pdf</v>
      </c>
      <c r="D1524" s="156" t="str">
        <f t="shared" si="47"/>
        <v>http://pro.hansgrohe-usa.com/medias/sys_master/celum_assets/16__argh0191_pdf.pdf</v>
      </c>
    </row>
    <row r="1525" spans="1:4" x14ac:dyDescent="0.2">
      <c r="A1525" s="129">
        <v>41537000</v>
      </c>
      <c r="B1525" s="129" t="s">
        <v>3978</v>
      </c>
      <c r="C1525" s="120" t="str">
        <f t="shared" si="46"/>
        <v>http://pro.hansgrohe-usa.com/medias/sys_master/celum_assets/16__argh0151_pdf.pdf</v>
      </c>
      <c r="D1525" s="156" t="str">
        <f t="shared" si="47"/>
        <v>http://pro.hansgrohe-usa.com/medias/sys_master/celum_assets/16__argh0151_pdf.pdf</v>
      </c>
    </row>
    <row r="1526" spans="1:4" x14ac:dyDescent="0.2">
      <c r="A1526" s="149">
        <v>41537820</v>
      </c>
      <c r="B1526" s="149" t="s">
        <v>3978</v>
      </c>
      <c r="C1526" s="120" t="str">
        <f t="shared" si="46"/>
        <v>http://pro.hansgrohe-usa.com/medias/sys_master/celum_assets/16__argh0151_pdf.pdf</v>
      </c>
      <c r="D1526" s="156" t="str">
        <f t="shared" si="47"/>
        <v>http://pro.hansgrohe-usa.com/medias/sys_master/celum_assets/16__argh0151_pdf.pdf</v>
      </c>
    </row>
    <row r="1527" spans="1:4" x14ac:dyDescent="0.2">
      <c r="A1527" s="129">
        <v>41538000</v>
      </c>
      <c r="B1527" s="129" t="s">
        <v>3977</v>
      </c>
      <c r="C1527" s="120" t="str">
        <f t="shared" si="46"/>
        <v>http://pro.hansgrohe-usa.com/medias/sys_master/celum_assets/16__argh0191_pdf.pdf</v>
      </c>
      <c r="D1527" s="156" t="str">
        <f t="shared" si="47"/>
        <v>http://pro.hansgrohe-usa.com/medias/sys_master/celum_assets/16__argh0191_pdf.pdf</v>
      </c>
    </row>
    <row r="1528" spans="1:4" x14ac:dyDescent="0.2">
      <c r="A1528" s="149">
        <v>41538820</v>
      </c>
      <c r="B1528" s="149" t="s">
        <v>3977</v>
      </c>
      <c r="C1528" s="120" t="str">
        <f t="shared" si="46"/>
        <v>http://pro.hansgrohe-usa.com/medias/sys_master/celum_assets/16__argh0191_pdf.pdf</v>
      </c>
      <c r="D1528" s="156" t="str">
        <f t="shared" si="47"/>
        <v>http://pro.hansgrohe-usa.com/medias/sys_master/celum_assets/16__argh0191_pdf.pdf</v>
      </c>
    </row>
    <row r="1529" spans="1:4" x14ac:dyDescent="0.2">
      <c r="A1529" s="129">
        <v>41550000</v>
      </c>
      <c r="B1529" s="129" t="s">
        <v>3979</v>
      </c>
      <c r="C1529" s="120" t="str">
        <f t="shared" si="46"/>
        <v>http://pro.hansgrohe-usa.com/medias/sys_master/celum_assets/16__argh0192_pdf.pdf</v>
      </c>
      <c r="D1529" s="156" t="str">
        <f t="shared" si="47"/>
        <v>http://pro.hansgrohe-usa.com/medias/sys_master/celum_assets/16__argh0192_pdf.pdf</v>
      </c>
    </row>
    <row r="1530" spans="1:4" x14ac:dyDescent="0.2">
      <c r="A1530" s="149">
        <v>41550820</v>
      </c>
      <c r="B1530" s="149" t="s">
        <v>3979</v>
      </c>
      <c r="C1530" s="120" t="str">
        <f t="shared" si="46"/>
        <v>http://pro.hansgrohe-usa.com/medias/sys_master/celum_assets/16__argh0192_pdf.pdf</v>
      </c>
      <c r="D1530" s="156" t="str">
        <f t="shared" si="47"/>
        <v>http://pro.hansgrohe-usa.com/medias/sys_master/celum_assets/16__argh0192_pdf.pdf</v>
      </c>
    </row>
    <row r="1531" spans="1:4" x14ac:dyDescent="0.2">
      <c r="A1531" s="129">
        <v>41560000</v>
      </c>
      <c r="B1531" s="129" t="s">
        <v>3977</v>
      </c>
      <c r="C1531" s="120" t="str">
        <f t="shared" si="46"/>
        <v>http://pro.hansgrohe-usa.com/medias/sys_master/celum_assets/16__argh0191_pdf.pdf</v>
      </c>
      <c r="D1531" s="156" t="str">
        <f t="shared" si="47"/>
        <v>http://pro.hansgrohe-usa.com/medias/sys_master/celum_assets/16__argh0191_pdf.pdf</v>
      </c>
    </row>
    <row r="1532" spans="1:4" x14ac:dyDescent="0.2">
      <c r="A1532" s="149">
        <v>41560820</v>
      </c>
      <c r="B1532" s="149" t="s">
        <v>3977</v>
      </c>
      <c r="C1532" s="120" t="str">
        <f t="shared" si="46"/>
        <v>http://pro.hansgrohe-usa.com/medias/sys_master/celum_assets/16__argh0191_pdf.pdf</v>
      </c>
      <c r="D1532" s="156" t="str">
        <f t="shared" si="47"/>
        <v>http://pro.hansgrohe-usa.com/medias/sys_master/celum_assets/16__argh0191_pdf.pdf</v>
      </c>
    </row>
    <row r="1533" spans="1:4" x14ac:dyDescent="0.2">
      <c r="A1533" s="124">
        <v>41719000</v>
      </c>
      <c r="B1533" s="124" t="s">
        <v>3980</v>
      </c>
      <c r="C1533" s="120" t="str">
        <f t="shared" si="46"/>
        <v>http://pro.hansgrohe-usa.com/medias/sys_master/celum_assets/16__argh0317_pdf.pdf</v>
      </c>
      <c r="D1533" s="156" t="str">
        <f t="shared" si="47"/>
        <v>http://pro.hansgrohe-usa.com/medias/sys_master/celum_assets/16__argh0317_pdf.pdf</v>
      </c>
    </row>
    <row r="1534" spans="1:4" x14ac:dyDescent="0.2">
      <c r="A1534" s="154">
        <v>41719820</v>
      </c>
      <c r="B1534" s="124" t="s">
        <v>3980</v>
      </c>
      <c r="C1534" s="120" t="str">
        <f t="shared" si="46"/>
        <v>http://pro.hansgrohe-usa.com/medias/sys_master/celum_assets/16__argh0317_pdf.pdf</v>
      </c>
      <c r="D1534" s="156" t="str">
        <f t="shared" si="47"/>
        <v>http://pro.hansgrohe-usa.com/medias/sys_master/celum_assets/16__argh0317_pdf.pdf</v>
      </c>
    </row>
    <row r="1535" spans="1:4" x14ac:dyDescent="0.2">
      <c r="A1535" s="124">
        <v>41721000</v>
      </c>
      <c r="B1535" s="124" t="s">
        <v>3980</v>
      </c>
      <c r="C1535" s="120" t="str">
        <f t="shared" si="46"/>
        <v>http://pro.hansgrohe-usa.com/medias/sys_master/celum_assets/16__argh0317_pdf.pdf</v>
      </c>
      <c r="D1535" s="156" t="str">
        <f t="shared" si="47"/>
        <v>http://pro.hansgrohe-usa.com/medias/sys_master/celum_assets/16__argh0317_pdf.pdf</v>
      </c>
    </row>
    <row r="1536" spans="1:4" x14ac:dyDescent="0.2">
      <c r="A1536" s="154">
        <v>41721820</v>
      </c>
      <c r="B1536" s="124" t="s">
        <v>3980</v>
      </c>
      <c r="C1536" s="120" t="str">
        <f t="shared" si="46"/>
        <v>http://pro.hansgrohe-usa.com/medias/sys_master/celum_assets/16__argh0317_pdf.pdf</v>
      </c>
      <c r="D1536" s="156" t="str">
        <f t="shared" si="47"/>
        <v>http://pro.hansgrohe-usa.com/medias/sys_master/celum_assets/16__argh0317_pdf.pdf</v>
      </c>
    </row>
    <row r="1537" spans="1:4" x14ac:dyDescent="0.2">
      <c r="A1537" s="124">
        <v>41730000</v>
      </c>
      <c r="B1537" s="124" t="s">
        <v>3980</v>
      </c>
      <c r="C1537" s="120" t="str">
        <f t="shared" si="46"/>
        <v>http://pro.hansgrohe-usa.com/medias/sys_master/celum_assets/16__argh0317_pdf.pdf</v>
      </c>
      <c r="D1537" s="156" t="str">
        <f t="shared" si="47"/>
        <v>http://pro.hansgrohe-usa.com/medias/sys_master/celum_assets/16__argh0317_pdf.pdf</v>
      </c>
    </row>
    <row r="1538" spans="1:4" x14ac:dyDescent="0.2">
      <c r="A1538" s="154">
        <v>41730820</v>
      </c>
      <c r="B1538" s="124" t="s">
        <v>3980</v>
      </c>
      <c r="C1538" s="120" t="str">
        <f t="shared" si="46"/>
        <v>http://pro.hansgrohe-usa.com/medias/sys_master/celum_assets/16__argh0317_pdf.pdf</v>
      </c>
      <c r="D1538" s="156" t="str">
        <f t="shared" si="47"/>
        <v>http://pro.hansgrohe-usa.com/medias/sys_master/celum_assets/16__argh0317_pdf.pdf</v>
      </c>
    </row>
    <row r="1539" spans="1:4" x14ac:dyDescent="0.2">
      <c r="A1539" s="124">
        <v>41733000</v>
      </c>
      <c r="B1539" s="124" t="s">
        <v>3980</v>
      </c>
      <c r="C1539" s="120" t="str">
        <f t="shared" ref="C1539:C1602" si="48">CONCATENATE("http://pro.hansgrohe-usa.com/medias/sys_master/celum_assets/",B1539)</f>
        <v>http://pro.hansgrohe-usa.com/medias/sys_master/celum_assets/16__argh0317_pdf.pdf</v>
      </c>
      <c r="D1539" s="156" t="str">
        <f t="shared" ref="D1539:D1602" si="49">HYPERLINK(C1539,C1539)</f>
        <v>http://pro.hansgrohe-usa.com/medias/sys_master/celum_assets/16__argh0317_pdf.pdf</v>
      </c>
    </row>
    <row r="1540" spans="1:4" x14ac:dyDescent="0.2">
      <c r="A1540" s="154">
        <v>41733820</v>
      </c>
      <c r="B1540" s="124" t="s">
        <v>3980</v>
      </c>
      <c r="C1540" s="120" t="str">
        <f t="shared" si="48"/>
        <v>http://pro.hansgrohe-usa.com/medias/sys_master/celum_assets/16__argh0317_pdf.pdf</v>
      </c>
      <c r="D1540" s="156" t="str">
        <f t="shared" si="49"/>
        <v>http://pro.hansgrohe-usa.com/medias/sys_master/celum_assets/16__argh0317_pdf.pdf</v>
      </c>
    </row>
    <row r="1541" spans="1:4" x14ac:dyDescent="0.2">
      <c r="A1541" s="124">
        <v>41734000</v>
      </c>
      <c r="B1541" s="124" t="s">
        <v>3980</v>
      </c>
      <c r="C1541" s="120" t="str">
        <f t="shared" si="48"/>
        <v>http://pro.hansgrohe-usa.com/medias/sys_master/celum_assets/16__argh0317_pdf.pdf</v>
      </c>
      <c r="D1541" s="156" t="str">
        <f t="shared" si="49"/>
        <v>http://pro.hansgrohe-usa.com/medias/sys_master/celum_assets/16__argh0317_pdf.pdf</v>
      </c>
    </row>
    <row r="1542" spans="1:4" x14ac:dyDescent="0.2">
      <c r="A1542" s="154">
        <v>41734820</v>
      </c>
      <c r="B1542" s="124" t="s">
        <v>3980</v>
      </c>
      <c r="C1542" s="120" t="str">
        <f t="shared" si="48"/>
        <v>http://pro.hansgrohe-usa.com/medias/sys_master/celum_assets/16__argh0317_pdf.pdf</v>
      </c>
      <c r="D1542" s="156" t="str">
        <f t="shared" si="49"/>
        <v>http://pro.hansgrohe-usa.com/medias/sys_master/celum_assets/16__argh0317_pdf.pdf</v>
      </c>
    </row>
    <row r="1543" spans="1:4" x14ac:dyDescent="0.2">
      <c r="A1543" s="124">
        <v>41735000</v>
      </c>
      <c r="B1543" s="124" t="s">
        <v>3980</v>
      </c>
      <c r="C1543" s="120" t="str">
        <f t="shared" si="48"/>
        <v>http://pro.hansgrohe-usa.com/medias/sys_master/celum_assets/16__argh0317_pdf.pdf</v>
      </c>
      <c r="D1543" s="156" t="str">
        <f t="shared" si="49"/>
        <v>http://pro.hansgrohe-usa.com/medias/sys_master/celum_assets/16__argh0317_pdf.pdf</v>
      </c>
    </row>
    <row r="1544" spans="1:4" x14ac:dyDescent="0.2">
      <c r="A1544" s="154">
        <v>41735820</v>
      </c>
      <c r="B1544" s="124" t="s">
        <v>3980</v>
      </c>
      <c r="C1544" s="120" t="str">
        <f t="shared" si="48"/>
        <v>http://pro.hansgrohe-usa.com/medias/sys_master/celum_assets/16__argh0317_pdf.pdf</v>
      </c>
      <c r="D1544" s="156" t="str">
        <f t="shared" si="49"/>
        <v>http://pro.hansgrohe-usa.com/medias/sys_master/celum_assets/16__argh0317_pdf.pdf</v>
      </c>
    </row>
    <row r="1545" spans="1:4" x14ac:dyDescent="0.2">
      <c r="A1545" s="124">
        <v>41738000</v>
      </c>
      <c r="B1545" s="124" t="s">
        <v>3980</v>
      </c>
      <c r="C1545" s="120" t="str">
        <f t="shared" si="48"/>
        <v>http://pro.hansgrohe-usa.com/medias/sys_master/celum_assets/16__argh0317_pdf.pdf</v>
      </c>
      <c r="D1545" s="156" t="str">
        <f t="shared" si="49"/>
        <v>http://pro.hansgrohe-usa.com/medias/sys_master/celum_assets/16__argh0317_pdf.pdf</v>
      </c>
    </row>
    <row r="1546" spans="1:4" x14ac:dyDescent="0.2">
      <c r="A1546" s="154">
        <v>41738820</v>
      </c>
      <c r="B1546" s="124" t="s">
        <v>3980</v>
      </c>
      <c r="C1546" s="120" t="str">
        <f t="shared" si="48"/>
        <v>http://pro.hansgrohe-usa.com/medias/sys_master/celum_assets/16__argh0317_pdf.pdf</v>
      </c>
      <c r="D1546" s="156" t="str">
        <f t="shared" si="49"/>
        <v>http://pro.hansgrohe-usa.com/medias/sys_master/celum_assets/16__argh0317_pdf.pdf</v>
      </c>
    </row>
    <row r="1547" spans="1:4" x14ac:dyDescent="0.2">
      <c r="A1547" s="124">
        <v>41760000</v>
      </c>
      <c r="B1547" s="124" t="s">
        <v>3980</v>
      </c>
      <c r="C1547" s="120" t="str">
        <f t="shared" si="48"/>
        <v>http://pro.hansgrohe-usa.com/medias/sys_master/celum_assets/16__argh0317_pdf.pdf</v>
      </c>
      <c r="D1547" s="156" t="str">
        <f t="shared" si="49"/>
        <v>http://pro.hansgrohe-usa.com/medias/sys_master/celum_assets/16__argh0317_pdf.pdf</v>
      </c>
    </row>
    <row r="1548" spans="1:4" x14ac:dyDescent="0.2">
      <c r="A1548" s="154">
        <v>41760820</v>
      </c>
      <c r="B1548" s="124" t="s">
        <v>3980</v>
      </c>
      <c r="C1548" s="120" t="str">
        <f t="shared" si="48"/>
        <v>http://pro.hansgrohe-usa.com/medias/sys_master/celum_assets/16__argh0317_pdf.pdf</v>
      </c>
      <c r="D1548" s="156" t="str">
        <f t="shared" si="49"/>
        <v>http://pro.hansgrohe-usa.com/medias/sys_master/celum_assets/16__argh0317_pdf.pdf</v>
      </c>
    </row>
    <row r="1549" spans="1:4" x14ac:dyDescent="0.2">
      <c r="A1549" s="105">
        <v>42018001</v>
      </c>
      <c r="B1549" s="105" t="s">
        <v>4039</v>
      </c>
      <c r="C1549" s="120" t="str">
        <f t="shared" si="48"/>
        <v>http://pro.hansgrohe-usa.com/medias/sys_master/celum_assets/16__aruh0638_pdf.pdf</v>
      </c>
      <c r="D1549" s="156" t="str">
        <f t="shared" si="49"/>
        <v>http://pro.hansgrohe-usa.com/medias/sys_master/celum_assets/16__aruh0638_pdf.pdf</v>
      </c>
    </row>
    <row r="1550" spans="1:4" x14ac:dyDescent="0.2">
      <c r="A1550" s="105">
        <v>42018801</v>
      </c>
      <c r="B1550" s="105" t="s">
        <v>4039</v>
      </c>
      <c r="C1550" s="120" t="str">
        <f t="shared" si="48"/>
        <v>http://pro.hansgrohe-usa.com/medias/sys_master/celum_assets/16__aruh0638_pdf.pdf</v>
      </c>
      <c r="D1550" s="156" t="str">
        <f t="shared" si="49"/>
        <v>http://pro.hansgrohe-usa.com/medias/sys_master/celum_assets/16__aruh0638_pdf.pdf</v>
      </c>
    </row>
    <row r="1551" spans="1:4" x14ac:dyDescent="0.2">
      <c r="A1551" s="147">
        <v>42019000</v>
      </c>
      <c r="B1551" s="147" t="s">
        <v>3981</v>
      </c>
      <c r="C1551" s="120" t="str">
        <f t="shared" si="48"/>
        <v>http://pro.hansgrohe-usa.com/medias/sys_master/celum_assets/16__argh0439_pdf.pdf</v>
      </c>
      <c r="D1551" s="156" t="str">
        <f t="shared" si="49"/>
        <v>http://pro.hansgrohe-usa.com/medias/sys_master/celum_assets/16__argh0439_pdf.pdf</v>
      </c>
    </row>
    <row r="1552" spans="1:4" x14ac:dyDescent="0.2">
      <c r="A1552" s="147">
        <v>42019820</v>
      </c>
      <c r="B1552" s="147" t="s">
        <v>3981</v>
      </c>
      <c r="C1552" s="120" t="str">
        <f t="shared" si="48"/>
        <v>http://pro.hansgrohe-usa.com/medias/sys_master/celum_assets/16__argh0439_pdf.pdf</v>
      </c>
      <c r="D1552" s="156" t="str">
        <f t="shared" si="49"/>
        <v>http://pro.hansgrohe-usa.com/medias/sys_master/celum_assets/16__argh0439_pdf.pdf</v>
      </c>
    </row>
    <row r="1553" spans="1:4" x14ac:dyDescent="0.2">
      <c r="A1553" s="147">
        <v>42019830</v>
      </c>
      <c r="B1553" s="147" t="s">
        <v>3981</v>
      </c>
      <c r="C1553" s="120" t="str">
        <f t="shared" si="48"/>
        <v>http://pro.hansgrohe-usa.com/medias/sys_master/celum_assets/16__argh0439_pdf.pdf</v>
      </c>
      <c r="D1553" s="156" t="str">
        <f t="shared" si="49"/>
        <v>http://pro.hansgrohe-usa.com/medias/sys_master/celum_assets/16__argh0439_pdf.pdf</v>
      </c>
    </row>
    <row r="1554" spans="1:4" x14ac:dyDescent="0.2">
      <c r="A1554" s="147">
        <v>42021000</v>
      </c>
      <c r="B1554" s="147" t="s">
        <v>3981</v>
      </c>
      <c r="C1554" s="120" t="str">
        <f t="shared" si="48"/>
        <v>http://pro.hansgrohe-usa.com/medias/sys_master/celum_assets/16__argh0439_pdf.pdf</v>
      </c>
      <c r="D1554" s="156" t="str">
        <f t="shared" si="49"/>
        <v>http://pro.hansgrohe-usa.com/medias/sys_master/celum_assets/16__argh0439_pdf.pdf</v>
      </c>
    </row>
    <row r="1555" spans="1:4" x14ac:dyDescent="0.2">
      <c r="A1555" s="147">
        <v>42021820</v>
      </c>
      <c r="B1555" s="147" t="s">
        <v>3981</v>
      </c>
      <c r="C1555" s="120" t="str">
        <f t="shared" si="48"/>
        <v>http://pro.hansgrohe-usa.com/medias/sys_master/celum_assets/16__argh0439_pdf.pdf</v>
      </c>
      <c r="D1555" s="156" t="str">
        <f t="shared" si="49"/>
        <v>http://pro.hansgrohe-usa.com/medias/sys_master/celum_assets/16__argh0439_pdf.pdf</v>
      </c>
    </row>
    <row r="1556" spans="1:4" x14ac:dyDescent="0.2">
      <c r="A1556" s="147">
        <v>42021830</v>
      </c>
      <c r="B1556" s="147" t="s">
        <v>3981</v>
      </c>
      <c r="C1556" s="120" t="str">
        <f t="shared" si="48"/>
        <v>http://pro.hansgrohe-usa.com/medias/sys_master/celum_assets/16__argh0439_pdf.pdf</v>
      </c>
      <c r="D1556" s="156" t="str">
        <f t="shared" si="49"/>
        <v>http://pro.hansgrohe-usa.com/medias/sys_master/celum_assets/16__argh0439_pdf.pdf</v>
      </c>
    </row>
    <row r="1557" spans="1:4" x14ac:dyDescent="0.2">
      <c r="A1557" s="147">
        <v>42030000</v>
      </c>
      <c r="B1557" s="147" t="s">
        <v>3981</v>
      </c>
      <c r="C1557" s="120" t="str">
        <f t="shared" si="48"/>
        <v>http://pro.hansgrohe-usa.com/medias/sys_master/celum_assets/16__argh0439_pdf.pdf</v>
      </c>
      <c r="D1557" s="156" t="str">
        <f t="shared" si="49"/>
        <v>http://pro.hansgrohe-usa.com/medias/sys_master/celum_assets/16__argh0439_pdf.pdf</v>
      </c>
    </row>
    <row r="1558" spans="1:4" x14ac:dyDescent="0.2">
      <c r="A1558" s="147">
        <v>42030820</v>
      </c>
      <c r="B1558" s="147" t="s">
        <v>3981</v>
      </c>
      <c r="C1558" s="120" t="str">
        <f t="shared" si="48"/>
        <v>http://pro.hansgrohe-usa.com/medias/sys_master/celum_assets/16__argh0439_pdf.pdf</v>
      </c>
      <c r="D1558" s="156" t="str">
        <f t="shared" si="49"/>
        <v>http://pro.hansgrohe-usa.com/medias/sys_master/celum_assets/16__argh0439_pdf.pdf</v>
      </c>
    </row>
    <row r="1559" spans="1:4" x14ac:dyDescent="0.2">
      <c r="A1559" s="147">
        <v>42030830</v>
      </c>
      <c r="B1559" s="147" t="s">
        <v>3981</v>
      </c>
      <c r="C1559" s="120" t="str">
        <f t="shared" si="48"/>
        <v>http://pro.hansgrohe-usa.com/medias/sys_master/celum_assets/16__argh0439_pdf.pdf</v>
      </c>
      <c r="D1559" s="156" t="str">
        <f t="shared" si="49"/>
        <v>http://pro.hansgrohe-usa.com/medias/sys_master/celum_assets/16__argh0439_pdf.pdf</v>
      </c>
    </row>
    <row r="1560" spans="1:4" x14ac:dyDescent="0.2">
      <c r="A1560" s="147">
        <v>42035000</v>
      </c>
      <c r="B1560" s="147" t="s">
        <v>3981</v>
      </c>
      <c r="C1560" s="120" t="str">
        <f t="shared" si="48"/>
        <v>http://pro.hansgrohe-usa.com/medias/sys_master/celum_assets/16__argh0439_pdf.pdf</v>
      </c>
      <c r="D1560" s="156" t="str">
        <f t="shared" si="49"/>
        <v>http://pro.hansgrohe-usa.com/medias/sys_master/celum_assets/16__argh0439_pdf.pdf</v>
      </c>
    </row>
    <row r="1561" spans="1:4" x14ac:dyDescent="0.2">
      <c r="A1561" s="147">
        <v>42035820</v>
      </c>
      <c r="B1561" s="147" t="s">
        <v>3981</v>
      </c>
      <c r="C1561" s="120" t="str">
        <f t="shared" si="48"/>
        <v>http://pro.hansgrohe-usa.com/medias/sys_master/celum_assets/16__argh0439_pdf.pdf</v>
      </c>
      <c r="D1561" s="156" t="str">
        <f t="shared" si="49"/>
        <v>http://pro.hansgrohe-usa.com/medias/sys_master/celum_assets/16__argh0439_pdf.pdf</v>
      </c>
    </row>
    <row r="1562" spans="1:4" x14ac:dyDescent="0.2">
      <c r="A1562" s="147">
        <v>42035830</v>
      </c>
      <c r="B1562" s="147" t="s">
        <v>3981</v>
      </c>
      <c r="C1562" s="120" t="str">
        <f t="shared" si="48"/>
        <v>http://pro.hansgrohe-usa.com/medias/sys_master/celum_assets/16__argh0439_pdf.pdf</v>
      </c>
      <c r="D1562" s="156" t="str">
        <f t="shared" si="49"/>
        <v>http://pro.hansgrohe-usa.com/medias/sys_master/celum_assets/16__argh0439_pdf.pdf</v>
      </c>
    </row>
    <row r="1563" spans="1:4" x14ac:dyDescent="0.2">
      <c r="A1563" s="147">
        <v>42036000</v>
      </c>
      <c r="B1563" s="147" t="s">
        <v>3981</v>
      </c>
      <c r="C1563" s="120" t="str">
        <f t="shared" si="48"/>
        <v>http://pro.hansgrohe-usa.com/medias/sys_master/celum_assets/16__argh0439_pdf.pdf</v>
      </c>
      <c r="D1563" s="156" t="str">
        <f t="shared" si="49"/>
        <v>http://pro.hansgrohe-usa.com/medias/sys_master/celum_assets/16__argh0439_pdf.pdf</v>
      </c>
    </row>
    <row r="1564" spans="1:4" x14ac:dyDescent="0.2">
      <c r="A1564" s="147">
        <v>42036820</v>
      </c>
      <c r="B1564" s="147" t="s">
        <v>3981</v>
      </c>
      <c r="C1564" s="120" t="str">
        <f t="shared" si="48"/>
        <v>http://pro.hansgrohe-usa.com/medias/sys_master/celum_assets/16__argh0439_pdf.pdf</v>
      </c>
      <c r="D1564" s="156" t="str">
        <f t="shared" si="49"/>
        <v>http://pro.hansgrohe-usa.com/medias/sys_master/celum_assets/16__argh0439_pdf.pdf</v>
      </c>
    </row>
    <row r="1565" spans="1:4" x14ac:dyDescent="0.2">
      <c r="A1565" s="147">
        <v>42036830</v>
      </c>
      <c r="B1565" s="147" t="s">
        <v>3981</v>
      </c>
      <c r="C1565" s="120" t="str">
        <f t="shared" si="48"/>
        <v>http://pro.hansgrohe-usa.com/medias/sys_master/celum_assets/16__argh0439_pdf.pdf</v>
      </c>
      <c r="D1565" s="156" t="str">
        <f t="shared" si="49"/>
        <v>http://pro.hansgrohe-usa.com/medias/sys_master/celum_assets/16__argh0439_pdf.pdf</v>
      </c>
    </row>
    <row r="1566" spans="1:4" x14ac:dyDescent="0.2">
      <c r="A1566" s="147">
        <v>42060000</v>
      </c>
      <c r="B1566" s="147" t="s">
        <v>3981</v>
      </c>
      <c r="C1566" s="120" t="str">
        <f t="shared" si="48"/>
        <v>http://pro.hansgrohe-usa.com/medias/sys_master/celum_assets/16__argh0439_pdf.pdf</v>
      </c>
      <c r="D1566" s="156" t="str">
        <f t="shared" si="49"/>
        <v>http://pro.hansgrohe-usa.com/medias/sys_master/celum_assets/16__argh0439_pdf.pdf</v>
      </c>
    </row>
    <row r="1567" spans="1:4" x14ac:dyDescent="0.2">
      <c r="A1567" s="147">
        <v>42060820</v>
      </c>
      <c r="B1567" s="147" t="s">
        <v>3981</v>
      </c>
      <c r="C1567" s="120" t="str">
        <f t="shared" si="48"/>
        <v>http://pro.hansgrohe-usa.com/medias/sys_master/celum_assets/16__argh0439_pdf.pdf</v>
      </c>
      <c r="D1567" s="156" t="str">
        <f t="shared" si="49"/>
        <v>http://pro.hansgrohe-usa.com/medias/sys_master/celum_assets/16__argh0439_pdf.pdf</v>
      </c>
    </row>
    <row r="1568" spans="1:4" x14ac:dyDescent="0.2">
      <c r="A1568" s="147">
        <v>42060830</v>
      </c>
      <c r="B1568" s="147" t="s">
        <v>3981</v>
      </c>
      <c r="C1568" s="120" t="str">
        <f t="shared" si="48"/>
        <v>http://pro.hansgrohe-usa.com/medias/sys_master/celum_assets/16__argh0439_pdf.pdf</v>
      </c>
      <c r="D1568" s="156" t="str">
        <f t="shared" si="49"/>
        <v>http://pro.hansgrohe-usa.com/medias/sys_master/celum_assets/16__argh0439_pdf.pdf</v>
      </c>
    </row>
    <row r="1569" spans="1:4" x14ac:dyDescent="0.2">
      <c r="A1569" s="147">
        <v>42065000</v>
      </c>
      <c r="B1569" s="147" t="s">
        <v>3981</v>
      </c>
      <c r="C1569" s="120" t="str">
        <f t="shared" si="48"/>
        <v>http://pro.hansgrohe-usa.com/medias/sys_master/celum_assets/16__argh0439_pdf.pdf</v>
      </c>
      <c r="D1569" s="156" t="str">
        <f t="shared" si="49"/>
        <v>http://pro.hansgrohe-usa.com/medias/sys_master/celum_assets/16__argh0439_pdf.pdf</v>
      </c>
    </row>
    <row r="1570" spans="1:4" x14ac:dyDescent="0.2">
      <c r="A1570" s="147">
        <v>42065820</v>
      </c>
      <c r="B1570" s="147" t="s">
        <v>3981</v>
      </c>
      <c r="C1570" s="120" t="str">
        <f t="shared" si="48"/>
        <v>http://pro.hansgrohe-usa.com/medias/sys_master/celum_assets/16__argh0439_pdf.pdf</v>
      </c>
      <c r="D1570" s="156" t="str">
        <f t="shared" si="49"/>
        <v>http://pro.hansgrohe-usa.com/medias/sys_master/celum_assets/16__argh0439_pdf.pdf</v>
      </c>
    </row>
    <row r="1571" spans="1:4" x14ac:dyDescent="0.2">
      <c r="A1571" s="147">
        <v>42065830</v>
      </c>
      <c r="B1571" s="147" t="s">
        <v>3981</v>
      </c>
      <c r="C1571" s="120" t="str">
        <f t="shared" si="48"/>
        <v>http://pro.hansgrohe-usa.com/medias/sys_master/celum_assets/16__argh0439_pdf.pdf</v>
      </c>
      <c r="D1571" s="156" t="str">
        <f t="shared" si="49"/>
        <v>http://pro.hansgrohe-usa.com/medias/sys_master/celum_assets/16__argh0439_pdf.pdf</v>
      </c>
    </row>
    <row r="1572" spans="1:4" x14ac:dyDescent="0.2">
      <c r="A1572" s="147">
        <v>42090000</v>
      </c>
      <c r="B1572" s="147" t="s">
        <v>3981</v>
      </c>
      <c r="C1572" s="120" t="str">
        <f t="shared" si="48"/>
        <v>http://pro.hansgrohe-usa.com/medias/sys_master/celum_assets/16__argh0439_pdf.pdf</v>
      </c>
      <c r="D1572" s="156" t="str">
        <f t="shared" si="49"/>
        <v>http://pro.hansgrohe-usa.com/medias/sys_master/celum_assets/16__argh0439_pdf.pdf</v>
      </c>
    </row>
    <row r="1573" spans="1:4" x14ac:dyDescent="0.2">
      <c r="A1573" s="141">
        <v>42090820</v>
      </c>
      <c r="B1573" s="141" t="s">
        <v>3981</v>
      </c>
      <c r="C1573" s="120" t="str">
        <f t="shared" si="48"/>
        <v>http://pro.hansgrohe-usa.com/medias/sys_master/celum_assets/16__argh0439_pdf.pdf</v>
      </c>
      <c r="D1573" s="156" t="str">
        <f t="shared" si="49"/>
        <v>http://pro.hansgrohe-usa.com/medias/sys_master/celum_assets/16__argh0439_pdf.pdf</v>
      </c>
    </row>
    <row r="1574" spans="1:4" x14ac:dyDescent="0.2">
      <c r="A1574" s="141">
        <v>42090830</v>
      </c>
      <c r="B1574" s="141" t="s">
        <v>3981</v>
      </c>
      <c r="C1574" s="120" t="str">
        <f t="shared" si="48"/>
        <v>http://pro.hansgrohe-usa.com/medias/sys_master/celum_assets/16__argh0439_pdf.pdf</v>
      </c>
      <c r="D1574" s="156" t="str">
        <f t="shared" si="49"/>
        <v>http://pro.hansgrohe-usa.com/medias/sys_master/celum_assets/16__argh0439_pdf.pdf</v>
      </c>
    </row>
    <row r="1575" spans="1:4" x14ac:dyDescent="0.2">
      <c r="A1575" s="141">
        <v>42137000</v>
      </c>
      <c r="B1575" s="141" t="s">
        <v>3978</v>
      </c>
      <c r="C1575" s="120" t="str">
        <f t="shared" si="48"/>
        <v>http://pro.hansgrohe-usa.com/medias/sys_master/celum_assets/16__argh0151_pdf.pdf</v>
      </c>
      <c r="D1575" s="156" t="str">
        <f t="shared" si="49"/>
        <v>http://pro.hansgrohe-usa.com/medias/sys_master/celum_assets/16__argh0151_pdf.pdf</v>
      </c>
    </row>
    <row r="1576" spans="1:4" x14ac:dyDescent="0.2">
      <c r="A1576" s="141">
        <v>42137820</v>
      </c>
      <c r="B1576" s="141" t="s">
        <v>3978</v>
      </c>
      <c r="C1576" s="120" t="str">
        <f t="shared" si="48"/>
        <v>http://pro.hansgrohe-usa.com/medias/sys_master/celum_assets/16__argh0151_pdf.pdf</v>
      </c>
      <c r="D1576" s="156" t="str">
        <f t="shared" si="49"/>
        <v>http://pro.hansgrohe-usa.com/medias/sys_master/celum_assets/16__argh0151_pdf.pdf</v>
      </c>
    </row>
    <row r="1577" spans="1:4" x14ac:dyDescent="0.2">
      <c r="A1577" s="141">
        <v>42137830</v>
      </c>
      <c r="B1577" s="141" t="s">
        <v>3978</v>
      </c>
      <c r="C1577" s="120" t="str">
        <f t="shared" si="48"/>
        <v>http://pro.hansgrohe-usa.com/medias/sys_master/celum_assets/16__argh0151_pdf.pdf</v>
      </c>
      <c r="D1577" s="156" t="str">
        <f t="shared" si="49"/>
        <v>http://pro.hansgrohe-usa.com/medias/sys_master/celum_assets/16__argh0151_pdf.pdf</v>
      </c>
    </row>
    <row r="1578" spans="1:4" x14ac:dyDescent="0.2">
      <c r="A1578" s="145">
        <v>42230000</v>
      </c>
      <c r="B1578" s="145" t="s">
        <v>3982</v>
      </c>
      <c r="C1578" s="120" t="str">
        <f t="shared" si="48"/>
        <v>http://pro.hansgrohe-usa.com/medias/sys_master/celum_assets/16__argh0444_pdf.pdf</v>
      </c>
      <c r="D1578" s="156" t="str">
        <f t="shared" si="49"/>
        <v>http://pro.hansgrohe-usa.com/medias/sys_master/celum_assets/16__argh0444_pdf.pdf</v>
      </c>
    </row>
    <row r="1579" spans="1:4" x14ac:dyDescent="0.2">
      <c r="A1579" s="145">
        <v>42233000</v>
      </c>
      <c r="B1579" s="145" t="s">
        <v>3982</v>
      </c>
      <c r="C1579" s="120" t="str">
        <f t="shared" si="48"/>
        <v>http://pro.hansgrohe-usa.com/medias/sys_master/celum_assets/16__argh0444_pdf.pdf</v>
      </c>
      <c r="D1579" s="156" t="str">
        <f t="shared" si="49"/>
        <v>http://pro.hansgrohe-usa.com/medias/sys_master/celum_assets/16__argh0444_pdf.pdf</v>
      </c>
    </row>
    <row r="1580" spans="1:4" x14ac:dyDescent="0.2">
      <c r="A1580" s="145">
        <v>42234000</v>
      </c>
      <c r="B1580" s="145" t="s">
        <v>3982</v>
      </c>
      <c r="C1580" s="120" t="str">
        <f t="shared" si="48"/>
        <v>http://pro.hansgrohe-usa.com/medias/sys_master/celum_assets/16__argh0444_pdf.pdf</v>
      </c>
      <c r="D1580" s="156" t="str">
        <f t="shared" si="49"/>
        <v>http://pro.hansgrohe-usa.com/medias/sys_master/celum_assets/16__argh0444_pdf.pdf</v>
      </c>
    </row>
    <row r="1581" spans="1:4" x14ac:dyDescent="0.2">
      <c r="A1581" s="145">
        <v>42235000</v>
      </c>
      <c r="B1581" s="145" t="s">
        <v>3982</v>
      </c>
      <c r="C1581" s="120" t="str">
        <f t="shared" si="48"/>
        <v>http://pro.hansgrohe-usa.com/medias/sys_master/celum_assets/16__argh0444_pdf.pdf</v>
      </c>
      <c r="D1581" s="156" t="str">
        <f t="shared" si="49"/>
        <v>http://pro.hansgrohe-usa.com/medias/sys_master/celum_assets/16__argh0444_pdf.pdf</v>
      </c>
    </row>
    <row r="1582" spans="1:4" x14ac:dyDescent="0.2">
      <c r="A1582" s="145">
        <v>42236000</v>
      </c>
      <c r="B1582" s="145" t="s">
        <v>3982</v>
      </c>
      <c r="C1582" s="120" t="str">
        <f t="shared" si="48"/>
        <v>http://pro.hansgrohe-usa.com/medias/sys_master/celum_assets/16__argh0444_pdf.pdf</v>
      </c>
      <c r="D1582" s="156" t="str">
        <f t="shared" si="49"/>
        <v>http://pro.hansgrohe-usa.com/medias/sys_master/celum_assets/16__argh0444_pdf.pdf</v>
      </c>
    </row>
    <row r="1583" spans="1:4" x14ac:dyDescent="0.2">
      <c r="A1583" s="145">
        <v>42237000</v>
      </c>
      <c r="B1583" s="145" t="s">
        <v>3982</v>
      </c>
      <c r="C1583" s="120" t="str">
        <f t="shared" si="48"/>
        <v>http://pro.hansgrohe-usa.com/medias/sys_master/celum_assets/16__argh0444_pdf.pdf</v>
      </c>
      <c r="D1583" s="156" t="str">
        <f t="shared" si="49"/>
        <v>http://pro.hansgrohe-usa.com/medias/sys_master/celum_assets/16__argh0444_pdf.pdf</v>
      </c>
    </row>
    <row r="1584" spans="1:4" x14ac:dyDescent="0.2">
      <c r="A1584" s="145">
        <v>42260000</v>
      </c>
      <c r="B1584" s="145" t="s">
        <v>3982</v>
      </c>
      <c r="C1584" s="120" t="str">
        <f t="shared" si="48"/>
        <v>http://pro.hansgrohe-usa.com/medias/sys_master/celum_assets/16__argh0444_pdf.pdf</v>
      </c>
      <c r="D1584" s="156" t="str">
        <f t="shared" si="49"/>
        <v>http://pro.hansgrohe-usa.com/medias/sys_master/celum_assets/16__argh0444_pdf.pdf</v>
      </c>
    </row>
    <row r="1585" spans="1:4" x14ac:dyDescent="0.2">
      <c r="A1585" s="145">
        <v>42270000</v>
      </c>
      <c r="B1585" s="145" t="s">
        <v>3983</v>
      </c>
      <c r="C1585" s="120" t="str">
        <f t="shared" si="48"/>
        <v>http://pro.hansgrohe-usa.com/medias/sys_master/celum_assets/16__argh0449_pdf.pdf</v>
      </c>
      <c r="D1585" s="156" t="str">
        <f t="shared" si="49"/>
        <v>http://pro.hansgrohe-usa.com/medias/sys_master/celum_assets/16__argh0449_pdf.pdf</v>
      </c>
    </row>
    <row r="1586" spans="1:4" x14ac:dyDescent="0.2">
      <c r="A1586" s="145">
        <v>42271000</v>
      </c>
      <c r="B1586" s="145" t="s">
        <v>3982</v>
      </c>
      <c r="C1586" s="120" t="str">
        <f t="shared" si="48"/>
        <v>http://pro.hansgrohe-usa.com/medias/sys_master/celum_assets/16__argh0444_pdf.pdf</v>
      </c>
      <c r="D1586" s="156" t="str">
        <f t="shared" si="49"/>
        <v>http://pro.hansgrohe-usa.com/medias/sys_master/celum_assets/16__argh0444_pdf.pdf</v>
      </c>
    </row>
    <row r="1587" spans="1:4" x14ac:dyDescent="0.2">
      <c r="A1587" s="145">
        <v>42274000</v>
      </c>
      <c r="B1587" s="145" t="s">
        <v>3982</v>
      </c>
      <c r="C1587" s="120" t="str">
        <f t="shared" si="48"/>
        <v>http://pro.hansgrohe-usa.com/medias/sys_master/celum_assets/16__argh0444_pdf.pdf</v>
      </c>
      <c r="D1587" s="156" t="str">
        <f t="shared" si="49"/>
        <v>http://pro.hansgrohe-usa.com/medias/sys_master/celum_assets/16__argh0444_pdf.pdf</v>
      </c>
    </row>
    <row r="1588" spans="1:4" x14ac:dyDescent="0.2">
      <c r="A1588" s="145">
        <v>42300000</v>
      </c>
      <c r="B1588" s="145" t="s">
        <v>3984</v>
      </c>
      <c r="C1588" s="120" t="str">
        <f t="shared" si="48"/>
        <v>http://pro.hansgrohe-usa.com/medias/sys_master/celum_assets/16__argh0462_pdf.pdf</v>
      </c>
      <c r="D1588" s="156" t="str">
        <f t="shared" si="49"/>
        <v>http://pro.hansgrohe-usa.com/medias/sys_master/celum_assets/16__argh0462_pdf.pdf</v>
      </c>
    </row>
    <row r="1589" spans="1:4" x14ac:dyDescent="0.2">
      <c r="A1589" s="145">
        <v>42305000</v>
      </c>
      <c r="B1589" s="145" t="s">
        <v>3984</v>
      </c>
      <c r="C1589" s="120" t="str">
        <f t="shared" si="48"/>
        <v>http://pro.hansgrohe-usa.com/medias/sys_master/celum_assets/16__argh0462_pdf.pdf</v>
      </c>
      <c r="D1589" s="156" t="str">
        <f t="shared" si="49"/>
        <v>http://pro.hansgrohe-usa.com/medias/sys_master/celum_assets/16__argh0462_pdf.pdf</v>
      </c>
    </row>
    <row r="1590" spans="1:4" x14ac:dyDescent="0.2">
      <c r="A1590" s="124">
        <v>42310000</v>
      </c>
      <c r="B1590" s="124" t="s">
        <v>3985</v>
      </c>
      <c r="C1590" s="120" t="str">
        <f t="shared" si="48"/>
        <v>http://pro.hansgrohe-usa.com/medias/sys_master/celum_assets/16__argh0673_pdf.pdf</v>
      </c>
      <c r="D1590" s="156" t="str">
        <f t="shared" si="49"/>
        <v>http://pro.hansgrohe-usa.com/medias/sys_master/celum_assets/16__argh0673_pdf.pdf</v>
      </c>
    </row>
    <row r="1591" spans="1:4" x14ac:dyDescent="0.2">
      <c r="A1591" s="124">
        <v>42401000</v>
      </c>
      <c r="B1591" s="124" t="s">
        <v>3986</v>
      </c>
      <c r="C1591" s="120" t="str">
        <f t="shared" si="48"/>
        <v>http://pro.hansgrohe-usa.com/medias/sys_master/celum_assets/16__argh0543_pdf.pdf</v>
      </c>
      <c r="D1591" s="156" t="str">
        <f t="shared" si="49"/>
        <v>http://pro.hansgrohe-usa.com/medias/sys_master/celum_assets/16__argh0543_pdf.pdf</v>
      </c>
    </row>
    <row r="1592" spans="1:4" x14ac:dyDescent="0.2">
      <c r="A1592" s="124">
        <v>42430000</v>
      </c>
      <c r="B1592" s="124" t="s">
        <v>3986</v>
      </c>
      <c r="C1592" s="120" t="str">
        <f t="shared" si="48"/>
        <v>http://pro.hansgrohe-usa.com/medias/sys_master/celum_assets/16__argh0543_pdf.pdf</v>
      </c>
      <c r="D1592" s="156" t="str">
        <f t="shared" si="49"/>
        <v>http://pro.hansgrohe-usa.com/medias/sys_master/celum_assets/16__argh0543_pdf.pdf</v>
      </c>
    </row>
    <row r="1593" spans="1:4" x14ac:dyDescent="0.2">
      <c r="A1593" s="124">
        <v>42433000</v>
      </c>
      <c r="B1593" s="124" t="s">
        <v>3986</v>
      </c>
      <c r="C1593" s="120" t="str">
        <f t="shared" si="48"/>
        <v>http://pro.hansgrohe-usa.com/medias/sys_master/celum_assets/16__argh0543_pdf.pdf</v>
      </c>
      <c r="D1593" s="156" t="str">
        <f t="shared" si="49"/>
        <v>http://pro.hansgrohe-usa.com/medias/sys_master/celum_assets/16__argh0543_pdf.pdf</v>
      </c>
    </row>
    <row r="1594" spans="1:4" x14ac:dyDescent="0.2">
      <c r="A1594" s="124">
        <v>42434000</v>
      </c>
      <c r="B1594" s="124" t="s">
        <v>3986</v>
      </c>
      <c r="C1594" s="120" t="str">
        <f t="shared" si="48"/>
        <v>http://pro.hansgrohe-usa.com/medias/sys_master/celum_assets/16__argh0543_pdf.pdf</v>
      </c>
      <c r="D1594" s="156" t="str">
        <f t="shared" si="49"/>
        <v>http://pro.hansgrohe-usa.com/medias/sys_master/celum_assets/16__argh0543_pdf.pdf</v>
      </c>
    </row>
    <row r="1595" spans="1:4" x14ac:dyDescent="0.2">
      <c r="A1595" s="124">
        <v>42435000</v>
      </c>
      <c r="B1595" s="124" t="s">
        <v>3986</v>
      </c>
      <c r="C1595" s="120" t="str">
        <f t="shared" si="48"/>
        <v>http://pro.hansgrohe-usa.com/medias/sys_master/celum_assets/16__argh0543_pdf.pdf</v>
      </c>
      <c r="D1595" s="156" t="str">
        <f t="shared" si="49"/>
        <v>http://pro.hansgrohe-usa.com/medias/sys_master/celum_assets/16__argh0543_pdf.pdf</v>
      </c>
    </row>
    <row r="1596" spans="1:4" x14ac:dyDescent="0.2">
      <c r="A1596" s="124">
        <v>42436000</v>
      </c>
      <c r="B1596" s="124" t="s">
        <v>3986</v>
      </c>
      <c r="C1596" s="120" t="str">
        <f t="shared" si="48"/>
        <v>http://pro.hansgrohe-usa.com/medias/sys_master/celum_assets/16__argh0543_pdf.pdf</v>
      </c>
      <c r="D1596" s="156" t="str">
        <f t="shared" si="49"/>
        <v>http://pro.hansgrohe-usa.com/medias/sys_master/celum_assets/16__argh0543_pdf.pdf</v>
      </c>
    </row>
    <row r="1597" spans="1:4" x14ac:dyDescent="0.2">
      <c r="A1597" s="124">
        <v>42460000</v>
      </c>
      <c r="B1597" s="124" t="s">
        <v>3986</v>
      </c>
      <c r="C1597" s="120" t="str">
        <f t="shared" si="48"/>
        <v>http://pro.hansgrohe-usa.com/medias/sys_master/celum_assets/16__argh0543_pdf.pdf</v>
      </c>
      <c r="D1597" s="156" t="str">
        <f t="shared" si="49"/>
        <v>http://pro.hansgrohe-usa.com/medias/sys_master/celum_assets/16__argh0543_pdf.pdf</v>
      </c>
    </row>
    <row r="1598" spans="1:4" x14ac:dyDescent="0.2">
      <c r="A1598" s="144">
        <v>42706000</v>
      </c>
      <c r="B1598" s="144" t="s">
        <v>3987</v>
      </c>
      <c r="C1598" s="120" t="str">
        <f t="shared" si="48"/>
        <v>http://pro.hansgrohe-usa.com/medias/sys_master/celum_assets/16__argh0707_pdf.pdf</v>
      </c>
      <c r="D1598" s="156" t="str">
        <f t="shared" si="49"/>
        <v>http://pro.hansgrohe-usa.com/medias/sys_master/celum_assets/16__argh0707_pdf.pdf</v>
      </c>
    </row>
    <row r="1599" spans="1:4" x14ac:dyDescent="0.2">
      <c r="A1599" s="144">
        <v>42730000</v>
      </c>
      <c r="B1599" s="144" t="s">
        <v>3987</v>
      </c>
      <c r="C1599" s="120" t="str">
        <f t="shared" si="48"/>
        <v>http://pro.hansgrohe-usa.com/medias/sys_master/celum_assets/16__argh0707_pdf.pdf</v>
      </c>
      <c r="D1599" s="156" t="str">
        <f t="shared" si="49"/>
        <v>http://pro.hansgrohe-usa.com/medias/sys_master/celum_assets/16__argh0707_pdf.pdf</v>
      </c>
    </row>
    <row r="1600" spans="1:4" x14ac:dyDescent="0.2">
      <c r="A1600" s="144">
        <v>42733000</v>
      </c>
      <c r="B1600" s="144" t="s">
        <v>3987</v>
      </c>
      <c r="C1600" s="120" t="str">
        <f t="shared" si="48"/>
        <v>http://pro.hansgrohe-usa.com/medias/sys_master/celum_assets/16__argh0707_pdf.pdf</v>
      </c>
      <c r="D1600" s="156" t="str">
        <f t="shared" si="49"/>
        <v>http://pro.hansgrohe-usa.com/medias/sys_master/celum_assets/16__argh0707_pdf.pdf</v>
      </c>
    </row>
    <row r="1601" spans="1:4" x14ac:dyDescent="0.2">
      <c r="A1601" s="144">
        <v>42734000</v>
      </c>
      <c r="B1601" s="144" t="s">
        <v>3987</v>
      </c>
      <c r="C1601" s="120" t="str">
        <f t="shared" si="48"/>
        <v>http://pro.hansgrohe-usa.com/medias/sys_master/celum_assets/16__argh0707_pdf.pdf</v>
      </c>
      <c r="D1601" s="156" t="str">
        <f t="shared" si="49"/>
        <v>http://pro.hansgrohe-usa.com/medias/sys_master/celum_assets/16__argh0707_pdf.pdf</v>
      </c>
    </row>
    <row r="1602" spans="1:4" x14ac:dyDescent="0.2">
      <c r="A1602" s="144">
        <v>42735000</v>
      </c>
      <c r="B1602" s="144" t="s">
        <v>3987</v>
      </c>
      <c r="C1602" s="120" t="str">
        <f t="shared" si="48"/>
        <v>http://pro.hansgrohe-usa.com/medias/sys_master/celum_assets/16__argh0707_pdf.pdf</v>
      </c>
      <c r="D1602" s="156" t="str">
        <f t="shared" si="49"/>
        <v>http://pro.hansgrohe-usa.com/medias/sys_master/celum_assets/16__argh0707_pdf.pdf</v>
      </c>
    </row>
    <row r="1603" spans="1:4" x14ac:dyDescent="0.2">
      <c r="A1603" s="144">
        <v>42736000</v>
      </c>
      <c r="B1603" s="144" t="s">
        <v>3987</v>
      </c>
      <c r="C1603" s="120" t="str">
        <f t="shared" ref="C1603:C1666" si="50">CONCATENATE("http://pro.hansgrohe-usa.com/medias/sys_master/celum_assets/",B1603)</f>
        <v>http://pro.hansgrohe-usa.com/medias/sys_master/celum_assets/16__argh0707_pdf.pdf</v>
      </c>
      <c r="D1603" s="156" t="str">
        <f t="shared" ref="D1603:D1666" si="51">HYPERLINK(C1603,C1603)</f>
        <v>http://pro.hansgrohe-usa.com/medias/sys_master/celum_assets/16__argh0707_pdf.pdf</v>
      </c>
    </row>
    <row r="1604" spans="1:4" x14ac:dyDescent="0.2">
      <c r="A1604" s="144">
        <v>42737000</v>
      </c>
      <c r="B1604" s="144" t="s">
        <v>3987</v>
      </c>
      <c r="C1604" s="120" t="str">
        <f t="shared" si="50"/>
        <v>http://pro.hansgrohe-usa.com/medias/sys_master/celum_assets/16__argh0707_pdf.pdf</v>
      </c>
      <c r="D1604" s="156" t="str">
        <f t="shared" si="51"/>
        <v>http://pro.hansgrohe-usa.com/medias/sys_master/celum_assets/16__argh0707_pdf.pdf</v>
      </c>
    </row>
    <row r="1605" spans="1:4" x14ac:dyDescent="0.2">
      <c r="A1605" s="133">
        <v>42801000</v>
      </c>
      <c r="B1605" s="133" t="s">
        <v>3988</v>
      </c>
      <c r="C1605" s="120" t="str">
        <f t="shared" si="50"/>
        <v>http://pro.hansgrohe-usa.com/medias/sys_master/celum_assets/16__argh0748_pdf.pdf</v>
      </c>
      <c r="D1605" s="156" t="str">
        <f t="shared" si="51"/>
        <v>http://pro.hansgrohe-usa.com/medias/sys_master/celum_assets/16__argh0748_pdf.pdf</v>
      </c>
    </row>
    <row r="1606" spans="1:4" x14ac:dyDescent="0.2">
      <c r="A1606" s="133">
        <v>42801820</v>
      </c>
      <c r="B1606" s="133" t="s">
        <v>3988</v>
      </c>
      <c r="C1606" s="120" t="str">
        <f t="shared" si="50"/>
        <v>http://pro.hansgrohe-usa.com/medias/sys_master/celum_assets/16__argh0748_pdf.pdf</v>
      </c>
      <c r="D1606" s="156" t="str">
        <f t="shared" si="51"/>
        <v>http://pro.hansgrohe-usa.com/medias/sys_master/celum_assets/16__argh0748_pdf.pdf</v>
      </c>
    </row>
    <row r="1607" spans="1:4" x14ac:dyDescent="0.2">
      <c r="A1607" s="133">
        <v>42802000</v>
      </c>
      <c r="B1607" s="133" t="s">
        <v>3989</v>
      </c>
      <c r="C1607" s="120" t="str">
        <f t="shared" si="50"/>
        <v>http://pro.hansgrohe-usa.com/medias/sys_master/celum_assets/16__argh0752_pdf.pdf</v>
      </c>
      <c r="D1607" s="156" t="str">
        <f t="shared" si="51"/>
        <v>http://pro.hansgrohe-usa.com/medias/sys_master/celum_assets/16__argh0752_pdf.pdf</v>
      </c>
    </row>
    <row r="1608" spans="1:4" x14ac:dyDescent="0.2">
      <c r="A1608" s="133">
        <v>42802820</v>
      </c>
      <c r="B1608" s="133" t="s">
        <v>3989</v>
      </c>
      <c r="C1608" s="120" t="str">
        <f t="shared" si="50"/>
        <v>http://pro.hansgrohe-usa.com/medias/sys_master/celum_assets/16__argh0752_pdf.pdf</v>
      </c>
      <c r="D1608" s="156" t="str">
        <f t="shared" si="51"/>
        <v>http://pro.hansgrohe-usa.com/medias/sys_master/celum_assets/16__argh0752_pdf.pdf</v>
      </c>
    </row>
    <row r="1609" spans="1:4" x14ac:dyDescent="0.2">
      <c r="A1609" s="133">
        <v>42803000</v>
      </c>
      <c r="B1609" s="133" t="s">
        <v>3989</v>
      </c>
      <c r="C1609" s="120" t="str">
        <f t="shared" si="50"/>
        <v>http://pro.hansgrohe-usa.com/medias/sys_master/celum_assets/16__argh0752_pdf.pdf</v>
      </c>
      <c r="D1609" s="156" t="str">
        <f t="shared" si="51"/>
        <v>http://pro.hansgrohe-usa.com/medias/sys_master/celum_assets/16__argh0752_pdf.pdf</v>
      </c>
    </row>
    <row r="1610" spans="1:4" x14ac:dyDescent="0.2">
      <c r="A1610" s="133">
        <v>42803820</v>
      </c>
      <c r="B1610" s="133" t="s">
        <v>3989</v>
      </c>
      <c r="C1610" s="120" t="str">
        <f t="shared" si="50"/>
        <v>http://pro.hansgrohe-usa.com/medias/sys_master/celum_assets/16__argh0752_pdf.pdf</v>
      </c>
      <c r="D1610" s="156" t="str">
        <f t="shared" si="51"/>
        <v>http://pro.hansgrohe-usa.com/medias/sys_master/celum_assets/16__argh0752_pdf.pdf</v>
      </c>
    </row>
    <row r="1611" spans="1:4" x14ac:dyDescent="0.2">
      <c r="A1611" s="105">
        <v>42818001</v>
      </c>
      <c r="B1611" s="105" t="s">
        <v>4039</v>
      </c>
      <c r="C1611" s="120" t="str">
        <f t="shared" si="50"/>
        <v>http://pro.hansgrohe-usa.com/medias/sys_master/celum_assets/16__aruh0638_pdf.pdf</v>
      </c>
      <c r="D1611" s="156" t="str">
        <f t="shared" si="51"/>
        <v>http://pro.hansgrohe-usa.com/medias/sys_master/celum_assets/16__aruh0638_pdf.pdf</v>
      </c>
    </row>
    <row r="1612" spans="1:4" x14ac:dyDescent="0.2">
      <c r="A1612" s="105">
        <v>42818801</v>
      </c>
      <c r="B1612" s="105" t="s">
        <v>4039</v>
      </c>
      <c r="C1612" s="120" t="str">
        <f t="shared" si="50"/>
        <v>http://pro.hansgrohe-usa.com/medias/sys_master/celum_assets/16__aruh0638_pdf.pdf</v>
      </c>
      <c r="D1612" s="156" t="str">
        <f t="shared" si="51"/>
        <v>http://pro.hansgrohe-usa.com/medias/sys_master/celum_assets/16__aruh0638_pdf.pdf</v>
      </c>
    </row>
    <row r="1613" spans="1:4" x14ac:dyDescent="0.2">
      <c r="A1613" s="133">
        <v>42819000</v>
      </c>
      <c r="B1613" s="133" t="s">
        <v>3989</v>
      </c>
      <c r="C1613" s="120" t="str">
        <f t="shared" si="50"/>
        <v>http://pro.hansgrohe-usa.com/medias/sys_master/celum_assets/16__argh0752_pdf.pdf</v>
      </c>
      <c r="D1613" s="156" t="str">
        <f t="shared" si="51"/>
        <v>http://pro.hansgrohe-usa.com/medias/sys_master/celum_assets/16__argh0752_pdf.pdf</v>
      </c>
    </row>
    <row r="1614" spans="1:4" x14ac:dyDescent="0.2">
      <c r="A1614" s="133">
        <v>42819820</v>
      </c>
      <c r="B1614" s="133" t="s">
        <v>3989</v>
      </c>
      <c r="C1614" s="120" t="str">
        <f t="shared" si="50"/>
        <v>http://pro.hansgrohe-usa.com/medias/sys_master/celum_assets/16__argh0752_pdf.pdf</v>
      </c>
      <c r="D1614" s="156" t="str">
        <f t="shared" si="51"/>
        <v>http://pro.hansgrohe-usa.com/medias/sys_master/celum_assets/16__argh0752_pdf.pdf</v>
      </c>
    </row>
    <row r="1615" spans="1:4" x14ac:dyDescent="0.2">
      <c r="A1615" s="133">
        <v>42821000</v>
      </c>
      <c r="B1615" s="133" t="s">
        <v>3989</v>
      </c>
      <c r="C1615" s="120" t="str">
        <f t="shared" si="50"/>
        <v>http://pro.hansgrohe-usa.com/medias/sys_master/celum_assets/16__argh0752_pdf.pdf</v>
      </c>
      <c r="D1615" s="156" t="str">
        <f t="shared" si="51"/>
        <v>http://pro.hansgrohe-usa.com/medias/sys_master/celum_assets/16__argh0752_pdf.pdf</v>
      </c>
    </row>
    <row r="1616" spans="1:4" x14ac:dyDescent="0.2">
      <c r="A1616" s="133">
        <v>42821820</v>
      </c>
      <c r="B1616" s="133" t="s">
        <v>3989</v>
      </c>
      <c r="C1616" s="120" t="str">
        <f t="shared" si="50"/>
        <v>http://pro.hansgrohe-usa.com/medias/sys_master/celum_assets/16__argh0752_pdf.pdf</v>
      </c>
      <c r="D1616" s="156" t="str">
        <f t="shared" si="51"/>
        <v>http://pro.hansgrohe-usa.com/medias/sys_master/celum_assets/16__argh0752_pdf.pdf</v>
      </c>
    </row>
    <row r="1617" spans="1:4" x14ac:dyDescent="0.2">
      <c r="A1617" s="133">
        <v>42830000</v>
      </c>
      <c r="B1617" s="133" t="s">
        <v>3989</v>
      </c>
      <c r="C1617" s="120" t="str">
        <f t="shared" si="50"/>
        <v>http://pro.hansgrohe-usa.com/medias/sys_master/celum_assets/16__argh0752_pdf.pdf</v>
      </c>
      <c r="D1617" s="156" t="str">
        <f t="shared" si="51"/>
        <v>http://pro.hansgrohe-usa.com/medias/sys_master/celum_assets/16__argh0752_pdf.pdf</v>
      </c>
    </row>
    <row r="1618" spans="1:4" x14ac:dyDescent="0.2">
      <c r="A1618" s="133">
        <v>42830820</v>
      </c>
      <c r="B1618" s="133" t="s">
        <v>3989</v>
      </c>
      <c r="C1618" s="120" t="str">
        <f t="shared" si="50"/>
        <v>http://pro.hansgrohe-usa.com/medias/sys_master/celum_assets/16__argh0752_pdf.pdf</v>
      </c>
      <c r="D1618" s="156" t="str">
        <f t="shared" si="51"/>
        <v>http://pro.hansgrohe-usa.com/medias/sys_master/celum_assets/16__argh0752_pdf.pdf</v>
      </c>
    </row>
    <row r="1619" spans="1:4" x14ac:dyDescent="0.2">
      <c r="A1619" s="133">
        <v>42832000</v>
      </c>
      <c r="B1619" s="133" t="s">
        <v>3989</v>
      </c>
      <c r="C1619" s="120" t="str">
        <f t="shared" si="50"/>
        <v>http://pro.hansgrohe-usa.com/medias/sys_master/celum_assets/16__argh0752_pdf.pdf</v>
      </c>
      <c r="D1619" s="156" t="str">
        <f t="shared" si="51"/>
        <v>http://pro.hansgrohe-usa.com/medias/sys_master/celum_assets/16__argh0752_pdf.pdf</v>
      </c>
    </row>
    <row r="1620" spans="1:4" x14ac:dyDescent="0.2">
      <c r="A1620" s="133">
        <v>42832820</v>
      </c>
      <c r="B1620" s="133" t="s">
        <v>3989</v>
      </c>
      <c r="C1620" s="120" t="str">
        <f t="shared" si="50"/>
        <v>http://pro.hansgrohe-usa.com/medias/sys_master/celum_assets/16__argh0752_pdf.pdf</v>
      </c>
      <c r="D1620" s="156" t="str">
        <f t="shared" si="51"/>
        <v>http://pro.hansgrohe-usa.com/medias/sys_master/celum_assets/16__argh0752_pdf.pdf</v>
      </c>
    </row>
    <row r="1621" spans="1:4" x14ac:dyDescent="0.2">
      <c r="A1621" s="133">
        <v>42833000</v>
      </c>
      <c r="B1621" s="133" t="s">
        <v>3989</v>
      </c>
      <c r="C1621" s="120" t="str">
        <f t="shared" si="50"/>
        <v>http://pro.hansgrohe-usa.com/medias/sys_master/celum_assets/16__argh0752_pdf.pdf</v>
      </c>
      <c r="D1621" s="156" t="str">
        <f t="shared" si="51"/>
        <v>http://pro.hansgrohe-usa.com/medias/sys_master/celum_assets/16__argh0752_pdf.pdf</v>
      </c>
    </row>
    <row r="1622" spans="1:4" x14ac:dyDescent="0.2">
      <c r="A1622" s="133">
        <v>42833820</v>
      </c>
      <c r="B1622" s="133" t="s">
        <v>3989</v>
      </c>
      <c r="C1622" s="120" t="str">
        <f t="shared" si="50"/>
        <v>http://pro.hansgrohe-usa.com/medias/sys_master/celum_assets/16__argh0752_pdf.pdf</v>
      </c>
      <c r="D1622" s="156" t="str">
        <f t="shared" si="51"/>
        <v>http://pro.hansgrohe-usa.com/medias/sys_master/celum_assets/16__argh0752_pdf.pdf</v>
      </c>
    </row>
    <row r="1623" spans="1:4" x14ac:dyDescent="0.2">
      <c r="A1623" s="133">
        <v>42834000</v>
      </c>
      <c r="B1623" s="133" t="s">
        <v>3989</v>
      </c>
      <c r="C1623" s="120" t="str">
        <f t="shared" si="50"/>
        <v>http://pro.hansgrohe-usa.com/medias/sys_master/celum_assets/16__argh0752_pdf.pdf</v>
      </c>
      <c r="D1623" s="156" t="str">
        <f t="shared" si="51"/>
        <v>http://pro.hansgrohe-usa.com/medias/sys_master/celum_assets/16__argh0752_pdf.pdf</v>
      </c>
    </row>
    <row r="1624" spans="1:4" x14ac:dyDescent="0.2">
      <c r="A1624" s="133">
        <v>42834820</v>
      </c>
      <c r="B1624" s="133" t="s">
        <v>3989</v>
      </c>
      <c r="C1624" s="120" t="str">
        <f t="shared" si="50"/>
        <v>http://pro.hansgrohe-usa.com/medias/sys_master/celum_assets/16__argh0752_pdf.pdf</v>
      </c>
      <c r="D1624" s="156" t="str">
        <f t="shared" si="51"/>
        <v>http://pro.hansgrohe-usa.com/medias/sys_master/celum_assets/16__argh0752_pdf.pdf</v>
      </c>
    </row>
    <row r="1625" spans="1:4" x14ac:dyDescent="0.2">
      <c r="A1625" s="133">
        <v>42835000</v>
      </c>
      <c r="B1625" s="133" t="s">
        <v>3989</v>
      </c>
      <c r="C1625" s="120" t="str">
        <f t="shared" si="50"/>
        <v>http://pro.hansgrohe-usa.com/medias/sys_master/celum_assets/16__argh0752_pdf.pdf</v>
      </c>
      <c r="D1625" s="156" t="str">
        <f t="shared" si="51"/>
        <v>http://pro.hansgrohe-usa.com/medias/sys_master/celum_assets/16__argh0752_pdf.pdf</v>
      </c>
    </row>
    <row r="1626" spans="1:4" x14ac:dyDescent="0.2">
      <c r="A1626" s="133">
        <v>42835820</v>
      </c>
      <c r="B1626" s="133" t="s">
        <v>3989</v>
      </c>
      <c r="C1626" s="120" t="str">
        <f t="shared" si="50"/>
        <v>http://pro.hansgrohe-usa.com/medias/sys_master/celum_assets/16__argh0752_pdf.pdf</v>
      </c>
      <c r="D1626" s="156" t="str">
        <f t="shared" si="51"/>
        <v>http://pro.hansgrohe-usa.com/medias/sys_master/celum_assets/16__argh0752_pdf.pdf</v>
      </c>
    </row>
    <row r="1627" spans="1:4" x14ac:dyDescent="0.2">
      <c r="A1627" s="134">
        <v>42836000</v>
      </c>
      <c r="B1627" s="134" t="s">
        <v>3989</v>
      </c>
      <c r="C1627" s="120" t="str">
        <f t="shared" si="50"/>
        <v>http://pro.hansgrohe-usa.com/medias/sys_master/celum_assets/16__argh0752_pdf.pdf</v>
      </c>
      <c r="D1627" s="156" t="str">
        <f t="shared" si="51"/>
        <v>http://pro.hansgrohe-usa.com/medias/sys_master/celum_assets/16__argh0752_pdf.pdf</v>
      </c>
    </row>
    <row r="1628" spans="1:4" x14ac:dyDescent="0.2">
      <c r="A1628" s="134">
        <v>42836820</v>
      </c>
      <c r="B1628" s="134" t="s">
        <v>3989</v>
      </c>
      <c r="C1628" s="120" t="str">
        <f t="shared" si="50"/>
        <v>http://pro.hansgrohe-usa.com/medias/sys_master/celum_assets/16__argh0752_pdf.pdf</v>
      </c>
      <c r="D1628" s="156" t="str">
        <f t="shared" si="51"/>
        <v>http://pro.hansgrohe-usa.com/medias/sys_master/celum_assets/16__argh0752_pdf.pdf</v>
      </c>
    </row>
    <row r="1629" spans="1:4" x14ac:dyDescent="0.2">
      <c r="A1629" s="127">
        <v>42837000</v>
      </c>
      <c r="B1629" s="127" t="s">
        <v>2666</v>
      </c>
      <c r="C1629" s="120" t="str">
        <f t="shared" si="50"/>
        <v>http://pro.hansgrohe-usa.com/medias/sys_master/celum_assets/x</v>
      </c>
      <c r="D1629" s="156" t="str">
        <f t="shared" si="51"/>
        <v>http://pro.hansgrohe-usa.com/medias/sys_master/celum_assets/x</v>
      </c>
    </row>
    <row r="1630" spans="1:4" x14ac:dyDescent="0.2">
      <c r="A1630" s="130">
        <v>42837820</v>
      </c>
      <c r="B1630" s="130" t="s">
        <v>2666</v>
      </c>
      <c r="C1630" s="120" t="str">
        <f t="shared" si="50"/>
        <v>http://pro.hansgrohe-usa.com/medias/sys_master/celum_assets/x</v>
      </c>
      <c r="D1630" s="156" t="str">
        <f t="shared" si="51"/>
        <v>http://pro.hansgrohe-usa.com/medias/sys_master/celum_assets/x</v>
      </c>
    </row>
    <row r="1631" spans="1:4" x14ac:dyDescent="0.2">
      <c r="A1631" s="133">
        <v>42838000</v>
      </c>
      <c r="B1631" s="133" t="s">
        <v>3989</v>
      </c>
      <c r="C1631" s="120" t="str">
        <f t="shared" si="50"/>
        <v>http://pro.hansgrohe-usa.com/medias/sys_master/celum_assets/16__argh0752_pdf.pdf</v>
      </c>
      <c r="D1631" s="156" t="str">
        <f t="shared" si="51"/>
        <v>http://pro.hansgrohe-usa.com/medias/sys_master/celum_assets/16__argh0752_pdf.pdf</v>
      </c>
    </row>
    <row r="1632" spans="1:4" x14ac:dyDescent="0.2">
      <c r="A1632" s="133">
        <v>42838820</v>
      </c>
      <c r="B1632" s="133" t="s">
        <v>3989</v>
      </c>
      <c r="C1632" s="120" t="str">
        <f t="shared" si="50"/>
        <v>http://pro.hansgrohe-usa.com/medias/sys_master/celum_assets/16__argh0752_pdf.pdf</v>
      </c>
      <c r="D1632" s="156" t="str">
        <f t="shared" si="51"/>
        <v>http://pro.hansgrohe-usa.com/medias/sys_master/celum_assets/16__argh0752_pdf.pdf</v>
      </c>
    </row>
    <row r="1633" spans="1:4" x14ac:dyDescent="0.2">
      <c r="A1633" s="127">
        <v>42840000</v>
      </c>
      <c r="B1633" s="127" t="s">
        <v>2666</v>
      </c>
      <c r="C1633" s="120" t="str">
        <f t="shared" si="50"/>
        <v>http://pro.hansgrohe-usa.com/medias/sys_master/celum_assets/x</v>
      </c>
      <c r="D1633" s="156" t="str">
        <f t="shared" si="51"/>
        <v>http://pro.hansgrohe-usa.com/medias/sys_master/celum_assets/x</v>
      </c>
    </row>
    <row r="1634" spans="1:4" x14ac:dyDescent="0.2">
      <c r="A1634" s="130">
        <v>42840820</v>
      </c>
      <c r="B1634" s="130" t="s">
        <v>2666</v>
      </c>
      <c r="C1634" s="120" t="str">
        <f t="shared" si="50"/>
        <v>http://pro.hansgrohe-usa.com/medias/sys_master/celum_assets/x</v>
      </c>
      <c r="D1634" s="156" t="str">
        <f t="shared" si="51"/>
        <v>http://pro.hansgrohe-usa.com/medias/sys_master/celum_assets/x</v>
      </c>
    </row>
    <row r="1635" spans="1:4" x14ac:dyDescent="0.2">
      <c r="A1635" s="133">
        <v>42841000</v>
      </c>
      <c r="B1635" s="133" t="s">
        <v>3989</v>
      </c>
      <c r="C1635" s="120" t="str">
        <f t="shared" si="50"/>
        <v>http://pro.hansgrohe-usa.com/medias/sys_master/celum_assets/16__argh0752_pdf.pdf</v>
      </c>
      <c r="D1635" s="156" t="str">
        <f t="shared" si="51"/>
        <v>http://pro.hansgrohe-usa.com/medias/sys_master/celum_assets/16__argh0752_pdf.pdf</v>
      </c>
    </row>
    <row r="1636" spans="1:4" x14ac:dyDescent="0.2">
      <c r="A1636" s="127">
        <v>42842000</v>
      </c>
      <c r="B1636" s="127" t="s">
        <v>2666</v>
      </c>
      <c r="C1636" s="120" t="str">
        <f t="shared" si="50"/>
        <v>http://pro.hansgrohe-usa.com/medias/sys_master/celum_assets/x</v>
      </c>
      <c r="D1636" s="156" t="str">
        <f t="shared" si="51"/>
        <v>http://pro.hansgrohe-usa.com/medias/sys_master/celum_assets/x</v>
      </c>
    </row>
    <row r="1637" spans="1:4" x14ac:dyDescent="0.2">
      <c r="A1637" s="127">
        <v>42842820</v>
      </c>
      <c r="B1637" s="127" t="s">
        <v>2666</v>
      </c>
      <c r="C1637" s="120" t="str">
        <f t="shared" si="50"/>
        <v>http://pro.hansgrohe-usa.com/medias/sys_master/celum_assets/x</v>
      </c>
      <c r="D1637" s="156" t="str">
        <f t="shared" si="51"/>
        <v>http://pro.hansgrohe-usa.com/medias/sys_master/celum_assets/x</v>
      </c>
    </row>
    <row r="1638" spans="1:4" x14ac:dyDescent="0.2">
      <c r="A1638" s="127">
        <v>42846000</v>
      </c>
      <c r="B1638" s="127" t="s">
        <v>2666</v>
      </c>
      <c r="C1638" s="120" t="str">
        <f t="shared" si="50"/>
        <v>http://pro.hansgrohe-usa.com/medias/sys_master/celum_assets/x</v>
      </c>
      <c r="D1638" s="156" t="str">
        <f t="shared" si="51"/>
        <v>http://pro.hansgrohe-usa.com/medias/sys_master/celum_assets/x</v>
      </c>
    </row>
    <row r="1639" spans="1:4" x14ac:dyDescent="0.2">
      <c r="A1639" s="127">
        <v>42846820</v>
      </c>
      <c r="B1639" s="127" t="s">
        <v>2666</v>
      </c>
      <c r="C1639" s="120" t="str">
        <f t="shared" si="50"/>
        <v>http://pro.hansgrohe-usa.com/medias/sys_master/celum_assets/x</v>
      </c>
      <c r="D1639" s="156" t="str">
        <f t="shared" si="51"/>
        <v>http://pro.hansgrohe-usa.com/medias/sys_master/celum_assets/x</v>
      </c>
    </row>
    <row r="1640" spans="1:4" x14ac:dyDescent="0.2">
      <c r="A1640" s="133">
        <v>42870000</v>
      </c>
      <c r="B1640" s="133" t="s">
        <v>3990</v>
      </c>
      <c r="C1640" s="120" t="str">
        <f t="shared" si="50"/>
        <v>http://pro.hansgrohe-usa.com/medias/sys_master/celum_assets/16__argh0760_pdf.pdf</v>
      </c>
      <c r="D1640" s="156" t="str">
        <f t="shared" si="51"/>
        <v>http://pro.hansgrohe-usa.com/medias/sys_master/celum_assets/16__argh0760_pdf.pdf</v>
      </c>
    </row>
    <row r="1641" spans="1:4" x14ac:dyDescent="0.2">
      <c r="A1641" s="133">
        <v>42870820</v>
      </c>
      <c r="B1641" s="133" t="s">
        <v>3990</v>
      </c>
      <c r="C1641" s="120" t="str">
        <f t="shared" si="50"/>
        <v>http://pro.hansgrohe-usa.com/medias/sys_master/celum_assets/16__argh0760_pdf.pdf</v>
      </c>
      <c r="D1641" s="156" t="str">
        <f t="shared" si="51"/>
        <v>http://pro.hansgrohe-usa.com/medias/sys_master/celum_assets/16__argh0760_pdf.pdf</v>
      </c>
    </row>
    <row r="1642" spans="1:4" x14ac:dyDescent="0.2">
      <c r="A1642" s="133">
        <v>42871000</v>
      </c>
      <c r="B1642" s="133" t="s">
        <v>2666</v>
      </c>
      <c r="C1642" s="120" t="str">
        <f t="shared" si="50"/>
        <v>http://pro.hansgrohe-usa.com/medias/sys_master/celum_assets/x</v>
      </c>
      <c r="D1642" s="156" t="str">
        <f t="shared" si="51"/>
        <v>http://pro.hansgrohe-usa.com/medias/sys_master/celum_assets/x</v>
      </c>
    </row>
    <row r="1643" spans="1:4" x14ac:dyDescent="0.2">
      <c r="A1643" s="133">
        <v>42871820</v>
      </c>
      <c r="B1643" s="133" t="s">
        <v>2666</v>
      </c>
      <c r="C1643" s="120" t="str">
        <f t="shared" si="50"/>
        <v>http://pro.hansgrohe-usa.com/medias/sys_master/celum_assets/x</v>
      </c>
      <c r="D1643" s="156" t="str">
        <f t="shared" si="51"/>
        <v>http://pro.hansgrohe-usa.com/medias/sys_master/celum_assets/x</v>
      </c>
    </row>
    <row r="1644" spans="1:4" x14ac:dyDescent="0.2">
      <c r="A1644" s="133">
        <v>42890000</v>
      </c>
      <c r="B1644" s="133" t="s">
        <v>3989</v>
      </c>
      <c r="C1644" s="120" t="str">
        <f t="shared" si="50"/>
        <v>http://pro.hansgrohe-usa.com/medias/sys_master/celum_assets/16__argh0752_pdf.pdf</v>
      </c>
      <c r="D1644" s="156" t="str">
        <f t="shared" si="51"/>
        <v>http://pro.hansgrohe-usa.com/medias/sys_master/celum_assets/16__argh0752_pdf.pdf</v>
      </c>
    </row>
    <row r="1645" spans="1:4" x14ac:dyDescent="0.2">
      <c r="A1645" s="133">
        <v>42890820</v>
      </c>
      <c r="B1645" s="133" t="s">
        <v>3989</v>
      </c>
      <c r="C1645" s="120" t="str">
        <f t="shared" si="50"/>
        <v>http://pro.hansgrohe-usa.com/medias/sys_master/celum_assets/16__argh0752_pdf.pdf</v>
      </c>
      <c r="D1645" s="156" t="str">
        <f t="shared" si="51"/>
        <v>http://pro.hansgrohe-usa.com/medias/sys_master/celum_assets/16__argh0752_pdf.pdf</v>
      </c>
    </row>
    <row r="1646" spans="1:4" x14ac:dyDescent="0.2">
      <c r="A1646" s="133">
        <v>42891000</v>
      </c>
      <c r="B1646" s="133" t="s">
        <v>3989</v>
      </c>
      <c r="C1646" s="120" t="str">
        <f t="shared" si="50"/>
        <v>http://pro.hansgrohe-usa.com/medias/sys_master/celum_assets/16__argh0752_pdf.pdf</v>
      </c>
      <c r="D1646" s="156" t="str">
        <f t="shared" si="51"/>
        <v>http://pro.hansgrohe-usa.com/medias/sys_master/celum_assets/16__argh0752_pdf.pdf</v>
      </c>
    </row>
    <row r="1647" spans="1:4" x14ac:dyDescent="0.2">
      <c r="A1647" s="133">
        <v>42891820</v>
      </c>
      <c r="B1647" s="133" t="s">
        <v>3989</v>
      </c>
      <c r="C1647" s="120" t="str">
        <f t="shared" si="50"/>
        <v>http://pro.hansgrohe-usa.com/medias/sys_master/celum_assets/16__argh0752_pdf.pdf</v>
      </c>
      <c r="D1647" s="156" t="str">
        <f t="shared" si="51"/>
        <v>http://pro.hansgrohe-usa.com/medias/sys_master/celum_assets/16__argh0752_pdf.pdf</v>
      </c>
    </row>
    <row r="1648" spans="1:4" x14ac:dyDescent="0.2">
      <c r="A1648" s="135">
        <v>45001001</v>
      </c>
      <c r="B1648" s="135" t="s">
        <v>3991</v>
      </c>
      <c r="C1648" s="120" t="str">
        <f t="shared" si="50"/>
        <v>http://pro.hansgrohe-usa.com/medias/sys_master/celum_assets/16__aruh0565_pdf.pdf</v>
      </c>
      <c r="D1648" s="156" t="str">
        <f t="shared" si="51"/>
        <v>http://pro.hansgrohe-usa.com/medias/sys_master/celum_assets/16__aruh0565_pdf.pdf</v>
      </c>
    </row>
    <row r="1649" spans="1:4" x14ac:dyDescent="0.2">
      <c r="A1649" s="135">
        <v>45001821</v>
      </c>
      <c r="B1649" s="135" t="s">
        <v>3991</v>
      </c>
      <c r="C1649" s="120" t="str">
        <f t="shared" si="50"/>
        <v>http://pro.hansgrohe-usa.com/medias/sys_master/celum_assets/16__aruh0565_pdf.pdf</v>
      </c>
      <c r="D1649" s="156" t="str">
        <f t="shared" si="51"/>
        <v>http://pro.hansgrohe-usa.com/medias/sys_master/celum_assets/16__aruh0565_pdf.pdf</v>
      </c>
    </row>
    <row r="1650" spans="1:4" x14ac:dyDescent="0.2">
      <c r="A1650" s="135">
        <v>45002001</v>
      </c>
      <c r="B1650" s="135" t="s">
        <v>3991</v>
      </c>
      <c r="C1650" s="120" t="str">
        <f t="shared" si="50"/>
        <v>http://pro.hansgrohe-usa.com/medias/sys_master/celum_assets/16__aruh0565_pdf.pdf</v>
      </c>
      <c r="D1650" s="156" t="str">
        <f t="shared" si="51"/>
        <v>http://pro.hansgrohe-usa.com/medias/sys_master/celum_assets/16__aruh0565_pdf.pdf</v>
      </c>
    </row>
    <row r="1651" spans="1:4" x14ac:dyDescent="0.2">
      <c r="A1651" s="135">
        <v>45002821</v>
      </c>
      <c r="B1651" s="135" t="s">
        <v>3991</v>
      </c>
      <c r="C1651" s="120" t="str">
        <f t="shared" si="50"/>
        <v>http://pro.hansgrohe-usa.com/medias/sys_master/celum_assets/16__aruh0565_pdf.pdf</v>
      </c>
      <c r="D1651" s="156" t="str">
        <f t="shared" si="51"/>
        <v>http://pro.hansgrohe-usa.com/medias/sys_master/celum_assets/16__aruh0565_pdf.pdf</v>
      </c>
    </row>
    <row r="1652" spans="1:4" x14ac:dyDescent="0.2">
      <c r="A1652" s="135">
        <v>45004001</v>
      </c>
      <c r="B1652" s="135" t="s">
        <v>3991</v>
      </c>
      <c r="C1652" s="120" t="str">
        <f t="shared" si="50"/>
        <v>http://pro.hansgrohe-usa.com/medias/sys_master/celum_assets/16__aruh0565_pdf.pdf</v>
      </c>
      <c r="D1652" s="156" t="str">
        <f t="shared" si="51"/>
        <v>http://pro.hansgrohe-usa.com/medias/sys_master/celum_assets/16__aruh0565_pdf.pdf</v>
      </c>
    </row>
    <row r="1653" spans="1:4" x14ac:dyDescent="0.2">
      <c r="A1653" s="135">
        <v>45004821</v>
      </c>
      <c r="B1653" s="135" t="s">
        <v>3991</v>
      </c>
      <c r="C1653" s="120" t="str">
        <f t="shared" si="50"/>
        <v>http://pro.hansgrohe-usa.com/medias/sys_master/celum_assets/16__aruh0565_pdf.pdf</v>
      </c>
      <c r="D1653" s="156" t="str">
        <f t="shared" si="51"/>
        <v>http://pro.hansgrohe-usa.com/medias/sys_master/celum_assets/16__aruh0565_pdf.pdf</v>
      </c>
    </row>
    <row r="1654" spans="1:4" x14ac:dyDescent="0.2">
      <c r="A1654" s="135">
        <v>45010001</v>
      </c>
      <c r="B1654" s="135" t="s">
        <v>3992</v>
      </c>
      <c r="C1654" s="120" t="str">
        <f t="shared" si="50"/>
        <v>http://pro.hansgrohe-usa.com/medias/sys_master/celum_assets/16__hruh0800_pdf.pdf</v>
      </c>
      <c r="D1654" s="156" t="str">
        <f t="shared" si="51"/>
        <v>http://pro.hansgrohe-usa.com/medias/sys_master/celum_assets/16__hruh0800_pdf.pdf</v>
      </c>
    </row>
    <row r="1655" spans="1:4" x14ac:dyDescent="0.2">
      <c r="A1655" s="135">
        <v>45010821</v>
      </c>
      <c r="B1655" s="135" t="s">
        <v>3992</v>
      </c>
      <c r="C1655" s="120" t="str">
        <f t="shared" si="50"/>
        <v>http://pro.hansgrohe-usa.com/medias/sys_master/celum_assets/16__hruh0800_pdf.pdf</v>
      </c>
      <c r="D1655" s="156" t="str">
        <f t="shared" si="51"/>
        <v>http://pro.hansgrohe-usa.com/medias/sys_master/celum_assets/16__hruh0800_pdf.pdf</v>
      </c>
    </row>
    <row r="1656" spans="1:4" x14ac:dyDescent="0.2">
      <c r="A1656" s="135">
        <v>45012001</v>
      </c>
      <c r="B1656" s="135" t="s">
        <v>3992</v>
      </c>
      <c r="C1656" s="120" t="str">
        <f t="shared" si="50"/>
        <v>http://pro.hansgrohe-usa.com/medias/sys_master/celum_assets/16__hruh0800_pdf.pdf</v>
      </c>
      <c r="D1656" s="156" t="str">
        <f t="shared" si="51"/>
        <v>http://pro.hansgrohe-usa.com/medias/sys_master/celum_assets/16__hruh0800_pdf.pdf</v>
      </c>
    </row>
    <row r="1657" spans="1:4" x14ac:dyDescent="0.2">
      <c r="A1657" s="135">
        <v>45012821</v>
      </c>
      <c r="B1657" s="135" t="s">
        <v>3992</v>
      </c>
      <c r="C1657" s="120" t="str">
        <f t="shared" si="50"/>
        <v>http://pro.hansgrohe-usa.com/medias/sys_master/celum_assets/16__hruh0800_pdf.pdf</v>
      </c>
      <c r="D1657" s="156" t="str">
        <f t="shared" si="51"/>
        <v>http://pro.hansgrohe-usa.com/medias/sys_master/celum_assets/16__hruh0800_pdf.pdf</v>
      </c>
    </row>
    <row r="1658" spans="1:4" x14ac:dyDescent="0.2">
      <c r="A1658" s="135">
        <v>45014001</v>
      </c>
      <c r="B1658" s="135" t="s">
        <v>3992</v>
      </c>
      <c r="C1658" s="120" t="str">
        <f t="shared" si="50"/>
        <v>http://pro.hansgrohe-usa.com/medias/sys_master/celum_assets/16__hruh0800_pdf.pdf</v>
      </c>
      <c r="D1658" s="156" t="str">
        <f t="shared" si="51"/>
        <v>http://pro.hansgrohe-usa.com/medias/sys_master/celum_assets/16__hruh0800_pdf.pdf</v>
      </c>
    </row>
    <row r="1659" spans="1:4" x14ac:dyDescent="0.2">
      <c r="A1659" s="135">
        <v>45014821</v>
      </c>
      <c r="B1659" s="135" t="s">
        <v>3992</v>
      </c>
      <c r="C1659" s="120" t="str">
        <f t="shared" si="50"/>
        <v>http://pro.hansgrohe-usa.com/medias/sys_master/celum_assets/16__hruh0800_pdf.pdf</v>
      </c>
      <c r="D1659" s="156" t="str">
        <f t="shared" si="51"/>
        <v>http://pro.hansgrohe-usa.com/medias/sys_master/celum_assets/16__hruh0800_pdf.pdf</v>
      </c>
    </row>
    <row r="1660" spans="1:4" x14ac:dyDescent="0.2">
      <c r="A1660" s="135">
        <v>45016001</v>
      </c>
      <c r="B1660" s="135" t="s">
        <v>3993</v>
      </c>
      <c r="C1660" s="120" t="str">
        <f t="shared" si="50"/>
        <v>http://pro.hansgrohe-usa.com/medias/sys_master/celum_assets/16__aruh0572_pdf.pdf</v>
      </c>
      <c r="D1660" s="156" t="str">
        <f t="shared" si="51"/>
        <v>http://pro.hansgrohe-usa.com/medias/sys_master/celum_assets/16__aruh0572_pdf.pdf</v>
      </c>
    </row>
    <row r="1661" spans="1:4" x14ac:dyDescent="0.2">
      <c r="A1661" s="135">
        <v>45016821</v>
      </c>
      <c r="B1661" s="135" t="s">
        <v>3993</v>
      </c>
      <c r="C1661" s="120" t="str">
        <f t="shared" si="50"/>
        <v>http://pro.hansgrohe-usa.com/medias/sys_master/celum_assets/16__aruh0572_pdf.pdf</v>
      </c>
      <c r="D1661" s="156" t="str">
        <f t="shared" si="51"/>
        <v>http://pro.hansgrohe-usa.com/medias/sys_master/celum_assets/16__aruh0572_pdf.pdf</v>
      </c>
    </row>
    <row r="1662" spans="1:4" x14ac:dyDescent="0.2">
      <c r="A1662" s="135">
        <v>45113001</v>
      </c>
      <c r="B1662" s="135" t="s">
        <v>3994</v>
      </c>
      <c r="C1662" s="120" t="str">
        <f t="shared" si="50"/>
        <v>http://pro.hansgrohe-usa.com/medias/sys_master/celum_assets/16__aruh0568_pdf.pdf</v>
      </c>
      <c r="D1662" s="156" t="str">
        <f t="shared" si="51"/>
        <v>http://pro.hansgrohe-usa.com/medias/sys_master/celum_assets/16__aruh0568_pdf.pdf</v>
      </c>
    </row>
    <row r="1663" spans="1:4" x14ac:dyDescent="0.2">
      <c r="A1663" s="135">
        <v>45113821</v>
      </c>
      <c r="B1663" s="135" t="s">
        <v>3994</v>
      </c>
      <c r="C1663" s="120" t="str">
        <f t="shared" si="50"/>
        <v>http://pro.hansgrohe-usa.com/medias/sys_master/celum_assets/16__aruh0568_pdf.pdf</v>
      </c>
      <c r="D1663" s="156" t="str">
        <f t="shared" si="51"/>
        <v>http://pro.hansgrohe-usa.com/medias/sys_master/celum_assets/16__aruh0568_pdf.pdf</v>
      </c>
    </row>
    <row r="1664" spans="1:4" x14ac:dyDescent="0.2">
      <c r="A1664" s="135">
        <v>45410001</v>
      </c>
      <c r="B1664" s="135" t="s">
        <v>3995</v>
      </c>
      <c r="C1664" s="120" t="str">
        <f t="shared" si="50"/>
        <v>http://pro.hansgrohe-usa.com/medias/sys_master/celum_assets/16__aruh0570_pdf.pdf</v>
      </c>
      <c r="D1664" s="156" t="str">
        <f t="shared" si="51"/>
        <v>http://pro.hansgrohe-usa.com/medias/sys_master/celum_assets/16__aruh0570_pdf.pdf</v>
      </c>
    </row>
    <row r="1665" spans="1:4" x14ac:dyDescent="0.2">
      <c r="A1665" s="135">
        <v>45410821</v>
      </c>
      <c r="B1665" s="135" t="s">
        <v>3995</v>
      </c>
      <c r="C1665" s="120" t="str">
        <f t="shared" si="50"/>
        <v>http://pro.hansgrohe-usa.com/medias/sys_master/celum_assets/16__aruh0570_pdf.pdf</v>
      </c>
      <c r="D1665" s="156" t="str">
        <f t="shared" si="51"/>
        <v>http://pro.hansgrohe-usa.com/medias/sys_master/celum_assets/16__aruh0570_pdf.pdf</v>
      </c>
    </row>
    <row r="1666" spans="1:4" x14ac:dyDescent="0.2">
      <c r="A1666" s="135">
        <v>45412001</v>
      </c>
      <c r="B1666" s="135" t="s">
        <v>3996</v>
      </c>
      <c r="C1666" s="120" t="str">
        <f t="shared" si="50"/>
        <v>http://pro.hansgrohe-usa.com/medias/sys_master/celum_assets/16__aruh0566_pdf.pdf</v>
      </c>
      <c r="D1666" s="156" t="str">
        <f t="shared" si="51"/>
        <v>http://pro.hansgrohe-usa.com/medias/sys_master/celum_assets/16__aruh0566_pdf.pdf</v>
      </c>
    </row>
    <row r="1667" spans="1:4" x14ac:dyDescent="0.2">
      <c r="A1667" s="135">
        <v>45412821</v>
      </c>
      <c r="B1667" s="135" t="s">
        <v>3996</v>
      </c>
      <c r="C1667" s="120" t="str">
        <f t="shared" ref="C1667:C1730" si="52">CONCATENATE("http://pro.hansgrohe-usa.com/medias/sys_master/celum_assets/",B1667)</f>
        <v>http://pro.hansgrohe-usa.com/medias/sys_master/celum_assets/16__aruh0566_pdf.pdf</v>
      </c>
      <c r="D1667" s="156" t="str">
        <f t="shared" ref="D1667:D1730" si="53">HYPERLINK(C1667,C1667)</f>
        <v>http://pro.hansgrohe-usa.com/medias/sys_master/celum_assets/16__aruh0566_pdf.pdf</v>
      </c>
    </row>
    <row r="1668" spans="1:4" x14ac:dyDescent="0.2">
      <c r="A1668" s="123">
        <v>45416001</v>
      </c>
      <c r="B1668" s="123" t="s">
        <v>3997</v>
      </c>
      <c r="C1668" s="120" t="str">
        <f t="shared" si="52"/>
        <v>http://pro.hansgrohe-usa.com/medias/sys_master/celum_assets/16__aruh0564_pdf.pdf</v>
      </c>
      <c r="D1668" s="156" t="str">
        <f t="shared" si="53"/>
        <v>http://pro.hansgrohe-usa.com/medias/sys_master/celum_assets/16__aruh0564_pdf.pdf</v>
      </c>
    </row>
    <row r="1669" spans="1:4" x14ac:dyDescent="0.2">
      <c r="A1669" s="123">
        <v>45416821</v>
      </c>
      <c r="B1669" s="123" t="s">
        <v>3997</v>
      </c>
      <c r="C1669" s="120" t="str">
        <f t="shared" si="52"/>
        <v>http://pro.hansgrohe-usa.com/medias/sys_master/celum_assets/16__aruh0564_pdf.pdf</v>
      </c>
      <c r="D1669" s="156" t="str">
        <f t="shared" si="53"/>
        <v>http://pro.hansgrohe-usa.com/medias/sys_master/celum_assets/16__aruh0564_pdf.pdf</v>
      </c>
    </row>
    <row r="1670" spans="1:4" x14ac:dyDescent="0.2">
      <c r="A1670" s="135">
        <v>45444001</v>
      </c>
      <c r="B1670" s="135" t="s">
        <v>3998</v>
      </c>
      <c r="C1670" s="120" t="str">
        <f t="shared" si="52"/>
        <v>http://pro.hansgrohe-usa.com/medias/sys_master/celum_assets/16__aruh0567_pdf.pdf</v>
      </c>
      <c r="D1670" s="156" t="str">
        <f t="shared" si="53"/>
        <v>http://pro.hansgrohe-usa.com/medias/sys_master/celum_assets/16__aruh0567_pdf.pdf</v>
      </c>
    </row>
    <row r="1671" spans="1:4" x14ac:dyDescent="0.2">
      <c r="A1671" s="135">
        <v>45444821</v>
      </c>
      <c r="B1671" s="135" t="s">
        <v>3998</v>
      </c>
      <c r="C1671" s="120" t="str">
        <f t="shared" si="52"/>
        <v>http://pro.hansgrohe-usa.com/medias/sys_master/celum_assets/16__aruh0567_pdf.pdf</v>
      </c>
      <c r="D1671" s="156" t="str">
        <f t="shared" si="53"/>
        <v>http://pro.hansgrohe-usa.com/medias/sys_master/celum_assets/16__aruh0567_pdf.pdf</v>
      </c>
    </row>
    <row r="1672" spans="1:4" x14ac:dyDescent="0.2">
      <c r="A1672" s="123">
        <v>45448001</v>
      </c>
      <c r="B1672" s="123" t="s">
        <v>3999</v>
      </c>
      <c r="C1672" s="120" t="str">
        <f t="shared" si="52"/>
        <v>http://pro.hansgrohe-usa.com/medias/sys_master/celum_assets/16__aruh0610_pdf.pdf</v>
      </c>
      <c r="D1672" s="156" t="str">
        <f t="shared" si="53"/>
        <v>http://pro.hansgrohe-usa.com/medias/sys_master/celum_assets/16__aruh0610_pdf.pdf</v>
      </c>
    </row>
    <row r="1673" spans="1:4" x14ac:dyDescent="0.2">
      <c r="A1673" s="123">
        <v>45448821</v>
      </c>
      <c r="B1673" s="123" t="s">
        <v>3999</v>
      </c>
      <c r="C1673" s="120" t="str">
        <f t="shared" si="52"/>
        <v>http://pro.hansgrohe-usa.com/medias/sys_master/celum_assets/16__aruh0610_pdf.pdf</v>
      </c>
      <c r="D1673" s="156" t="str">
        <f t="shared" si="53"/>
        <v>http://pro.hansgrohe-usa.com/medias/sys_master/celum_assets/16__aruh0610_pdf.pdf</v>
      </c>
    </row>
    <row r="1674" spans="1:4" x14ac:dyDescent="0.2">
      <c r="A1674" s="106">
        <v>47010001</v>
      </c>
      <c r="B1674" s="123" t="s">
        <v>4040</v>
      </c>
      <c r="C1674" s="120" t="str">
        <f t="shared" si="52"/>
        <v>http://pro.hansgrohe-usa.com/medias/sys_master/celum_assets/16__aruh0637_pdf.pdf</v>
      </c>
      <c r="D1674" s="156" t="str">
        <f t="shared" si="53"/>
        <v>http://pro.hansgrohe-usa.com/medias/sys_master/celum_assets/16__aruh0637_pdf.pdf</v>
      </c>
    </row>
    <row r="1675" spans="1:4" x14ac:dyDescent="0.2">
      <c r="A1675" s="106">
        <v>47010601</v>
      </c>
      <c r="B1675" s="123" t="s">
        <v>4040</v>
      </c>
      <c r="C1675" s="120" t="str">
        <f t="shared" si="52"/>
        <v>http://pro.hansgrohe-usa.com/medias/sys_master/celum_assets/16__aruh0637_pdf.pdf</v>
      </c>
      <c r="D1675" s="156" t="str">
        <f t="shared" si="53"/>
        <v>http://pro.hansgrohe-usa.com/medias/sys_master/celum_assets/16__aruh0637_pdf.pdf</v>
      </c>
    </row>
    <row r="1676" spans="1:4" x14ac:dyDescent="0.2">
      <c r="A1676" s="104">
        <v>47012001</v>
      </c>
      <c r="B1676" s="123" t="s">
        <v>4040</v>
      </c>
      <c r="C1676" s="120" t="str">
        <f t="shared" si="52"/>
        <v>http://pro.hansgrohe-usa.com/medias/sys_master/celum_assets/16__aruh0637_pdf.pdf</v>
      </c>
      <c r="D1676" s="156" t="str">
        <f t="shared" si="53"/>
        <v>http://pro.hansgrohe-usa.com/medias/sys_master/celum_assets/16__aruh0637_pdf.pdf</v>
      </c>
    </row>
    <row r="1677" spans="1:4" x14ac:dyDescent="0.2">
      <c r="A1677" s="106">
        <v>47020001</v>
      </c>
      <c r="B1677" s="123" t="s">
        <v>4040</v>
      </c>
      <c r="C1677" s="120" t="str">
        <f t="shared" si="52"/>
        <v>http://pro.hansgrohe-usa.com/medias/sys_master/celum_assets/16__aruh0637_pdf.pdf</v>
      </c>
      <c r="D1677" s="156" t="str">
        <f t="shared" si="53"/>
        <v>http://pro.hansgrohe-usa.com/medias/sys_master/celum_assets/16__aruh0637_pdf.pdf</v>
      </c>
    </row>
    <row r="1678" spans="1:4" x14ac:dyDescent="0.2">
      <c r="A1678" s="106">
        <v>47020601</v>
      </c>
      <c r="B1678" s="123" t="s">
        <v>4040</v>
      </c>
      <c r="C1678" s="120" t="str">
        <f t="shared" si="52"/>
        <v>http://pro.hansgrohe-usa.com/medias/sys_master/celum_assets/16__aruh0637_pdf.pdf</v>
      </c>
      <c r="D1678" s="156" t="str">
        <f t="shared" si="53"/>
        <v>http://pro.hansgrohe-usa.com/medias/sys_master/celum_assets/16__aruh0637_pdf.pdf</v>
      </c>
    </row>
    <row r="1679" spans="1:4" x14ac:dyDescent="0.2">
      <c r="A1679" s="104">
        <v>47022001</v>
      </c>
      <c r="B1679" s="123" t="s">
        <v>4040</v>
      </c>
      <c r="C1679" s="120" t="str">
        <f t="shared" si="52"/>
        <v>http://pro.hansgrohe-usa.com/medias/sys_master/celum_assets/16__aruh0637_pdf.pdf</v>
      </c>
      <c r="D1679" s="156" t="str">
        <f t="shared" si="53"/>
        <v>http://pro.hansgrohe-usa.com/medias/sys_master/celum_assets/16__aruh0637_pdf.pdf</v>
      </c>
    </row>
    <row r="1680" spans="1:4" x14ac:dyDescent="0.2">
      <c r="A1680" s="106">
        <v>47050001</v>
      </c>
      <c r="B1680" s="123" t="s">
        <v>4041</v>
      </c>
      <c r="C1680" s="120" t="str">
        <f t="shared" si="52"/>
        <v>http://pro.hansgrohe-usa.com/medias/sys_master/celum_assets/16__aruh0636_pdf.pdf</v>
      </c>
      <c r="D1680" s="156" t="str">
        <f t="shared" si="53"/>
        <v>http://pro.hansgrohe-usa.com/medias/sys_master/celum_assets/16__aruh0636_pdf.pdf</v>
      </c>
    </row>
    <row r="1681" spans="1:4" x14ac:dyDescent="0.2">
      <c r="A1681" s="106">
        <v>47050601</v>
      </c>
      <c r="B1681" s="123" t="s">
        <v>4041</v>
      </c>
      <c r="C1681" s="120" t="str">
        <f t="shared" si="52"/>
        <v>http://pro.hansgrohe-usa.com/medias/sys_master/celum_assets/16__aruh0636_pdf.pdf</v>
      </c>
      <c r="D1681" s="156" t="str">
        <f t="shared" si="53"/>
        <v>http://pro.hansgrohe-usa.com/medias/sys_master/celum_assets/16__aruh0636_pdf.pdf</v>
      </c>
    </row>
    <row r="1682" spans="1:4" x14ac:dyDescent="0.2">
      <c r="A1682" s="104">
        <v>47052001</v>
      </c>
      <c r="B1682" s="123" t="s">
        <v>4041</v>
      </c>
      <c r="C1682" s="120" t="str">
        <f t="shared" si="52"/>
        <v>http://pro.hansgrohe-usa.com/medias/sys_master/celum_assets/16__aruh0636_pdf.pdf</v>
      </c>
      <c r="D1682" s="156" t="str">
        <f t="shared" si="53"/>
        <v>http://pro.hansgrohe-usa.com/medias/sys_master/celum_assets/16__aruh0636_pdf.pdf</v>
      </c>
    </row>
    <row r="1683" spans="1:4" x14ac:dyDescent="0.2">
      <c r="A1683" s="106">
        <v>47060001</v>
      </c>
      <c r="B1683" s="106" t="s">
        <v>2666</v>
      </c>
      <c r="C1683" s="120" t="str">
        <f t="shared" si="52"/>
        <v>http://pro.hansgrohe-usa.com/medias/sys_master/celum_assets/x</v>
      </c>
      <c r="D1683" s="156" t="str">
        <f t="shared" si="53"/>
        <v>http://pro.hansgrohe-usa.com/medias/sys_master/celum_assets/x</v>
      </c>
    </row>
    <row r="1684" spans="1:4" x14ac:dyDescent="0.2">
      <c r="A1684" s="106">
        <v>47060601</v>
      </c>
      <c r="B1684" s="106" t="s">
        <v>2666</v>
      </c>
      <c r="C1684" s="120" t="str">
        <f t="shared" si="52"/>
        <v>http://pro.hansgrohe-usa.com/medias/sys_master/celum_assets/x</v>
      </c>
      <c r="D1684" s="156" t="str">
        <f t="shared" si="53"/>
        <v>http://pro.hansgrohe-usa.com/medias/sys_master/celum_assets/x</v>
      </c>
    </row>
    <row r="1685" spans="1:4" x14ac:dyDescent="0.2">
      <c r="A1685" s="104">
        <v>47062001</v>
      </c>
      <c r="B1685" s="104" t="s">
        <v>2666</v>
      </c>
      <c r="C1685" s="120" t="str">
        <f t="shared" si="52"/>
        <v>http://pro.hansgrohe-usa.com/medias/sys_master/celum_assets/x</v>
      </c>
      <c r="D1685" s="156" t="str">
        <f t="shared" si="53"/>
        <v>http://pro.hansgrohe-usa.com/medias/sys_master/celum_assets/x</v>
      </c>
    </row>
    <row r="1686" spans="1:4" x14ac:dyDescent="0.2">
      <c r="A1686" s="106">
        <v>47430001</v>
      </c>
      <c r="B1686" s="123" t="s">
        <v>4042</v>
      </c>
      <c r="C1686" s="120" t="str">
        <f t="shared" si="52"/>
        <v>http://pro.hansgrohe-usa.com/medias/sys_master/celum_assets/16__aruh0640_pdf.pdf</v>
      </c>
      <c r="D1686" s="156" t="str">
        <f t="shared" si="53"/>
        <v>http://pro.hansgrohe-usa.com/medias/sys_master/celum_assets/16__aruh0640_pdf.pdf</v>
      </c>
    </row>
    <row r="1687" spans="1:4" x14ac:dyDescent="0.2">
      <c r="A1687" s="106">
        <v>47430601</v>
      </c>
      <c r="B1687" s="123" t="s">
        <v>4042</v>
      </c>
      <c r="C1687" s="120" t="str">
        <f t="shared" si="52"/>
        <v>http://pro.hansgrohe-usa.com/medias/sys_master/celum_assets/16__aruh0640_pdf.pdf</v>
      </c>
      <c r="D1687" s="156" t="str">
        <f t="shared" si="53"/>
        <v>http://pro.hansgrohe-usa.com/medias/sys_master/celum_assets/16__aruh0640_pdf.pdf</v>
      </c>
    </row>
    <row r="1688" spans="1:4" x14ac:dyDescent="0.2">
      <c r="A1688" s="104">
        <v>47432001</v>
      </c>
      <c r="B1688" s="123" t="s">
        <v>4042</v>
      </c>
      <c r="C1688" s="120" t="str">
        <f t="shared" si="52"/>
        <v>http://pro.hansgrohe-usa.com/medias/sys_master/celum_assets/16__aruh0640_pdf.pdf</v>
      </c>
      <c r="D1688" s="156" t="str">
        <f t="shared" si="53"/>
        <v>http://pro.hansgrohe-usa.com/medias/sys_master/celum_assets/16__aruh0640_pdf.pdf</v>
      </c>
    </row>
    <row r="1689" spans="1:4" x14ac:dyDescent="0.2">
      <c r="A1689" s="106">
        <v>47440001</v>
      </c>
      <c r="B1689" s="106" t="s">
        <v>2666</v>
      </c>
      <c r="C1689" s="120" t="str">
        <f t="shared" si="52"/>
        <v>http://pro.hansgrohe-usa.com/medias/sys_master/celum_assets/x</v>
      </c>
      <c r="D1689" s="156" t="str">
        <f t="shared" si="53"/>
        <v>http://pro.hansgrohe-usa.com/medias/sys_master/celum_assets/x</v>
      </c>
    </row>
    <row r="1690" spans="1:4" x14ac:dyDescent="0.2">
      <c r="A1690" s="106">
        <v>47440601</v>
      </c>
      <c r="B1690" s="106" t="s">
        <v>2666</v>
      </c>
      <c r="C1690" s="120" t="str">
        <f t="shared" si="52"/>
        <v>http://pro.hansgrohe-usa.com/medias/sys_master/celum_assets/x</v>
      </c>
      <c r="D1690" s="156" t="str">
        <f t="shared" si="53"/>
        <v>http://pro.hansgrohe-usa.com/medias/sys_master/celum_assets/x</v>
      </c>
    </row>
    <row r="1691" spans="1:4" x14ac:dyDescent="0.2">
      <c r="A1691" s="104">
        <v>47442001</v>
      </c>
      <c r="B1691" s="104" t="s">
        <v>2666</v>
      </c>
      <c r="C1691" s="120" t="str">
        <f t="shared" si="52"/>
        <v>http://pro.hansgrohe-usa.com/medias/sys_master/celum_assets/x</v>
      </c>
      <c r="D1691" s="156" t="str">
        <f t="shared" si="53"/>
        <v>http://pro.hansgrohe-usa.com/medias/sys_master/celum_assets/x</v>
      </c>
    </row>
    <row r="1692" spans="1:4" x14ac:dyDescent="0.2">
      <c r="A1692" s="135">
        <v>47900000</v>
      </c>
      <c r="B1692" s="104" t="s">
        <v>2666</v>
      </c>
      <c r="C1692" s="120" t="str">
        <f t="shared" si="52"/>
        <v>http://pro.hansgrohe-usa.com/medias/sys_master/celum_assets/x</v>
      </c>
      <c r="D1692" s="156" t="str">
        <f t="shared" si="53"/>
        <v>http://pro.hansgrohe-usa.com/medias/sys_master/celum_assets/x</v>
      </c>
    </row>
    <row r="1693" spans="1:4" x14ac:dyDescent="0.2">
      <c r="A1693" s="135">
        <v>47900600</v>
      </c>
      <c r="B1693" s="104" t="s">
        <v>2666</v>
      </c>
      <c r="C1693" s="120" t="str">
        <f t="shared" si="52"/>
        <v>http://pro.hansgrohe-usa.com/medias/sys_master/celum_assets/x</v>
      </c>
      <c r="D1693" s="156" t="str">
        <f t="shared" si="53"/>
        <v>http://pro.hansgrohe-usa.com/medias/sys_master/celum_assets/x</v>
      </c>
    </row>
    <row r="1694" spans="1:4" x14ac:dyDescent="0.2">
      <c r="A1694" s="135">
        <v>47901000</v>
      </c>
      <c r="B1694" s="104" t="s">
        <v>2666</v>
      </c>
      <c r="C1694" s="120" t="str">
        <f t="shared" si="52"/>
        <v>http://pro.hansgrohe-usa.com/medias/sys_master/celum_assets/x</v>
      </c>
      <c r="D1694" s="156" t="str">
        <f t="shared" si="53"/>
        <v>http://pro.hansgrohe-usa.com/medias/sys_master/celum_assets/x</v>
      </c>
    </row>
    <row r="1695" spans="1:4" x14ac:dyDescent="0.2">
      <c r="A1695" s="135">
        <v>47901600</v>
      </c>
      <c r="B1695" s="104" t="s">
        <v>2666</v>
      </c>
      <c r="C1695" s="120" t="str">
        <f t="shared" si="52"/>
        <v>http://pro.hansgrohe-usa.com/medias/sys_master/celum_assets/x</v>
      </c>
      <c r="D1695" s="156" t="str">
        <f t="shared" si="53"/>
        <v>http://pro.hansgrohe-usa.com/medias/sys_master/celum_assets/x</v>
      </c>
    </row>
    <row r="1696" spans="1:4" x14ac:dyDescent="0.2">
      <c r="A1696" s="135">
        <v>47903000</v>
      </c>
      <c r="B1696" s="104" t="s">
        <v>2666</v>
      </c>
      <c r="C1696" s="120" t="str">
        <f t="shared" si="52"/>
        <v>http://pro.hansgrohe-usa.com/medias/sys_master/celum_assets/x</v>
      </c>
      <c r="D1696" s="156" t="str">
        <f t="shared" si="53"/>
        <v>http://pro.hansgrohe-usa.com/medias/sys_master/celum_assets/x</v>
      </c>
    </row>
    <row r="1697" spans="1:4" x14ac:dyDescent="0.2">
      <c r="A1697" s="135">
        <v>47904000</v>
      </c>
      <c r="B1697" s="104" t="s">
        <v>2666</v>
      </c>
      <c r="C1697" s="120" t="str">
        <f t="shared" si="52"/>
        <v>http://pro.hansgrohe-usa.com/medias/sys_master/celum_assets/x</v>
      </c>
      <c r="D1697" s="156" t="str">
        <f t="shared" si="53"/>
        <v>http://pro.hansgrohe-usa.com/medias/sys_master/celum_assets/x</v>
      </c>
    </row>
    <row r="1698" spans="1:4" x14ac:dyDescent="0.2">
      <c r="A1698" s="135">
        <v>47906000</v>
      </c>
      <c r="B1698" s="104" t="s">
        <v>2666</v>
      </c>
      <c r="C1698" s="120" t="str">
        <f t="shared" si="52"/>
        <v>http://pro.hansgrohe-usa.com/medias/sys_master/celum_assets/x</v>
      </c>
      <c r="D1698" s="156" t="str">
        <f t="shared" si="53"/>
        <v>http://pro.hansgrohe-usa.com/medias/sys_master/celum_assets/x</v>
      </c>
    </row>
    <row r="1699" spans="1:4" x14ac:dyDescent="0.2">
      <c r="A1699" s="135">
        <v>47907000</v>
      </c>
      <c r="B1699" s="104" t="s">
        <v>2666</v>
      </c>
      <c r="C1699" s="120" t="str">
        <f t="shared" si="52"/>
        <v>http://pro.hansgrohe-usa.com/medias/sys_master/celum_assets/x</v>
      </c>
      <c r="D1699" s="156" t="str">
        <f t="shared" si="53"/>
        <v>http://pro.hansgrohe-usa.com/medias/sys_master/celum_assets/x</v>
      </c>
    </row>
    <row r="1700" spans="1:4" x14ac:dyDescent="0.2">
      <c r="A1700" s="135">
        <v>47909000</v>
      </c>
      <c r="B1700" s="104" t="s">
        <v>2666</v>
      </c>
      <c r="C1700" s="120" t="str">
        <f t="shared" si="52"/>
        <v>http://pro.hansgrohe-usa.com/medias/sys_master/celum_assets/x</v>
      </c>
      <c r="D1700" s="156" t="str">
        <f t="shared" si="53"/>
        <v>http://pro.hansgrohe-usa.com/medias/sys_master/celum_assets/x</v>
      </c>
    </row>
    <row r="1701" spans="1:4" x14ac:dyDescent="0.2">
      <c r="A1701" s="135">
        <v>47910000</v>
      </c>
      <c r="B1701" s="104" t="s">
        <v>2666</v>
      </c>
      <c r="C1701" s="120" t="str">
        <f t="shared" si="52"/>
        <v>http://pro.hansgrohe-usa.com/medias/sys_master/celum_assets/x</v>
      </c>
      <c r="D1701" s="156" t="str">
        <f t="shared" si="53"/>
        <v>http://pro.hansgrohe-usa.com/medias/sys_master/celum_assets/x</v>
      </c>
    </row>
    <row r="1702" spans="1:4" x14ac:dyDescent="0.2">
      <c r="A1702" s="135">
        <v>47913000</v>
      </c>
      <c r="B1702" s="104" t="s">
        <v>2666</v>
      </c>
      <c r="C1702" s="120" t="str">
        <f t="shared" si="52"/>
        <v>http://pro.hansgrohe-usa.com/medias/sys_master/celum_assets/x</v>
      </c>
      <c r="D1702" s="156" t="str">
        <f t="shared" si="53"/>
        <v>http://pro.hansgrohe-usa.com/medias/sys_master/celum_assets/x</v>
      </c>
    </row>
    <row r="1703" spans="1:4" x14ac:dyDescent="0.2">
      <c r="A1703" s="135">
        <v>47914000</v>
      </c>
      <c r="B1703" s="104" t="s">
        <v>2666</v>
      </c>
      <c r="C1703" s="120" t="str">
        <f t="shared" si="52"/>
        <v>http://pro.hansgrohe-usa.com/medias/sys_master/celum_assets/x</v>
      </c>
      <c r="D1703" s="156" t="str">
        <f t="shared" si="53"/>
        <v>http://pro.hansgrohe-usa.com/medias/sys_master/celum_assets/x</v>
      </c>
    </row>
    <row r="1704" spans="1:4" x14ac:dyDescent="0.2">
      <c r="A1704" s="135">
        <v>47916000</v>
      </c>
      <c r="B1704" s="104" t="s">
        <v>2666</v>
      </c>
      <c r="C1704" s="120" t="str">
        <f t="shared" si="52"/>
        <v>http://pro.hansgrohe-usa.com/medias/sys_master/celum_assets/x</v>
      </c>
      <c r="D1704" s="156" t="str">
        <f t="shared" si="53"/>
        <v>http://pro.hansgrohe-usa.com/medias/sys_master/celum_assets/x</v>
      </c>
    </row>
    <row r="1705" spans="1:4" x14ac:dyDescent="0.2">
      <c r="A1705" s="135">
        <v>47917000</v>
      </c>
      <c r="B1705" s="104" t="s">
        <v>2666</v>
      </c>
      <c r="C1705" s="120" t="str">
        <f t="shared" si="52"/>
        <v>http://pro.hansgrohe-usa.com/medias/sys_master/celum_assets/x</v>
      </c>
      <c r="D1705" s="156" t="str">
        <f t="shared" si="53"/>
        <v>http://pro.hansgrohe-usa.com/medias/sys_master/celum_assets/x</v>
      </c>
    </row>
    <row r="1706" spans="1:4" x14ac:dyDescent="0.2">
      <c r="A1706" s="136">
        <v>50001001</v>
      </c>
      <c r="B1706" s="136" t="s">
        <v>4000</v>
      </c>
      <c r="C1706" s="120" t="str">
        <f t="shared" si="52"/>
        <v>http://pro.hansgrohe-usa.com/medias/sys_master/celum_assets/16__hruh0375_pdf.pdf</v>
      </c>
      <c r="D1706" s="156" t="str">
        <f t="shared" si="53"/>
        <v>http://pro.hansgrohe-usa.com/medias/sys_master/celum_assets/16__hruh0375_pdf.pdf</v>
      </c>
    </row>
    <row r="1707" spans="1:4" x14ac:dyDescent="0.2">
      <c r="A1707" s="136">
        <v>50001821</v>
      </c>
      <c r="B1707" s="136" t="s">
        <v>4000</v>
      </c>
      <c r="C1707" s="120" t="str">
        <f t="shared" si="52"/>
        <v>http://pro.hansgrohe-usa.com/medias/sys_master/celum_assets/16__hruh0375_pdf.pdf</v>
      </c>
      <c r="D1707" s="156" t="str">
        <f t="shared" si="53"/>
        <v>http://pro.hansgrohe-usa.com/medias/sys_master/celum_assets/16__hruh0375_pdf.pdf</v>
      </c>
    </row>
    <row r="1708" spans="1:4" x14ac:dyDescent="0.2">
      <c r="A1708" s="136">
        <v>50001831</v>
      </c>
      <c r="B1708" s="136" t="s">
        <v>4000</v>
      </c>
      <c r="C1708" s="120" t="str">
        <f t="shared" si="52"/>
        <v>http://pro.hansgrohe-usa.com/medias/sys_master/celum_assets/16__hruh0375_pdf.pdf</v>
      </c>
      <c r="D1708" s="156" t="str">
        <f t="shared" si="53"/>
        <v>http://pro.hansgrohe-usa.com/medias/sys_master/celum_assets/16__hruh0375_pdf.pdf</v>
      </c>
    </row>
    <row r="1709" spans="1:4" x14ac:dyDescent="0.2">
      <c r="A1709" s="136">
        <v>50100101</v>
      </c>
      <c r="B1709" s="136" t="s">
        <v>3775</v>
      </c>
      <c r="C1709" s="120" t="str">
        <f t="shared" si="52"/>
        <v>http://pro.hansgrohe-usa.com/medias/sys_master/celum_assets/16__aruh0297_pdf.pdf</v>
      </c>
      <c r="D1709" s="156" t="str">
        <f t="shared" si="53"/>
        <v>http://pro.hansgrohe-usa.com/medias/sys_master/celum_assets/16__aruh0297_pdf.pdf</v>
      </c>
    </row>
    <row r="1710" spans="1:4" x14ac:dyDescent="0.2">
      <c r="A1710" s="136">
        <v>50100821</v>
      </c>
      <c r="B1710" s="136" t="s">
        <v>3775</v>
      </c>
      <c r="C1710" s="120" t="str">
        <f t="shared" si="52"/>
        <v>http://pro.hansgrohe-usa.com/medias/sys_master/celum_assets/16__aruh0297_pdf.pdf</v>
      </c>
      <c r="D1710" s="156" t="str">
        <f t="shared" si="53"/>
        <v>http://pro.hansgrohe-usa.com/medias/sys_master/celum_assets/16__aruh0297_pdf.pdf</v>
      </c>
    </row>
    <row r="1711" spans="1:4" x14ac:dyDescent="0.2">
      <c r="A1711" s="136">
        <v>50100831</v>
      </c>
      <c r="B1711" s="136" t="s">
        <v>3775</v>
      </c>
      <c r="C1711" s="120" t="str">
        <f t="shared" si="52"/>
        <v>http://pro.hansgrohe-usa.com/medias/sys_master/celum_assets/16__aruh0297_pdf.pdf</v>
      </c>
      <c r="D1711" s="156" t="str">
        <f t="shared" si="53"/>
        <v>http://pro.hansgrohe-usa.com/medias/sys_master/celum_assets/16__aruh0297_pdf.pdf</v>
      </c>
    </row>
    <row r="1712" spans="1:4" x14ac:dyDescent="0.2">
      <c r="A1712" s="153">
        <v>71020001</v>
      </c>
      <c r="B1712" s="153" t="s">
        <v>4001</v>
      </c>
      <c r="C1712" s="120" t="str">
        <f t="shared" si="52"/>
        <v>http://pro.hansgrohe-usa.com/medias/sys_master/celum_assets/16__hruh0834_pdf.pdf</v>
      </c>
      <c r="D1712" s="156" t="str">
        <f t="shared" si="53"/>
        <v>http://pro.hansgrohe-usa.com/medias/sys_master/celum_assets/16__hruh0834_pdf.pdf</v>
      </c>
    </row>
    <row r="1713" spans="1:4" x14ac:dyDescent="0.2">
      <c r="A1713" s="123">
        <v>71020821</v>
      </c>
      <c r="B1713" s="123" t="s">
        <v>4001</v>
      </c>
      <c r="C1713" s="120" t="str">
        <f t="shared" si="52"/>
        <v>http://pro.hansgrohe-usa.com/medias/sys_master/celum_assets/16__hruh0834_pdf.pdf</v>
      </c>
      <c r="D1713" s="156" t="str">
        <f t="shared" si="53"/>
        <v>http://pro.hansgrohe-usa.com/medias/sys_master/celum_assets/16__hruh0834_pdf.pdf</v>
      </c>
    </row>
    <row r="1714" spans="1:4" x14ac:dyDescent="0.2">
      <c r="A1714" s="123">
        <v>71030001</v>
      </c>
      <c r="B1714" s="123" t="s">
        <v>4001</v>
      </c>
      <c r="C1714" s="120" t="str">
        <f t="shared" si="52"/>
        <v>http://pro.hansgrohe-usa.com/medias/sys_master/celum_assets/16__hruh0834_pdf.pdf</v>
      </c>
      <c r="D1714" s="156" t="str">
        <f t="shared" si="53"/>
        <v>http://pro.hansgrohe-usa.com/medias/sys_master/celum_assets/16__hruh0834_pdf.pdf</v>
      </c>
    </row>
    <row r="1715" spans="1:4" x14ac:dyDescent="0.2">
      <c r="A1715" s="123">
        <v>71030821</v>
      </c>
      <c r="B1715" s="123" t="s">
        <v>4001</v>
      </c>
      <c r="C1715" s="120" t="str">
        <f t="shared" si="52"/>
        <v>http://pro.hansgrohe-usa.com/medias/sys_master/celum_assets/16__hruh0834_pdf.pdf</v>
      </c>
      <c r="D1715" s="156" t="str">
        <f t="shared" si="53"/>
        <v>http://pro.hansgrohe-usa.com/medias/sys_master/celum_assets/16__hruh0834_pdf.pdf</v>
      </c>
    </row>
    <row r="1716" spans="1:4" x14ac:dyDescent="0.2">
      <c r="A1716" s="123">
        <v>71033001</v>
      </c>
      <c r="B1716" s="123" t="s">
        <v>4001</v>
      </c>
      <c r="C1716" s="120" t="str">
        <f t="shared" si="52"/>
        <v>http://pro.hansgrohe-usa.com/medias/sys_master/celum_assets/16__hruh0834_pdf.pdf</v>
      </c>
      <c r="D1716" s="156" t="str">
        <f t="shared" si="53"/>
        <v>http://pro.hansgrohe-usa.com/medias/sys_master/celum_assets/16__hruh0834_pdf.pdf</v>
      </c>
    </row>
    <row r="1717" spans="1:4" x14ac:dyDescent="0.2">
      <c r="A1717" s="123">
        <v>71033821</v>
      </c>
      <c r="B1717" s="123" t="s">
        <v>4001</v>
      </c>
      <c r="C1717" s="120" t="str">
        <f t="shared" si="52"/>
        <v>http://pro.hansgrohe-usa.com/medias/sys_master/celum_assets/16__hruh0834_pdf.pdf</v>
      </c>
      <c r="D1717" s="156" t="str">
        <f t="shared" si="53"/>
        <v>http://pro.hansgrohe-usa.com/medias/sys_master/celum_assets/16__hruh0834_pdf.pdf</v>
      </c>
    </row>
    <row r="1718" spans="1:4" x14ac:dyDescent="0.2">
      <c r="A1718" s="123">
        <v>71035001</v>
      </c>
      <c r="B1718" s="123" t="s">
        <v>4001</v>
      </c>
      <c r="C1718" s="120" t="str">
        <f t="shared" si="52"/>
        <v>http://pro.hansgrohe-usa.com/medias/sys_master/celum_assets/16__hruh0834_pdf.pdf</v>
      </c>
      <c r="D1718" s="156" t="str">
        <f t="shared" si="53"/>
        <v>http://pro.hansgrohe-usa.com/medias/sys_master/celum_assets/16__hruh0834_pdf.pdf</v>
      </c>
    </row>
    <row r="1719" spans="1:4" x14ac:dyDescent="0.2">
      <c r="A1719" s="123">
        <v>71035821</v>
      </c>
      <c r="B1719" s="123" t="s">
        <v>4001</v>
      </c>
      <c r="C1719" s="120" t="str">
        <f t="shared" si="52"/>
        <v>http://pro.hansgrohe-usa.com/medias/sys_master/celum_assets/16__hruh0834_pdf.pdf</v>
      </c>
      <c r="D1719" s="156" t="str">
        <f t="shared" si="53"/>
        <v>http://pro.hansgrohe-usa.com/medias/sys_master/celum_assets/16__hruh0834_pdf.pdf</v>
      </c>
    </row>
    <row r="1720" spans="1:4" x14ac:dyDescent="0.2">
      <c r="A1720" s="127">
        <v>71070001</v>
      </c>
      <c r="B1720" s="127" t="s">
        <v>4002</v>
      </c>
      <c r="C1720" s="120" t="str">
        <f t="shared" si="52"/>
        <v>http://pro.hansgrohe-usa.com/medias/sys_master/celum_assets/16__hruh0727_pdf.pdf</v>
      </c>
      <c r="D1720" s="156" t="str">
        <f t="shared" si="53"/>
        <v>http://pro.hansgrohe-usa.com/medias/sys_master/celum_assets/16__hruh0727_pdf.pdf</v>
      </c>
    </row>
    <row r="1721" spans="1:4" x14ac:dyDescent="0.2">
      <c r="A1721" s="127">
        <v>71070821</v>
      </c>
      <c r="B1721" s="127" t="s">
        <v>4002</v>
      </c>
      <c r="C1721" s="120" t="str">
        <f t="shared" si="52"/>
        <v>http://pro.hansgrohe-usa.com/medias/sys_master/celum_assets/16__hruh0727_pdf.pdf</v>
      </c>
      <c r="D1721" s="156" t="str">
        <f t="shared" si="53"/>
        <v>http://pro.hansgrohe-usa.com/medias/sys_master/celum_assets/16__hruh0727_pdf.pdf</v>
      </c>
    </row>
    <row r="1722" spans="1:4" x14ac:dyDescent="0.2">
      <c r="A1722" s="127">
        <v>71078001</v>
      </c>
      <c r="B1722" s="127" t="s">
        <v>4002</v>
      </c>
      <c r="C1722" s="120" t="str">
        <f t="shared" si="52"/>
        <v>http://pro.hansgrohe-usa.com/medias/sys_master/celum_assets/16__hruh0727_pdf.pdf</v>
      </c>
      <c r="D1722" s="156" t="str">
        <f t="shared" si="53"/>
        <v>http://pro.hansgrohe-usa.com/medias/sys_master/celum_assets/16__hruh0727_pdf.pdf</v>
      </c>
    </row>
    <row r="1723" spans="1:4" x14ac:dyDescent="0.2">
      <c r="A1723" s="127">
        <v>71090001</v>
      </c>
      <c r="B1723" s="127" t="s">
        <v>4002</v>
      </c>
      <c r="C1723" s="120" t="str">
        <f t="shared" si="52"/>
        <v>http://pro.hansgrohe-usa.com/medias/sys_master/celum_assets/16__hruh0727_pdf.pdf</v>
      </c>
      <c r="D1723" s="156" t="str">
        <f t="shared" si="53"/>
        <v>http://pro.hansgrohe-usa.com/medias/sys_master/celum_assets/16__hruh0727_pdf.pdf</v>
      </c>
    </row>
    <row r="1724" spans="1:4" x14ac:dyDescent="0.2">
      <c r="A1724" s="127">
        <v>71090821</v>
      </c>
      <c r="B1724" s="127" t="s">
        <v>4002</v>
      </c>
      <c r="C1724" s="120" t="str">
        <f t="shared" si="52"/>
        <v>http://pro.hansgrohe-usa.com/medias/sys_master/celum_assets/16__hruh0727_pdf.pdf</v>
      </c>
      <c r="D1724" s="156" t="str">
        <f t="shared" si="53"/>
        <v>http://pro.hansgrohe-usa.com/medias/sys_master/celum_assets/16__hruh0727_pdf.pdf</v>
      </c>
    </row>
    <row r="1725" spans="1:4" x14ac:dyDescent="0.2">
      <c r="A1725" s="127">
        <v>71100001</v>
      </c>
      <c r="B1725" s="127" t="s">
        <v>4002</v>
      </c>
      <c r="C1725" s="120" t="str">
        <f t="shared" si="52"/>
        <v>http://pro.hansgrohe-usa.com/medias/sys_master/celum_assets/16__hruh0727_pdf.pdf</v>
      </c>
      <c r="D1725" s="156" t="str">
        <f t="shared" si="53"/>
        <v>http://pro.hansgrohe-usa.com/medias/sys_master/celum_assets/16__hruh0727_pdf.pdf</v>
      </c>
    </row>
    <row r="1726" spans="1:4" x14ac:dyDescent="0.2">
      <c r="A1726" s="127">
        <v>71100821</v>
      </c>
      <c r="B1726" s="127" t="s">
        <v>4002</v>
      </c>
      <c r="C1726" s="120" t="str">
        <f t="shared" si="52"/>
        <v>http://pro.hansgrohe-usa.com/medias/sys_master/celum_assets/16__hruh0727_pdf.pdf</v>
      </c>
      <c r="D1726" s="156" t="str">
        <f t="shared" si="53"/>
        <v>http://pro.hansgrohe-usa.com/medias/sys_master/celum_assets/16__hruh0727_pdf.pdf</v>
      </c>
    </row>
    <row r="1727" spans="1:4" x14ac:dyDescent="0.2">
      <c r="A1727" s="127">
        <v>71104001</v>
      </c>
      <c r="B1727" s="127" t="s">
        <v>4002</v>
      </c>
      <c r="C1727" s="120" t="str">
        <f t="shared" si="52"/>
        <v>http://pro.hansgrohe-usa.com/medias/sys_master/celum_assets/16__hruh0727_pdf.pdf</v>
      </c>
      <c r="D1727" s="156" t="str">
        <f t="shared" si="53"/>
        <v>http://pro.hansgrohe-usa.com/medias/sys_master/celum_assets/16__hruh0727_pdf.pdf</v>
      </c>
    </row>
    <row r="1728" spans="1:4" x14ac:dyDescent="0.2">
      <c r="A1728" s="123">
        <v>71124001</v>
      </c>
      <c r="B1728" s="123" t="s">
        <v>4001</v>
      </c>
      <c r="C1728" s="120" t="str">
        <f t="shared" si="52"/>
        <v>http://pro.hansgrohe-usa.com/medias/sys_master/celum_assets/16__hruh0834_pdf.pdf</v>
      </c>
      <c r="D1728" s="156" t="str">
        <f t="shared" si="53"/>
        <v>http://pro.hansgrohe-usa.com/medias/sys_master/celum_assets/16__hruh0834_pdf.pdf</v>
      </c>
    </row>
    <row r="1729" spans="1:4" x14ac:dyDescent="0.2">
      <c r="A1729" s="123">
        <v>71124821</v>
      </c>
      <c r="B1729" s="123" t="s">
        <v>4001</v>
      </c>
      <c r="C1729" s="120" t="str">
        <f t="shared" si="52"/>
        <v>http://pro.hansgrohe-usa.com/medias/sys_master/celum_assets/16__hruh0834_pdf.pdf</v>
      </c>
      <c r="D1729" s="156" t="str">
        <f t="shared" si="53"/>
        <v>http://pro.hansgrohe-usa.com/medias/sys_master/celum_assets/16__hruh0834_pdf.pdf</v>
      </c>
    </row>
    <row r="1730" spans="1:4" x14ac:dyDescent="0.2">
      <c r="A1730" s="127">
        <v>71130001</v>
      </c>
      <c r="B1730" s="127" t="s">
        <v>4003</v>
      </c>
      <c r="C1730" s="120" t="str">
        <f t="shared" si="52"/>
        <v>http://pro.hansgrohe-usa.com/medias/sys_master/celum_assets/16__hruh0752_pdf.pdf</v>
      </c>
      <c r="D1730" s="156" t="str">
        <f t="shared" si="53"/>
        <v>http://pro.hansgrohe-usa.com/medias/sys_master/celum_assets/16__hruh0752_pdf.pdf</v>
      </c>
    </row>
    <row r="1731" spans="1:4" x14ac:dyDescent="0.2">
      <c r="A1731" s="127">
        <v>71130821</v>
      </c>
      <c r="B1731" s="127" t="s">
        <v>4003</v>
      </c>
      <c r="C1731" s="120" t="str">
        <f t="shared" ref="C1731:C1794" si="54">CONCATENATE("http://pro.hansgrohe-usa.com/medias/sys_master/celum_assets/",B1731)</f>
        <v>http://pro.hansgrohe-usa.com/medias/sys_master/celum_assets/16__hruh0752_pdf.pdf</v>
      </c>
      <c r="D1731" s="156" t="str">
        <f t="shared" ref="D1731:D1794" si="55">HYPERLINK(C1731,C1731)</f>
        <v>http://pro.hansgrohe-usa.com/medias/sys_master/celum_assets/16__hruh0752_pdf.pdf</v>
      </c>
    </row>
    <row r="1732" spans="1:4" x14ac:dyDescent="0.2">
      <c r="A1732" s="123">
        <v>71140001</v>
      </c>
      <c r="B1732" s="123" t="s">
        <v>4004</v>
      </c>
      <c r="C1732" s="120" t="str">
        <f t="shared" si="54"/>
        <v>http://pro.hansgrohe-usa.com/medias/sys_master/celum_assets/16__hruh0869_pdf.pdf</v>
      </c>
      <c r="D1732" s="156" t="str">
        <f t="shared" si="55"/>
        <v>http://pro.hansgrohe-usa.com/medias/sys_master/celum_assets/16__hruh0869_pdf.pdf</v>
      </c>
    </row>
    <row r="1733" spans="1:4" x14ac:dyDescent="0.2">
      <c r="A1733" s="123">
        <v>71140821</v>
      </c>
      <c r="B1733" s="123" t="s">
        <v>4004</v>
      </c>
      <c r="C1733" s="120" t="str">
        <f t="shared" si="54"/>
        <v>http://pro.hansgrohe-usa.com/medias/sys_master/celum_assets/16__hruh0869_pdf.pdf</v>
      </c>
      <c r="D1733" s="156" t="str">
        <f t="shared" si="55"/>
        <v>http://pro.hansgrohe-usa.com/medias/sys_master/celum_assets/16__hruh0869_pdf.pdf</v>
      </c>
    </row>
    <row r="1734" spans="1:4" x14ac:dyDescent="0.2">
      <c r="A1734" s="127">
        <v>71200001</v>
      </c>
      <c r="B1734" s="127" t="s">
        <v>4002</v>
      </c>
      <c r="C1734" s="120" t="str">
        <f t="shared" si="54"/>
        <v>http://pro.hansgrohe-usa.com/medias/sys_master/celum_assets/16__hruh0727_pdf.pdf</v>
      </c>
      <c r="D1734" s="156" t="str">
        <f t="shared" si="55"/>
        <v>http://pro.hansgrohe-usa.com/medias/sys_master/celum_assets/16__hruh0727_pdf.pdf</v>
      </c>
    </row>
    <row r="1735" spans="1:4" x14ac:dyDescent="0.2">
      <c r="A1735" s="127">
        <v>71200821</v>
      </c>
      <c r="B1735" s="127" t="s">
        <v>4002</v>
      </c>
      <c r="C1735" s="120" t="str">
        <f t="shared" si="54"/>
        <v>http://pro.hansgrohe-usa.com/medias/sys_master/celum_assets/16__hruh0727_pdf.pdf</v>
      </c>
      <c r="D1735" s="156" t="str">
        <f t="shared" si="55"/>
        <v>http://pro.hansgrohe-usa.com/medias/sys_master/celum_assets/16__hruh0727_pdf.pdf</v>
      </c>
    </row>
    <row r="1736" spans="1:4" x14ac:dyDescent="0.2">
      <c r="A1736" s="127">
        <v>71222001</v>
      </c>
      <c r="B1736" s="127" t="s">
        <v>4005</v>
      </c>
      <c r="C1736" s="120" t="str">
        <f t="shared" si="54"/>
        <v>http://pro.hansgrohe-usa.com/medias/sys_master/celum_assets/16__hruh0753_pdf.pdf</v>
      </c>
      <c r="D1736" s="156" t="str">
        <f t="shared" si="55"/>
        <v>http://pro.hansgrohe-usa.com/medias/sys_master/celum_assets/16__hruh0753_pdf.pdf</v>
      </c>
    </row>
    <row r="1737" spans="1:4" x14ac:dyDescent="0.2">
      <c r="A1737" s="127">
        <v>71222821</v>
      </c>
      <c r="B1737" s="127" t="s">
        <v>4005</v>
      </c>
      <c r="C1737" s="120" t="str">
        <f t="shared" si="54"/>
        <v>http://pro.hansgrohe-usa.com/medias/sys_master/celum_assets/16__hruh0753_pdf.pdf</v>
      </c>
      <c r="D1737" s="156" t="str">
        <f t="shared" si="55"/>
        <v>http://pro.hansgrohe-usa.com/medias/sys_master/celum_assets/16__hruh0753_pdf.pdf</v>
      </c>
    </row>
    <row r="1738" spans="1:4" x14ac:dyDescent="0.2">
      <c r="A1738" s="127">
        <v>71270001</v>
      </c>
      <c r="B1738" s="127" t="s">
        <v>4005</v>
      </c>
      <c r="C1738" s="120" t="str">
        <f t="shared" si="54"/>
        <v>http://pro.hansgrohe-usa.com/medias/sys_master/celum_assets/16__hruh0753_pdf.pdf</v>
      </c>
      <c r="D1738" s="156" t="str">
        <f t="shared" si="55"/>
        <v>http://pro.hansgrohe-usa.com/medias/sys_master/celum_assets/16__hruh0753_pdf.pdf</v>
      </c>
    </row>
    <row r="1739" spans="1:4" x14ac:dyDescent="0.2">
      <c r="A1739" s="127">
        <v>71270821</v>
      </c>
      <c r="B1739" s="127" t="s">
        <v>4005</v>
      </c>
      <c r="C1739" s="120" t="str">
        <f t="shared" si="54"/>
        <v>http://pro.hansgrohe-usa.com/medias/sys_master/celum_assets/16__hruh0753_pdf.pdf</v>
      </c>
      <c r="D1739" s="156" t="str">
        <f t="shared" si="55"/>
        <v>http://pro.hansgrohe-usa.com/medias/sys_master/celum_assets/16__hruh0753_pdf.pdf</v>
      </c>
    </row>
    <row r="1740" spans="1:4" x14ac:dyDescent="0.2">
      <c r="A1740" s="123">
        <v>71320001</v>
      </c>
      <c r="B1740" s="123" t="s">
        <v>4006</v>
      </c>
      <c r="C1740" s="120" t="str">
        <f t="shared" si="54"/>
        <v>http://pro.hansgrohe-usa.com/medias/sys_master/celum_assets/16__hruh0868_pdf.pdf</v>
      </c>
      <c r="D1740" s="156" t="str">
        <f t="shared" si="55"/>
        <v>http://pro.hansgrohe-usa.com/medias/sys_master/celum_assets/16__hruh0868_pdf.pdf</v>
      </c>
    </row>
    <row r="1741" spans="1:4" x14ac:dyDescent="0.2">
      <c r="A1741" s="123">
        <v>71320821</v>
      </c>
      <c r="B1741" s="123" t="s">
        <v>4006</v>
      </c>
      <c r="C1741" s="120" t="str">
        <f t="shared" si="54"/>
        <v>http://pro.hansgrohe-usa.com/medias/sys_master/celum_assets/16__hruh0868_pdf.pdf</v>
      </c>
      <c r="D1741" s="156" t="str">
        <f t="shared" si="55"/>
        <v>http://pro.hansgrohe-usa.com/medias/sys_master/celum_assets/16__hruh0868_pdf.pdf</v>
      </c>
    </row>
    <row r="1742" spans="1:4" x14ac:dyDescent="0.2">
      <c r="A1742" s="127">
        <v>71323001</v>
      </c>
      <c r="B1742" s="127" t="s">
        <v>4007</v>
      </c>
      <c r="C1742" s="120" t="str">
        <f t="shared" si="54"/>
        <v>http://pro.hansgrohe-usa.com/medias/sys_master/celum_assets/16__hruh0735_pdf.pdf</v>
      </c>
      <c r="D1742" s="156" t="str">
        <f t="shared" si="55"/>
        <v>http://pro.hansgrohe-usa.com/medias/sys_master/celum_assets/16__hruh0735_pdf.pdf</v>
      </c>
    </row>
    <row r="1743" spans="1:4" x14ac:dyDescent="0.2">
      <c r="A1743" s="127">
        <v>71323821</v>
      </c>
      <c r="B1743" s="127" t="s">
        <v>4007</v>
      </c>
      <c r="C1743" s="120" t="str">
        <f t="shared" si="54"/>
        <v>http://pro.hansgrohe-usa.com/medias/sys_master/celum_assets/16__hruh0735_pdf.pdf</v>
      </c>
      <c r="D1743" s="156" t="str">
        <f t="shared" si="55"/>
        <v>http://pro.hansgrohe-usa.com/medias/sys_master/celum_assets/16__hruh0735_pdf.pdf</v>
      </c>
    </row>
    <row r="1744" spans="1:4" x14ac:dyDescent="0.2">
      <c r="A1744" s="127">
        <v>71410001</v>
      </c>
      <c r="B1744" s="127" t="s">
        <v>3737</v>
      </c>
      <c r="C1744" s="120" t="str">
        <f t="shared" si="54"/>
        <v>http://pro.hansgrohe-usa.com/medias/sys_master/celum_assets/16__hruh0660_pdf.pdf</v>
      </c>
      <c r="D1744" s="156" t="str">
        <f t="shared" si="55"/>
        <v>http://pro.hansgrohe-usa.com/medias/sys_master/celum_assets/16__hruh0660_pdf.pdf</v>
      </c>
    </row>
    <row r="1745" spans="1:4" x14ac:dyDescent="0.2">
      <c r="A1745" s="127">
        <v>71410821</v>
      </c>
      <c r="B1745" s="127" t="s">
        <v>3737</v>
      </c>
      <c r="C1745" s="120" t="str">
        <f t="shared" si="54"/>
        <v>http://pro.hansgrohe-usa.com/medias/sys_master/celum_assets/16__hruh0660_pdf.pdf</v>
      </c>
      <c r="D1745" s="156" t="str">
        <f t="shared" si="55"/>
        <v>http://pro.hansgrohe-usa.com/medias/sys_master/celum_assets/16__hruh0660_pdf.pdf</v>
      </c>
    </row>
    <row r="1746" spans="1:4" x14ac:dyDescent="0.2">
      <c r="A1746" s="127">
        <v>71412001</v>
      </c>
      <c r="B1746" s="127" t="s">
        <v>3737</v>
      </c>
      <c r="C1746" s="120" t="str">
        <f t="shared" si="54"/>
        <v>http://pro.hansgrohe-usa.com/medias/sys_master/celum_assets/16__hruh0660_pdf.pdf</v>
      </c>
      <c r="D1746" s="156" t="str">
        <f t="shared" si="55"/>
        <v>http://pro.hansgrohe-usa.com/medias/sys_master/celum_assets/16__hruh0660_pdf.pdf</v>
      </c>
    </row>
    <row r="1747" spans="1:4" x14ac:dyDescent="0.2">
      <c r="A1747" s="127">
        <v>71412821</v>
      </c>
      <c r="B1747" s="127" t="s">
        <v>3737</v>
      </c>
      <c r="C1747" s="120" t="str">
        <f t="shared" si="54"/>
        <v>http://pro.hansgrohe-usa.com/medias/sys_master/celum_assets/16__hruh0660_pdf.pdf</v>
      </c>
      <c r="D1747" s="156" t="str">
        <f t="shared" si="55"/>
        <v>http://pro.hansgrohe-usa.com/medias/sys_master/celum_assets/16__hruh0660_pdf.pdf</v>
      </c>
    </row>
    <row r="1748" spans="1:4" x14ac:dyDescent="0.2">
      <c r="A1748" s="127">
        <v>71500001</v>
      </c>
      <c r="B1748" s="127" t="s">
        <v>3902</v>
      </c>
      <c r="C1748" s="120" t="str">
        <f t="shared" si="54"/>
        <v>http://pro.hansgrohe-usa.com/medias/sys_master/celum_assets/16__hruh0709_pdf.pdf</v>
      </c>
      <c r="D1748" s="156" t="str">
        <f t="shared" si="55"/>
        <v>http://pro.hansgrohe-usa.com/medias/sys_master/celum_assets/16__hruh0709_pdf.pdf</v>
      </c>
    </row>
    <row r="1749" spans="1:4" x14ac:dyDescent="0.2">
      <c r="A1749" s="127">
        <v>71500821</v>
      </c>
      <c r="B1749" s="127" t="s">
        <v>3902</v>
      </c>
      <c r="C1749" s="120" t="str">
        <f t="shared" si="54"/>
        <v>http://pro.hansgrohe-usa.com/medias/sys_master/celum_assets/16__hruh0709_pdf.pdf</v>
      </c>
      <c r="D1749" s="156" t="str">
        <f t="shared" si="55"/>
        <v>http://pro.hansgrohe-usa.com/medias/sys_master/celum_assets/16__hruh0709_pdf.pdf</v>
      </c>
    </row>
    <row r="1750" spans="1:4" x14ac:dyDescent="0.2">
      <c r="A1750" s="135">
        <v>71513001</v>
      </c>
      <c r="B1750" s="135" t="s">
        <v>3665</v>
      </c>
      <c r="C1750" s="120" t="str">
        <f t="shared" si="54"/>
        <v>http://pro.hansgrohe-usa.com/medias/sys_master/celum_assets/16__hruh0878_pdf.pdf</v>
      </c>
      <c r="D1750" s="156" t="str">
        <f t="shared" si="55"/>
        <v>http://pro.hansgrohe-usa.com/medias/sys_master/celum_assets/16__hruh0878_pdf.pdf</v>
      </c>
    </row>
    <row r="1751" spans="1:4" x14ac:dyDescent="0.2">
      <c r="A1751" s="135">
        <v>71513821</v>
      </c>
      <c r="B1751" s="135" t="s">
        <v>3665</v>
      </c>
      <c r="C1751" s="120" t="str">
        <f t="shared" si="54"/>
        <v>http://pro.hansgrohe-usa.com/medias/sys_master/celum_assets/16__hruh0878_pdf.pdf</v>
      </c>
      <c r="D1751" s="156" t="str">
        <f t="shared" si="55"/>
        <v>http://pro.hansgrohe-usa.com/medias/sys_master/celum_assets/16__hruh0878_pdf.pdf</v>
      </c>
    </row>
    <row r="1752" spans="1:4" x14ac:dyDescent="0.2">
      <c r="A1752" s="127">
        <v>71514001</v>
      </c>
      <c r="B1752" s="127" t="s">
        <v>3902</v>
      </c>
      <c r="C1752" s="120" t="str">
        <f t="shared" si="54"/>
        <v>http://pro.hansgrohe-usa.com/medias/sys_master/celum_assets/16__hruh0709_pdf.pdf</v>
      </c>
      <c r="D1752" s="156" t="str">
        <f t="shared" si="55"/>
        <v>http://pro.hansgrohe-usa.com/medias/sys_master/celum_assets/16__hruh0709_pdf.pdf</v>
      </c>
    </row>
    <row r="1753" spans="1:4" x14ac:dyDescent="0.2">
      <c r="A1753" s="127">
        <v>71514821</v>
      </c>
      <c r="B1753" s="127" t="s">
        <v>3902</v>
      </c>
      <c r="C1753" s="120" t="str">
        <f t="shared" si="54"/>
        <v>http://pro.hansgrohe-usa.com/medias/sys_master/celum_assets/16__hruh0709_pdf.pdf</v>
      </c>
      <c r="D1753" s="156" t="str">
        <f t="shared" si="55"/>
        <v>http://pro.hansgrohe-usa.com/medias/sys_master/celum_assets/16__hruh0709_pdf.pdf</v>
      </c>
    </row>
    <row r="1754" spans="1:4" x14ac:dyDescent="0.2">
      <c r="A1754" s="127">
        <v>71533001</v>
      </c>
      <c r="B1754" s="127" t="s">
        <v>4007</v>
      </c>
      <c r="C1754" s="120" t="str">
        <f t="shared" si="54"/>
        <v>http://pro.hansgrohe-usa.com/medias/sys_master/celum_assets/16__hruh0735_pdf.pdf</v>
      </c>
      <c r="D1754" s="156" t="str">
        <f t="shared" si="55"/>
        <v>http://pro.hansgrohe-usa.com/medias/sys_master/celum_assets/16__hruh0735_pdf.pdf</v>
      </c>
    </row>
    <row r="1755" spans="1:4" x14ac:dyDescent="0.2">
      <c r="A1755" s="127">
        <v>71533821</v>
      </c>
      <c r="B1755" s="127" t="s">
        <v>4007</v>
      </c>
      <c r="C1755" s="120" t="str">
        <f t="shared" si="54"/>
        <v>http://pro.hansgrohe-usa.com/medias/sys_master/celum_assets/16__hruh0735_pdf.pdf</v>
      </c>
      <c r="D1755" s="156" t="str">
        <f t="shared" si="55"/>
        <v>http://pro.hansgrohe-usa.com/medias/sys_master/celum_assets/16__hruh0735_pdf.pdf</v>
      </c>
    </row>
    <row r="1756" spans="1:4" x14ac:dyDescent="0.2">
      <c r="A1756" s="146">
        <v>71700001</v>
      </c>
      <c r="B1756" s="146" t="s">
        <v>4008</v>
      </c>
      <c r="C1756" s="120" t="str">
        <f t="shared" si="54"/>
        <v>http://pro.hansgrohe-usa.com/medias/sys_master/celum_assets/16__hruh0690_pdf.pdf</v>
      </c>
      <c r="D1756" s="156" t="str">
        <f t="shared" si="55"/>
        <v>http://pro.hansgrohe-usa.com/medias/sys_master/celum_assets/16__hruh0690_pdf.pdf</v>
      </c>
    </row>
    <row r="1757" spans="1:4" x14ac:dyDescent="0.2">
      <c r="A1757" s="146">
        <v>71700821</v>
      </c>
      <c r="B1757" s="146" t="s">
        <v>4008</v>
      </c>
      <c r="C1757" s="120" t="str">
        <f t="shared" si="54"/>
        <v>http://pro.hansgrohe-usa.com/medias/sys_master/celum_assets/16__hruh0690_pdf.pdf</v>
      </c>
      <c r="D1757" s="156" t="str">
        <f t="shared" si="55"/>
        <v>http://pro.hansgrohe-usa.com/medias/sys_master/celum_assets/16__hruh0690_pdf.pdf</v>
      </c>
    </row>
    <row r="1758" spans="1:4" x14ac:dyDescent="0.2">
      <c r="A1758" s="146">
        <v>71702001</v>
      </c>
      <c r="B1758" s="146" t="s">
        <v>4008</v>
      </c>
      <c r="C1758" s="120" t="str">
        <f t="shared" si="54"/>
        <v>http://pro.hansgrohe-usa.com/medias/sys_master/celum_assets/16__hruh0690_pdf.pdf</v>
      </c>
      <c r="D1758" s="156" t="str">
        <f t="shared" si="55"/>
        <v>http://pro.hansgrohe-usa.com/medias/sys_master/celum_assets/16__hruh0690_pdf.pdf</v>
      </c>
    </row>
    <row r="1759" spans="1:4" x14ac:dyDescent="0.2">
      <c r="A1759" s="146">
        <v>71708001</v>
      </c>
      <c r="B1759" s="146" t="s">
        <v>4008</v>
      </c>
      <c r="C1759" s="120" t="str">
        <f t="shared" si="54"/>
        <v>http://pro.hansgrohe-usa.com/medias/sys_master/celum_assets/16__hruh0690_pdf.pdf</v>
      </c>
      <c r="D1759" s="156" t="str">
        <f t="shared" si="55"/>
        <v>http://pro.hansgrohe-usa.com/medias/sys_master/celum_assets/16__hruh0690_pdf.pdf</v>
      </c>
    </row>
    <row r="1760" spans="1:4" x14ac:dyDescent="0.2">
      <c r="A1760" s="146">
        <v>71709001</v>
      </c>
      <c r="B1760" s="146" t="s">
        <v>4008</v>
      </c>
      <c r="C1760" s="120" t="str">
        <f t="shared" si="54"/>
        <v>http://pro.hansgrohe-usa.com/medias/sys_master/celum_assets/16__hruh0690_pdf.pdf</v>
      </c>
      <c r="D1760" s="156" t="str">
        <f t="shared" si="55"/>
        <v>http://pro.hansgrohe-usa.com/medias/sys_master/celum_assets/16__hruh0690_pdf.pdf</v>
      </c>
    </row>
    <row r="1761" spans="1:4" x14ac:dyDescent="0.2">
      <c r="A1761" s="146">
        <v>71710001</v>
      </c>
      <c r="B1761" s="146" t="s">
        <v>4008</v>
      </c>
      <c r="C1761" s="120" t="str">
        <f t="shared" si="54"/>
        <v>http://pro.hansgrohe-usa.com/medias/sys_master/celum_assets/16__hruh0690_pdf.pdf</v>
      </c>
      <c r="D1761" s="156" t="str">
        <f t="shared" si="55"/>
        <v>http://pro.hansgrohe-usa.com/medias/sys_master/celum_assets/16__hruh0690_pdf.pdf</v>
      </c>
    </row>
    <row r="1762" spans="1:4" x14ac:dyDescent="0.2">
      <c r="A1762" s="146">
        <v>71710821</v>
      </c>
      <c r="B1762" s="146" t="s">
        <v>4008</v>
      </c>
      <c r="C1762" s="120" t="str">
        <f t="shared" si="54"/>
        <v>http://pro.hansgrohe-usa.com/medias/sys_master/celum_assets/16__hruh0690_pdf.pdf</v>
      </c>
      <c r="D1762" s="156" t="str">
        <f t="shared" si="55"/>
        <v>http://pro.hansgrohe-usa.com/medias/sys_master/celum_assets/16__hruh0690_pdf.pdf</v>
      </c>
    </row>
    <row r="1763" spans="1:4" x14ac:dyDescent="0.2">
      <c r="A1763" s="146">
        <v>71717001</v>
      </c>
      <c r="B1763" s="146" t="s">
        <v>4009</v>
      </c>
      <c r="C1763" s="120" t="str">
        <f t="shared" si="54"/>
        <v>http://pro.hansgrohe-usa.com/medias/sys_master/celum_assets/16__hruh0697_pdf.pdf</v>
      </c>
      <c r="D1763" s="156" t="str">
        <f t="shared" si="55"/>
        <v>http://pro.hansgrohe-usa.com/medias/sys_master/celum_assets/16__hruh0697_pdf.pdf</v>
      </c>
    </row>
    <row r="1764" spans="1:4" x14ac:dyDescent="0.2">
      <c r="A1764" s="146">
        <v>71717821</v>
      </c>
      <c r="B1764" s="146" t="s">
        <v>4009</v>
      </c>
      <c r="C1764" s="120" t="str">
        <f t="shared" si="54"/>
        <v>http://pro.hansgrohe-usa.com/medias/sys_master/celum_assets/16__hruh0697_pdf.pdf</v>
      </c>
      <c r="D1764" s="156" t="str">
        <f t="shared" si="55"/>
        <v>http://pro.hansgrohe-usa.com/medias/sys_master/celum_assets/16__hruh0697_pdf.pdf</v>
      </c>
    </row>
    <row r="1765" spans="1:4" x14ac:dyDescent="0.2">
      <c r="A1765" s="146">
        <v>71720001</v>
      </c>
      <c r="B1765" s="146" t="s">
        <v>4008</v>
      </c>
      <c r="C1765" s="120" t="str">
        <f t="shared" si="54"/>
        <v>http://pro.hansgrohe-usa.com/medias/sys_master/celum_assets/16__hruh0690_pdf.pdf</v>
      </c>
      <c r="D1765" s="156" t="str">
        <f t="shared" si="55"/>
        <v>http://pro.hansgrohe-usa.com/medias/sys_master/celum_assets/16__hruh0690_pdf.pdf</v>
      </c>
    </row>
    <row r="1766" spans="1:4" x14ac:dyDescent="0.2">
      <c r="A1766" s="146">
        <v>71720821</v>
      </c>
      <c r="B1766" s="146" t="s">
        <v>4008</v>
      </c>
      <c r="C1766" s="120" t="str">
        <f t="shared" si="54"/>
        <v>http://pro.hansgrohe-usa.com/medias/sys_master/celum_assets/16__hruh0690_pdf.pdf</v>
      </c>
      <c r="D1766" s="156" t="str">
        <f t="shared" si="55"/>
        <v>http://pro.hansgrohe-usa.com/medias/sys_master/celum_assets/16__hruh0690_pdf.pdf</v>
      </c>
    </row>
    <row r="1767" spans="1:4" x14ac:dyDescent="0.2">
      <c r="A1767" s="146">
        <v>71733001</v>
      </c>
      <c r="B1767" s="146" t="s">
        <v>4010</v>
      </c>
      <c r="C1767" s="120" t="str">
        <f t="shared" si="54"/>
        <v>http://pro.hansgrohe-usa.com/medias/sys_master/celum_assets/16__hruh0693_pdf.pdf</v>
      </c>
      <c r="D1767" s="156" t="str">
        <f t="shared" si="55"/>
        <v>http://pro.hansgrohe-usa.com/medias/sys_master/celum_assets/16__hruh0693_pdf.pdf</v>
      </c>
    </row>
    <row r="1768" spans="1:4" x14ac:dyDescent="0.2">
      <c r="A1768" s="146">
        <v>71733821</v>
      </c>
      <c r="B1768" s="146" t="s">
        <v>4010</v>
      </c>
      <c r="C1768" s="120" t="str">
        <f t="shared" si="54"/>
        <v>http://pro.hansgrohe-usa.com/medias/sys_master/celum_assets/16__hruh0693_pdf.pdf</v>
      </c>
      <c r="D1768" s="156" t="str">
        <f t="shared" si="55"/>
        <v>http://pro.hansgrohe-usa.com/medias/sys_master/celum_assets/16__hruh0693_pdf.pdf</v>
      </c>
    </row>
    <row r="1769" spans="1:4" x14ac:dyDescent="0.2">
      <c r="A1769" s="146">
        <v>71734001</v>
      </c>
      <c r="B1769" s="146" t="s">
        <v>4011</v>
      </c>
      <c r="C1769" s="120" t="str">
        <f t="shared" si="54"/>
        <v>http://pro.hansgrohe-usa.com/medias/sys_master/celum_assets/16__hruh0696_pdf.pdf</v>
      </c>
      <c r="D1769" s="156" t="str">
        <f t="shared" si="55"/>
        <v>http://pro.hansgrohe-usa.com/medias/sys_master/celum_assets/16__hruh0696_pdf.pdf</v>
      </c>
    </row>
    <row r="1770" spans="1:4" x14ac:dyDescent="0.2">
      <c r="A1770" s="146">
        <v>71734821</v>
      </c>
      <c r="B1770" s="146" t="s">
        <v>4011</v>
      </c>
      <c r="C1770" s="120" t="str">
        <f t="shared" si="54"/>
        <v>http://pro.hansgrohe-usa.com/medias/sys_master/celum_assets/16__hruh0696_pdf.pdf</v>
      </c>
      <c r="D1770" s="156" t="str">
        <f t="shared" si="55"/>
        <v>http://pro.hansgrohe-usa.com/medias/sys_master/celum_assets/16__hruh0696_pdf.pdf</v>
      </c>
    </row>
    <row r="1771" spans="1:4" x14ac:dyDescent="0.2">
      <c r="A1771" s="135">
        <v>71744001</v>
      </c>
      <c r="B1771" s="135" t="s">
        <v>3900</v>
      </c>
      <c r="C1771" s="120" t="str">
        <f t="shared" si="54"/>
        <v>http://pro.hansgrohe-usa.com/medias/sys_master/celum_assets/16__hruh0874_pdf.pdf</v>
      </c>
      <c r="D1771" s="156" t="str">
        <f t="shared" si="55"/>
        <v>http://pro.hansgrohe-usa.com/medias/sys_master/celum_assets/16__hruh0874_pdf.pdf</v>
      </c>
    </row>
    <row r="1772" spans="1:4" x14ac:dyDescent="0.2">
      <c r="A1772" s="135">
        <v>71744821</v>
      </c>
      <c r="B1772" s="135" t="s">
        <v>3900</v>
      </c>
      <c r="C1772" s="120" t="str">
        <f t="shared" si="54"/>
        <v>http://pro.hansgrohe-usa.com/medias/sys_master/celum_assets/16__hruh0874_pdf.pdf</v>
      </c>
      <c r="D1772" s="156" t="str">
        <f t="shared" si="55"/>
        <v>http://pro.hansgrohe-usa.com/medias/sys_master/celum_assets/16__hruh0874_pdf.pdf</v>
      </c>
    </row>
    <row r="1773" spans="1:4" x14ac:dyDescent="0.2">
      <c r="A1773" s="146">
        <v>71747001</v>
      </c>
      <c r="B1773" s="146" t="s">
        <v>3902</v>
      </c>
      <c r="C1773" s="120" t="str">
        <f t="shared" si="54"/>
        <v>http://pro.hansgrohe-usa.com/medias/sys_master/celum_assets/16__hruh0709_pdf.pdf</v>
      </c>
      <c r="D1773" s="156" t="str">
        <f t="shared" si="55"/>
        <v>http://pro.hansgrohe-usa.com/medias/sys_master/celum_assets/16__hruh0709_pdf.pdf</v>
      </c>
    </row>
    <row r="1774" spans="1:4" x14ac:dyDescent="0.2">
      <c r="A1774" s="146">
        <v>71747821</v>
      </c>
      <c r="B1774" s="146" t="s">
        <v>3902</v>
      </c>
      <c r="C1774" s="120" t="str">
        <f t="shared" si="54"/>
        <v>http://pro.hansgrohe-usa.com/medias/sys_master/celum_assets/16__hruh0709_pdf.pdf</v>
      </c>
      <c r="D1774" s="156" t="str">
        <f t="shared" si="55"/>
        <v>http://pro.hansgrohe-usa.com/medias/sys_master/celum_assets/16__hruh0709_pdf.pdf</v>
      </c>
    </row>
    <row r="1775" spans="1:4" x14ac:dyDescent="0.2">
      <c r="A1775" s="146">
        <v>71748001</v>
      </c>
      <c r="B1775" s="146" t="s">
        <v>3902</v>
      </c>
      <c r="C1775" s="120" t="str">
        <f t="shared" si="54"/>
        <v>http://pro.hansgrohe-usa.com/medias/sys_master/celum_assets/16__hruh0709_pdf.pdf</v>
      </c>
      <c r="D1775" s="156" t="str">
        <f t="shared" si="55"/>
        <v>http://pro.hansgrohe-usa.com/medias/sys_master/celum_assets/16__hruh0709_pdf.pdf</v>
      </c>
    </row>
    <row r="1776" spans="1:4" x14ac:dyDescent="0.2">
      <c r="A1776" s="146">
        <v>71748821</v>
      </c>
      <c r="B1776" s="146" t="s">
        <v>3902</v>
      </c>
      <c r="C1776" s="120" t="str">
        <f t="shared" si="54"/>
        <v>http://pro.hansgrohe-usa.com/medias/sys_master/celum_assets/16__hruh0709_pdf.pdf</v>
      </c>
      <c r="D1776" s="156" t="str">
        <f t="shared" si="55"/>
        <v>http://pro.hansgrohe-usa.com/medias/sys_master/celum_assets/16__hruh0709_pdf.pdf</v>
      </c>
    </row>
    <row r="1777" spans="1:4" x14ac:dyDescent="0.2">
      <c r="A1777" s="146">
        <v>71750001</v>
      </c>
      <c r="B1777" s="146" t="s">
        <v>4012</v>
      </c>
      <c r="C1777" s="120" t="str">
        <f t="shared" si="54"/>
        <v>http://pro.hansgrohe-usa.com/medias/sys_master/celum_assets/16__hruh0694_pdf.pdf</v>
      </c>
      <c r="D1777" s="156" t="str">
        <f t="shared" si="55"/>
        <v>http://pro.hansgrohe-usa.com/medias/sys_master/celum_assets/16__hruh0694_pdf.pdf</v>
      </c>
    </row>
    <row r="1778" spans="1:4" x14ac:dyDescent="0.2">
      <c r="A1778" s="146">
        <v>71750821</v>
      </c>
      <c r="B1778" s="146" t="s">
        <v>4012</v>
      </c>
      <c r="C1778" s="120" t="str">
        <f t="shared" si="54"/>
        <v>http://pro.hansgrohe-usa.com/medias/sys_master/celum_assets/16__hruh0694_pdf.pdf</v>
      </c>
      <c r="D1778" s="156" t="str">
        <f t="shared" si="55"/>
        <v>http://pro.hansgrohe-usa.com/medias/sys_master/celum_assets/16__hruh0694_pdf.pdf</v>
      </c>
    </row>
    <row r="1779" spans="1:4" x14ac:dyDescent="0.2">
      <c r="A1779" s="146">
        <v>71753001</v>
      </c>
      <c r="B1779" s="146" t="s">
        <v>4013</v>
      </c>
      <c r="C1779" s="120" t="str">
        <f t="shared" si="54"/>
        <v>http://pro.hansgrohe-usa.com/medias/sys_master/celum_assets/16__hruh0692_pdf.pdf</v>
      </c>
      <c r="D1779" s="156" t="str">
        <f t="shared" si="55"/>
        <v>http://pro.hansgrohe-usa.com/medias/sys_master/celum_assets/16__hruh0692_pdf.pdf</v>
      </c>
    </row>
    <row r="1780" spans="1:4" x14ac:dyDescent="0.2">
      <c r="A1780" s="146">
        <v>71753821</v>
      </c>
      <c r="B1780" s="146" t="s">
        <v>4013</v>
      </c>
      <c r="C1780" s="120" t="str">
        <f t="shared" si="54"/>
        <v>http://pro.hansgrohe-usa.com/medias/sys_master/celum_assets/16__hruh0692_pdf.pdf</v>
      </c>
      <c r="D1780" s="156" t="str">
        <f t="shared" si="55"/>
        <v>http://pro.hansgrohe-usa.com/medias/sys_master/celum_assets/16__hruh0692_pdf.pdf</v>
      </c>
    </row>
    <row r="1781" spans="1:4" x14ac:dyDescent="0.2">
      <c r="A1781" s="146">
        <v>71754001</v>
      </c>
      <c r="B1781" s="146" t="s">
        <v>4014</v>
      </c>
      <c r="C1781" s="120" t="str">
        <f t="shared" si="54"/>
        <v>http://pro.hansgrohe-usa.com/medias/sys_master/celum_assets/16__hruh0678_pdf.pdf</v>
      </c>
      <c r="D1781" s="156" t="str">
        <f t="shared" si="55"/>
        <v>http://pro.hansgrohe-usa.com/medias/sys_master/celum_assets/16__hruh0678_pdf.pdf</v>
      </c>
    </row>
    <row r="1782" spans="1:4" x14ac:dyDescent="0.2">
      <c r="A1782" s="146">
        <v>71754821</v>
      </c>
      <c r="B1782" s="146" t="s">
        <v>4014</v>
      </c>
      <c r="C1782" s="120" t="str">
        <f t="shared" si="54"/>
        <v>http://pro.hansgrohe-usa.com/medias/sys_master/celum_assets/16__hruh0678_pdf.pdf</v>
      </c>
      <c r="D1782" s="156" t="str">
        <f t="shared" si="55"/>
        <v>http://pro.hansgrohe-usa.com/medias/sys_master/celum_assets/16__hruh0678_pdf.pdf</v>
      </c>
    </row>
    <row r="1783" spans="1:4" x14ac:dyDescent="0.2">
      <c r="A1783" s="146">
        <v>72010001</v>
      </c>
      <c r="B1783" s="146" t="s">
        <v>4015</v>
      </c>
      <c r="C1783" s="120" t="str">
        <f t="shared" si="54"/>
        <v>http://pro.hansgrohe-usa.com/medias/sys_master/celum_assets/16__hruh0695_pdf.pdf</v>
      </c>
      <c r="D1783" s="156" t="str">
        <f t="shared" si="55"/>
        <v>http://pro.hansgrohe-usa.com/medias/sys_master/celum_assets/16__hruh0695_pdf.pdf</v>
      </c>
    </row>
    <row r="1784" spans="1:4" x14ac:dyDescent="0.2">
      <c r="A1784" s="146">
        <v>72010821</v>
      </c>
      <c r="B1784" s="146" t="s">
        <v>4015</v>
      </c>
      <c r="C1784" s="120" t="str">
        <f t="shared" si="54"/>
        <v>http://pro.hansgrohe-usa.com/medias/sys_master/celum_assets/16__hruh0695_pdf.pdf</v>
      </c>
      <c r="D1784" s="156" t="str">
        <f t="shared" si="55"/>
        <v>http://pro.hansgrohe-usa.com/medias/sys_master/celum_assets/16__hruh0695_pdf.pdf</v>
      </c>
    </row>
    <row r="1785" spans="1:4" x14ac:dyDescent="0.2">
      <c r="A1785" s="146">
        <v>72018001</v>
      </c>
      <c r="B1785" s="146" t="s">
        <v>4015</v>
      </c>
      <c r="C1785" s="120" t="str">
        <f t="shared" si="54"/>
        <v>http://pro.hansgrohe-usa.com/medias/sys_master/celum_assets/16__hruh0695_pdf.pdf</v>
      </c>
      <c r="D1785" s="156" t="str">
        <f t="shared" si="55"/>
        <v>http://pro.hansgrohe-usa.com/medias/sys_master/celum_assets/16__hruh0695_pdf.pdf</v>
      </c>
    </row>
    <row r="1786" spans="1:4" x14ac:dyDescent="0.2">
      <c r="A1786" s="146">
        <v>72020001</v>
      </c>
      <c r="B1786" s="146" t="s">
        <v>4015</v>
      </c>
      <c r="C1786" s="120" t="str">
        <f t="shared" si="54"/>
        <v>http://pro.hansgrohe-usa.com/medias/sys_master/celum_assets/16__hruh0695_pdf.pdf</v>
      </c>
      <c r="D1786" s="156" t="str">
        <f t="shared" si="55"/>
        <v>http://pro.hansgrohe-usa.com/medias/sys_master/celum_assets/16__hruh0695_pdf.pdf</v>
      </c>
    </row>
    <row r="1787" spans="1:4" x14ac:dyDescent="0.2">
      <c r="A1787" s="146">
        <v>72020821</v>
      </c>
      <c r="B1787" s="146" t="s">
        <v>4015</v>
      </c>
      <c r="C1787" s="120" t="str">
        <f t="shared" si="54"/>
        <v>http://pro.hansgrohe-usa.com/medias/sys_master/celum_assets/16__hruh0695_pdf.pdf</v>
      </c>
      <c r="D1787" s="156" t="str">
        <f t="shared" si="55"/>
        <v>http://pro.hansgrohe-usa.com/medias/sys_master/celum_assets/16__hruh0695_pdf.pdf</v>
      </c>
    </row>
    <row r="1788" spans="1:4" x14ac:dyDescent="0.2">
      <c r="A1788" s="146">
        <v>72025001</v>
      </c>
      <c r="B1788" s="146" t="s">
        <v>4015</v>
      </c>
      <c r="C1788" s="120" t="str">
        <f t="shared" si="54"/>
        <v>http://pro.hansgrohe-usa.com/medias/sys_master/celum_assets/16__hruh0695_pdf.pdf</v>
      </c>
      <c r="D1788" s="156" t="str">
        <f t="shared" si="55"/>
        <v>http://pro.hansgrohe-usa.com/medias/sys_master/celum_assets/16__hruh0695_pdf.pdf</v>
      </c>
    </row>
    <row r="1789" spans="1:4" x14ac:dyDescent="0.2">
      <c r="A1789" s="146">
        <v>72032001</v>
      </c>
      <c r="B1789" s="146" t="s">
        <v>4016</v>
      </c>
      <c r="C1789" s="120" t="str">
        <f t="shared" si="54"/>
        <v>http://pro.hansgrohe-usa.com/medias/sys_master/celum_assets/16__hruh0691_pdf.pdf</v>
      </c>
      <c r="D1789" s="156" t="str">
        <f t="shared" si="55"/>
        <v>http://pro.hansgrohe-usa.com/medias/sys_master/celum_assets/16__hruh0691_pdf.pdf</v>
      </c>
    </row>
    <row r="1790" spans="1:4" x14ac:dyDescent="0.2">
      <c r="A1790" s="146">
        <v>72032821</v>
      </c>
      <c r="B1790" s="146" t="s">
        <v>4016</v>
      </c>
      <c r="C1790" s="120" t="str">
        <f t="shared" si="54"/>
        <v>http://pro.hansgrohe-usa.com/medias/sys_master/celum_assets/16__hruh0691_pdf.pdf</v>
      </c>
      <c r="D1790" s="156" t="str">
        <f t="shared" si="55"/>
        <v>http://pro.hansgrohe-usa.com/medias/sys_master/celum_assets/16__hruh0691_pdf.pdf</v>
      </c>
    </row>
    <row r="1791" spans="1:4" x14ac:dyDescent="0.2">
      <c r="A1791" s="146">
        <v>72040001</v>
      </c>
      <c r="B1791" s="146" t="s">
        <v>4017</v>
      </c>
      <c r="C1791" s="120" t="str">
        <f t="shared" si="54"/>
        <v>http://pro.hansgrohe-usa.com/medias/sys_master/celum_assets/16__hruh0675_pdf.pdf</v>
      </c>
      <c r="D1791" s="156" t="str">
        <f t="shared" si="55"/>
        <v>http://pro.hansgrohe-usa.com/medias/sys_master/celum_assets/16__hruh0675_pdf.pdf</v>
      </c>
    </row>
    <row r="1792" spans="1:4" x14ac:dyDescent="0.2">
      <c r="A1792" s="146">
        <v>72040821</v>
      </c>
      <c r="B1792" s="146" t="s">
        <v>4017</v>
      </c>
      <c r="C1792" s="120" t="str">
        <f t="shared" si="54"/>
        <v>http://pro.hansgrohe-usa.com/medias/sys_master/celum_assets/16__hruh0675_pdf.pdf</v>
      </c>
      <c r="D1792" s="156" t="str">
        <f t="shared" si="55"/>
        <v>http://pro.hansgrohe-usa.com/medias/sys_master/celum_assets/16__hruh0675_pdf.pdf</v>
      </c>
    </row>
    <row r="1793" spans="1:4" x14ac:dyDescent="0.2">
      <c r="A1793" s="146">
        <v>72042001</v>
      </c>
      <c r="B1793" s="146" t="s">
        <v>4017</v>
      </c>
      <c r="C1793" s="120" t="str">
        <f t="shared" si="54"/>
        <v>http://pro.hansgrohe-usa.com/medias/sys_master/celum_assets/16__hruh0675_pdf.pdf</v>
      </c>
      <c r="D1793" s="156" t="str">
        <f t="shared" si="55"/>
        <v>http://pro.hansgrohe-usa.com/medias/sys_master/celum_assets/16__hruh0675_pdf.pdf</v>
      </c>
    </row>
    <row r="1794" spans="1:4" x14ac:dyDescent="0.2">
      <c r="A1794" s="146">
        <v>72042821</v>
      </c>
      <c r="B1794" s="146" t="s">
        <v>4017</v>
      </c>
      <c r="C1794" s="120" t="str">
        <f t="shared" si="54"/>
        <v>http://pro.hansgrohe-usa.com/medias/sys_master/celum_assets/16__hruh0675_pdf.pdf</v>
      </c>
      <c r="D1794" s="156" t="str">
        <f t="shared" si="55"/>
        <v>http://pro.hansgrohe-usa.com/medias/sys_master/celum_assets/16__hruh0675_pdf.pdf</v>
      </c>
    </row>
    <row r="1795" spans="1:4" x14ac:dyDescent="0.2">
      <c r="A1795" s="146">
        <v>72045001</v>
      </c>
      <c r="B1795" s="146" t="s">
        <v>4018</v>
      </c>
      <c r="C1795" s="120" t="str">
        <f t="shared" ref="C1795:C1858" si="56">CONCATENATE("http://pro.hansgrohe-usa.com/medias/sys_master/celum_assets/",B1795)</f>
        <v>http://pro.hansgrohe-usa.com/medias/sys_master/celum_assets/16__hruh0701_pdf.pdf</v>
      </c>
      <c r="D1795" s="156" t="str">
        <f t="shared" ref="D1795:D1858" si="57">HYPERLINK(C1795,C1795)</f>
        <v>http://pro.hansgrohe-usa.com/medias/sys_master/celum_assets/16__hruh0701_pdf.pdf</v>
      </c>
    </row>
    <row r="1796" spans="1:4" x14ac:dyDescent="0.2">
      <c r="A1796" s="146">
        <v>72045821</v>
      </c>
      <c r="B1796" s="146" t="s">
        <v>4018</v>
      </c>
      <c r="C1796" s="120" t="str">
        <f t="shared" si="56"/>
        <v>http://pro.hansgrohe-usa.com/medias/sys_master/celum_assets/16__hruh0701_pdf.pdf</v>
      </c>
      <c r="D1796" s="156" t="str">
        <f t="shared" si="57"/>
        <v>http://pro.hansgrohe-usa.com/medias/sys_master/celum_assets/16__hruh0701_pdf.pdf</v>
      </c>
    </row>
    <row r="1797" spans="1:4" x14ac:dyDescent="0.2">
      <c r="A1797" s="146">
        <v>72105001</v>
      </c>
      <c r="B1797" s="146" t="s">
        <v>4019</v>
      </c>
      <c r="C1797" s="120" t="str">
        <f t="shared" si="56"/>
        <v>http://pro.hansgrohe-usa.com/medias/sys_master/celum_assets/16__hruh0673_pdf.pdf</v>
      </c>
      <c r="D1797" s="156" t="str">
        <f t="shared" si="57"/>
        <v>http://pro.hansgrohe-usa.com/medias/sys_master/celum_assets/16__hruh0673_pdf.pdf</v>
      </c>
    </row>
    <row r="1798" spans="1:4" x14ac:dyDescent="0.2">
      <c r="A1798" s="146">
        <v>72105821</v>
      </c>
      <c r="B1798" s="146" t="s">
        <v>4019</v>
      </c>
      <c r="C1798" s="120" t="str">
        <f t="shared" si="56"/>
        <v>http://pro.hansgrohe-usa.com/medias/sys_master/celum_assets/16__hruh0673_pdf.pdf</v>
      </c>
      <c r="D1798" s="156" t="str">
        <f t="shared" si="57"/>
        <v>http://pro.hansgrohe-usa.com/medias/sys_master/celum_assets/16__hruh0673_pdf.pdf</v>
      </c>
    </row>
    <row r="1799" spans="1:4" x14ac:dyDescent="0.2">
      <c r="A1799" s="146">
        <v>72111001</v>
      </c>
      <c r="B1799" s="146" t="s">
        <v>4011</v>
      </c>
      <c r="C1799" s="120" t="str">
        <f t="shared" si="56"/>
        <v>http://pro.hansgrohe-usa.com/medias/sys_master/celum_assets/16__hruh0696_pdf.pdf</v>
      </c>
      <c r="D1799" s="156" t="str">
        <f t="shared" si="57"/>
        <v>http://pro.hansgrohe-usa.com/medias/sys_master/celum_assets/16__hruh0696_pdf.pdf</v>
      </c>
    </row>
    <row r="1800" spans="1:4" x14ac:dyDescent="0.2">
      <c r="A1800" s="146">
        <v>72111821</v>
      </c>
      <c r="B1800" s="146" t="s">
        <v>4011</v>
      </c>
      <c r="C1800" s="120" t="str">
        <f t="shared" si="56"/>
        <v>http://pro.hansgrohe-usa.com/medias/sys_master/celum_assets/16__hruh0696_pdf.pdf</v>
      </c>
      <c r="D1800" s="156" t="str">
        <f t="shared" si="57"/>
        <v>http://pro.hansgrohe-usa.com/medias/sys_master/celum_assets/16__hruh0696_pdf.pdf</v>
      </c>
    </row>
    <row r="1801" spans="1:4" x14ac:dyDescent="0.2">
      <c r="A1801" s="146">
        <v>72113001</v>
      </c>
      <c r="B1801" s="146" t="s">
        <v>4020</v>
      </c>
      <c r="C1801" s="120" t="str">
        <f t="shared" si="56"/>
        <v>http://pro.hansgrohe-usa.com/medias/sys_master/celum_assets/16__hruh0676_pdf.pdf</v>
      </c>
      <c r="D1801" s="156" t="str">
        <f t="shared" si="57"/>
        <v>http://pro.hansgrohe-usa.com/medias/sys_master/celum_assets/16__hruh0676_pdf.pdf</v>
      </c>
    </row>
    <row r="1802" spans="1:4" x14ac:dyDescent="0.2">
      <c r="A1802" s="146">
        <v>72113821</v>
      </c>
      <c r="B1802" s="146" t="s">
        <v>4020</v>
      </c>
      <c r="C1802" s="120" t="str">
        <f t="shared" si="56"/>
        <v>http://pro.hansgrohe-usa.com/medias/sys_master/celum_assets/16__hruh0676_pdf.pdf</v>
      </c>
      <c r="D1802" s="156" t="str">
        <f t="shared" si="57"/>
        <v>http://pro.hansgrohe-usa.com/medias/sys_master/celum_assets/16__hruh0676_pdf.pdf</v>
      </c>
    </row>
    <row r="1803" spans="1:4" x14ac:dyDescent="0.2">
      <c r="A1803" s="146">
        <v>72116001</v>
      </c>
      <c r="B1803" s="146" t="s">
        <v>4020</v>
      </c>
      <c r="C1803" s="120" t="str">
        <f t="shared" si="56"/>
        <v>http://pro.hansgrohe-usa.com/medias/sys_master/celum_assets/16__hruh0676_pdf.pdf</v>
      </c>
      <c r="D1803" s="156" t="str">
        <f t="shared" si="57"/>
        <v>http://pro.hansgrohe-usa.com/medias/sys_master/celum_assets/16__hruh0676_pdf.pdf</v>
      </c>
    </row>
    <row r="1804" spans="1:4" x14ac:dyDescent="0.2">
      <c r="A1804" s="146">
        <v>72116821</v>
      </c>
      <c r="B1804" s="146" t="s">
        <v>4020</v>
      </c>
      <c r="C1804" s="120" t="str">
        <f t="shared" si="56"/>
        <v>http://pro.hansgrohe-usa.com/medias/sys_master/celum_assets/16__hruh0676_pdf.pdf</v>
      </c>
      <c r="D1804" s="156" t="str">
        <f t="shared" si="57"/>
        <v>http://pro.hansgrohe-usa.com/medias/sys_master/celum_assets/16__hruh0676_pdf.pdf</v>
      </c>
    </row>
    <row r="1805" spans="1:4" x14ac:dyDescent="0.2">
      <c r="A1805" s="146">
        <v>72130001</v>
      </c>
      <c r="B1805" s="146" t="s">
        <v>4010</v>
      </c>
      <c r="C1805" s="120" t="str">
        <f t="shared" si="56"/>
        <v>http://pro.hansgrohe-usa.com/medias/sys_master/celum_assets/16__hruh0693_pdf.pdf</v>
      </c>
      <c r="D1805" s="156" t="str">
        <f t="shared" si="57"/>
        <v>http://pro.hansgrohe-usa.com/medias/sys_master/celum_assets/16__hruh0693_pdf.pdf</v>
      </c>
    </row>
    <row r="1806" spans="1:4" x14ac:dyDescent="0.2">
      <c r="A1806" s="146">
        <v>72130821</v>
      </c>
      <c r="B1806" s="146" t="s">
        <v>4010</v>
      </c>
      <c r="C1806" s="120" t="str">
        <f t="shared" si="56"/>
        <v>http://pro.hansgrohe-usa.com/medias/sys_master/celum_assets/16__hruh0693_pdf.pdf</v>
      </c>
      <c r="D1806" s="156" t="str">
        <f t="shared" si="57"/>
        <v>http://pro.hansgrohe-usa.com/medias/sys_master/celum_assets/16__hruh0693_pdf.pdf</v>
      </c>
    </row>
    <row r="1807" spans="1:4" x14ac:dyDescent="0.2">
      <c r="A1807" s="146">
        <v>72200001</v>
      </c>
      <c r="B1807" s="146" t="s">
        <v>4015</v>
      </c>
      <c r="C1807" s="120" t="str">
        <f t="shared" si="56"/>
        <v>http://pro.hansgrohe-usa.com/medias/sys_master/celum_assets/16__hruh0695_pdf.pdf</v>
      </c>
      <c r="D1807" s="156" t="str">
        <f t="shared" si="57"/>
        <v>http://pro.hansgrohe-usa.com/medias/sys_master/celum_assets/16__hruh0695_pdf.pdf</v>
      </c>
    </row>
    <row r="1808" spans="1:4" x14ac:dyDescent="0.2">
      <c r="A1808" s="146">
        <v>72200821</v>
      </c>
      <c r="B1808" s="146" t="s">
        <v>4015</v>
      </c>
      <c r="C1808" s="120" t="str">
        <f t="shared" si="56"/>
        <v>http://pro.hansgrohe-usa.com/medias/sys_master/celum_assets/16__hruh0695_pdf.pdf</v>
      </c>
      <c r="D1808" s="156" t="str">
        <f t="shared" si="57"/>
        <v>http://pro.hansgrohe-usa.com/medias/sys_master/celum_assets/16__hruh0695_pdf.pdf</v>
      </c>
    </row>
    <row r="1809" spans="1:4" x14ac:dyDescent="0.2">
      <c r="A1809" s="146">
        <v>72410001</v>
      </c>
      <c r="B1809" s="146" t="s">
        <v>4021</v>
      </c>
      <c r="C1809" s="120" t="str">
        <f t="shared" si="56"/>
        <v>http://pro.hansgrohe-usa.com/medias/sys_master/celum_assets/16__hruh0689_pdf.pdf</v>
      </c>
      <c r="D1809" s="156" t="str">
        <f t="shared" si="57"/>
        <v>http://pro.hansgrohe-usa.com/medias/sys_master/celum_assets/16__hruh0689_pdf.pdf</v>
      </c>
    </row>
    <row r="1810" spans="1:4" x14ac:dyDescent="0.2">
      <c r="A1810" s="146">
        <v>72410821</v>
      </c>
      <c r="B1810" s="146" t="s">
        <v>4021</v>
      </c>
      <c r="C1810" s="120" t="str">
        <f t="shared" si="56"/>
        <v>http://pro.hansgrohe-usa.com/medias/sys_master/celum_assets/16__hruh0689_pdf.pdf</v>
      </c>
      <c r="D1810" s="156" t="str">
        <f t="shared" si="57"/>
        <v>http://pro.hansgrohe-usa.com/medias/sys_master/celum_assets/16__hruh0689_pdf.pdf</v>
      </c>
    </row>
    <row r="1811" spans="1:4" x14ac:dyDescent="0.2">
      <c r="A1811" s="146">
        <v>72411001</v>
      </c>
      <c r="B1811" s="146" t="s">
        <v>4021</v>
      </c>
      <c r="C1811" s="120" t="str">
        <f t="shared" si="56"/>
        <v>http://pro.hansgrohe-usa.com/medias/sys_master/celum_assets/16__hruh0689_pdf.pdf</v>
      </c>
      <c r="D1811" s="156" t="str">
        <f t="shared" si="57"/>
        <v>http://pro.hansgrohe-usa.com/medias/sys_master/celum_assets/16__hruh0689_pdf.pdf</v>
      </c>
    </row>
    <row r="1812" spans="1:4" x14ac:dyDescent="0.2">
      <c r="A1812" s="146">
        <v>72411821</v>
      </c>
      <c r="B1812" s="146" t="s">
        <v>4021</v>
      </c>
      <c r="C1812" s="120" t="str">
        <f t="shared" si="56"/>
        <v>http://pro.hansgrohe-usa.com/medias/sys_master/celum_assets/16__hruh0689_pdf.pdf</v>
      </c>
      <c r="D1812" s="156" t="str">
        <f t="shared" si="57"/>
        <v>http://pro.hansgrohe-usa.com/medias/sys_master/celum_assets/16__hruh0689_pdf.pdf</v>
      </c>
    </row>
    <row r="1813" spans="1:4" x14ac:dyDescent="0.2">
      <c r="A1813" s="146">
        <v>72412001</v>
      </c>
      <c r="B1813" s="146" t="s">
        <v>4022</v>
      </c>
      <c r="C1813" s="120" t="str">
        <f t="shared" si="56"/>
        <v>http://pro.hansgrohe-usa.com/medias/sys_master/celum_assets/16__hruh0674_pdf.pdf</v>
      </c>
      <c r="D1813" s="156" t="str">
        <f t="shared" si="57"/>
        <v>http://pro.hansgrohe-usa.com/medias/sys_master/celum_assets/16__hruh0674_pdf.pdf</v>
      </c>
    </row>
    <row r="1814" spans="1:4" x14ac:dyDescent="0.2">
      <c r="A1814" s="146">
        <v>72412821</v>
      </c>
      <c r="B1814" s="146" t="s">
        <v>4022</v>
      </c>
      <c r="C1814" s="120" t="str">
        <f t="shared" si="56"/>
        <v>http://pro.hansgrohe-usa.com/medias/sys_master/celum_assets/16__hruh0674_pdf.pdf</v>
      </c>
      <c r="D1814" s="156" t="str">
        <f t="shared" si="57"/>
        <v>http://pro.hansgrohe-usa.com/medias/sys_master/celum_assets/16__hruh0674_pdf.pdf</v>
      </c>
    </row>
    <row r="1815" spans="1:4" x14ac:dyDescent="0.2">
      <c r="A1815" s="135">
        <v>72413001</v>
      </c>
      <c r="B1815" s="135" t="s">
        <v>4023</v>
      </c>
      <c r="C1815" s="120" t="str">
        <f t="shared" si="56"/>
        <v>http://pro.hansgrohe-usa.com/medias/sys_master/celum_assets/16__hruh0876_pdf.pdf</v>
      </c>
      <c r="D1815" s="156" t="str">
        <f t="shared" si="57"/>
        <v>http://pro.hansgrohe-usa.com/medias/sys_master/celum_assets/16__hruh0876_pdf.pdf</v>
      </c>
    </row>
    <row r="1816" spans="1:4" x14ac:dyDescent="0.2">
      <c r="A1816" s="135">
        <v>72413821</v>
      </c>
      <c r="B1816" s="135" t="s">
        <v>4023</v>
      </c>
      <c r="C1816" s="120" t="str">
        <f t="shared" si="56"/>
        <v>http://pro.hansgrohe-usa.com/medias/sys_master/celum_assets/16__hruh0876_pdf.pdf</v>
      </c>
      <c r="D1816" s="156" t="str">
        <f t="shared" si="57"/>
        <v>http://pro.hansgrohe-usa.com/medias/sys_master/celum_assets/16__hruh0876_pdf.pdf</v>
      </c>
    </row>
    <row r="1817" spans="1:4" x14ac:dyDescent="0.2">
      <c r="A1817" s="135">
        <v>72414001</v>
      </c>
      <c r="B1817" s="135" t="s">
        <v>3900</v>
      </c>
      <c r="C1817" s="120" t="str">
        <f t="shared" si="56"/>
        <v>http://pro.hansgrohe-usa.com/medias/sys_master/celum_assets/16__hruh0874_pdf.pdf</v>
      </c>
      <c r="D1817" s="156" t="str">
        <f t="shared" si="57"/>
        <v>http://pro.hansgrohe-usa.com/medias/sys_master/celum_assets/16__hruh0874_pdf.pdf</v>
      </c>
    </row>
    <row r="1818" spans="1:4" x14ac:dyDescent="0.2">
      <c r="A1818" s="135">
        <v>72414821</v>
      </c>
      <c r="B1818" s="135" t="s">
        <v>3900</v>
      </c>
      <c r="C1818" s="120" t="str">
        <f t="shared" si="56"/>
        <v>http://pro.hansgrohe-usa.com/medias/sys_master/celum_assets/16__hruh0874_pdf.pdf</v>
      </c>
      <c r="D1818" s="156" t="str">
        <f t="shared" si="57"/>
        <v>http://pro.hansgrohe-usa.com/medias/sys_master/celum_assets/16__hruh0874_pdf.pdf</v>
      </c>
    </row>
    <row r="1819" spans="1:4" x14ac:dyDescent="0.2">
      <c r="A1819" s="146">
        <v>72415001</v>
      </c>
      <c r="B1819" s="146" t="s">
        <v>3902</v>
      </c>
      <c r="C1819" s="120" t="str">
        <f t="shared" si="56"/>
        <v>http://pro.hansgrohe-usa.com/medias/sys_master/celum_assets/16__hruh0709_pdf.pdf</v>
      </c>
      <c r="D1819" s="156" t="str">
        <f t="shared" si="57"/>
        <v>http://pro.hansgrohe-usa.com/medias/sys_master/celum_assets/16__hruh0709_pdf.pdf</v>
      </c>
    </row>
    <row r="1820" spans="1:4" x14ac:dyDescent="0.2">
      <c r="A1820" s="146">
        <v>72415821</v>
      </c>
      <c r="B1820" s="146" t="s">
        <v>3902</v>
      </c>
      <c r="C1820" s="120" t="str">
        <f t="shared" si="56"/>
        <v>http://pro.hansgrohe-usa.com/medias/sys_master/celum_assets/16__hruh0709_pdf.pdf</v>
      </c>
      <c r="D1820" s="156" t="str">
        <f t="shared" si="57"/>
        <v>http://pro.hansgrohe-usa.com/medias/sys_master/celum_assets/16__hruh0709_pdf.pdf</v>
      </c>
    </row>
    <row r="1821" spans="1:4" x14ac:dyDescent="0.2">
      <c r="A1821" s="146">
        <v>72419001</v>
      </c>
      <c r="B1821" s="146" t="s">
        <v>3902</v>
      </c>
      <c r="C1821" s="120" t="str">
        <f t="shared" si="56"/>
        <v>http://pro.hansgrohe-usa.com/medias/sys_master/celum_assets/16__hruh0709_pdf.pdf</v>
      </c>
      <c r="D1821" s="156" t="str">
        <f t="shared" si="57"/>
        <v>http://pro.hansgrohe-usa.com/medias/sys_master/celum_assets/16__hruh0709_pdf.pdf</v>
      </c>
    </row>
    <row r="1822" spans="1:4" x14ac:dyDescent="0.2">
      <c r="A1822" s="146">
        <v>72419821</v>
      </c>
      <c r="B1822" s="146" t="s">
        <v>3902</v>
      </c>
      <c r="C1822" s="120" t="str">
        <f t="shared" si="56"/>
        <v>http://pro.hansgrohe-usa.com/medias/sys_master/celum_assets/16__hruh0709_pdf.pdf</v>
      </c>
      <c r="D1822" s="156" t="str">
        <f t="shared" si="57"/>
        <v>http://pro.hansgrohe-usa.com/medias/sys_master/celum_assets/16__hruh0709_pdf.pdf</v>
      </c>
    </row>
    <row r="1823" spans="1:4" x14ac:dyDescent="0.2">
      <c r="A1823" s="146">
        <v>72813001</v>
      </c>
      <c r="B1823" s="146" t="s">
        <v>4024</v>
      </c>
      <c r="C1823" s="120" t="str">
        <f t="shared" si="56"/>
        <v>http://pro.hansgrohe-usa.com/medias/sys_master/celum_assets/16__hruh0683_pdf.pdf</v>
      </c>
      <c r="D1823" s="156" t="str">
        <f t="shared" si="57"/>
        <v>http://pro.hansgrohe-usa.com/medias/sys_master/celum_assets/16__hruh0683_pdf.pdf</v>
      </c>
    </row>
    <row r="1824" spans="1:4" x14ac:dyDescent="0.2">
      <c r="A1824" s="146">
        <v>72813801</v>
      </c>
      <c r="B1824" s="146" t="s">
        <v>4024</v>
      </c>
      <c r="C1824" s="120" t="str">
        <f t="shared" si="56"/>
        <v>http://pro.hansgrohe-usa.com/medias/sys_master/celum_assets/16__hruh0683_pdf.pdf</v>
      </c>
      <c r="D1824" s="156" t="str">
        <f t="shared" si="57"/>
        <v>http://pro.hansgrohe-usa.com/medias/sys_master/celum_assets/16__hruh0683_pdf.pdf</v>
      </c>
    </row>
    <row r="1825" spans="1:4" x14ac:dyDescent="0.2">
      <c r="A1825" s="127">
        <v>72815001</v>
      </c>
      <c r="B1825" s="127" t="s">
        <v>4025</v>
      </c>
      <c r="C1825" s="120" t="str">
        <f t="shared" si="56"/>
        <v>http://pro.hansgrohe-usa.com/medias/sys_master/celum_assets/16__hruh0795_pdf.pdf</v>
      </c>
      <c r="D1825" s="156" t="str">
        <f t="shared" si="57"/>
        <v>http://pro.hansgrohe-usa.com/medias/sys_master/celum_assets/16__hruh0795_pdf.pdf</v>
      </c>
    </row>
    <row r="1826" spans="1:4" x14ac:dyDescent="0.2">
      <c r="A1826" s="127">
        <v>72815801</v>
      </c>
      <c r="B1826" s="127" t="s">
        <v>4025</v>
      </c>
      <c r="C1826" s="120" t="str">
        <f t="shared" si="56"/>
        <v>http://pro.hansgrohe-usa.com/medias/sys_master/celum_assets/16__hruh0795_pdf.pdf</v>
      </c>
      <c r="D1826" s="156" t="str">
        <f t="shared" si="57"/>
        <v>http://pro.hansgrohe-usa.com/medias/sys_master/celum_assets/16__hruh0795_pdf.pdf</v>
      </c>
    </row>
    <row r="1827" spans="1:4" x14ac:dyDescent="0.2">
      <c r="A1827" s="146">
        <v>72821001</v>
      </c>
      <c r="B1827" s="146" t="s">
        <v>4026</v>
      </c>
      <c r="C1827" s="120" t="str">
        <f t="shared" si="56"/>
        <v>http://pro.hansgrohe-usa.com/medias/sys_master/celum_assets/16__hruh0684_pdf.pdf</v>
      </c>
      <c r="D1827" s="156" t="str">
        <f t="shared" si="57"/>
        <v>http://pro.hansgrohe-usa.com/medias/sys_master/celum_assets/16__hruh0684_pdf.pdf</v>
      </c>
    </row>
    <row r="1828" spans="1:4" x14ac:dyDescent="0.2">
      <c r="A1828" s="146">
        <v>72821801</v>
      </c>
      <c r="B1828" s="146" t="s">
        <v>4026</v>
      </c>
      <c r="C1828" s="120" t="str">
        <f t="shared" si="56"/>
        <v>http://pro.hansgrohe-usa.com/medias/sys_master/celum_assets/16__hruh0684_pdf.pdf</v>
      </c>
      <c r="D1828" s="156" t="str">
        <f t="shared" si="57"/>
        <v>http://pro.hansgrohe-usa.com/medias/sys_master/celum_assets/16__hruh0684_pdf.pdf</v>
      </c>
    </row>
    <row r="1829" spans="1:4" x14ac:dyDescent="0.2">
      <c r="A1829" s="127">
        <v>72822001</v>
      </c>
      <c r="B1829" s="127" t="s">
        <v>4027</v>
      </c>
      <c r="C1829" s="120" t="str">
        <f t="shared" si="56"/>
        <v>http://pro.hansgrohe-usa.com/medias/sys_master/celum_assets/16__hruh0796_pdf.pdf</v>
      </c>
      <c r="D1829" s="156" t="str">
        <f t="shared" si="57"/>
        <v>http://pro.hansgrohe-usa.com/medias/sys_master/celum_assets/16__hruh0796_pdf.pdf</v>
      </c>
    </row>
    <row r="1830" spans="1:4" x14ac:dyDescent="0.2">
      <c r="A1830" s="127">
        <v>72822801</v>
      </c>
      <c r="B1830" s="127" t="s">
        <v>4027</v>
      </c>
      <c r="C1830" s="120" t="str">
        <f t="shared" si="56"/>
        <v>http://pro.hansgrohe-usa.com/medias/sys_master/celum_assets/16__hruh0796_pdf.pdf</v>
      </c>
      <c r="D1830" s="156" t="str">
        <f t="shared" si="57"/>
        <v>http://pro.hansgrohe-usa.com/medias/sys_master/celum_assets/16__hruh0796_pdf.pdf</v>
      </c>
    </row>
    <row r="1831" spans="1:4" x14ac:dyDescent="0.2">
      <c r="A1831" s="127">
        <v>74505001</v>
      </c>
      <c r="B1831" s="127" t="s">
        <v>3908</v>
      </c>
      <c r="C1831" s="120" t="str">
        <f t="shared" si="56"/>
        <v>http://pro.hansgrohe-usa.com/medias/sys_master/celum_assets/16__hruh0789_pdf.pdf</v>
      </c>
      <c r="D1831" s="156" t="str">
        <f t="shared" si="57"/>
        <v>http://pro.hansgrohe-usa.com/medias/sys_master/celum_assets/16__hruh0789_pdf.pdf</v>
      </c>
    </row>
    <row r="1832" spans="1:4" x14ac:dyDescent="0.2">
      <c r="A1832" s="127">
        <v>74505821</v>
      </c>
      <c r="B1832" s="127" t="s">
        <v>3908</v>
      </c>
      <c r="C1832" s="120" t="str">
        <f t="shared" si="56"/>
        <v>http://pro.hansgrohe-usa.com/medias/sys_master/celum_assets/16__hruh0789_pdf.pdf</v>
      </c>
      <c r="D1832" s="156" t="str">
        <f t="shared" si="57"/>
        <v>http://pro.hansgrohe-usa.com/medias/sys_master/celum_assets/16__hruh0789_pdf.pdf</v>
      </c>
    </row>
    <row r="1833" spans="1:4" x14ac:dyDescent="0.2">
      <c r="A1833" s="127">
        <v>74506001</v>
      </c>
      <c r="B1833" s="127" t="s">
        <v>3908</v>
      </c>
      <c r="C1833" s="120" t="str">
        <f t="shared" si="56"/>
        <v>http://pro.hansgrohe-usa.com/medias/sys_master/celum_assets/16__hruh0789_pdf.pdf</v>
      </c>
      <c r="D1833" s="156" t="str">
        <f t="shared" si="57"/>
        <v>http://pro.hansgrohe-usa.com/medias/sys_master/celum_assets/16__hruh0789_pdf.pdf</v>
      </c>
    </row>
    <row r="1834" spans="1:4" x14ac:dyDescent="0.2">
      <c r="A1834" s="127">
        <v>74506821</v>
      </c>
      <c r="B1834" s="127" t="s">
        <v>3908</v>
      </c>
      <c r="C1834" s="120" t="str">
        <f t="shared" si="56"/>
        <v>http://pro.hansgrohe-usa.com/medias/sys_master/celum_assets/16__hruh0789_pdf.pdf</v>
      </c>
      <c r="D1834" s="156" t="str">
        <f t="shared" si="57"/>
        <v>http://pro.hansgrohe-usa.com/medias/sys_master/celum_assets/16__hruh0789_pdf.pdf</v>
      </c>
    </row>
    <row r="1835" spans="1:4" x14ac:dyDescent="0.2">
      <c r="A1835" s="127">
        <v>74510001</v>
      </c>
      <c r="B1835" s="127" t="s">
        <v>3908</v>
      </c>
      <c r="C1835" s="120" t="str">
        <f t="shared" si="56"/>
        <v>http://pro.hansgrohe-usa.com/medias/sys_master/celum_assets/16__hruh0789_pdf.pdf</v>
      </c>
      <c r="D1835" s="156" t="str">
        <f t="shared" si="57"/>
        <v>http://pro.hansgrohe-usa.com/medias/sys_master/celum_assets/16__hruh0789_pdf.pdf</v>
      </c>
    </row>
    <row r="1836" spans="1:4" x14ac:dyDescent="0.2">
      <c r="A1836" s="127">
        <v>74510821</v>
      </c>
      <c r="B1836" s="127" t="s">
        <v>3908</v>
      </c>
      <c r="C1836" s="120" t="str">
        <f t="shared" si="56"/>
        <v>http://pro.hansgrohe-usa.com/medias/sys_master/celum_assets/16__hruh0789_pdf.pdf</v>
      </c>
      <c r="D1836" s="156" t="str">
        <f t="shared" si="57"/>
        <v>http://pro.hansgrohe-usa.com/medias/sys_master/celum_assets/16__hruh0789_pdf.pdf</v>
      </c>
    </row>
    <row r="1837" spans="1:4" x14ac:dyDescent="0.2">
      <c r="A1837" s="127">
        <v>74511001</v>
      </c>
      <c r="B1837" s="127" t="s">
        <v>3909</v>
      </c>
      <c r="C1837" s="120" t="str">
        <f t="shared" si="56"/>
        <v>http://pro.hansgrohe-usa.com/medias/sys_master/celum_assets/16__hruh0790_pdf.pdf</v>
      </c>
      <c r="D1837" s="156" t="str">
        <f t="shared" si="57"/>
        <v>http://pro.hansgrohe-usa.com/medias/sys_master/celum_assets/16__hruh0790_pdf.pdf</v>
      </c>
    </row>
    <row r="1838" spans="1:4" x14ac:dyDescent="0.2">
      <c r="A1838" s="127">
        <v>74511821</v>
      </c>
      <c r="B1838" s="127" t="s">
        <v>3909</v>
      </c>
      <c r="C1838" s="120" t="str">
        <f t="shared" si="56"/>
        <v>http://pro.hansgrohe-usa.com/medias/sys_master/celum_assets/16__hruh0790_pdf.pdf</v>
      </c>
      <c r="D1838" s="156" t="str">
        <f t="shared" si="57"/>
        <v>http://pro.hansgrohe-usa.com/medias/sys_master/celum_assets/16__hruh0790_pdf.pdf</v>
      </c>
    </row>
    <row r="1839" spans="1:4" x14ac:dyDescent="0.2">
      <c r="A1839" s="127">
        <v>74513001</v>
      </c>
      <c r="B1839" s="127" t="s">
        <v>3908</v>
      </c>
      <c r="C1839" s="120" t="str">
        <f t="shared" si="56"/>
        <v>http://pro.hansgrohe-usa.com/medias/sys_master/celum_assets/16__hruh0789_pdf.pdf</v>
      </c>
      <c r="D1839" s="156" t="str">
        <f t="shared" si="57"/>
        <v>http://pro.hansgrohe-usa.com/medias/sys_master/celum_assets/16__hruh0789_pdf.pdf</v>
      </c>
    </row>
    <row r="1840" spans="1:4" x14ac:dyDescent="0.2">
      <c r="A1840" s="127">
        <v>74513821</v>
      </c>
      <c r="B1840" s="127" t="s">
        <v>3908</v>
      </c>
      <c r="C1840" s="120" t="str">
        <f t="shared" si="56"/>
        <v>http://pro.hansgrohe-usa.com/medias/sys_master/celum_assets/16__hruh0789_pdf.pdf</v>
      </c>
      <c r="D1840" s="156" t="str">
        <f t="shared" si="57"/>
        <v>http://pro.hansgrohe-usa.com/medias/sys_master/celum_assets/16__hruh0789_pdf.pdf</v>
      </c>
    </row>
    <row r="1841" spans="1:4" x14ac:dyDescent="0.2">
      <c r="A1841" s="127">
        <v>74516001</v>
      </c>
      <c r="B1841" s="127" t="s">
        <v>3910</v>
      </c>
      <c r="C1841" s="120" t="str">
        <f t="shared" si="56"/>
        <v>http://pro.hansgrohe-usa.com/medias/sys_master/celum_assets/16__hruh0791_pdf.pdf</v>
      </c>
      <c r="D1841" s="156" t="str">
        <f t="shared" si="57"/>
        <v>http://pro.hansgrohe-usa.com/medias/sys_master/celum_assets/16__hruh0791_pdf.pdf</v>
      </c>
    </row>
    <row r="1842" spans="1:4" x14ac:dyDescent="0.2">
      <c r="A1842" s="127">
        <v>74516821</v>
      </c>
      <c r="B1842" s="127" t="s">
        <v>3910</v>
      </c>
      <c r="C1842" s="120" t="str">
        <f t="shared" si="56"/>
        <v>http://pro.hansgrohe-usa.com/medias/sys_master/celum_assets/16__hruh0791_pdf.pdf</v>
      </c>
      <c r="D1842" s="156" t="str">
        <f t="shared" si="57"/>
        <v>http://pro.hansgrohe-usa.com/medias/sys_master/celum_assets/16__hruh0791_pdf.pdf</v>
      </c>
    </row>
    <row r="1843" spans="1:4" x14ac:dyDescent="0.2">
      <c r="A1843" s="127">
        <v>74517001</v>
      </c>
      <c r="B1843" s="127" t="s">
        <v>3910</v>
      </c>
      <c r="C1843" s="120" t="str">
        <f t="shared" si="56"/>
        <v>http://pro.hansgrohe-usa.com/medias/sys_master/celum_assets/16__hruh0791_pdf.pdf</v>
      </c>
      <c r="D1843" s="156" t="str">
        <f t="shared" si="57"/>
        <v>http://pro.hansgrohe-usa.com/medias/sys_master/celum_assets/16__hruh0791_pdf.pdf</v>
      </c>
    </row>
    <row r="1844" spans="1:4" x14ac:dyDescent="0.2">
      <c r="A1844" s="127">
        <v>74517821</v>
      </c>
      <c r="B1844" s="127" t="s">
        <v>3910</v>
      </c>
      <c r="C1844" s="120" t="str">
        <f t="shared" si="56"/>
        <v>http://pro.hansgrohe-usa.com/medias/sys_master/celum_assets/16__hruh0791_pdf.pdf</v>
      </c>
      <c r="D1844" s="156" t="str">
        <f t="shared" si="57"/>
        <v>http://pro.hansgrohe-usa.com/medias/sys_master/celum_assets/16__hruh0791_pdf.pdf</v>
      </c>
    </row>
    <row r="1845" spans="1:4" x14ac:dyDescent="0.2">
      <c r="A1845" s="127">
        <v>74518001</v>
      </c>
      <c r="B1845" s="127" t="s">
        <v>3910</v>
      </c>
      <c r="C1845" s="120" t="str">
        <f t="shared" si="56"/>
        <v>http://pro.hansgrohe-usa.com/medias/sys_master/celum_assets/16__hruh0791_pdf.pdf</v>
      </c>
      <c r="D1845" s="156" t="str">
        <f t="shared" si="57"/>
        <v>http://pro.hansgrohe-usa.com/medias/sys_master/celum_assets/16__hruh0791_pdf.pdf</v>
      </c>
    </row>
    <row r="1846" spans="1:4" x14ac:dyDescent="0.2">
      <c r="A1846" s="127">
        <v>74518821</v>
      </c>
      <c r="B1846" s="127" t="s">
        <v>3910</v>
      </c>
      <c r="C1846" s="120" t="str">
        <f t="shared" si="56"/>
        <v>http://pro.hansgrohe-usa.com/medias/sys_master/celum_assets/16__hruh0791_pdf.pdf</v>
      </c>
      <c r="D1846" s="156" t="str">
        <f t="shared" si="57"/>
        <v>http://pro.hansgrohe-usa.com/medias/sys_master/celum_assets/16__hruh0791_pdf.pdf</v>
      </c>
    </row>
    <row r="1847" spans="1:4" x14ac:dyDescent="0.2">
      <c r="A1847" s="127">
        <v>74519001</v>
      </c>
      <c r="B1847" s="127" t="s">
        <v>3910</v>
      </c>
      <c r="C1847" s="120" t="str">
        <f t="shared" si="56"/>
        <v>http://pro.hansgrohe-usa.com/medias/sys_master/celum_assets/16__hruh0791_pdf.pdf</v>
      </c>
      <c r="D1847" s="156" t="str">
        <f t="shared" si="57"/>
        <v>http://pro.hansgrohe-usa.com/medias/sys_master/celum_assets/16__hruh0791_pdf.pdf</v>
      </c>
    </row>
    <row r="1848" spans="1:4" x14ac:dyDescent="0.2">
      <c r="A1848" s="127">
        <v>74519821</v>
      </c>
      <c r="B1848" s="127" t="s">
        <v>3910</v>
      </c>
      <c r="C1848" s="120" t="str">
        <f t="shared" si="56"/>
        <v>http://pro.hansgrohe-usa.com/medias/sys_master/celum_assets/16__hruh0791_pdf.pdf</v>
      </c>
      <c r="D1848" s="156" t="str">
        <f t="shared" si="57"/>
        <v>http://pro.hansgrohe-usa.com/medias/sys_master/celum_assets/16__hruh0791_pdf.pdf</v>
      </c>
    </row>
    <row r="1849" spans="1:4" x14ac:dyDescent="0.2">
      <c r="A1849" s="127">
        <v>74526001</v>
      </c>
      <c r="B1849" s="127" t="s">
        <v>3911</v>
      </c>
      <c r="C1849" s="120" t="str">
        <f t="shared" si="56"/>
        <v>http://pro.hansgrohe-usa.com/medias/sys_master/celum_assets/16__hruh0792_pdf.pdf</v>
      </c>
      <c r="D1849" s="156" t="str">
        <f t="shared" si="57"/>
        <v>http://pro.hansgrohe-usa.com/medias/sys_master/celum_assets/16__hruh0792_pdf.pdf</v>
      </c>
    </row>
    <row r="1850" spans="1:4" x14ac:dyDescent="0.2">
      <c r="A1850" s="127">
        <v>74526821</v>
      </c>
      <c r="B1850" s="127" t="s">
        <v>3911</v>
      </c>
      <c r="C1850" s="120" t="str">
        <f t="shared" si="56"/>
        <v>http://pro.hansgrohe-usa.com/medias/sys_master/celum_assets/16__hruh0792_pdf.pdf</v>
      </c>
      <c r="D1850" s="156" t="str">
        <f t="shared" si="57"/>
        <v>http://pro.hansgrohe-usa.com/medias/sys_master/celum_assets/16__hruh0792_pdf.pdf</v>
      </c>
    </row>
    <row r="1851" spans="1:4" x14ac:dyDescent="0.2">
      <c r="A1851" s="127">
        <v>74532001</v>
      </c>
      <c r="B1851" s="127" t="s">
        <v>3912</v>
      </c>
      <c r="C1851" s="120" t="str">
        <f t="shared" si="56"/>
        <v>http://pro.hansgrohe-usa.com/medias/sys_master/celum_assets/16__hruh0793_pdf.pdf</v>
      </c>
      <c r="D1851" s="156" t="str">
        <f t="shared" si="57"/>
        <v>http://pro.hansgrohe-usa.com/medias/sys_master/celum_assets/16__hruh0793_pdf.pdf</v>
      </c>
    </row>
    <row r="1852" spans="1:4" x14ac:dyDescent="0.2">
      <c r="A1852" s="127">
        <v>74532821</v>
      </c>
      <c r="B1852" s="127" t="s">
        <v>3912</v>
      </c>
      <c r="C1852" s="120" t="str">
        <f t="shared" si="56"/>
        <v>http://pro.hansgrohe-usa.com/medias/sys_master/celum_assets/16__hruh0793_pdf.pdf</v>
      </c>
      <c r="D1852" s="156" t="str">
        <f t="shared" si="57"/>
        <v>http://pro.hansgrohe-usa.com/medias/sys_master/celum_assets/16__hruh0793_pdf.pdf</v>
      </c>
    </row>
    <row r="1853" spans="1:4" x14ac:dyDescent="0.2">
      <c r="A1853" s="127">
        <v>74551001</v>
      </c>
      <c r="B1853" s="127" t="s">
        <v>3914</v>
      </c>
      <c r="C1853" s="120" t="str">
        <f t="shared" si="56"/>
        <v>http://pro.hansgrohe-usa.com/medias/sys_master/celum_assets/16__hruh0794_pdf.pdf</v>
      </c>
      <c r="D1853" s="156" t="str">
        <f t="shared" si="57"/>
        <v>http://pro.hansgrohe-usa.com/medias/sys_master/celum_assets/16__hruh0794_pdf.pdf</v>
      </c>
    </row>
    <row r="1854" spans="1:4" x14ac:dyDescent="0.2">
      <c r="A1854" s="127">
        <v>74551821</v>
      </c>
      <c r="B1854" s="127" t="s">
        <v>3914</v>
      </c>
      <c r="C1854" s="120" t="str">
        <f t="shared" si="56"/>
        <v>http://pro.hansgrohe-usa.com/medias/sys_master/celum_assets/16__hruh0794_pdf.pdf</v>
      </c>
      <c r="D1854" s="156" t="str">
        <f t="shared" si="57"/>
        <v>http://pro.hansgrohe-usa.com/medias/sys_master/celum_assets/16__hruh0794_pdf.pdf</v>
      </c>
    </row>
    <row r="1855" spans="1:4" x14ac:dyDescent="0.2">
      <c r="A1855" s="127">
        <v>74553001</v>
      </c>
      <c r="B1855" s="127" t="s">
        <v>3915</v>
      </c>
      <c r="C1855" s="120" t="str">
        <f t="shared" si="56"/>
        <v>http://pro.hansgrohe-usa.com/medias/sys_master/celum_assets/16__hruh0819_pdf.pdf</v>
      </c>
      <c r="D1855" s="156" t="str">
        <f t="shared" si="57"/>
        <v>http://pro.hansgrohe-usa.com/medias/sys_master/celum_assets/16__hruh0819_pdf.pdf</v>
      </c>
    </row>
    <row r="1856" spans="1:4" x14ac:dyDescent="0.2">
      <c r="A1856" s="127">
        <v>74553821</v>
      </c>
      <c r="B1856" s="127" t="s">
        <v>3915</v>
      </c>
      <c r="C1856" s="120" t="str">
        <f t="shared" si="56"/>
        <v>http://pro.hansgrohe-usa.com/medias/sys_master/celum_assets/16__hruh0819_pdf.pdf</v>
      </c>
      <c r="D1856" s="156" t="str">
        <f t="shared" si="57"/>
        <v>http://pro.hansgrohe-usa.com/medias/sys_master/celum_assets/16__hruh0819_pdf.pdf</v>
      </c>
    </row>
    <row r="1857" spans="1:4" x14ac:dyDescent="0.2">
      <c r="A1857" s="135">
        <v>74554001</v>
      </c>
      <c r="B1857" s="135" t="s">
        <v>3916</v>
      </c>
      <c r="C1857" s="120" t="str">
        <f t="shared" si="56"/>
        <v>http://pro.hansgrohe-usa.com/medias/sys_master/celum_assets/16__aruh0612_pdf.pdf</v>
      </c>
      <c r="D1857" s="156" t="str">
        <f t="shared" si="57"/>
        <v>http://pro.hansgrohe-usa.com/medias/sys_master/celum_assets/16__aruh0612_pdf.pdf</v>
      </c>
    </row>
    <row r="1858" spans="1:4" x14ac:dyDescent="0.2">
      <c r="A1858" s="135">
        <v>74554821</v>
      </c>
      <c r="B1858" s="135" t="s">
        <v>3916</v>
      </c>
      <c r="C1858" s="120" t="str">
        <f t="shared" si="56"/>
        <v>http://pro.hansgrohe-usa.com/medias/sys_master/celum_assets/16__aruh0612_pdf.pdf</v>
      </c>
      <c r="D1858" s="156" t="str">
        <f t="shared" si="57"/>
        <v>http://pro.hansgrohe-usa.com/medias/sys_master/celum_assets/16__aruh0612_pdf.pdf</v>
      </c>
    </row>
    <row r="1859" spans="1:4" x14ac:dyDescent="0.2">
      <c r="A1859" s="135">
        <v>74555001</v>
      </c>
      <c r="B1859" s="135" t="s">
        <v>3900</v>
      </c>
      <c r="C1859" s="120" t="str">
        <f t="shared" ref="C1859:C1883" si="58">CONCATENATE("http://pro.hansgrohe-usa.com/medias/sys_master/celum_assets/",B1859)</f>
        <v>http://pro.hansgrohe-usa.com/medias/sys_master/celum_assets/16__hruh0874_pdf.pdf</v>
      </c>
      <c r="D1859" s="156" t="str">
        <f t="shared" ref="D1859:D1883" si="59">HYPERLINK(C1859,C1859)</f>
        <v>http://pro.hansgrohe-usa.com/medias/sys_master/celum_assets/16__hruh0874_pdf.pdf</v>
      </c>
    </row>
    <row r="1860" spans="1:4" x14ac:dyDescent="0.2">
      <c r="A1860" s="135">
        <v>74555821</v>
      </c>
      <c r="B1860" s="135" t="s">
        <v>3900</v>
      </c>
      <c r="C1860" s="120" t="str">
        <f t="shared" si="58"/>
        <v>http://pro.hansgrohe-usa.com/medias/sys_master/celum_assets/16__hruh0874_pdf.pdf</v>
      </c>
      <c r="D1860" s="156" t="str">
        <f t="shared" si="59"/>
        <v>http://pro.hansgrohe-usa.com/medias/sys_master/celum_assets/16__hruh0874_pdf.pdf</v>
      </c>
    </row>
    <row r="1861" spans="1:4" x14ac:dyDescent="0.2">
      <c r="A1861" s="124">
        <v>88590000</v>
      </c>
      <c r="B1861" s="124" t="s">
        <v>2666</v>
      </c>
      <c r="C1861" s="120" t="str">
        <f t="shared" si="58"/>
        <v>http://pro.hansgrohe-usa.com/medias/sys_master/celum_assets/x</v>
      </c>
      <c r="D1861" s="156" t="str">
        <f t="shared" si="59"/>
        <v>http://pro.hansgrohe-usa.com/medias/sys_master/celum_assets/x</v>
      </c>
    </row>
    <row r="1862" spans="1:4" x14ac:dyDescent="0.2">
      <c r="A1862" s="124">
        <v>88590620</v>
      </c>
      <c r="B1862" s="124" t="s">
        <v>2666</v>
      </c>
      <c r="C1862" s="120" t="str">
        <f t="shared" si="58"/>
        <v>http://pro.hansgrohe-usa.com/medias/sys_master/celum_assets/x</v>
      </c>
      <c r="D1862" s="156" t="str">
        <f t="shared" si="59"/>
        <v>http://pro.hansgrohe-usa.com/medias/sys_master/celum_assets/x</v>
      </c>
    </row>
    <row r="1863" spans="1:4" x14ac:dyDescent="0.2">
      <c r="A1863" s="124">
        <v>88590820</v>
      </c>
      <c r="B1863" s="124" t="s">
        <v>2666</v>
      </c>
      <c r="C1863" s="120" t="str">
        <f t="shared" si="58"/>
        <v>http://pro.hansgrohe-usa.com/medias/sys_master/celum_assets/x</v>
      </c>
      <c r="D1863" s="156" t="str">
        <f t="shared" si="59"/>
        <v>http://pro.hansgrohe-usa.com/medias/sys_master/celum_assets/x</v>
      </c>
    </row>
    <row r="1864" spans="1:4" x14ac:dyDescent="0.2">
      <c r="A1864" s="124">
        <v>88590830</v>
      </c>
      <c r="B1864" s="124" t="s">
        <v>2666</v>
      </c>
      <c r="C1864" s="120" t="str">
        <f t="shared" si="58"/>
        <v>http://pro.hansgrohe-usa.com/medias/sys_master/celum_assets/x</v>
      </c>
      <c r="D1864" s="156" t="str">
        <f t="shared" si="59"/>
        <v>http://pro.hansgrohe-usa.com/medias/sys_master/celum_assets/x</v>
      </c>
    </row>
    <row r="1865" spans="1:4" x14ac:dyDescent="0.2">
      <c r="A1865" s="124">
        <v>88590920</v>
      </c>
      <c r="B1865" s="124" t="s">
        <v>2666</v>
      </c>
      <c r="C1865" s="120" t="str">
        <f t="shared" si="58"/>
        <v>http://pro.hansgrohe-usa.com/medias/sys_master/celum_assets/x</v>
      </c>
      <c r="D1865" s="156" t="str">
        <f t="shared" si="59"/>
        <v>http://pro.hansgrohe-usa.com/medias/sys_master/celum_assets/x</v>
      </c>
    </row>
    <row r="1866" spans="1:4" x14ac:dyDescent="0.2">
      <c r="A1866" s="124">
        <v>88590930</v>
      </c>
      <c r="B1866" s="124" t="s">
        <v>2666</v>
      </c>
      <c r="C1866" s="120" t="str">
        <f t="shared" si="58"/>
        <v>http://pro.hansgrohe-usa.com/medias/sys_master/celum_assets/x</v>
      </c>
      <c r="D1866" s="156" t="str">
        <f t="shared" si="59"/>
        <v>http://pro.hansgrohe-usa.com/medias/sys_master/celum_assets/x</v>
      </c>
    </row>
    <row r="1867" spans="1:4" x14ac:dyDescent="0.2">
      <c r="A1867" s="124">
        <v>88624000</v>
      </c>
      <c r="B1867" s="124" t="s">
        <v>2666</v>
      </c>
      <c r="C1867" s="120" t="str">
        <f t="shared" si="58"/>
        <v>http://pro.hansgrohe-usa.com/medias/sys_master/celum_assets/x</v>
      </c>
      <c r="D1867" s="156" t="str">
        <f t="shared" si="59"/>
        <v>http://pro.hansgrohe-usa.com/medias/sys_master/celum_assets/x</v>
      </c>
    </row>
    <row r="1868" spans="1:4" x14ac:dyDescent="0.2">
      <c r="A1868" s="124">
        <v>88722000</v>
      </c>
      <c r="B1868" s="124" t="s">
        <v>2666</v>
      </c>
      <c r="C1868" s="120" t="str">
        <f t="shared" si="58"/>
        <v>http://pro.hansgrohe-usa.com/medias/sys_master/celum_assets/x</v>
      </c>
      <c r="D1868" s="156" t="str">
        <f t="shared" si="59"/>
        <v>http://pro.hansgrohe-usa.com/medias/sys_master/celum_assets/x</v>
      </c>
    </row>
    <row r="1869" spans="1:4" x14ac:dyDescent="0.2">
      <c r="A1869" s="124">
        <v>88723000</v>
      </c>
      <c r="B1869" s="124" t="s">
        <v>2666</v>
      </c>
      <c r="C1869" s="120" t="str">
        <f t="shared" si="58"/>
        <v>http://pro.hansgrohe-usa.com/medias/sys_master/celum_assets/x</v>
      </c>
      <c r="D1869" s="156" t="str">
        <f t="shared" si="59"/>
        <v>http://pro.hansgrohe-usa.com/medias/sys_master/celum_assets/x</v>
      </c>
    </row>
    <row r="1870" spans="1:4" x14ac:dyDescent="0.2">
      <c r="A1870" s="124">
        <v>88724000</v>
      </c>
      <c r="B1870" s="124" t="s">
        <v>2666</v>
      </c>
      <c r="C1870" s="120" t="str">
        <f t="shared" si="58"/>
        <v>http://pro.hansgrohe-usa.com/medias/sys_master/celum_assets/x</v>
      </c>
      <c r="D1870" s="156" t="str">
        <f t="shared" si="59"/>
        <v>http://pro.hansgrohe-usa.com/medias/sys_master/celum_assets/x</v>
      </c>
    </row>
    <row r="1871" spans="1:4" x14ac:dyDescent="0.2">
      <c r="A1871" s="129">
        <v>92615000</v>
      </c>
      <c r="B1871" s="129" t="s">
        <v>2666</v>
      </c>
      <c r="C1871" s="120" t="str">
        <f t="shared" si="58"/>
        <v>http://pro.hansgrohe-usa.com/medias/sys_master/celum_assets/x</v>
      </c>
      <c r="D1871" s="156" t="str">
        <f t="shared" si="59"/>
        <v>http://pro.hansgrohe-usa.com/medias/sys_master/celum_assets/x</v>
      </c>
    </row>
    <row r="1872" spans="1:4" x14ac:dyDescent="0.2">
      <c r="A1872" s="124">
        <v>92730000</v>
      </c>
      <c r="B1872" s="124" t="s">
        <v>2666</v>
      </c>
      <c r="C1872" s="120" t="str">
        <f t="shared" si="58"/>
        <v>http://pro.hansgrohe-usa.com/medias/sys_master/celum_assets/x</v>
      </c>
      <c r="D1872" s="156" t="str">
        <f t="shared" si="59"/>
        <v>http://pro.hansgrohe-usa.com/medias/sys_master/celum_assets/x</v>
      </c>
    </row>
    <row r="1873" spans="1:4" x14ac:dyDescent="0.2">
      <c r="A1873" s="124">
        <v>94008000</v>
      </c>
      <c r="B1873" s="124" t="s">
        <v>2666</v>
      </c>
      <c r="C1873" s="120" t="str">
        <f t="shared" si="58"/>
        <v>http://pro.hansgrohe-usa.com/medias/sys_master/celum_assets/x</v>
      </c>
      <c r="D1873" s="156" t="str">
        <f t="shared" si="59"/>
        <v>http://pro.hansgrohe-usa.com/medias/sys_master/celum_assets/x</v>
      </c>
    </row>
    <row r="1874" spans="1:4" x14ac:dyDescent="0.2">
      <c r="A1874" s="124">
        <v>94009000</v>
      </c>
      <c r="B1874" s="124" t="s">
        <v>2666</v>
      </c>
      <c r="C1874" s="120" t="str">
        <f t="shared" si="58"/>
        <v>http://pro.hansgrohe-usa.com/medias/sys_master/celum_assets/x</v>
      </c>
      <c r="D1874" s="156" t="str">
        <f t="shared" si="59"/>
        <v>http://pro.hansgrohe-usa.com/medias/sys_master/celum_assets/x</v>
      </c>
    </row>
    <row r="1875" spans="1:4" x14ac:dyDescent="0.2">
      <c r="A1875" s="124">
        <v>94282000</v>
      </c>
      <c r="B1875" s="124" t="s">
        <v>2666</v>
      </c>
      <c r="C1875" s="120" t="str">
        <f t="shared" si="58"/>
        <v>http://pro.hansgrohe-usa.com/medias/sys_master/celum_assets/x</v>
      </c>
      <c r="D1875" s="156" t="str">
        <f t="shared" si="59"/>
        <v>http://pro.hansgrohe-usa.com/medias/sys_master/celum_assets/x</v>
      </c>
    </row>
    <row r="1876" spans="1:4" x14ac:dyDescent="0.2">
      <c r="A1876" s="124">
        <v>96099000</v>
      </c>
      <c r="B1876" s="124" t="s">
        <v>2666</v>
      </c>
      <c r="C1876" s="120" t="str">
        <f t="shared" si="58"/>
        <v>http://pro.hansgrohe-usa.com/medias/sys_master/celum_assets/x</v>
      </c>
      <c r="D1876" s="156" t="str">
        <f t="shared" si="59"/>
        <v>http://pro.hansgrohe-usa.com/medias/sys_master/celum_assets/x</v>
      </c>
    </row>
    <row r="1877" spans="1:4" x14ac:dyDescent="0.2">
      <c r="A1877" s="124">
        <v>96259000</v>
      </c>
      <c r="B1877" s="124" t="s">
        <v>2666</v>
      </c>
      <c r="C1877" s="120" t="str">
        <f t="shared" si="58"/>
        <v>http://pro.hansgrohe-usa.com/medias/sys_master/celum_assets/x</v>
      </c>
      <c r="D1877" s="156" t="str">
        <f t="shared" si="59"/>
        <v>http://pro.hansgrohe-usa.com/medias/sys_master/celum_assets/x</v>
      </c>
    </row>
    <row r="1878" spans="1:4" x14ac:dyDescent="0.2">
      <c r="A1878" s="127">
        <v>96370000</v>
      </c>
      <c r="B1878" s="127" t="s">
        <v>2666</v>
      </c>
      <c r="C1878" s="120" t="str">
        <f t="shared" si="58"/>
        <v>http://pro.hansgrohe-usa.com/medias/sys_master/celum_assets/x</v>
      </c>
      <c r="D1878" s="156" t="str">
        <f t="shared" si="59"/>
        <v>http://pro.hansgrohe-usa.com/medias/sys_master/celum_assets/x</v>
      </c>
    </row>
    <row r="1879" spans="1:4" x14ac:dyDescent="0.2">
      <c r="A1879" s="127">
        <v>96615000</v>
      </c>
      <c r="B1879" s="127" t="s">
        <v>4028</v>
      </c>
      <c r="C1879" s="120" t="str">
        <f t="shared" si="58"/>
        <v>http://pro.hansgrohe-usa.com/medias/sys_master/celum_assets/16__hrgh0214_pdf.pdf</v>
      </c>
      <c r="D1879" s="156" t="str">
        <f t="shared" si="59"/>
        <v>http://pro.hansgrohe-usa.com/medias/sys_master/celum_assets/16__hrgh0214_pdf.pdf</v>
      </c>
    </row>
    <row r="1880" spans="1:4" x14ac:dyDescent="0.2">
      <c r="A1880" s="135">
        <v>96633000</v>
      </c>
      <c r="B1880" s="135" t="s">
        <v>2666</v>
      </c>
      <c r="C1880" s="120" t="str">
        <f t="shared" si="58"/>
        <v>http://pro.hansgrohe-usa.com/medias/sys_master/celum_assets/x</v>
      </c>
      <c r="D1880" s="156" t="str">
        <f t="shared" si="59"/>
        <v>http://pro.hansgrohe-usa.com/medias/sys_master/celum_assets/x</v>
      </c>
    </row>
    <row r="1881" spans="1:4" x14ac:dyDescent="0.2">
      <c r="A1881" s="127">
        <v>97407000</v>
      </c>
      <c r="B1881" s="127" t="s">
        <v>2666</v>
      </c>
      <c r="C1881" s="120" t="str">
        <f t="shared" si="58"/>
        <v>http://pro.hansgrohe-usa.com/medias/sys_master/celum_assets/x</v>
      </c>
      <c r="D1881" s="156" t="str">
        <f t="shared" si="59"/>
        <v>http://pro.hansgrohe-usa.com/medias/sys_master/celum_assets/x</v>
      </c>
    </row>
    <row r="1882" spans="1:4" x14ac:dyDescent="0.2">
      <c r="A1882" s="127">
        <v>97686000</v>
      </c>
      <c r="B1882" s="127" t="s">
        <v>2666</v>
      </c>
      <c r="C1882" s="120" t="str">
        <f t="shared" si="58"/>
        <v>http://pro.hansgrohe-usa.com/medias/sys_master/celum_assets/x</v>
      </c>
      <c r="D1882" s="156" t="str">
        <f t="shared" si="59"/>
        <v>http://pro.hansgrohe-usa.com/medias/sys_master/celum_assets/x</v>
      </c>
    </row>
    <row r="1883" spans="1:4" x14ac:dyDescent="0.2">
      <c r="A1883" s="127">
        <v>98860000</v>
      </c>
      <c r="B1883" s="127" t="s">
        <v>2666</v>
      </c>
      <c r="C1883" s="120" t="str">
        <f t="shared" si="58"/>
        <v>http://pro.hansgrohe-usa.com/medias/sys_master/celum_assets/x</v>
      </c>
      <c r="D1883" s="156" t="str">
        <f t="shared" si="59"/>
        <v>http://pro.hansgrohe-usa.com/medias/sys_master/celum_assets/x</v>
      </c>
    </row>
  </sheetData>
  <sheetProtection password="8B62" sheet="1" objects="1" scenarios="1"/>
  <conditionalFormatting sqref="A1377:A1384">
    <cfRule type="duplicateValues" dxfId="149" priority="93"/>
  </conditionalFormatting>
  <conditionalFormatting sqref="A1385">
    <cfRule type="duplicateValues" dxfId="148" priority="94"/>
  </conditionalFormatting>
  <conditionalFormatting sqref="A1443:A1478">
    <cfRule type="duplicateValues" dxfId="147" priority="95"/>
  </conditionalFormatting>
  <conditionalFormatting sqref="A1479:A1492">
    <cfRule type="duplicateValues" dxfId="146" priority="96"/>
  </conditionalFormatting>
  <conditionalFormatting sqref="A1493">
    <cfRule type="duplicateValues" dxfId="145" priority="97"/>
  </conditionalFormatting>
  <conditionalFormatting sqref="A1494:A1517">
    <cfRule type="duplicateValues" dxfId="144" priority="98"/>
  </conditionalFormatting>
  <conditionalFormatting sqref="A1518:A1534">
    <cfRule type="duplicateValues" dxfId="143" priority="99"/>
  </conditionalFormatting>
  <conditionalFormatting sqref="A1535:A1554">
    <cfRule type="duplicateValues" dxfId="142" priority="100"/>
  </conditionalFormatting>
  <conditionalFormatting sqref="A1555:A1562">
    <cfRule type="duplicateValues" dxfId="141" priority="101"/>
  </conditionalFormatting>
  <conditionalFormatting sqref="A1563:A1568">
    <cfRule type="duplicateValues" dxfId="140" priority="102"/>
  </conditionalFormatting>
  <conditionalFormatting sqref="A1569:A1572">
    <cfRule type="duplicateValues" dxfId="139" priority="103"/>
  </conditionalFormatting>
  <conditionalFormatting sqref="A1573:A1636">
    <cfRule type="duplicateValues" dxfId="138" priority="104"/>
  </conditionalFormatting>
  <conditionalFormatting sqref="A1637">
    <cfRule type="duplicateValues" dxfId="137" priority="105"/>
  </conditionalFormatting>
  <conditionalFormatting sqref="A1386:A1442">
    <cfRule type="duplicateValues" dxfId="136" priority="106"/>
  </conditionalFormatting>
  <conditionalFormatting sqref="A1755:A1778">
    <cfRule type="duplicateValues" dxfId="135" priority="92"/>
  </conditionalFormatting>
  <conditionalFormatting sqref="A1755:A1778">
    <cfRule type="duplicateValues" dxfId="134" priority="91"/>
  </conditionalFormatting>
  <conditionalFormatting sqref="A1755:A1778">
    <cfRule type="duplicateValues" dxfId="133" priority="90"/>
  </conditionalFormatting>
  <conditionalFormatting sqref="A1779:A1780">
    <cfRule type="duplicateValues" dxfId="132" priority="89"/>
  </conditionalFormatting>
  <conditionalFormatting sqref="A1779:A1780">
    <cfRule type="duplicateValues" dxfId="131" priority="88"/>
  </conditionalFormatting>
  <conditionalFormatting sqref="A1779:A1780">
    <cfRule type="duplicateValues" dxfId="130" priority="87"/>
  </conditionalFormatting>
  <conditionalFormatting sqref="A1781:A1790">
    <cfRule type="duplicateValues" dxfId="129" priority="86"/>
  </conditionalFormatting>
  <conditionalFormatting sqref="A1781:A1790">
    <cfRule type="duplicateValues" dxfId="128" priority="85"/>
  </conditionalFormatting>
  <conditionalFormatting sqref="A1781:A1790">
    <cfRule type="duplicateValues" dxfId="127" priority="84"/>
  </conditionalFormatting>
  <conditionalFormatting sqref="A1791">
    <cfRule type="duplicateValues" dxfId="126" priority="83"/>
  </conditionalFormatting>
  <conditionalFormatting sqref="A1791">
    <cfRule type="duplicateValues" dxfId="125" priority="82"/>
  </conditionalFormatting>
  <conditionalFormatting sqref="A1791">
    <cfRule type="duplicateValues" dxfId="124" priority="81"/>
  </conditionalFormatting>
  <conditionalFormatting sqref="A1792">
    <cfRule type="duplicateValues" dxfId="123" priority="74"/>
  </conditionalFormatting>
  <conditionalFormatting sqref="A1792">
    <cfRule type="duplicateValues" dxfId="122" priority="75"/>
  </conditionalFormatting>
  <conditionalFormatting sqref="A1792">
    <cfRule type="duplicateValues" dxfId="121" priority="76"/>
  </conditionalFormatting>
  <conditionalFormatting sqref="A1792">
    <cfRule type="duplicateValues" dxfId="120" priority="77"/>
  </conditionalFormatting>
  <conditionalFormatting sqref="A1792">
    <cfRule type="duplicateValues" dxfId="119" priority="78"/>
  </conditionalFormatting>
  <conditionalFormatting sqref="A1792">
    <cfRule type="duplicateValues" dxfId="118" priority="79"/>
  </conditionalFormatting>
  <conditionalFormatting sqref="A1792">
    <cfRule type="duplicateValues" dxfId="117" priority="80"/>
  </conditionalFormatting>
  <conditionalFormatting sqref="A1793">
    <cfRule type="duplicateValues" dxfId="116" priority="73"/>
  </conditionalFormatting>
  <conditionalFormatting sqref="A1792:A1793">
    <cfRule type="duplicateValues" dxfId="115" priority="72"/>
  </conditionalFormatting>
  <conditionalFormatting sqref="A1792:A1793">
    <cfRule type="duplicateValues" dxfId="114" priority="71"/>
  </conditionalFormatting>
  <conditionalFormatting sqref="A1799:A1830">
    <cfRule type="duplicateValues" dxfId="113" priority="107"/>
  </conditionalFormatting>
  <conditionalFormatting sqref="A1665">
    <cfRule type="duplicateValues" dxfId="112" priority="108"/>
  </conditionalFormatting>
  <conditionalFormatting sqref="A1660:A1664 A1654:A1657">
    <cfRule type="duplicateValues" dxfId="111" priority="109"/>
  </conditionalFormatting>
  <conditionalFormatting sqref="A1658">
    <cfRule type="duplicateValues" dxfId="110" priority="110"/>
  </conditionalFormatting>
  <conditionalFormatting sqref="A1666:A1745">
    <cfRule type="duplicateValues" dxfId="109" priority="111"/>
  </conditionalFormatting>
  <conditionalFormatting sqref="A2:A1745">
    <cfRule type="duplicateValues" dxfId="108" priority="112"/>
  </conditionalFormatting>
  <conditionalFormatting sqref="A1746:A1754 A1638:A1653 A1794:A1798 A1:A1376 A1831:A1048576">
    <cfRule type="duplicateValues" dxfId="107" priority="113"/>
  </conditionalFormatting>
  <conditionalFormatting sqref="A1746:A1754 A1638:A1653 A1794:A1798 A1:A1636 A1831:A1048576">
    <cfRule type="duplicateValues" dxfId="106" priority="114"/>
  </conditionalFormatting>
  <conditionalFormatting sqref="A1746:A1754 A1794:A1798 A1:A1653 A1831:A1048576">
    <cfRule type="duplicateValues" dxfId="105" priority="115"/>
  </conditionalFormatting>
  <conditionalFormatting sqref="A1794:A1798 A1:A1754 A1831:A1048576">
    <cfRule type="duplicateValues" dxfId="104" priority="116"/>
  </conditionalFormatting>
  <conditionalFormatting sqref="A1794:A1798 A1:A1754 A1831:A1048576">
    <cfRule type="duplicateValues" dxfId="103" priority="117"/>
  </conditionalFormatting>
  <conditionalFormatting sqref="A1:A1048576">
    <cfRule type="duplicateValues" dxfId="102" priority="118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83"/>
  <sheetViews>
    <sheetView workbookViewId="0">
      <selection activeCell="G16" sqref="G16"/>
    </sheetView>
  </sheetViews>
  <sheetFormatPr defaultRowHeight="14.25" x14ac:dyDescent="0.2"/>
  <cols>
    <col min="1" max="1" width="11" style="154" customWidth="1"/>
    <col min="2" max="2" width="14.125" hidden="1" customWidth="1"/>
    <col min="3" max="3" width="67.875" style="120" hidden="1" customWidth="1"/>
    <col min="4" max="4" width="52.125" bestFit="1" customWidth="1"/>
  </cols>
  <sheetData>
    <row r="1" spans="1:4" ht="22.5" x14ac:dyDescent="0.2">
      <c r="A1" s="121" t="s">
        <v>0</v>
      </c>
      <c r="B1" s="121"/>
      <c r="C1" s="121"/>
      <c r="D1" s="121"/>
    </row>
    <row r="2" spans="1:4" x14ac:dyDescent="0.2">
      <c r="A2" s="122">
        <v>1850181</v>
      </c>
      <c r="B2" s="122" t="str">
        <f>TEXT(A2,"00000000")</f>
        <v>01850181</v>
      </c>
      <c r="C2" s="122" t="str">
        <f>CONCATENATE("http://www.hansgrohe-usa.com/pdf/datasheet.pdf?article=",B2,"&amp;lang=en_US")</f>
        <v>http://www.hansgrohe-usa.com/pdf/datasheet.pdf?article=01850181&amp;lang=en_US</v>
      </c>
      <c r="D2" s="157" t="str">
        <f>HYPERLINK(C2,C2)</f>
        <v>http://www.hansgrohe-usa.com/pdf/datasheet.pdf?article=01850181&amp;lang=en_US</v>
      </c>
    </row>
    <row r="3" spans="1:4" x14ac:dyDescent="0.2">
      <c r="A3" s="124">
        <v>4057000</v>
      </c>
      <c r="B3" s="124" t="str">
        <f t="shared" ref="B3:B66" si="0">TEXT(A3,"00000000")</f>
        <v>04057000</v>
      </c>
      <c r="C3" s="124" t="str">
        <f t="shared" ref="C3:C66" si="1">CONCATENATE("http://www.hansgrohe-usa.com/pdf/datasheet.pdf?article=",B3,"&amp;lang=en_US")</f>
        <v>http://www.hansgrohe-usa.com/pdf/datasheet.pdf?article=04057000&amp;lang=en_US</v>
      </c>
      <c r="D3" s="157" t="str">
        <f t="shared" ref="D3:D66" si="2">HYPERLINK(C3,C3)</f>
        <v>http://www.hansgrohe-usa.com/pdf/datasheet.pdf?article=04057000&amp;lang=en_US</v>
      </c>
    </row>
    <row r="4" spans="1:4" x14ac:dyDescent="0.2">
      <c r="A4" s="125">
        <v>4057860</v>
      </c>
      <c r="B4" s="125" t="str">
        <f t="shared" si="0"/>
        <v>04057860</v>
      </c>
      <c r="C4" s="125" t="str">
        <f t="shared" si="1"/>
        <v>http://www.hansgrohe-usa.com/pdf/datasheet.pdf?article=04057860&amp;lang=en_US</v>
      </c>
      <c r="D4" s="157" t="str">
        <f t="shared" si="2"/>
        <v>http://www.hansgrohe-usa.com/pdf/datasheet.pdf?article=04057860&amp;lang=en_US</v>
      </c>
    </row>
    <row r="5" spans="1:4" x14ac:dyDescent="0.2">
      <c r="A5" s="124">
        <v>4058000</v>
      </c>
      <c r="B5" s="124" t="str">
        <f t="shared" si="0"/>
        <v>04058000</v>
      </c>
      <c r="C5" s="124" t="str">
        <f t="shared" si="1"/>
        <v>http://www.hansgrohe-usa.com/pdf/datasheet.pdf?article=04058000&amp;lang=en_US</v>
      </c>
      <c r="D5" s="157" t="str">
        <f t="shared" si="2"/>
        <v>http://www.hansgrohe-usa.com/pdf/datasheet.pdf?article=04058000&amp;lang=en_US</v>
      </c>
    </row>
    <row r="6" spans="1:4" x14ac:dyDescent="0.2">
      <c r="A6" s="125">
        <v>4058860</v>
      </c>
      <c r="B6" s="125" t="str">
        <f t="shared" si="0"/>
        <v>04058860</v>
      </c>
      <c r="C6" s="125" t="str">
        <f t="shared" si="1"/>
        <v>http://www.hansgrohe-usa.com/pdf/datasheet.pdf?article=04058860&amp;lang=en_US</v>
      </c>
      <c r="D6" s="157" t="str">
        <f t="shared" si="2"/>
        <v>http://www.hansgrohe-usa.com/pdf/datasheet.pdf?article=04058860&amp;lang=en_US</v>
      </c>
    </row>
    <row r="7" spans="1:4" x14ac:dyDescent="0.2">
      <c r="A7" s="124">
        <v>4059000</v>
      </c>
      <c r="B7" s="124" t="str">
        <f t="shared" si="0"/>
        <v>04059000</v>
      </c>
      <c r="C7" s="124" t="str">
        <f t="shared" si="1"/>
        <v>http://www.hansgrohe-usa.com/pdf/datasheet.pdf?article=04059000&amp;lang=en_US</v>
      </c>
      <c r="D7" s="157" t="str">
        <f t="shared" si="2"/>
        <v>http://www.hansgrohe-usa.com/pdf/datasheet.pdf?article=04059000&amp;lang=en_US</v>
      </c>
    </row>
    <row r="8" spans="1:4" x14ac:dyDescent="0.2">
      <c r="A8" s="125">
        <v>4059860</v>
      </c>
      <c r="B8" s="125" t="str">
        <f t="shared" si="0"/>
        <v>04059860</v>
      </c>
      <c r="C8" s="125" t="str">
        <f t="shared" si="1"/>
        <v>http://www.hansgrohe-usa.com/pdf/datasheet.pdf?article=04059860&amp;lang=en_US</v>
      </c>
      <c r="D8" s="157" t="str">
        <f t="shared" si="2"/>
        <v>http://www.hansgrohe-usa.com/pdf/datasheet.pdf?article=04059860&amp;lang=en_US</v>
      </c>
    </row>
    <row r="9" spans="1:4" x14ac:dyDescent="0.2">
      <c r="A9" s="124">
        <v>4060000</v>
      </c>
      <c r="B9" s="124" t="str">
        <f t="shared" si="0"/>
        <v>04060000</v>
      </c>
      <c r="C9" s="124" t="str">
        <f t="shared" si="1"/>
        <v>http://www.hansgrohe-usa.com/pdf/datasheet.pdf?article=04060000&amp;lang=en_US</v>
      </c>
      <c r="D9" s="157" t="str">
        <f t="shared" si="2"/>
        <v>http://www.hansgrohe-usa.com/pdf/datasheet.pdf?article=04060000&amp;lang=en_US</v>
      </c>
    </row>
    <row r="10" spans="1:4" x14ac:dyDescent="0.2">
      <c r="A10" s="125">
        <v>4060860</v>
      </c>
      <c r="B10" s="125" t="str">
        <f t="shared" si="0"/>
        <v>04060860</v>
      </c>
      <c r="C10" s="125" t="str">
        <f t="shared" si="1"/>
        <v>http://www.hansgrohe-usa.com/pdf/datasheet.pdf?article=04060860&amp;lang=en_US</v>
      </c>
      <c r="D10" s="157" t="str">
        <f t="shared" si="2"/>
        <v>http://www.hansgrohe-usa.com/pdf/datasheet.pdf?article=04060860&amp;lang=en_US</v>
      </c>
    </row>
    <row r="11" spans="1:4" x14ac:dyDescent="0.2">
      <c r="A11" s="124">
        <v>4066000</v>
      </c>
      <c r="B11" s="124" t="str">
        <f t="shared" si="0"/>
        <v>04066000</v>
      </c>
      <c r="C11" s="124" t="str">
        <f t="shared" si="1"/>
        <v>http://www.hansgrohe-usa.com/pdf/datasheet.pdf?article=04066000&amp;lang=en_US</v>
      </c>
      <c r="D11" s="157" t="str">
        <f t="shared" si="2"/>
        <v>http://www.hansgrohe-usa.com/pdf/datasheet.pdf?article=04066000&amp;lang=en_US</v>
      </c>
    </row>
    <row r="12" spans="1:4" x14ac:dyDescent="0.2">
      <c r="A12" s="124">
        <v>4066860</v>
      </c>
      <c r="B12" s="124" t="str">
        <f t="shared" si="0"/>
        <v>04066860</v>
      </c>
      <c r="C12" s="124" t="str">
        <f t="shared" si="1"/>
        <v>http://www.hansgrohe-usa.com/pdf/datasheet.pdf?article=04066860&amp;lang=en_US</v>
      </c>
      <c r="D12" s="157" t="str">
        <f t="shared" si="2"/>
        <v>http://www.hansgrohe-usa.com/pdf/datasheet.pdf?article=04066860&amp;lang=en_US</v>
      </c>
    </row>
    <row r="13" spans="1:4" x14ac:dyDescent="0.2">
      <c r="A13" s="124">
        <v>4067000</v>
      </c>
      <c r="B13" s="124" t="str">
        <f t="shared" si="0"/>
        <v>04067000</v>
      </c>
      <c r="C13" s="124" t="str">
        <f t="shared" si="1"/>
        <v>http://www.hansgrohe-usa.com/pdf/datasheet.pdf?article=04067000&amp;lang=en_US</v>
      </c>
      <c r="D13" s="157" t="str">
        <f t="shared" si="2"/>
        <v>http://www.hansgrohe-usa.com/pdf/datasheet.pdf?article=04067000&amp;lang=en_US</v>
      </c>
    </row>
    <row r="14" spans="1:4" x14ac:dyDescent="0.2">
      <c r="A14" s="124">
        <v>4067860</v>
      </c>
      <c r="B14" s="124" t="str">
        <f t="shared" si="0"/>
        <v>04067860</v>
      </c>
      <c r="C14" s="124" t="str">
        <f t="shared" si="1"/>
        <v>http://www.hansgrohe-usa.com/pdf/datasheet.pdf?article=04067860&amp;lang=en_US</v>
      </c>
      <c r="D14" s="157" t="str">
        <f t="shared" si="2"/>
        <v>http://www.hansgrohe-usa.com/pdf/datasheet.pdf?article=04067860&amp;lang=en_US</v>
      </c>
    </row>
    <row r="15" spans="1:4" x14ac:dyDescent="0.2">
      <c r="A15" s="125">
        <v>4070000</v>
      </c>
      <c r="B15" s="125" t="str">
        <f t="shared" si="0"/>
        <v>04070000</v>
      </c>
      <c r="C15" s="125" t="str">
        <f t="shared" si="1"/>
        <v>http://www.hansgrohe-usa.com/pdf/datasheet.pdf?article=04070000&amp;lang=en_US</v>
      </c>
      <c r="D15" s="157" t="str">
        <f t="shared" si="2"/>
        <v>http://www.hansgrohe-usa.com/pdf/datasheet.pdf?article=04070000&amp;lang=en_US</v>
      </c>
    </row>
    <row r="16" spans="1:4" x14ac:dyDescent="0.2">
      <c r="A16" s="125">
        <v>4070820</v>
      </c>
      <c r="B16" s="125" t="str">
        <f t="shared" si="0"/>
        <v>04070820</v>
      </c>
      <c r="C16" s="125" t="str">
        <f t="shared" si="1"/>
        <v>http://www.hansgrohe-usa.com/pdf/datasheet.pdf?article=04070820&amp;lang=en_US</v>
      </c>
      <c r="D16" s="157" t="str">
        <f t="shared" si="2"/>
        <v>http://www.hansgrohe-usa.com/pdf/datasheet.pdf?article=04070820&amp;lang=en_US</v>
      </c>
    </row>
    <row r="17" spans="1:4" x14ac:dyDescent="0.2">
      <c r="A17" s="125">
        <v>4070830</v>
      </c>
      <c r="B17" s="125" t="str">
        <f t="shared" si="0"/>
        <v>04070830</v>
      </c>
      <c r="C17" s="125" t="str">
        <f t="shared" si="1"/>
        <v>http://www.hansgrohe-usa.com/pdf/datasheet.pdf?article=04070830&amp;lang=en_US</v>
      </c>
      <c r="D17" s="157" t="str">
        <f t="shared" si="2"/>
        <v>http://www.hansgrohe-usa.com/pdf/datasheet.pdf?article=04070830&amp;lang=en_US</v>
      </c>
    </row>
    <row r="18" spans="1:4" x14ac:dyDescent="0.2">
      <c r="A18" s="124">
        <v>4070920</v>
      </c>
      <c r="B18" s="124" t="str">
        <f t="shared" si="0"/>
        <v>04070920</v>
      </c>
      <c r="C18" s="124" t="str">
        <f t="shared" si="1"/>
        <v>http://www.hansgrohe-usa.com/pdf/datasheet.pdf?article=04070920&amp;lang=en_US</v>
      </c>
      <c r="D18" s="157" t="str">
        <f t="shared" si="2"/>
        <v>http://www.hansgrohe-usa.com/pdf/datasheet.pdf?article=04070920&amp;lang=en_US</v>
      </c>
    </row>
    <row r="19" spans="1:4" x14ac:dyDescent="0.2">
      <c r="A19" s="125">
        <v>4071000</v>
      </c>
      <c r="B19" s="125" t="str">
        <f t="shared" si="0"/>
        <v>04071000</v>
      </c>
      <c r="C19" s="125" t="str">
        <f t="shared" si="1"/>
        <v>http://www.hansgrohe-usa.com/pdf/datasheet.pdf?article=04071000&amp;lang=en_US</v>
      </c>
      <c r="D19" s="157" t="str">
        <f t="shared" si="2"/>
        <v>http://www.hansgrohe-usa.com/pdf/datasheet.pdf?article=04071000&amp;lang=en_US</v>
      </c>
    </row>
    <row r="20" spans="1:4" x14ac:dyDescent="0.2">
      <c r="A20" s="125">
        <v>4071820</v>
      </c>
      <c r="B20" s="125" t="str">
        <f t="shared" si="0"/>
        <v>04071820</v>
      </c>
      <c r="C20" s="125" t="str">
        <f t="shared" si="1"/>
        <v>http://www.hansgrohe-usa.com/pdf/datasheet.pdf?article=04071820&amp;lang=en_US</v>
      </c>
      <c r="D20" s="157" t="str">
        <f t="shared" si="2"/>
        <v>http://www.hansgrohe-usa.com/pdf/datasheet.pdf?article=04071820&amp;lang=en_US</v>
      </c>
    </row>
    <row r="21" spans="1:4" x14ac:dyDescent="0.2">
      <c r="A21" s="125">
        <v>4072000</v>
      </c>
      <c r="B21" s="125" t="str">
        <f t="shared" si="0"/>
        <v>04072000</v>
      </c>
      <c r="C21" s="125" t="str">
        <f t="shared" si="1"/>
        <v>http://www.hansgrohe-usa.com/pdf/datasheet.pdf?article=04072000&amp;lang=en_US</v>
      </c>
      <c r="D21" s="157" t="str">
        <f t="shared" si="2"/>
        <v>http://www.hansgrohe-usa.com/pdf/datasheet.pdf?article=04072000&amp;lang=en_US</v>
      </c>
    </row>
    <row r="22" spans="1:4" x14ac:dyDescent="0.2">
      <c r="A22" s="125">
        <v>4072820</v>
      </c>
      <c r="B22" s="125" t="str">
        <f t="shared" si="0"/>
        <v>04072820</v>
      </c>
      <c r="C22" s="125" t="str">
        <f t="shared" si="1"/>
        <v>http://www.hansgrohe-usa.com/pdf/datasheet.pdf?article=04072820&amp;lang=en_US</v>
      </c>
      <c r="D22" s="157" t="str">
        <f t="shared" si="2"/>
        <v>http://www.hansgrohe-usa.com/pdf/datasheet.pdf?article=04072820&amp;lang=en_US</v>
      </c>
    </row>
    <row r="23" spans="1:4" x14ac:dyDescent="0.2">
      <c r="A23" s="125">
        <v>4072830</v>
      </c>
      <c r="B23" s="125" t="str">
        <f t="shared" si="0"/>
        <v>04072830</v>
      </c>
      <c r="C23" s="125" t="str">
        <f t="shared" si="1"/>
        <v>http://www.hansgrohe-usa.com/pdf/datasheet.pdf?article=04072830&amp;lang=en_US</v>
      </c>
      <c r="D23" s="157" t="str">
        <f t="shared" si="2"/>
        <v>http://www.hansgrohe-usa.com/pdf/datasheet.pdf?article=04072830&amp;lang=en_US</v>
      </c>
    </row>
    <row r="24" spans="1:4" x14ac:dyDescent="0.2">
      <c r="A24" s="124">
        <v>4072920</v>
      </c>
      <c r="B24" s="124" t="str">
        <f t="shared" si="0"/>
        <v>04072920</v>
      </c>
      <c r="C24" s="124" t="str">
        <f t="shared" si="1"/>
        <v>http://www.hansgrohe-usa.com/pdf/datasheet.pdf?article=04072920&amp;lang=en_US</v>
      </c>
      <c r="D24" s="157" t="str">
        <f t="shared" si="2"/>
        <v>http://www.hansgrohe-usa.com/pdf/datasheet.pdf?article=04072920&amp;lang=en_US</v>
      </c>
    </row>
    <row r="25" spans="1:4" x14ac:dyDescent="0.2">
      <c r="A25" s="126">
        <v>4073000</v>
      </c>
      <c r="B25" s="126" t="str">
        <f t="shared" si="0"/>
        <v>04073000</v>
      </c>
      <c r="C25" s="126" t="str">
        <f t="shared" si="1"/>
        <v>http://www.hansgrohe-usa.com/pdf/datasheet.pdf?article=04073000&amp;lang=en_US</v>
      </c>
      <c r="D25" s="157" t="str">
        <f t="shared" si="2"/>
        <v>http://www.hansgrohe-usa.com/pdf/datasheet.pdf?article=04073000&amp;lang=en_US</v>
      </c>
    </row>
    <row r="26" spans="1:4" x14ac:dyDescent="0.2">
      <c r="A26" s="126">
        <v>4073820</v>
      </c>
      <c r="B26" s="126" t="str">
        <f t="shared" si="0"/>
        <v>04073820</v>
      </c>
      <c r="C26" s="126" t="str">
        <f t="shared" si="1"/>
        <v>http://www.hansgrohe-usa.com/pdf/datasheet.pdf?article=04073820&amp;lang=en_US</v>
      </c>
      <c r="D26" s="157" t="str">
        <f t="shared" si="2"/>
        <v>http://www.hansgrohe-usa.com/pdf/datasheet.pdf?article=04073820&amp;lang=en_US</v>
      </c>
    </row>
    <row r="27" spans="1:4" x14ac:dyDescent="0.2">
      <c r="A27" s="125">
        <v>4076000</v>
      </c>
      <c r="B27" s="125" t="str">
        <f t="shared" si="0"/>
        <v>04076000</v>
      </c>
      <c r="C27" s="125" t="str">
        <f t="shared" si="1"/>
        <v>http://www.hansgrohe-usa.com/pdf/datasheet.pdf?article=04076000&amp;lang=en_US</v>
      </c>
      <c r="D27" s="157" t="str">
        <f t="shared" si="2"/>
        <v>http://www.hansgrohe-usa.com/pdf/datasheet.pdf?article=04076000&amp;lang=en_US</v>
      </c>
    </row>
    <row r="28" spans="1:4" x14ac:dyDescent="0.2">
      <c r="A28" s="125">
        <v>4076860</v>
      </c>
      <c r="B28" s="125" t="str">
        <f t="shared" si="0"/>
        <v>04076860</v>
      </c>
      <c r="C28" s="125" t="str">
        <f t="shared" si="1"/>
        <v>http://www.hansgrohe-usa.com/pdf/datasheet.pdf?article=04076860&amp;lang=en_US</v>
      </c>
      <c r="D28" s="157" t="str">
        <f t="shared" si="2"/>
        <v>http://www.hansgrohe-usa.com/pdf/datasheet.pdf?article=04076860&amp;lang=en_US</v>
      </c>
    </row>
    <row r="29" spans="1:4" x14ac:dyDescent="0.2">
      <c r="A29" s="127">
        <v>4120181</v>
      </c>
      <c r="B29" s="127" t="str">
        <f t="shared" si="0"/>
        <v>04120181</v>
      </c>
      <c r="C29" s="127" t="str">
        <f t="shared" si="1"/>
        <v>http://www.hansgrohe-usa.com/pdf/datasheet.pdf?article=04120181&amp;lang=en_US</v>
      </c>
      <c r="D29" s="157" t="str">
        <f t="shared" si="2"/>
        <v>http://www.hansgrohe-usa.com/pdf/datasheet.pdf?article=04120181&amp;lang=en_US</v>
      </c>
    </row>
    <row r="30" spans="1:4" x14ac:dyDescent="0.2">
      <c r="A30" s="127">
        <v>4121181</v>
      </c>
      <c r="B30" s="127" t="str">
        <f t="shared" si="0"/>
        <v>04121181</v>
      </c>
      <c r="C30" s="127" t="str">
        <f t="shared" si="1"/>
        <v>http://www.hansgrohe-usa.com/pdf/datasheet.pdf?article=04121181&amp;lang=en_US</v>
      </c>
      <c r="D30" s="157" t="str">
        <f t="shared" si="2"/>
        <v>http://www.hansgrohe-usa.com/pdf/datasheet.pdf?article=04121181&amp;lang=en_US</v>
      </c>
    </row>
    <row r="31" spans="1:4" x14ac:dyDescent="0.2">
      <c r="A31" s="128">
        <v>4186003</v>
      </c>
      <c r="B31" s="128" t="str">
        <f t="shared" si="0"/>
        <v>04186003</v>
      </c>
      <c r="C31" s="128" t="str">
        <f t="shared" si="1"/>
        <v>http://www.hansgrohe-usa.com/pdf/datasheet.pdf?article=04186003&amp;lang=en_US</v>
      </c>
      <c r="D31" s="157" t="str">
        <f t="shared" si="2"/>
        <v>http://www.hansgrohe-usa.com/pdf/datasheet.pdf?article=04186003&amp;lang=en_US</v>
      </c>
    </row>
    <row r="32" spans="1:4" x14ac:dyDescent="0.2">
      <c r="A32" s="128">
        <v>4186823</v>
      </c>
      <c r="B32" s="128" t="str">
        <f t="shared" si="0"/>
        <v>04186823</v>
      </c>
      <c r="C32" s="128" t="str">
        <f t="shared" si="1"/>
        <v>http://www.hansgrohe-usa.com/pdf/datasheet.pdf?article=04186823&amp;lang=en_US</v>
      </c>
      <c r="D32" s="157" t="str">
        <f t="shared" si="2"/>
        <v>http://www.hansgrohe-usa.com/pdf/datasheet.pdf?article=04186823&amp;lang=en_US</v>
      </c>
    </row>
    <row r="33" spans="1:4" x14ac:dyDescent="0.2">
      <c r="A33" s="128">
        <v>4186833</v>
      </c>
      <c r="B33" s="128" t="str">
        <f t="shared" si="0"/>
        <v>04186833</v>
      </c>
      <c r="C33" s="128" t="str">
        <f t="shared" si="1"/>
        <v>http://www.hansgrohe-usa.com/pdf/datasheet.pdf?article=04186833&amp;lang=en_US</v>
      </c>
      <c r="D33" s="157" t="str">
        <f t="shared" si="2"/>
        <v>http://www.hansgrohe-usa.com/pdf/datasheet.pdf?article=04186833&amp;lang=en_US</v>
      </c>
    </row>
    <row r="34" spans="1:4" x14ac:dyDescent="0.2">
      <c r="A34" s="128">
        <v>4186923</v>
      </c>
      <c r="B34" s="128" t="str">
        <f t="shared" si="0"/>
        <v>04186923</v>
      </c>
      <c r="C34" s="128" t="str">
        <f t="shared" si="1"/>
        <v>http://www.hansgrohe-usa.com/pdf/datasheet.pdf?article=04186923&amp;lang=en_US</v>
      </c>
      <c r="D34" s="157" t="str">
        <f t="shared" si="2"/>
        <v>http://www.hansgrohe-usa.com/pdf/datasheet.pdf?article=04186923&amp;lang=en_US</v>
      </c>
    </row>
    <row r="35" spans="1:4" x14ac:dyDescent="0.2">
      <c r="A35" s="128">
        <v>4187003</v>
      </c>
      <c r="B35" s="128" t="str">
        <f t="shared" si="0"/>
        <v>04187003</v>
      </c>
      <c r="C35" s="128" t="str">
        <f t="shared" si="1"/>
        <v>http://www.hansgrohe-usa.com/pdf/datasheet.pdf?article=04187003&amp;lang=en_US</v>
      </c>
      <c r="D35" s="157" t="str">
        <f t="shared" si="2"/>
        <v>http://www.hansgrohe-usa.com/pdf/datasheet.pdf?article=04187003&amp;lang=en_US</v>
      </c>
    </row>
    <row r="36" spans="1:4" x14ac:dyDescent="0.2">
      <c r="A36" s="127">
        <v>4187823</v>
      </c>
      <c r="B36" s="127" t="str">
        <f t="shared" si="0"/>
        <v>04187823</v>
      </c>
      <c r="C36" s="127" t="str">
        <f t="shared" si="1"/>
        <v>http://www.hansgrohe-usa.com/pdf/datasheet.pdf?article=04187823&amp;lang=en_US</v>
      </c>
      <c r="D36" s="157" t="str">
        <f t="shared" si="2"/>
        <v>http://www.hansgrohe-usa.com/pdf/datasheet.pdf?article=04187823&amp;lang=en_US</v>
      </c>
    </row>
    <row r="37" spans="1:4" x14ac:dyDescent="0.2">
      <c r="A37" s="127">
        <v>4201000</v>
      </c>
      <c r="B37" s="127" t="str">
        <f t="shared" si="0"/>
        <v>04201000</v>
      </c>
      <c r="C37" s="127" t="str">
        <f t="shared" si="1"/>
        <v>http://www.hansgrohe-usa.com/pdf/datasheet.pdf?article=04201000&amp;lang=en_US</v>
      </c>
      <c r="D37" s="157" t="str">
        <f t="shared" si="2"/>
        <v>http://www.hansgrohe-usa.com/pdf/datasheet.pdf?article=04201000&amp;lang=en_US</v>
      </c>
    </row>
    <row r="38" spans="1:4" x14ac:dyDescent="0.2">
      <c r="A38" s="127">
        <v>4205000</v>
      </c>
      <c r="B38" s="127" t="str">
        <f t="shared" si="0"/>
        <v>04205000</v>
      </c>
      <c r="C38" s="127" t="str">
        <f t="shared" si="1"/>
        <v>http://www.hansgrohe-usa.com/pdf/datasheet.pdf?article=04205000&amp;lang=en_US</v>
      </c>
      <c r="D38" s="157" t="str">
        <f t="shared" si="2"/>
        <v>http://www.hansgrohe-usa.com/pdf/datasheet.pdf?article=04205000&amp;lang=en_US</v>
      </c>
    </row>
    <row r="39" spans="1:4" x14ac:dyDescent="0.2">
      <c r="A39" s="127">
        <v>4212000</v>
      </c>
      <c r="B39" s="127" t="str">
        <f t="shared" si="0"/>
        <v>04212000</v>
      </c>
      <c r="C39" s="127" t="str">
        <f t="shared" si="1"/>
        <v>http://www.hansgrohe-usa.com/pdf/datasheet.pdf?article=04212000&amp;lang=en_US</v>
      </c>
      <c r="D39" s="157" t="str">
        <f t="shared" si="2"/>
        <v>http://www.hansgrohe-usa.com/pdf/datasheet.pdf?article=04212000&amp;lang=en_US</v>
      </c>
    </row>
    <row r="40" spans="1:4" x14ac:dyDescent="0.2">
      <c r="A40" s="124">
        <v>4214000</v>
      </c>
      <c r="B40" s="124" t="str">
        <f t="shared" si="0"/>
        <v>04214000</v>
      </c>
      <c r="C40" s="124" t="str">
        <f t="shared" si="1"/>
        <v>http://www.hansgrohe-usa.com/pdf/datasheet.pdf?article=04214000&amp;lang=en_US</v>
      </c>
      <c r="D40" s="157" t="str">
        <f t="shared" si="2"/>
        <v>http://www.hansgrohe-usa.com/pdf/datasheet.pdf?article=04214000&amp;lang=en_US</v>
      </c>
    </row>
    <row r="41" spans="1:4" x14ac:dyDescent="0.2">
      <c r="A41" s="124">
        <v>4214800</v>
      </c>
      <c r="B41" s="124" t="str">
        <f t="shared" si="0"/>
        <v>04214800</v>
      </c>
      <c r="C41" s="124" t="str">
        <f t="shared" si="1"/>
        <v>http://www.hansgrohe-usa.com/pdf/datasheet.pdf?article=04214800&amp;lang=en_US</v>
      </c>
      <c r="D41" s="157" t="str">
        <f t="shared" si="2"/>
        <v>http://www.hansgrohe-usa.com/pdf/datasheet.pdf?article=04214800&amp;lang=en_US</v>
      </c>
    </row>
    <row r="42" spans="1:4" x14ac:dyDescent="0.2">
      <c r="A42" s="124">
        <v>4214830</v>
      </c>
      <c r="B42" s="124" t="str">
        <f t="shared" si="0"/>
        <v>04214830</v>
      </c>
      <c r="C42" s="124" t="str">
        <f t="shared" si="1"/>
        <v>http://www.hansgrohe-usa.com/pdf/datasheet.pdf?article=04214830&amp;lang=en_US</v>
      </c>
      <c r="D42" s="157" t="str">
        <f t="shared" si="2"/>
        <v>http://www.hansgrohe-usa.com/pdf/datasheet.pdf?article=04214830&amp;lang=en_US</v>
      </c>
    </row>
    <row r="43" spans="1:4" x14ac:dyDescent="0.2">
      <c r="A43" s="124">
        <v>4214920</v>
      </c>
      <c r="B43" s="124" t="str">
        <f t="shared" si="0"/>
        <v>04214920</v>
      </c>
      <c r="C43" s="124" t="str">
        <f t="shared" si="1"/>
        <v>http://www.hansgrohe-usa.com/pdf/datasheet.pdf?article=04214920&amp;lang=en_US</v>
      </c>
      <c r="D43" s="157" t="str">
        <f t="shared" si="2"/>
        <v>http://www.hansgrohe-usa.com/pdf/datasheet.pdf?article=04214920&amp;lang=en_US</v>
      </c>
    </row>
    <row r="44" spans="1:4" x14ac:dyDescent="0.2">
      <c r="A44" s="127">
        <v>4215000</v>
      </c>
      <c r="B44" s="127" t="str">
        <f t="shared" si="0"/>
        <v>04215000</v>
      </c>
      <c r="C44" s="127" t="str">
        <f t="shared" si="1"/>
        <v>http://www.hansgrohe-usa.com/pdf/datasheet.pdf?article=04215000&amp;lang=en_US</v>
      </c>
      <c r="D44" s="157" t="str">
        <f t="shared" si="2"/>
        <v>http://www.hansgrohe-usa.com/pdf/datasheet.pdf?article=04215000&amp;lang=en_US</v>
      </c>
    </row>
    <row r="45" spans="1:4" x14ac:dyDescent="0.2">
      <c r="A45" s="127">
        <v>4215800</v>
      </c>
      <c r="B45" s="127" t="str">
        <f t="shared" si="0"/>
        <v>04215800</v>
      </c>
      <c r="C45" s="127" t="str">
        <f t="shared" si="1"/>
        <v>http://www.hansgrohe-usa.com/pdf/datasheet.pdf?article=04215800&amp;lang=en_US</v>
      </c>
      <c r="D45" s="157" t="str">
        <f t="shared" si="2"/>
        <v>http://www.hansgrohe-usa.com/pdf/datasheet.pdf?article=04215800&amp;lang=en_US</v>
      </c>
    </row>
    <row r="46" spans="1:4" x14ac:dyDescent="0.2">
      <c r="A46" s="127">
        <v>4215830</v>
      </c>
      <c r="B46" s="127" t="str">
        <f t="shared" si="0"/>
        <v>04215830</v>
      </c>
      <c r="C46" s="127" t="str">
        <f t="shared" si="1"/>
        <v>http://www.hansgrohe-usa.com/pdf/datasheet.pdf?article=04215830&amp;lang=en_US</v>
      </c>
      <c r="D46" s="157" t="str">
        <f t="shared" si="2"/>
        <v>http://www.hansgrohe-usa.com/pdf/datasheet.pdf?article=04215830&amp;lang=en_US</v>
      </c>
    </row>
    <row r="47" spans="1:4" x14ac:dyDescent="0.2">
      <c r="A47" s="127">
        <v>4215920</v>
      </c>
      <c r="B47" s="127" t="str">
        <f t="shared" si="0"/>
        <v>04215920</v>
      </c>
      <c r="C47" s="127" t="str">
        <f t="shared" si="1"/>
        <v>http://www.hansgrohe-usa.com/pdf/datasheet.pdf?article=04215920&amp;lang=en_US</v>
      </c>
      <c r="D47" s="157" t="str">
        <f t="shared" si="2"/>
        <v>http://www.hansgrohe-usa.com/pdf/datasheet.pdf?article=04215920&amp;lang=en_US</v>
      </c>
    </row>
    <row r="48" spans="1:4" x14ac:dyDescent="0.2">
      <c r="A48" s="127">
        <v>4216000</v>
      </c>
      <c r="B48" s="127" t="str">
        <f t="shared" si="0"/>
        <v>04216000</v>
      </c>
      <c r="C48" s="127" t="str">
        <f t="shared" si="1"/>
        <v>http://www.hansgrohe-usa.com/pdf/datasheet.pdf?article=04216000&amp;lang=en_US</v>
      </c>
      <c r="D48" s="157" t="str">
        <f t="shared" si="2"/>
        <v>http://www.hansgrohe-usa.com/pdf/datasheet.pdf?article=04216000&amp;lang=en_US</v>
      </c>
    </row>
    <row r="49" spans="1:4" x14ac:dyDescent="0.2">
      <c r="A49" s="127">
        <v>4216800</v>
      </c>
      <c r="B49" s="127" t="str">
        <f t="shared" si="0"/>
        <v>04216800</v>
      </c>
      <c r="C49" s="127" t="str">
        <f t="shared" si="1"/>
        <v>http://www.hansgrohe-usa.com/pdf/datasheet.pdf?article=04216800&amp;lang=en_US</v>
      </c>
      <c r="D49" s="157" t="str">
        <f t="shared" si="2"/>
        <v>http://www.hansgrohe-usa.com/pdf/datasheet.pdf?article=04216800&amp;lang=en_US</v>
      </c>
    </row>
    <row r="50" spans="1:4" x14ac:dyDescent="0.2">
      <c r="A50" s="127">
        <v>4216830</v>
      </c>
      <c r="B50" s="127" t="str">
        <f t="shared" si="0"/>
        <v>04216830</v>
      </c>
      <c r="C50" s="127" t="str">
        <f t="shared" si="1"/>
        <v>http://www.hansgrohe-usa.com/pdf/datasheet.pdf?article=04216830&amp;lang=en_US</v>
      </c>
      <c r="D50" s="157" t="str">
        <f t="shared" si="2"/>
        <v>http://www.hansgrohe-usa.com/pdf/datasheet.pdf?article=04216830&amp;lang=en_US</v>
      </c>
    </row>
    <row r="51" spans="1:4" x14ac:dyDescent="0.2">
      <c r="A51" s="127">
        <v>4216920</v>
      </c>
      <c r="B51" s="127" t="str">
        <f t="shared" si="0"/>
        <v>04216920</v>
      </c>
      <c r="C51" s="127" t="str">
        <f t="shared" si="1"/>
        <v>http://www.hansgrohe-usa.com/pdf/datasheet.pdf?article=04216920&amp;lang=en_US</v>
      </c>
      <c r="D51" s="157" t="str">
        <f t="shared" si="2"/>
        <v>http://www.hansgrohe-usa.com/pdf/datasheet.pdf?article=04216920&amp;lang=en_US</v>
      </c>
    </row>
    <row r="52" spans="1:4" x14ac:dyDescent="0.2">
      <c r="A52" s="127">
        <v>4217000</v>
      </c>
      <c r="B52" s="127" t="str">
        <f t="shared" si="0"/>
        <v>04217000</v>
      </c>
      <c r="C52" s="127" t="str">
        <f t="shared" si="1"/>
        <v>http://www.hansgrohe-usa.com/pdf/datasheet.pdf?article=04217000&amp;lang=en_US</v>
      </c>
      <c r="D52" s="157" t="str">
        <f t="shared" si="2"/>
        <v>http://www.hansgrohe-usa.com/pdf/datasheet.pdf?article=04217000&amp;lang=en_US</v>
      </c>
    </row>
    <row r="53" spans="1:4" x14ac:dyDescent="0.2">
      <c r="A53" s="127">
        <v>4217800</v>
      </c>
      <c r="B53" s="127" t="str">
        <f t="shared" si="0"/>
        <v>04217800</v>
      </c>
      <c r="C53" s="127" t="str">
        <f t="shared" si="1"/>
        <v>http://www.hansgrohe-usa.com/pdf/datasheet.pdf?article=04217800&amp;lang=en_US</v>
      </c>
      <c r="D53" s="157" t="str">
        <f t="shared" si="2"/>
        <v>http://www.hansgrohe-usa.com/pdf/datasheet.pdf?article=04217800&amp;lang=en_US</v>
      </c>
    </row>
    <row r="54" spans="1:4" x14ac:dyDescent="0.2">
      <c r="A54" s="127">
        <v>4217830</v>
      </c>
      <c r="B54" s="127" t="str">
        <f t="shared" si="0"/>
        <v>04217830</v>
      </c>
      <c r="C54" s="127" t="str">
        <f t="shared" si="1"/>
        <v>http://www.hansgrohe-usa.com/pdf/datasheet.pdf?article=04217830&amp;lang=en_US</v>
      </c>
      <c r="D54" s="157" t="str">
        <f t="shared" si="2"/>
        <v>http://www.hansgrohe-usa.com/pdf/datasheet.pdf?article=04217830&amp;lang=en_US</v>
      </c>
    </row>
    <row r="55" spans="1:4" x14ac:dyDescent="0.2">
      <c r="A55" s="127">
        <v>4217920</v>
      </c>
      <c r="B55" s="127" t="str">
        <f t="shared" si="0"/>
        <v>04217920</v>
      </c>
      <c r="C55" s="127" t="str">
        <f t="shared" si="1"/>
        <v>http://www.hansgrohe-usa.com/pdf/datasheet.pdf?article=04217920&amp;lang=en_US</v>
      </c>
      <c r="D55" s="157" t="str">
        <f t="shared" si="2"/>
        <v>http://www.hansgrohe-usa.com/pdf/datasheet.pdf?article=04217920&amp;lang=en_US</v>
      </c>
    </row>
    <row r="56" spans="1:4" x14ac:dyDescent="0.2">
      <c r="A56" s="127">
        <v>4218000</v>
      </c>
      <c r="B56" s="127" t="str">
        <f t="shared" si="0"/>
        <v>04218000</v>
      </c>
      <c r="C56" s="127" t="str">
        <f t="shared" si="1"/>
        <v>http://www.hansgrohe-usa.com/pdf/datasheet.pdf?article=04218000&amp;lang=en_US</v>
      </c>
      <c r="D56" s="157" t="str">
        <f t="shared" si="2"/>
        <v>http://www.hansgrohe-usa.com/pdf/datasheet.pdf?article=04218000&amp;lang=en_US</v>
      </c>
    </row>
    <row r="57" spans="1:4" x14ac:dyDescent="0.2">
      <c r="A57" s="127">
        <v>4218800</v>
      </c>
      <c r="B57" s="127" t="str">
        <f t="shared" si="0"/>
        <v>04218800</v>
      </c>
      <c r="C57" s="127" t="str">
        <f t="shared" si="1"/>
        <v>http://www.hansgrohe-usa.com/pdf/datasheet.pdf?article=04218800&amp;lang=en_US</v>
      </c>
      <c r="D57" s="157" t="str">
        <f t="shared" si="2"/>
        <v>http://www.hansgrohe-usa.com/pdf/datasheet.pdf?article=04218800&amp;lang=en_US</v>
      </c>
    </row>
    <row r="58" spans="1:4" x14ac:dyDescent="0.2">
      <c r="A58" s="130">
        <v>4218830</v>
      </c>
      <c r="B58" s="130" t="str">
        <f t="shared" si="0"/>
        <v>04218830</v>
      </c>
      <c r="C58" s="130" t="str">
        <f t="shared" si="1"/>
        <v>http://www.hansgrohe-usa.com/pdf/datasheet.pdf?article=04218830&amp;lang=en_US</v>
      </c>
      <c r="D58" s="157" t="str">
        <f t="shared" si="2"/>
        <v>http://www.hansgrohe-usa.com/pdf/datasheet.pdf?article=04218830&amp;lang=en_US</v>
      </c>
    </row>
    <row r="59" spans="1:4" x14ac:dyDescent="0.2">
      <c r="A59" s="127">
        <v>4219000</v>
      </c>
      <c r="B59" s="127" t="str">
        <f t="shared" si="0"/>
        <v>04219000</v>
      </c>
      <c r="C59" s="127" t="str">
        <f t="shared" si="1"/>
        <v>http://www.hansgrohe-usa.com/pdf/datasheet.pdf?article=04219000&amp;lang=en_US</v>
      </c>
      <c r="D59" s="157" t="str">
        <f t="shared" si="2"/>
        <v>http://www.hansgrohe-usa.com/pdf/datasheet.pdf?article=04219000&amp;lang=en_US</v>
      </c>
    </row>
    <row r="60" spans="1:4" x14ac:dyDescent="0.2">
      <c r="A60" s="127">
        <v>4219800</v>
      </c>
      <c r="B60" s="127" t="str">
        <f t="shared" si="0"/>
        <v>04219800</v>
      </c>
      <c r="C60" s="127" t="str">
        <f t="shared" si="1"/>
        <v>http://www.hansgrohe-usa.com/pdf/datasheet.pdf?article=04219800&amp;lang=en_US</v>
      </c>
      <c r="D60" s="157" t="str">
        <f t="shared" si="2"/>
        <v>http://www.hansgrohe-usa.com/pdf/datasheet.pdf?article=04219800&amp;lang=en_US</v>
      </c>
    </row>
    <row r="61" spans="1:4" x14ac:dyDescent="0.2">
      <c r="A61" s="127">
        <v>4219830</v>
      </c>
      <c r="B61" s="127" t="str">
        <f t="shared" si="0"/>
        <v>04219830</v>
      </c>
      <c r="C61" s="127" t="str">
        <f t="shared" si="1"/>
        <v>http://www.hansgrohe-usa.com/pdf/datasheet.pdf?article=04219830&amp;lang=en_US</v>
      </c>
      <c r="D61" s="157" t="str">
        <f t="shared" si="2"/>
        <v>http://www.hansgrohe-usa.com/pdf/datasheet.pdf?article=04219830&amp;lang=en_US</v>
      </c>
    </row>
    <row r="62" spans="1:4" x14ac:dyDescent="0.2">
      <c r="A62" s="124">
        <v>4230000</v>
      </c>
      <c r="B62" s="124" t="str">
        <f t="shared" si="0"/>
        <v>04230000</v>
      </c>
      <c r="C62" s="124" t="str">
        <f t="shared" si="1"/>
        <v>http://www.hansgrohe-usa.com/pdf/datasheet.pdf?article=04230000&amp;lang=en_US</v>
      </c>
      <c r="D62" s="157" t="str">
        <f t="shared" si="2"/>
        <v>http://www.hansgrohe-usa.com/pdf/datasheet.pdf?article=04230000&amp;lang=en_US</v>
      </c>
    </row>
    <row r="63" spans="1:4" x14ac:dyDescent="0.2">
      <c r="A63" s="122">
        <v>4230820</v>
      </c>
      <c r="B63" s="122" t="str">
        <f t="shared" si="0"/>
        <v>04230820</v>
      </c>
      <c r="C63" s="122" t="str">
        <f t="shared" si="1"/>
        <v>http://www.hansgrohe-usa.com/pdf/datasheet.pdf?article=04230820&amp;lang=en_US</v>
      </c>
      <c r="D63" s="157" t="str">
        <f t="shared" si="2"/>
        <v>http://www.hansgrohe-usa.com/pdf/datasheet.pdf?article=04230820&amp;lang=en_US</v>
      </c>
    </row>
    <row r="64" spans="1:4" x14ac:dyDescent="0.2">
      <c r="A64" s="124">
        <v>4231000</v>
      </c>
      <c r="B64" s="124" t="str">
        <f t="shared" si="0"/>
        <v>04231000</v>
      </c>
      <c r="C64" s="124" t="str">
        <f t="shared" si="1"/>
        <v>http://www.hansgrohe-usa.com/pdf/datasheet.pdf?article=04231000&amp;lang=en_US</v>
      </c>
      <c r="D64" s="157" t="str">
        <f t="shared" si="2"/>
        <v>http://www.hansgrohe-usa.com/pdf/datasheet.pdf?article=04231000&amp;lang=en_US</v>
      </c>
    </row>
    <row r="65" spans="1:4" x14ac:dyDescent="0.2">
      <c r="A65" s="122">
        <v>4231820</v>
      </c>
      <c r="B65" s="122" t="str">
        <f t="shared" si="0"/>
        <v>04231820</v>
      </c>
      <c r="C65" s="122" t="str">
        <f t="shared" si="1"/>
        <v>http://www.hansgrohe-usa.com/pdf/datasheet.pdf?article=04231820&amp;lang=en_US</v>
      </c>
      <c r="D65" s="157" t="str">
        <f t="shared" si="2"/>
        <v>http://www.hansgrohe-usa.com/pdf/datasheet.pdf?article=04231820&amp;lang=en_US</v>
      </c>
    </row>
    <row r="66" spans="1:4" x14ac:dyDescent="0.2">
      <c r="A66" s="124">
        <v>4232000</v>
      </c>
      <c r="B66" s="124" t="str">
        <f t="shared" si="0"/>
        <v>04232000</v>
      </c>
      <c r="C66" s="124" t="str">
        <f t="shared" si="1"/>
        <v>http://www.hansgrohe-usa.com/pdf/datasheet.pdf?article=04232000&amp;lang=en_US</v>
      </c>
      <c r="D66" s="157" t="str">
        <f t="shared" si="2"/>
        <v>http://www.hansgrohe-usa.com/pdf/datasheet.pdf?article=04232000&amp;lang=en_US</v>
      </c>
    </row>
    <row r="67" spans="1:4" x14ac:dyDescent="0.2">
      <c r="A67" s="122">
        <v>4232820</v>
      </c>
      <c r="B67" s="122" t="str">
        <f t="shared" ref="B67:B130" si="3">TEXT(A67,"00000000")</f>
        <v>04232820</v>
      </c>
      <c r="C67" s="122" t="str">
        <f t="shared" ref="C67:C130" si="4">CONCATENATE("http://www.hansgrohe-usa.com/pdf/datasheet.pdf?article=",B67,"&amp;lang=en_US")</f>
        <v>http://www.hansgrohe-usa.com/pdf/datasheet.pdf?article=04232820&amp;lang=en_US</v>
      </c>
      <c r="D67" s="157" t="str">
        <f t="shared" ref="D67:D130" si="5">HYPERLINK(C67,C67)</f>
        <v>http://www.hansgrohe-usa.com/pdf/datasheet.pdf?article=04232820&amp;lang=en_US</v>
      </c>
    </row>
    <row r="68" spans="1:4" x14ac:dyDescent="0.2">
      <c r="A68" s="124">
        <v>4233000</v>
      </c>
      <c r="B68" s="124" t="str">
        <f t="shared" si="3"/>
        <v>04233000</v>
      </c>
      <c r="C68" s="124" t="str">
        <f t="shared" si="4"/>
        <v>http://www.hansgrohe-usa.com/pdf/datasheet.pdf?article=04233000&amp;lang=en_US</v>
      </c>
      <c r="D68" s="157" t="str">
        <f t="shared" si="5"/>
        <v>http://www.hansgrohe-usa.com/pdf/datasheet.pdf?article=04233000&amp;lang=en_US</v>
      </c>
    </row>
    <row r="69" spans="1:4" x14ac:dyDescent="0.2">
      <c r="A69" s="122">
        <v>4233820</v>
      </c>
      <c r="B69" s="122" t="str">
        <f t="shared" si="3"/>
        <v>04233820</v>
      </c>
      <c r="C69" s="122" t="str">
        <f t="shared" si="4"/>
        <v>http://www.hansgrohe-usa.com/pdf/datasheet.pdf?article=04233820&amp;lang=en_US</v>
      </c>
      <c r="D69" s="157" t="str">
        <f t="shared" si="5"/>
        <v>http://www.hansgrohe-usa.com/pdf/datasheet.pdf?article=04233820&amp;lang=en_US</v>
      </c>
    </row>
    <row r="70" spans="1:4" x14ac:dyDescent="0.2">
      <c r="A70" s="127">
        <v>4247000</v>
      </c>
      <c r="B70" s="127" t="str">
        <f t="shared" si="3"/>
        <v>04247000</v>
      </c>
      <c r="C70" s="127" t="str">
        <f t="shared" si="4"/>
        <v>http://www.hansgrohe-usa.com/pdf/datasheet.pdf?article=04247000&amp;lang=en_US</v>
      </c>
      <c r="D70" s="157" t="str">
        <f t="shared" si="5"/>
        <v>http://www.hansgrohe-usa.com/pdf/datasheet.pdf?article=04247000&amp;lang=en_US</v>
      </c>
    </row>
    <row r="71" spans="1:4" x14ac:dyDescent="0.2">
      <c r="A71" s="127">
        <v>4247800</v>
      </c>
      <c r="B71" s="127" t="str">
        <f t="shared" si="3"/>
        <v>04247800</v>
      </c>
      <c r="C71" s="127" t="str">
        <f t="shared" si="4"/>
        <v>http://www.hansgrohe-usa.com/pdf/datasheet.pdf?article=04247800&amp;lang=en_US</v>
      </c>
      <c r="D71" s="157" t="str">
        <f t="shared" si="5"/>
        <v>http://www.hansgrohe-usa.com/pdf/datasheet.pdf?article=04247800&amp;lang=en_US</v>
      </c>
    </row>
    <row r="72" spans="1:4" x14ac:dyDescent="0.2">
      <c r="A72" s="127">
        <v>4266000</v>
      </c>
      <c r="B72" s="127" t="str">
        <f t="shared" si="3"/>
        <v>04266000</v>
      </c>
      <c r="C72" s="127" t="str">
        <f t="shared" si="4"/>
        <v>http://www.hansgrohe-usa.com/pdf/datasheet.pdf?article=04266000&amp;lang=en_US</v>
      </c>
      <c r="D72" s="157" t="str">
        <f t="shared" si="5"/>
        <v>http://www.hansgrohe-usa.com/pdf/datasheet.pdf?article=04266000&amp;lang=en_US</v>
      </c>
    </row>
    <row r="73" spans="1:4" x14ac:dyDescent="0.2">
      <c r="A73" s="127">
        <v>4266820</v>
      </c>
      <c r="B73" s="127" t="str">
        <f t="shared" si="3"/>
        <v>04266820</v>
      </c>
      <c r="C73" s="127" t="str">
        <f t="shared" si="4"/>
        <v>http://www.hansgrohe-usa.com/pdf/datasheet.pdf?article=04266820&amp;lang=en_US</v>
      </c>
      <c r="D73" s="157" t="str">
        <f t="shared" si="5"/>
        <v>http://www.hansgrohe-usa.com/pdf/datasheet.pdf?article=04266820&amp;lang=en_US</v>
      </c>
    </row>
    <row r="74" spans="1:4" x14ac:dyDescent="0.2">
      <c r="A74" s="127">
        <v>4286000</v>
      </c>
      <c r="B74" s="127" t="str">
        <f t="shared" si="3"/>
        <v>04286000</v>
      </c>
      <c r="C74" s="127" t="str">
        <f t="shared" si="4"/>
        <v>http://www.hansgrohe-usa.com/pdf/datasheet.pdf?article=04286000&amp;lang=en_US</v>
      </c>
      <c r="D74" s="157" t="str">
        <f t="shared" si="5"/>
        <v>http://www.hansgrohe-usa.com/pdf/datasheet.pdf?article=04286000&amp;lang=en_US</v>
      </c>
    </row>
    <row r="75" spans="1:4" x14ac:dyDescent="0.2">
      <c r="A75" s="127">
        <v>4286800</v>
      </c>
      <c r="B75" s="127" t="str">
        <f t="shared" si="3"/>
        <v>04286800</v>
      </c>
      <c r="C75" s="127" t="str">
        <f t="shared" si="4"/>
        <v>http://www.hansgrohe-usa.com/pdf/datasheet.pdf?article=04286800&amp;lang=en_US</v>
      </c>
      <c r="D75" s="157" t="str">
        <f t="shared" si="5"/>
        <v>http://www.hansgrohe-usa.com/pdf/datasheet.pdf?article=04286800&amp;lang=en_US</v>
      </c>
    </row>
    <row r="76" spans="1:4" x14ac:dyDescent="0.2">
      <c r="A76" s="127">
        <v>4287000</v>
      </c>
      <c r="B76" s="127" t="str">
        <f t="shared" si="3"/>
        <v>04287000</v>
      </c>
      <c r="C76" s="127" t="str">
        <f t="shared" si="4"/>
        <v>http://www.hansgrohe-usa.com/pdf/datasheet.pdf?article=04287000&amp;lang=en_US</v>
      </c>
      <c r="D76" s="157" t="str">
        <f t="shared" si="5"/>
        <v>http://www.hansgrohe-usa.com/pdf/datasheet.pdf?article=04287000&amp;lang=en_US</v>
      </c>
    </row>
    <row r="77" spans="1:4" x14ac:dyDescent="0.2">
      <c r="A77" s="127">
        <v>4287800</v>
      </c>
      <c r="B77" s="127" t="str">
        <f t="shared" si="3"/>
        <v>04287800</v>
      </c>
      <c r="C77" s="127" t="str">
        <f t="shared" si="4"/>
        <v>http://www.hansgrohe-usa.com/pdf/datasheet.pdf?article=04287800&amp;lang=en_US</v>
      </c>
      <c r="D77" s="157" t="str">
        <f t="shared" si="5"/>
        <v>http://www.hansgrohe-usa.com/pdf/datasheet.pdf?article=04287800&amp;lang=en_US</v>
      </c>
    </row>
    <row r="78" spans="1:4" x14ac:dyDescent="0.2">
      <c r="A78" s="131">
        <v>4297000</v>
      </c>
      <c r="B78" s="131" t="str">
        <f t="shared" si="3"/>
        <v>04297000</v>
      </c>
      <c r="C78" s="131" t="str">
        <f t="shared" si="4"/>
        <v>http://www.hansgrohe-usa.com/pdf/datasheet.pdf?article=04297000&amp;lang=en_US</v>
      </c>
      <c r="D78" s="157" t="str">
        <f t="shared" si="5"/>
        <v>http://www.hansgrohe-usa.com/pdf/datasheet.pdf?article=04297000&amp;lang=en_US</v>
      </c>
    </row>
    <row r="79" spans="1:4" x14ac:dyDescent="0.2">
      <c r="A79" s="131">
        <v>4297800</v>
      </c>
      <c r="B79" s="131" t="str">
        <f t="shared" si="3"/>
        <v>04297800</v>
      </c>
      <c r="C79" s="131" t="str">
        <f t="shared" si="4"/>
        <v>http://www.hansgrohe-usa.com/pdf/datasheet.pdf?article=04297800&amp;lang=en_US</v>
      </c>
      <c r="D79" s="157" t="str">
        <f t="shared" si="5"/>
        <v>http://www.hansgrohe-usa.com/pdf/datasheet.pdf?article=04297800&amp;lang=en_US</v>
      </c>
    </row>
    <row r="80" spans="1:4" x14ac:dyDescent="0.2">
      <c r="A80" s="131">
        <v>4300000</v>
      </c>
      <c r="B80" s="131" t="str">
        <f t="shared" si="3"/>
        <v>04300000</v>
      </c>
      <c r="C80" s="131" t="str">
        <f t="shared" si="4"/>
        <v>http://www.hansgrohe-usa.com/pdf/datasheet.pdf?article=04300000&amp;lang=en_US</v>
      </c>
      <c r="D80" s="157" t="str">
        <f t="shared" si="5"/>
        <v>http://www.hansgrohe-usa.com/pdf/datasheet.pdf?article=04300000&amp;lang=en_US</v>
      </c>
    </row>
    <row r="81" spans="1:4" x14ac:dyDescent="0.2">
      <c r="A81" s="131">
        <v>4300800</v>
      </c>
      <c r="B81" s="131" t="str">
        <f t="shared" si="3"/>
        <v>04300800</v>
      </c>
      <c r="C81" s="131" t="str">
        <f t="shared" si="4"/>
        <v>http://www.hansgrohe-usa.com/pdf/datasheet.pdf?article=04300800&amp;lang=en_US</v>
      </c>
      <c r="D81" s="157" t="str">
        <f t="shared" si="5"/>
        <v>http://www.hansgrohe-usa.com/pdf/datasheet.pdf?article=04300800&amp;lang=en_US</v>
      </c>
    </row>
    <row r="82" spans="1:4" x14ac:dyDescent="0.2">
      <c r="A82" s="131">
        <v>4301000</v>
      </c>
      <c r="B82" s="131" t="str">
        <f t="shared" si="3"/>
        <v>04301000</v>
      </c>
      <c r="C82" s="131" t="str">
        <f t="shared" si="4"/>
        <v>http://www.hansgrohe-usa.com/pdf/datasheet.pdf?article=04301000&amp;lang=en_US</v>
      </c>
      <c r="D82" s="157" t="str">
        <f t="shared" si="5"/>
        <v>http://www.hansgrohe-usa.com/pdf/datasheet.pdf?article=04301000&amp;lang=en_US</v>
      </c>
    </row>
    <row r="83" spans="1:4" x14ac:dyDescent="0.2">
      <c r="A83" s="131">
        <v>4301800</v>
      </c>
      <c r="B83" s="131" t="str">
        <f t="shared" si="3"/>
        <v>04301800</v>
      </c>
      <c r="C83" s="131" t="str">
        <f t="shared" si="4"/>
        <v>http://www.hansgrohe-usa.com/pdf/datasheet.pdf?article=04301800&amp;lang=en_US</v>
      </c>
      <c r="D83" s="157" t="str">
        <f t="shared" si="5"/>
        <v>http://www.hansgrohe-usa.com/pdf/datasheet.pdf?article=04301800&amp;lang=en_US</v>
      </c>
    </row>
    <row r="84" spans="1:4" x14ac:dyDescent="0.2">
      <c r="A84" s="131">
        <v>4302000</v>
      </c>
      <c r="B84" s="131" t="str">
        <f t="shared" si="3"/>
        <v>04302000</v>
      </c>
      <c r="C84" s="131" t="str">
        <f t="shared" si="4"/>
        <v>http://www.hansgrohe-usa.com/pdf/datasheet.pdf?article=04302000&amp;lang=en_US</v>
      </c>
      <c r="D84" s="157" t="str">
        <f t="shared" si="5"/>
        <v>http://www.hansgrohe-usa.com/pdf/datasheet.pdf?article=04302000&amp;lang=en_US</v>
      </c>
    </row>
    <row r="85" spans="1:4" x14ac:dyDescent="0.2">
      <c r="A85" s="131">
        <v>4302800</v>
      </c>
      <c r="B85" s="131" t="str">
        <f t="shared" si="3"/>
        <v>04302800</v>
      </c>
      <c r="C85" s="131" t="str">
        <f t="shared" si="4"/>
        <v>http://www.hansgrohe-usa.com/pdf/datasheet.pdf?article=04302800&amp;lang=en_US</v>
      </c>
      <c r="D85" s="157" t="str">
        <f t="shared" si="5"/>
        <v>http://www.hansgrohe-usa.com/pdf/datasheet.pdf?article=04302800&amp;lang=en_US</v>
      </c>
    </row>
    <row r="86" spans="1:4" x14ac:dyDescent="0.2">
      <c r="A86" s="132">
        <v>4302830</v>
      </c>
      <c r="B86" s="132" t="str">
        <f t="shared" si="3"/>
        <v>04302830</v>
      </c>
      <c r="C86" s="132" t="str">
        <f t="shared" si="4"/>
        <v>http://www.hansgrohe-usa.com/pdf/datasheet.pdf?article=04302830&amp;lang=en_US</v>
      </c>
      <c r="D86" s="157" t="str">
        <f t="shared" si="5"/>
        <v>http://www.hansgrohe-usa.com/pdf/datasheet.pdf?article=04302830&amp;lang=en_US</v>
      </c>
    </row>
    <row r="87" spans="1:4" x14ac:dyDescent="0.2">
      <c r="A87" s="133">
        <v>4304000</v>
      </c>
      <c r="B87" s="133" t="str">
        <f t="shared" si="3"/>
        <v>04304000</v>
      </c>
      <c r="C87" s="133" t="str">
        <f t="shared" si="4"/>
        <v>http://www.hansgrohe-usa.com/pdf/datasheet.pdf?article=04304000&amp;lang=en_US</v>
      </c>
      <c r="D87" s="157" t="str">
        <f t="shared" si="5"/>
        <v>http://www.hansgrohe-usa.com/pdf/datasheet.pdf?article=04304000&amp;lang=en_US</v>
      </c>
    </row>
    <row r="88" spans="1:4" x14ac:dyDescent="0.2">
      <c r="A88" s="133">
        <v>4304820</v>
      </c>
      <c r="B88" s="133" t="str">
        <f t="shared" si="3"/>
        <v>04304820</v>
      </c>
      <c r="C88" s="133" t="str">
        <f t="shared" si="4"/>
        <v>http://www.hansgrohe-usa.com/pdf/datasheet.pdf?article=04304820&amp;lang=en_US</v>
      </c>
      <c r="D88" s="157" t="str">
        <f t="shared" si="5"/>
        <v>http://www.hansgrohe-usa.com/pdf/datasheet.pdf?article=04304820&amp;lang=en_US</v>
      </c>
    </row>
    <row r="89" spans="1:4" x14ac:dyDescent="0.2">
      <c r="A89" s="135">
        <v>4310001</v>
      </c>
      <c r="B89" s="135" t="str">
        <f t="shared" si="3"/>
        <v>04310001</v>
      </c>
      <c r="C89" s="135" t="str">
        <f t="shared" si="4"/>
        <v>http://www.hansgrohe-usa.com/pdf/datasheet.pdf?article=04310001&amp;lang=en_US</v>
      </c>
      <c r="D89" s="157" t="str">
        <f t="shared" si="5"/>
        <v>http://www.hansgrohe-usa.com/pdf/datasheet.pdf?article=04310001&amp;lang=en_US</v>
      </c>
    </row>
    <row r="90" spans="1:4" x14ac:dyDescent="0.2">
      <c r="A90" s="135">
        <v>4310801</v>
      </c>
      <c r="B90" s="135" t="str">
        <f t="shared" si="3"/>
        <v>04310801</v>
      </c>
      <c r="C90" s="135" t="str">
        <f t="shared" si="4"/>
        <v>http://www.hansgrohe-usa.com/pdf/datasheet.pdf?article=04310801&amp;lang=en_US</v>
      </c>
      <c r="D90" s="157" t="str">
        <f t="shared" si="5"/>
        <v>http://www.hansgrohe-usa.com/pdf/datasheet.pdf?article=04310801&amp;lang=en_US</v>
      </c>
    </row>
    <row r="91" spans="1:4" x14ac:dyDescent="0.2">
      <c r="A91" s="130">
        <v>4313000</v>
      </c>
      <c r="B91" s="130" t="str">
        <f t="shared" si="3"/>
        <v>04313000</v>
      </c>
      <c r="C91" s="130" t="str">
        <f t="shared" si="4"/>
        <v>http://www.hansgrohe-usa.com/pdf/datasheet.pdf?article=04313000&amp;lang=en_US</v>
      </c>
      <c r="D91" s="157" t="str">
        <f t="shared" si="5"/>
        <v>http://www.hansgrohe-usa.com/pdf/datasheet.pdf?article=04313000&amp;lang=en_US</v>
      </c>
    </row>
    <row r="92" spans="1:4" x14ac:dyDescent="0.2">
      <c r="A92" s="124">
        <v>4331000</v>
      </c>
      <c r="B92" s="124" t="str">
        <f t="shared" si="3"/>
        <v>04331000</v>
      </c>
      <c r="C92" s="124" t="str">
        <f t="shared" si="4"/>
        <v>http://www.hansgrohe-usa.com/pdf/datasheet.pdf?article=04331000&amp;lang=en_US</v>
      </c>
      <c r="D92" s="157" t="str">
        <f t="shared" si="5"/>
        <v>http://www.hansgrohe-usa.com/pdf/datasheet.pdf?article=04331000&amp;lang=en_US</v>
      </c>
    </row>
    <row r="93" spans="1:4" x14ac:dyDescent="0.2">
      <c r="A93" s="136">
        <v>4331820</v>
      </c>
      <c r="B93" s="136" t="str">
        <f t="shared" si="3"/>
        <v>04331820</v>
      </c>
      <c r="C93" s="136" t="str">
        <f t="shared" si="4"/>
        <v>http://www.hansgrohe-usa.com/pdf/datasheet.pdf?article=04331820&amp;lang=en_US</v>
      </c>
      <c r="D93" s="157" t="str">
        <f t="shared" si="5"/>
        <v>http://www.hansgrohe-usa.com/pdf/datasheet.pdf?article=04331820&amp;lang=en_US</v>
      </c>
    </row>
    <row r="94" spans="1:4" x14ac:dyDescent="0.2">
      <c r="A94" s="124">
        <v>4332000</v>
      </c>
      <c r="B94" s="124" t="str">
        <f t="shared" si="3"/>
        <v>04332000</v>
      </c>
      <c r="C94" s="124" t="str">
        <f t="shared" si="4"/>
        <v>http://www.hansgrohe-usa.com/pdf/datasheet.pdf?article=04332000&amp;lang=en_US</v>
      </c>
      <c r="D94" s="157" t="str">
        <f t="shared" si="5"/>
        <v>http://www.hansgrohe-usa.com/pdf/datasheet.pdf?article=04332000&amp;lang=en_US</v>
      </c>
    </row>
    <row r="95" spans="1:4" x14ac:dyDescent="0.2">
      <c r="A95" s="136">
        <v>4332820</v>
      </c>
      <c r="B95" s="136" t="str">
        <f t="shared" si="3"/>
        <v>04332820</v>
      </c>
      <c r="C95" s="136" t="str">
        <f t="shared" si="4"/>
        <v>http://www.hansgrohe-usa.com/pdf/datasheet.pdf?article=04332820&amp;lang=en_US</v>
      </c>
      <c r="D95" s="157" t="str">
        <f t="shared" si="5"/>
        <v>http://www.hansgrohe-usa.com/pdf/datasheet.pdf?article=04332820&amp;lang=en_US</v>
      </c>
    </row>
    <row r="96" spans="1:4" x14ac:dyDescent="0.2">
      <c r="A96" s="124">
        <v>4333000</v>
      </c>
      <c r="B96" s="124" t="str">
        <f t="shared" si="3"/>
        <v>04333000</v>
      </c>
      <c r="C96" s="124" t="str">
        <f t="shared" si="4"/>
        <v>http://www.hansgrohe-usa.com/pdf/datasheet.pdf?article=04333000&amp;lang=en_US</v>
      </c>
      <c r="D96" s="157" t="str">
        <f t="shared" si="5"/>
        <v>http://www.hansgrohe-usa.com/pdf/datasheet.pdf?article=04333000&amp;lang=en_US</v>
      </c>
    </row>
    <row r="97" spans="1:4" x14ac:dyDescent="0.2">
      <c r="A97" s="136">
        <v>4333820</v>
      </c>
      <c r="B97" s="136" t="str">
        <f t="shared" si="3"/>
        <v>04333820</v>
      </c>
      <c r="C97" s="136" t="str">
        <f t="shared" si="4"/>
        <v>http://www.hansgrohe-usa.com/pdf/datasheet.pdf?article=04333820&amp;lang=en_US</v>
      </c>
      <c r="D97" s="157" t="str">
        <f t="shared" si="5"/>
        <v>http://www.hansgrohe-usa.com/pdf/datasheet.pdf?article=04333820&amp;lang=en_US</v>
      </c>
    </row>
    <row r="98" spans="1:4" x14ac:dyDescent="0.2">
      <c r="A98" s="124">
        <v>4333830</v>
      </c>
      <c r="B98" s="124" t="str">
        <f t="shared" si="3"/>
        <v>04333830</v>
      </c>
      <c r="C98" s="124" t="str">
        <f t="shared" si="4"/>
        <v>http://www.hansgrohe-usa.com/pdf/datasheet.pdf?article=04333830&amp;lang=en_US</v>
      </c>
      <c r="D98" s="157" t="str">
        <f t="shared" si="5"/>
        <v>http://www.hansgrohe-usa.com/pdf/datasheet.pdf?article=04333830&amp;lang=en_US</v>
      </c>
    </row>
    <row r="99" spans="1:4" x14ac:dyDescent="0.2">
      <c r="A99" s="136">
        <v>4333920</v>
      </c>
      <c r="B99" s="136" t="str">
        <f t="shared" si="3"/>
        <v>04333920</v>
      </c>
      <c r="C99" s="136" t="str">
        <f t="shared" si="4"/>
        <v>http://www.hansgrohe-usa.com/pdf/datasheet.pdf?article=04333920&amp;lang=en_US</v>
      </c>
      <c r="D99" s="157" t="str">
        <f t="shared" si="5"/>
        <v>http://www.hansgrohe-usa.com/pdf/datasheet.pdf?article=04333920&amp;lang=en_US</v>
      </c>
    </row>
    <row r="100" spans="1:4" x14ac:dyDescent="0.2">
      <c r="A100" s="124">
        <v>4334000</v>
      </c>
      <c r="B100" s="124" t="str">
        <f t="shared" si="3"/>
        <v>04334000</v>
      </c>
      <c r="C100" s="124" t="str">
        <f t="shared" si="4"/>
        <v>http://www.hansgrohe-usa.com/pdf/datasheet.pdf?article=04334000&amp;lang=en_US</v>
      </c>
      <c r="D100" s="157" t="str">
        <f t="shared" si="5"/>
        <v>http://www.hansgrohe-usa.com/pdf/datasheet.pdf?article=04334000&amp;lang=en_US</v>
      </c>
    </row>
    <row r="101" spans="1:4" x14ac:dyDescent="0.2">
      <c r="A101" s="136">
        <v>4334820</v>
      </c>
      <c r="B101" s="136" t="str">
        <f t="shared" si="3"/>
        <v>04334820</v>
      </c>
      <c r="C101" s="136" t="str">
        <f t="shared" si="4"/>
        <v>http://www.hansgrohe-usa.com/pdf/datasheet.pdf?article=04334820&amp;lang=en_US</v>
      </c>
      <c r="D101" s="157" t="str">
        <f t="shared" si="5"/>
        <v>http://www.hansgrohe-usa.com/pdf/datasheet.pdf?article=04334820&amp;lang=en_US</v>
      </c>
    </row>
    <row r="102" spans="1:4" x14ac:dyDescent="0.2">
      <c r="A102" s="136">
        <v>4334830</v>
      </c>
      <c r="B102" s="136" t="str">
        <f t="shared" si="3"/>
        <v>04334830</v>
      </c>
      <c r="C102" s="136" t="str">
        <f t="shared" si="4"/>
        <v>http://www.hansgrohe-usa.com/pdf/datasheet.pdf?article=04334830&amp;lang=en_US</v>
      </c>
      <c r="D102" s="157" t="str">
        <f t="shared" si="5"/>
        <v>http://www.hansgrohe-usa.com/pdf/datasheet.pdf?article=04334830&amp;lang=en_US</v>
      </c>
    </row>
    <row r="103" spans="1:4" x14ac:dyDescent="0.2">
      <c r="A103" s="136">
        <v>4334920</v>
      </c>
      <c r="B103" s="136" t="str">
        <f t="shared" si="3"/>
        <v>04334920</v>
      </c>
      <c r="C103" s="136" t="str">
        <f t="shared" si="4"/>
        <v>http://www.hansgrohe-usa.com/pdf/datasheet.pdf?article=04334920&amp;lang=en_US</v>
      </c>
      <c r="D103" s="157" t="str">
        <f t="shared" si="5"/>
        <v>http://www.hansgrohe-usa.com/pdf/datasheet.pdf?article=04334920&amp;lang=en_US</v>
      </c>
    </row>
    <row r="104" spans="1:4" x14ac:dyDescent="0.2">
      <c r="A104" s="124">
        <v>4335000</v>
      </c>
      <c r="B104" s="124" t="str">
        <f t="shared" si="3"/>
        <v>04335000</v>
      </c>
      <c r="C104" s="124" t="str">
        <f t="shared" si="4"/>
        <v>http://www.hansgrohe-usa.com/pdf/datasheet.pdf?article=04335000&amp;lang=en_US</v>
      </c>
      <c r="D104" s="157" t="str">
        <f t="shared" si="5"/>
        <v>http://www.hansgrohe-usa.com/pdf/datasheet.pdf?article=04335000&amp;lang=en_US</v>
      </c>
    </row>
    <row r="105" spans="1:4" x14ac:dyDescent="0.2">
      <c r="A105" s="136">
        <v>4335820</v>
      </c>
      <c r="B105" s="136" t="str">
        <f t="shared" si="3"/>
        <v>04335820</v>
      </c>
      <c r="C105" s="136" t="str">
        <f t="shared" si="4"/>
        <v>http://www.hansgrohe-usa.com/pdf/datasheet.pdf?article=04335820&amp;lang=en_US</v>
      </c>
      <c r="D105" s="157" t="str">
        <f t="shared" si="5"/>
        <v>http://www.hansgrohe-usa.com/pdf/datasheet.pdf?article=04335820&amp;lang=en_US</v>
      </c>
    </row>
    <row r="106" spans="1:4" x14ac:dyDescent="0.2">
      <c r="A106" s="124">
        <v>4336000</v>
      </c>
      <c r="B106" s="124" t="str">
        <f t="shared" si="3"/>
        <v>04336000</v>
      </c>
      <c r="C106" s="124" t="str">
        <f t="shared" si="4"/>
        <v>http://www.hansgrohe-usa.com/pdf/datasheet.pdf?article=04336000&amp;lang=en_US</v>
      </c>
      <c r="D106" s="157" t="str">
        <f t="shared" si="5"/>
        <v>http://www.hansgrohe-usa.com/pdf/datasheet.pdf?article=04336000&amp;lang=en_US</v>
      </c>
    </row>
    <row r="107" spans="1:4" x14ac:dyDescent="0.2">
      <c r="A107" s="136">
        <v>4336820</v>
      </c>
      <c r="B107" s="136" t="str">
        <f t="shared" si="3"/>
        <v>04336820</v>
      </c>
      <c r="C107" s="136" t="str">
        <f t="shared" si="4"/>
        <v>http://www.hansgrohe-usa.com/pdf/datasheet.pdf?article=04336820&amp;lang=en_US</v>
      </c>
      <c r="D107" s="157" t="str">
        <f t="shared" si="5"/>
        <v>http://www.hansgrohe-usa.com/pdf/datasheet.pdf?article=04336820&amp;lang=en_US</v>
      </c>
    </row>
    <row r="108" spans="1:4" x14ac:dyDescent="0.2">
      <c r="A108" s="136">
        <v>4340000</v>
      </c>
      <c r="B108" s="136" t="str">
        <f t="shared" si="3"/>
        <v>04340000</v>
      </c>
      <c r="C108" s="136" t="str">
        <f t="shared" si="4"/>
        <v>http://www.hansgrohe-usa.com/pdf/datasheet.pdf?article=04340000&amp;lang=en_US</v>
      </c>
      <c r="D108" s="157" t="str">
        <f t="shared" si="5"/>
        <v>http://www.hansgrohe-usa.com/pdf/datasheet.pdf?article=04340000&amp;lang=en_US</v>
      </c>
    </row>
    <row r="109" spans="1:4" x14ac:dyDescent="0.2">
      <c r="A109" s="136">
        <v>4340820</v>
      </c>
      <c r="B109" s="136" t="str">
        <f t="shared" si="3"/>
        <v>04340820</v>
      </c>
      <c r="C109" s="136" t="str">
        <f t="shared" si="4"/>
        <v>http://www.hansgrohe-usa.com/pdf/datasheet.pdf?article=04340820&amp;lang=en_US</v>
      </c>
      <c r="D109" s="157" t="str">
        <f t="shared" si="5"/>
        <v>http://www.hansgrohe-usa.com/pdf/datasheet.pdf?article=04340820&amp;lang=en_US</v>
      </c>
    </row>
    <row r="110" spans="1:4" x14ac:dyDescent="0.2">
      <c r="A110" s="136">
        <v>4341000</v>
      </c>
      <c r="B110" s="136" t="str">
        <f t="shared" si="3"/>
        <v>04341000</v>
      </c>
      <c r="C110" s="136" t="str">
        <f t="shared" si="4"/>
        <v>http://www.hansgrohe-usa.com/pdf/datasheet.pdf?article=04341000&amp;lang=en_US</v>
      </c>
      <c r="D110" s="157" t="str">
        <f t="shared" si="5"/>
        <v>http://www.hansgrohe-usa.com/pdf/datasheet.pdf?article=04341000&amp;lang=en_US</v>
      </c>
    </row>
    <row r="111" spans="1:4" x14ac:dyDescent="0.2">
      <c r="A111" s="136">
        <v>4341820</v>
      </c>
      <c r="B111" s="136" t="str">
        <f t="shared" si="3"/>
        <v>04341820</v>
      </c>
      <c r="C111" s="136" t="str">
        <f t="shared" si="4"/>
        <v>http://www.hansgrohe-usa.com/pdf/datasheet.pdf?article=04341820&amp;lang=en_US</v>
      </c>
      <c r="D111" s="157" t="str">
        <f t="shared" si="5"/>
        <v>http://www.hansgrohe-usa.com/pdf/datasheet.pdf?article=04341820&amp;lang=en_US</v>
      </c>
    </row>
    <row r="112" spans="1:4" x14ac:dyDescent="0.2">
      <c r="A112" s="136">
        <v>4342000</v>
      </c>
      <c r="B112" s="136" t="str">
        <f t="shared" si="3"/>
        <v>04342000</v>
      </c>
      <c r="C112" s="136" t="str">
        <f t="shared" si="4"/>
        <v>http://www.hansgrohe-usa.com/pdf/datasheet.pdf?article=04342000&amp;lang=en_US</v>
      </c>
      <c r="D112" s="157" t="str">
        <f t="shared" si="5"/>
        <v>http://www.hansgrohe-usa.com/pdf/datasheet.pdf?article=04342000&amp;lang=en_US</v>
      </c>
    </row>
    <row r="113" spans="1:4" x14ac:dyDescent="0.2">
      <c r="A113" s="136">
        <v>4342820</v>
      </c>
      <c r="B113" s="136" t="str">
        <f t="shared" si="3"/>
        <v>04342820</v>
      </c>
      <c r="C113" s="136" t="str">
        <f t="shared" si="4"/>
        <v>http://www.hansgrohe-usa.com/pdf/datasheet.pdf?article=04342820&amp;lang=en_US</v>
      </c>
      <c r="D113" s="157" t="str">
        <f t="shared" si="5"/>
        <v>http://www.hansgrohe-usa.com/pdf/datasheet.pdf?article=04342820&amp;lang=en_US</v>
      </c>
    </row>
    <row r="114" spans="1:4" x14ac:dyDescent="0.2">
      <c r="A114" s="136">
        <v>4343000</v>
      </c>
      <c r="B114" s="136" t="str">
        <f t="shared" si="3"/>
        <v>04343000</v>
      </c>
      <c r="C114" s="136" t="str">
        <f t="shared" si="4"/>
        <v>http://www.hansgrohe-usa.com/pdf/datasheet.pdf?article=04343000&amp;lang=en_US</v>
      </c>
      <c r="D114" s="157" t="str">
        <f t="shared" si="5"/>
        <v>http://www.hansgrohe-usa.com/pdf/datasheet.pdf?article=04343000&amp;lang=en_US</v>
      </c>
    </row>
    <row r="115" spans="1:4" x14ac:dyDescent="0.2">
      <c r="A115" s="136">
        <v>4343820</v>
      </c>
      <c r="B115" s="136" t="str">
        <f t="shared" si="3"/>
        <v>04343820</v>
      </c>
      <c r="C115" s="136" t="str">
        <f t="shared" si="4"/>
        <v>http://www.hansgrohe-usa.com/pdf/datasheet.pdf?article=04343820&amp;lang=en_US</v>
      </c>
      <c r="D115" s="157" t="str">
        <f t="shared" si="5"/>
        <v>http://www.hansgrohe-usa.com/pdf/datasheet.pdf?article=04343820&amp;lang=en_US</v>
      </c>
    </row>
    <row r="116" spans="1:4" x14ac:dyDescent="0.2">
      <c r="A116" s="136">
        <v>4344000</v>
      </c>
      <c r="B116" s="136" t="str">
        <f t="shared" si="3"/>
        <v>04344000</v>
      </c>
      <c r="C116" s="136" t="str">
        <f t="shared" si="4"/>
        <v>http://www.hansgrohe-usa.com/pdf/datasheet.pdf?article=04344000&amp;lang=en_US</v>
      </c>
      <c r="D116" s="157" t="str">
        <f t="shared" si="5"/>
        <v>http://www.hansgrohe-usa.com/pdf/datasheet.pdf?article=04344000&amp;lang=en_US</v>
      </c>
    </row>
    <row r="117" spans="1:4" x14ac:dyDescent="0.2">
      <c r="A117" s="136">
        <v>4344820</v>
      </c>
      <c r="B117" s="136" t="str">
        <f t="shared" si="3"/>
        <v>04344820</v>
      </c>
      <c r="C117" s="136" t="str">
        <f t="shared" si="4"/>
        <v>http://www.hansgrohe-usa.com/pdf/datasheet.pdf?article=04344820&amp;lang=en_US</v>
      </c>
      <c r="D117" s="157" t="str">
        <f t="shared" si="5"/>
        <v>http://www.hansgrohe-usa.com/pdf/datasheet.pdf?article=04344820&amp;lang=en_US</v>
      </c>
    </row>
    <row r="118" spans="1:4" x14ac:dyDescent="0.2">
      <c r="A118" s="136">
        <v>4345000</v>
      </c>
      <c r="B118" s="136" t="str">
        <f t="shared" si="3"/>
        <v>04345000</v>
      </c>
      <c r="C118" s="136" t="str">
        <f t="shared" si="4"/>
        <v>http://www.hansgrohe-usa.com/pdf/datasheet.pdf?article=04345000&amp;lang=en_US</v>
      </c>
      <c r="D118" s="157" t="str">
        <f t="shared" si="5"/>
        <v>http://www.hansgrohe-usa.com/pdf/datasheet.pdf?article=04345000&amp;lang=en_US</v>
      </c>
    </row>
    <row r="119" spans="1:4" x14ac:dyDescent="0.2">
      <c r="A119" s="136">
        <v>4345820</v>
      </c>
      <c r="B119" s="136" t="str">
        <f t="shared" si="3"/>
        <v>04345820</v>
      </c>
      <c r="C119" s="136" t="str">
        <f t="shared" si="4"/>
        <v>http://www.hansgrohe-usa.com/pdf/datasheet.pdf?article=04345820&amp;lang=en_US</v>
      </c>
      <c r="D119" s="157" t="str">
        <f t="shared" si="5"/>
        <v>http://www.hansgrohe-usa.com/pdf/datasheet.pdf?article=04345820&amp;lang=en_US</v>
      </c>
    </row>
    <row r="120" spans="1:4" x14ac:dyDescent="0.2">
      <c r="A120" s="131">
        <v>4345830</v>
      </c>
      <c r="B120" s="131" t="str">
        <f t="shared" si="3"/>
        <v>04345830</v>
      </c>
      <c r="C120" s="131" t="str">
        <f t="shared" si="4"/>
        <v>http://www.hansgrohe-usa.com/pdf/datasheet.pdf?article=04345830&amp;lang=en_US</v>
      </c>
      <c r="D120" s="157" t="str">
        <f t="shared" si="5"/>
        <v>http://www.hansgrohe-usa.com/pdf/datasheet.pdf?article=04345830&amp;lang=en_US</v>
      </c>
    </row>
    <row r="121" spans="1:4" x14ac:dyDescent="0.2">
      <c r="A121" s="127">
        <v>4352000</v>
      </c>
      <c r="B121" s="127" t="str">
        <f t="shared" si="3"/>
        <v>04352000</v>
      </c>
      <c r="C121" s="127" t="str">
        <f t="shared" si="4"/>
        <v>http://www.hansgrohe-usa.com/pdf/datasheet.pdf?article=04352000&amp;lang=en_US</v>
      </c>
      <c r="D121" s="157" t="str">
        <f t="shared" si="5"/>
        <v>http://www.hansgrohe-usa.com/pdf/datasheet.pdf?article=04352000&amp;lang=en_US</v>
      </c>
    </row>
    <row r="122" spans="1:4" x14ac:dyDescent="0.2">
      <c r="A122" s="127">
        <v>4352820</v>
      </c>
      <c r="B122" s="127" t="str">
        <f t="shared" si="3"/>
        <v>04352820</v>
      </c>
      <c r="C122" s="127" t="str">
        <f t="shared" si="4"/>
        <v>http://www.hansgrohe-usa.com/pdf/datasheet.pdf?article=04352820&amp;lang=en_US</v>
      </c>
      <c r="D122" s="157" t="str">
        <f t="shared" si="5"/>
        <v>http://www.hansgrohe-usa.com/pdf/datasheet.pdf?article=04352820&amp;lang=en_US</v>
      </c>
    </row>
    <row r="123" spans="1:4" x14ac:dyDescent="0.2">
      <c r="A123" s="127">
        <v>4353000</v>
      </c>
      <c r="B123" s="127" t="str">
        <f t="shared" si="3"/>
        <v>04353000</v>
      </c>
      <c r="C123" s="127" t="str">
        <f t="shared" si="4"/>
        <v>http://www.hansgrohe-usa.com/pdf/datasheet.pdf?article=04353000&amp;lang=en_US</v>
      </c>
      <c r="D123" s="157" t="str">
        <f t="shared" si="5"/>
        <v>http://www.hansgrohe-usa.com/pdf/datasheet.pdf?article=04353000&amp;lang=en_US</v>
      </c>
    </row>
    <row r="124" spans="1:4" x14ac:dyDescent="0.2">
      <c r="A124" s="127">
        <v>4353820</v>
      </c>
      <c r="B124" s="127" t="str">
        <f t="shared" si="3"/>
        <v>04353820</v>
      </c>
      <c r="C124" s="127" t="str">
        <f t="shared" si="4"/>
        <v>http://www.hansgrohe-usa.com/pdf/datasheet.pdf?article=04353820&amp;lang=en_US</v>
      </c>
      <c r="D124" s="157" t="str">
        <f t="shared" si="5"/>
        <v>http://www.hansgrohe-usa.com/pdf/datasheet.pdf?article=04353820&amp;lang=en_US</v>
      </c>
    </row>
    <row r="125" spans="1:4" x14ac:dyDescent="0.2">
      <c r="A125" s="127">
        <v>4354000</v>
      </c>
      <c r="B125" s="127" t="str">
        <f t="shared" si="3"/>
        <v>04354000</v>
      </c>
      <c r="C125" s="127" t="str">
        <f t="shared" si="4"/>
        <v>http://www.hansgrohe-usa.com/pdf/datasheet.pdf?article=04354000&amp;lang=en_US</v>
      </c>
      <c r="D125" s="157" t="str">
        <f t="shared" si="5"/>
        <v>http://www.hansgrohe-usa.com/pdf/datasheet.pdf?article=04354000&amp;lang=en_US</v>
      </c>
    </row>
    <row r="126" spans="1:4" x14ac:dyDescent="0.2">
      <c r="A126" s="127">
        <v>4354820</v>
      </c>
      <c r="B126" s="127" t="str">
        <f t="shared" si="3"/>
        <v>04354820</v>
      </c>
      <c r="C126" s="127" t="str">
        <f t="shared" si="4"/>
        <v>http://www.hansgrohe-usa.com/pdf/datasheet.pdf?article=04354820&amp;lang=en_US</v>
      </c>
      <c r="D126" s="157" t="str">
        <f t="shared" si="5"/>
        <v>http://www.hansgrohe-usa.com/pdf/datasheet.pdf?article=04354820&amp;lang=en_US</v>
      </c>
    </row>
    <row r="127" spans="1:4" x14ac:dyDescent="0.2">
      <c r="A127" s="127">
        <v>4355000</v>
      </c>
      <c r="B127" s="127" t="str">
        <f t="shared" si="3"/>
        <v>04355000</v>
      </c>
      <c r="C127" s="127" t="str">
        <f t="shared" si="4"/>
        <v>http://www.hansgrohe-usa.com/pdf/datasheet.pdf?article=04355000&amp;lang=en_US</v>
      </c>
      <c r="D127" s="157" t="str">
        <f t="shared" si="5"/>
        <v>http://www.hansgrohe-usa.com/pdf/datasheet.pdf?article=04355000&amp;lang=en_US</v>
      </c>
    </row>
    <row r="128" spans="1:4" x14ac:dyDescent="0.2">
      <c r="A128" s="127">
        <v>4355820</v>
      </c>
      <c r="B128" s="127" t="str">
        <f t="shared" si="3"/>
        <v>04355820</v>
      </c>
      <c r="C128" s="127" t="str">
        <f t="shared" si="4"/>
        <v>http://www.hansgrohe-usa.com/pdf/datasheet.pdf?article=04355820&amp;lang=en_US</v>
      </c>
      <c r="D128" s="157" t="str">
        <f t="shared" si="5"/>
        <v>http://www.hansgrohe-usa.com/pdf/datasheet.pdf?article=04355820&amp;lang=en_US</v>
      </c>
    </row>
    <row r="129" spans="1:4" x14ac:dyDescent="0.2">
      <c r="A129" s="124">
        <v>4365000</v>
      </c>
      <c r="B129" s="124" t="str">
        <f t="shared" si="3"/>
        <v>04365000</v>
      </c>
      <c r="C129" s="124" t="str">
        <f t="shared" si="4"/>
        <v>http://www.hansgrohe-usa.com/pdf/datasheet.pdf?article=04365000&amp;lang=en_US</v>
      </c>
      <c r="D129" s="157" t="str">
        <f t="shared" si="5"/>
        <v>http://www.hansgrohe-usa.com/pdf/datasheet.pdf?article=04365000&amp;lang=en_US</v>
      </c>
    </row>
    <row r="130" spans="1:4" x14ac:dyDescent="0.2">
      <c r="A130" s="124">
        <v>4365820</v>
      </c>
      <c r="B130" s="124" t="str">
        <f t="shared" si="3"/>
        <v>04365820</v>
      </c>
      <c r="C130" s="124" t="str">
        <f t="shared" si="4"/>
        <v>http://www.hansgrohe-usa.com/pdf/datasheet.pdf?article=04365820&amp;lang=en_US</v>
      </c>
      <c r="D130" s="157" t="str">
        <f t="shared" si="5"/>
        <v>http://www.hansgrohe-usa.com/pdf/datasheet.pdf?article=04365820&amp;lang=en_US</v>
      </c>
    </row>
    <row r="131" spans="1:4" x14ac:dyDescent="0.2">
      <c r="A131" s="124">
        <v>4366000</v>
      </c>
      <c r="B131" s="124" t="str">
        <f t="shared" ref="B131:B194" si="6">TEXT(A131,"00000000")</f>
        <v>04366000</v>
      </c>
      <c r="C131" s="124" t="str">
        <f t="shared" ref="C131:C194" si="7">CONCATENATE("http://www.hansgrohe-usa.com/pdf/datasheet.pdf?article=",B131,"&amp;lang=en_US")</f>
        <v>http://www.hansgrohe-usa.com/pdf/datasheet.pdf?article=04366000&amp;lang=en_US</v>
      </c>
      <c r="D131" s="157" t="str">
        <f t="shared" ref="D131:D194" si="8">HYPERLINK(C131,C131)</f>
        <v>http://www.hansgrohe-usa.com/pdf/datasheet.pdf?article=04366000&amp;lang=en_US</v>
      </c>
    </row>
    <row r="132" spans="1:4" x14ac:dyDescent="0.2">
      <c r="A132" s="124">
        <v>4366820</v>
      </c>
      <c r="B132" s="124" t="str">
        <f t="shared" si="6"/>
        <v>04366820</v>
      </c>
      <c r="C132" s="124" t="str">
        <f t="shared" si="7"/>
        <v>http://www.hansgrohe-usa.com/pdf/datasheet.pdf?article=04366820&amp;lang=en_US</v>
      </c>
      <c r="D132" s="157" t="str">
        <f t="shared" si="8"/>
        <v>http://www.hansgrohe-usa.com/pdf/datasheet.pdf?article=04366820&amp;lang=en_US</v>
      </c>
    </row>
    <row r="133" spans="1:4" x14ac:dyDescent="0.2">
      <c r="A133" s="124">
        <v>4369000</v>
      </c>
      <c r="B133" s="124" t="str">
        <f t="shared" si="6"/>
        <v>04369000</v>
      </c>
      <c r="C133" s="124" t="str">
        <f t="shared" si="7"/>
        <v>http://www.hansgrohe-usa.com/pdf/datasheet.pdf?article=04369000&amp;lang=en_US</v>
      </c>
      <c r="D133" s="157" t="str">
        <f t="shared" si="8"/>
        <v>http://www.hansgrohe-usa.com/pdf/datasheet.pdf?article=04369000&amp;lang=en_US</v>
      </c>
    </row>
    <row r="134" spans="1:4" x14ac:dyDescent="0.2">
      <c r="A134" s="124">
        <v>4369820</v>
      </c>
      <c r="B134" s="124" t="str">
        <f t="shared" si="6"/>
        <v>04369820</v>
      </c>
      <c r="C134" s="124" t="str">
        <f t="shared" si="7"/>
        <v>http://www.hansgrohe-usa.com/pdf/datasheet.pdf?article=04369820&amp;lang=en_US</v>
      </c>
      <c r="D134" s="157" t="str">
        <f t="shared" si="8"/>
        <v>http://www.hansgrohe-usa.com/pdf/datasheet.pdf?article=04369820&amp;lang=en_US</v>
      </c>
    </row>
    <row r="135" spans="1:4" x14ac:dyDescent="0.2">
      <c r="A135" s="124">
        <v>4370000</v>
      </c>
      <c r="B135" s="124" t="str">
        <f t="shared" si="6"/>
        <v>04370000</v>
      </c>
      <c r="C135" s="124" t="str">
        <f t="shared" si="7"/>
        <v>http://www.hansgrohe-usa.com/pdf/datasheet.pdf?article=04370000&amp;lang=en_US</v>
      </c>
      <c r="D135" s="157" t="str">
        <f t="shared" si="8"/>
        <v>http://www.hansgrohe-usa.com/pdf/datasheet.pdf?article=04370000&amp;lang=en_US</v>
      </c>
    </row>
    <row r="136" spans="1:4" x14ac:dyDescent="0.2">
      <c r="A136" s="124">
        <v>4370820</v>
      </c>
      <c r="B136" s="124" t="str">
        <f t="shared" si="6"/>
        <v>04370820</v>
      </c>
      <c r="C136" s="124" t="str">
        <f t="shared" si="7"/>
        <v>http://www.hansgrohe-usa.com/pdf/datasheet.pdf?article=04370820&amp;lang=en_US</v>
      </c>
      <c r="D136" s="157" t="str">
        <f t="shared" si="8"/>
        <v>http://www.hansgrohe-usa.com/pdf/datasheet.pdf?article=04370820&amp;lang=en_US</v>
      </c>
    </row>
    <row r="137" spans="1:4" x14ac:dyDescent="0.2">
      <c r="A137" s="124">
        <v>4371000</v>
      </c>
      <c r="B137" s="124" t="str">
        <f t="shared" si="6"/>
        <v>04371000</v>
      </c>
      <c r="C137" s="124" t="str">
        <f t="shared" si="7"/>
        <v>http://www.hansgrohe-usa.com/pdf/datasheet.pdf?article=04371000&amp;lang=en_US</v>
      </c>
      <c r="D137" s="157" t="str">
        <f t="shared" si="8"/>
        <v>http://www.hansgrohe-usa.com/pdf/datasheet.pdf?article=04371000&amp;lang=en_US</v>
      </c>
    </row>
    <row r="138" spans="1:4" x14ac:dyDescent="0.2">
      <c r="A138" s="124">
        <v>4371820</v>
      </c>
      <c r="B138" s="124" t="str">
        <f t="shared" si="6"/>
        <v>04371820</v>
      </c>
      <c r="C138" s="124" t="str">
        <f t="shared" si="7"/>
        <v>http://www.hansgrohe-usa.com/pdf/datasheet.pdf?article=04371820&amp;lang=en_US</v>
      </c>
      <c r="D138" s="157" t="str">
        <f t="shared" si="8"/>
        <v>http://www.hansgrohe-usa.com/pdf/datasheet.pdf?article=04371820&amp;lang=en_US</v>
      </c>
    </row>
    <row r="139" spans="1:4" x14ac:dyDescent="0.2">
      <c r="A139" s="46">
        <v>4387000</v>
      </c>
      <c r="B139" s="46" t="str">
        <f t="shared" si="6"/>
        <v>04387000</v>
      </c>
      <c r="C139" s="46" t="str">
        <f t="shared" si="7"/>
        <v>http://www.hansgrohe-usa.com/pdf/datasheet.pdf?article=04387000&amp;lang=en_US</v>
      </c>
      <c r="D139" s="157" t="str">
        <f t="shared" si="8"/>
        <v>http://www.hansgrohe-usa.com/pdf/datasheet.pdf?article=04387000&amp;lang=en_US</v>
      </c>
    </row>
    <row r="140" spans="1:4" x14ac:dyDescent="0.2">
      <c r="A140" s="46">
        <v>4387400</v>
      </c>
      <c r="B140" s="46" t="str">
        <f t="shared" si="6"/>
        <v>04387400</v>
      </c>
      <c r="C140" s="46" t="str">
        <f t="shared" si="7"/>
        <v>http://www.hansgrohe-usa.com/pdf/datasheet.pdf?article=04387400&amp;lang=en_US</v>
      </c>
      <c r="D140" s="157" t="str">
        <f t="shared" si="8"/>
        <v>http://www.hansgrohe-usa.com/pdf/datasheet.pdf?article=04387400&amp;lang=en_US</v>
      </c>
    </row>
    <row r="141" spans="1:4" x14ac:dyDescent="0.2">
      <c r="A141" s="46">
        <v>4387820</v>
      </c>
      <c r="B141" s="46" t="str">
        <f t="shared" si="6"/>
        <v>04387820</v>
      </c>
      <c r="C141" s="46" t="str">
        <f t="shared" si="7"/>
        <v>http://www.hansgrohe-usa.com/pdf/datasheet.pdf?article=04387820&amp;lang=en_US</v>
      </c>
      <c r="D141" s="157" t="str">
        <f t="shared" si="8"/>
        <v>http://www.hansgrohe-usa.com/pdf/datasheet.pdf?article=04387820&amp;lang=en_US</v>
      </c>
    </row>
    <row r="142" spans="1:4" x14ac:dyDescent="0.2">
      <c r="A142" s="46">
        <v>4388000</v>
      </c>
      <c r="B142" s="46" t="str">
        <f t="shared" si="6"/>
        <v>04388000</v>
      </c>
      <c r="C142" s="46" t="str">
        <f t="shared" si="7"/>
        <v>http://www.hansgrohe-usa.com/pdf/datasheet.pdf?article=04388000&amp;lang=en_US</v>
      </c>
      <c r="D142" s="157" t="str">
        <f t="shared" si="8"/>
        <v>http://www.hansgrohe-usa.com/pdf/datasheet.pdf?article=04388000&amp;lang=en_US</v>
      </c>
    </row>
    <row r="143" spans="1:4" x14ac:dyDescent="0.2">
      <c r="A143" s="46">
        <v>4388400</v>
      </c>
      <c r="B143" s="46" t="str">
        <f t="shared" si="6"/>
        <v>04388400</v>
      </c>
      <c r="C143" s="46" t="str">
        <f t="shared" si="7"/>
        <v>http://www.hansgrohe-usa.com/pdf/datasheet.pdf?article=04388400&amp;lang=en_US</v>
      </c>
      <c r="D143" s="157" t="str">
        <f t="shared" si="8"/>
        <v>http://www.hansgrohe-usa.com/pdf/datasheet.pdf?article=04388400&amp;lang=en_US</v>
      </c>
    </row>
    <row r="144" spans="1:4" x14ac:dyDescent="0.2">
      <c r="A144" s="46">
        <v>4388820</v>
      </c>
      <c r="B144" s="46" t="str">
        <f t="shared" si="6"/>
        <v>04388820</v>
      </c>
      <c r="C144" s="46" t="str">
        <f t="shared" si="7"/>
        <v>http://www.hansgrohe-usa.com/pdf/datasheet.pdf?article=04388820&amp;lang=en_US</v>
      </c>
      <c r="D144" s="157" t="str">
        <f t="shared" si="8"/>
        <v>http://www.hansgrohe-usa.com/pdf/datasheet.pdf?article=04388820&amp;lang=en_US</v>
      </c>
    </row>
    <row r="145" spans="1:4" x14ac:dyDescent="0.2">
      <c r="A145" s="124">
        <v>4441000</v>
      </c>
      <c r="B145" s="124" t="str">
        <f t="shared" si="6"/>
        <v>04441000</v>
      </c>
      <c r="C145" s="124" t="str">
        <f t="shared" si="7"/>
        <v>http://www.hansgrohe-usa.com/pdf/datasheet.pdf?article=04441000&amp;lang=en_US</v>
      </c>
      <c r="D145" s="157" t="str">
        <f t="shared" si="8"/>
        <v>http://www.hansgrohe-usa.com/pdf/datasheet.pdf?article=04441000&amp;lang=en_US</v>
      </c>
    </row>
    <row r="146" spans="1:4" x14ac:dyDescent="0.2">
      <c r="A146" s="124">
        <v>4441820</v>
      </c>
      <c r="B146" s="124" t="str">
        <f t="shared" si="6"/>
        <v>04441820</v>
      </c>
      <c r="C146" s="124" t="str">
        <f t="shared" si="7"/>
        <v>http://www.hansgrohe-usa.com/pdf/datasheet.pdf?article=04441820&amp;lang=en_US</v>
      </c>
      <c r="D146" s="157" t="str">
        <f t="shared" si="8"/>
        <v>http://www.hansgrohe-usa.com/pdf/datasheet.pdf?article=04441820&amp;lang=en_US</v>
      </c>
    </row>
    <row r="147" spans="1:4" x14ac:dyDescent="0.2">
      <c r="A147" s="124">
        <v>4447000</v>
      </c>
      <c r="B147" s="124" t="str">
        <f t="shared" si="6"/>
        <v>04447000</v>
      </c>
      <c r="C147" s="124" t="str">
        <f t="shared" si="7"/>
        <v>http://www.hansgrohe-usa.com/pdf/datasheet.pdf?article=04447000&amp;lang=en_US</v>
      </c>
      <c r="D147" s="157" t="str">
        <f t="shared" si="8"/>
        <v>http://www.hansgrohe-usa.com/pdf/datasheet.pdf?article=04447000&amp;lang=en_US</v>
      </c>
    </row>
    <row r="148" spans="1:4" x14ac:dyDescent="0.2">
      <c r="A148" s="124">
        <v>4447820</v>
      </c>
      <c r="B148" s="124" t="str">
        <f t="shared" si="6"/>
        <v>04447820</v>
      </c>
      <c r="C148" s="124" t="str">
        <f t="shared" si="7"/>
        <v>http://www.hansgrohe-usa.com/pdf/datasheet.pdf?article=04447820&amp;lang=en_US</v>
      </c>
      <c r="D148" s="157" t="str">
        <f t="shared" si="8"/>
        <v>http://www.hansgrohe-usa.com/pdf/datasheet.pdf?article=04447820&amp;lang=en_US</v>
      </c>
    </row>
    <row r="149" spans="1:4" x14ac:dyDescent="0.2">
      <c r="A149" s="124">
        <v>4448000</v>
      </c>
      <c r="B149" s="124" t="str">
        <f t="shared" si="6"/>
        <v>04448000</v>
      </c>
      <c r="C149" s="124" t="str">
        <f t="shared" si="7"/>
        <v>http://www.hansgrohe-usa.com/pdf/datasheet.pdf?article=04448000&amp;lang=en_US</v>
      </c>
      <c r="D149" s="157" t="str">
        <f t="shared" si="8"/>
        <v>http://www.hansgrohe-usa.com/pdf/datasheet.pdf?article=04448000&amp;lang=en_US</v>
      </c>
    </row>
    <row r="150" spans="1:4" x14ac:dyDescent="0.2">
      <c r="A150" s="124">
        <v>4448820</v>
      </c>
      <c r="B150" s="124" t="str">
        <f t="shared" si="6"/>
        <v>04448820</v>
      </c>
      <c r="C150" s="124" t="str">
        <f t="shared" si="7"/>
        <v>http://www.hansgrohe-usa.com/pdf/datasheet.pdf?article=04448820&amp;lang=en_US</v>
      </c>
      <c r="D150" s="157" t="str">
        <f t="shared" si="8"/>
        <v>http://www.hansgrohe-usa.com/pdf/datasheet.pdf?article=04448820&amp;lang=en_US</v>
      </c>
    </row>
    <row r="151" spans="1:4" x14ac:dyDescent="0.2">
      <c r="A151" s="124">
        <v>4449000</v>
      </c>
      <c r="B151" s="124" t="str">
        <f t="shared" si="6"/>
        <v>04449000</v>
      </c>
      <c r="C151" s="124" t="str">
        <f t="shared" si="7"/>
        <v>http://www.hansgrohe-usa.com/pdf/datasheet.pdf?article=04449000&amp;lang=en_US</v>
      </c>
      <c r="D151" s="157" t="str">
        <f t="shared" si="8"/>
        <v>http://www.hansgrohe-usa.com/pdf/datasheet.pdf?article=04449000&amp;lang=en_US</v>
      </c>
    </row>
    <row r="152" spans="1:4" x14ac:dyDescent="0.2">
      <c r="A152" s="124">
        <v>4449820</v>
      </c>
      <c r="B152" s="124" t="str">
        <f t="shared" si="6"/>
        <v>04449820</v>
      </c>
      <c r="C152" s="124" t="str">
        <f t="shared" si="7"/>
        <v>http://www.hansgrohe-usa.com/pdf/datasheet.pdf?article=04449820&amp;lang=en_US</v>
      </c>
      <c r="D152" s="157" t="str">
        <f t="shared" si="8"/>
        <v>http://www.hansgrohe-usa.com/pdf/datasheet.pdf?article=04449820&amp;lang=en_US</v>
      </c>
    </row>
    <row r="153" spans="1:4" x14ac:dyDescent="0.2">
      <c r="A153" s="124">
        <v>4449830</v>
      </c>
      <c r="B153" s="124" t="str">
        <f t="shared" si="6"/>
        <v>04449830</v>
      </c>
      <c r="C153" s="124" t="str">
        <f t="shared" si="7"/>
        <v>http://www.hansgrohe-usa.com/pdf/datasheet.pdf?article=04449830&amp;lang=en_US</v>
      </c>
      <c r="D153" s="157" t="str">
        <f t="shared" si="8"/>
        <v>http://www.hansgrohe-usa.com/pdf/datasheet.pdf?article=04449830&amp;lang=en_US</v>
      </c>
    </row>
    <row r="154" spans="1:4" x14ac:dyDescent="0.2">
      <c r="A154" s="124">
        <v>4449920</v>
      </c>
      <c r="B154" s="124" t="str">
        <f t="shared" si="6"/>
        <v>04449920</v>
      </c>
      <c r="C154" s="124" t="str">
        <f t="shared" si="7"/>
        <v>http://www.hansgrohe-usa.com/pdf/datasheet.pdf?article=04449920&amp;lang=en_US</v>
      </c>
      <c r="D154" s="157" t="str">
        <f t="shared" si="8"/>
        <v>http://www.hansgrohe-usa.com/pdf/datasheet.pdf?article=04449920&amp;lang=en_US</v>
      </c>
    </row>
    <row r="155" spans="1:4" x14ac:dyDescent="0.2">
      <c r="A155" s="46">
        <v>4486000</v>
      </c>
      <c r="B155" s="46" t="str">
        <f t="shared" si="6"/>
        <v>04486000</v>
      </c>
      <c r="C155" s="46" t="str">
        <f t="shared" si="7"/>
        <v>http://www.hansgrohe-usa.com/pdf/datasheet.pdf?article=04486000&amp;lang=en_US</v>
      </c>
      <c r="D155" s="157" t="str">
        <f t="shared" si="8"/>
        <v>http://www.hansgrohe-usa.com/pdf/datasheet.pdf?article=04486000&amp;lang=en_US</v>
      </c>
    </row>
    <row r="156" spans="1:4" x14ac:dyDescent="0.2">
      <c r="A156" s="46">
        <v>4486820</v>
      </c>
      <c r="B156" s="46" t="str">
        <f t="shared" si="6"/>
        <v>04486820</v>
      </c>
      <c r="C156" s="46" t="str">
        <f t="shared" si="7"/>
        <v>http://www.hansgrohe-usa.com/pdf/datasheet.pdf?article=04486820&amp;lang=en_US</v>
      </c>
      <c r="D156" s="157" t="str">
        <f t="shared" si="8"/>
        <v>http://www.hansgrohe-usa.com/pdf/datasheet.pdf?article=04486820&amp;lang=en_US</v>
      </c>
    </row>
    <row r="157" spans="1:4" x14ac:dyDescent="0.2">
      <c r="A157" s="124">
        <v>4487000</v>
      </c>
      <c r="B157" s="124" t="str">
        <f t="shared" si="6"/>
        <v>04487000</v>
      </c>
      <c r="C157" s="124" t="str">
        <f t="shared" si="7"/>
        <v>http://www.hansgrohe-usa.com/pdf/datasheet.pdf?article=04487000&amp;lang=en_US</v>
      </c>
      <c r="D157" s="157" t="str">
        <f t="shared" si="8"/>
        <v>http://www.hansgrohe-usa.com/pdf/datasheet.pdf?article=04487000&amp;lang=en_US</v>
      </c>
    </row>
    <row r="158" spans="1:4" x14ac:dyDescent="0.2">
      <c r="A158" s="124">
        <v>4487400</v>
      </c>
      <c r="B158" s="124" t="str">
        <f t="shared" si="6"/>
        <v>04487400</v>
      </c>
      <c r="C158" s="124" t="str">
        <f t="shared" si="7"/>
        <v>http://www.hansgrohe-usa.com/pdf/datasheet.pdf?article=04487400&amp;lang=en_US</v>
      </c>
      <c r="D158" s="157" t="str">
        <f t="shared" si="8"/>
        <v>http://www.hansgrohe-usa.com/pdf/datasheet.pdf?article=04487400&amp;lang=en_US</v>
      </c>
    </row>
    <row r="159" spans="1:4" x14ac:dyDescent="0.2">
      <c r="A159" s="124">
        <v>4487820</v>
      </c>
      <c r="B159" s="124" t="str">
        <f t="shared" si="6"/>
        <v>04487820</v>
      </c>
      <c r="C159" s="124" t="str">
        <f t="shared" si="7"/>
        <v>http://www.hansgrohe-usa.com/pdf/datasheet.pdf?article=04487820&amp;lang=en_US</v>
      </c>
      <c r="D159" s="157" t="str">
        <f t="shared" si="8"/>
        <v>http://www.hansgrohe-usa.com/pdf/datasheet.pdf?article=04487820&amp;lang=en_US</v>
      </c>
    </row>
    <row r="160" spans="1:4" x14ac:dyDescent="0.2">
      <c r="A160" s="124">
        <v>4496000</v>
      </c>
      <c r="B160" s="124" t="str">
        <f t="shared" si="6"/>
        <v>04496000</v>
      </c>
      <c r="C160" s="124" t="str">
        <f t="shared" si="7"/>
        <v>http://www.hansgrohe-usa.com/pdf/datasheet.pdf?article=04496000&amp;lang=en_US</v>
      </c>
      <c r="D160" s="157" t="str">
        <f t="shared" si="8"/>
        <v>http://www.hansgrohe-usa.com/pdf/datasheet.pdf?article=04496000&amp;lang=en_US</v>
      </c>
    </row>
    <row r="161" spans="1:4" x14ac:dyDescent="0.2">
      <c r="A161" s="124">
        <v>4496820</v>
      </c>
      <c r="B161" s="124" t="str">
        <f t="shared" si="6"/>
        <v>04496820</v>
      </c>
      <c r="C161" s="124" t="str">
        <f t="shared" si="7"/>
        <v>http://www.hansgrohe-usa.com/pdf/datasheet.pdf?article=04496820&amp;lang=en_US</v>
      </c>
      <c r="D161" s="157" t="str">
        <f t="shared" si="8"/>
        <v>http://www.hansgrohe-usa.com/pdf/datasheet.pdf?article=04496820&amp;lang=en_US</v>
      </c>
    </row>
    <row r="162" spans="1:4" x14ac:dyDescent="0.2">
      <c r="A162" s="127">
        <v>4500000</v>
      </c>
      <c r="B162" s="127" t="str">
        <f t="shared" si="6"/>
        <v>04500000</v>
      </c>
      <c r="C162" s="127" t="str">
        <f t="shared" si="7"/>
        <v>http://www.hansgrohe-usa.com/pdf/datasheet.pdf?article=04500000&amp;lang=en_US</v>
      </c>
      <c r="D162" s="157" t="str">
        <f t="shared" si="8"/>
        <v>http://www.hansgrohe-usa.com/pdf/datasheet.pdf?article=04500000&amp;lang=en_US</v>
      </c>
    </row>
    <row r="163" spans="1:4" x14ac:dyDescent="0.2">
      <c r="A163" s="127">
        <v>4500820</v>
      </c>
      <c r="B163" s="127" t="str">
        <f t="shared" si="6"/>
        <v>04500820</v>
      </c>
      <c r="C163" s="127" t="str">
        <f t="shared" si="7"/>
        <v>http://www.hansgrohe-usa.com/pdf/datasheet.pdf?article=04500820&amp;lang=en_US</v>
      </c>
      <c r="D163" s="157" t="str">
        <f t="shared" si="8"/>
        <v>http://www.hansgrohe-usa.com/pdf/datasheet.pdf?article=04500820&amp;lang=en_US</v>
      </c>
    </row>
    <row r="164" spans="1:4" x14ac:dyDescent="0.2">
      <c r="A164" s="124">
        <v>4505000</v>
      </c>
      <c r="B164" s="124" t="str">
        <f t="shared" si="6"/>
        <v>04505000</v>
      </c>
      <c r="C164" s="124" t="str">
        <f t="shared" si="7"/>
        <v>http://www.hansgrohe-usa.com/pdf/datasheet.pdf?article=04505000&amp;lang=en_US</v>
      </c>
      <c r="D164" s="157" t="str">
        <f t="shared" si="8"/>
        <v>http://www.hansgrohe-usa.com/pdf/datasheet.pdf?article=04505000&amp;lang=en_US</v>
      </c>
    </row>
    <row r="165" spans="1:4" x14ac:dyDescent="0.2">
      <c r="A165" s="124">
        <v>4505800</v>
      </c>
      <c r="B165" s="124" t="str">
        <f t="shared" si="6"/>
        <v>04505800</v>
      </c>
      <c r="C165" s="124" t="str">
        <f t="shared" si="7"/>
        <v>http://www.hansgrohe-usa.com/pdf/datasheet.pdf?article=04505800&amp;lang=en_US</v>
      </c>
      <c r="D165" s="157" t="str">
        <f t="shared" si="8"/>
        <v>http://www.hansgrohe-usa.com/pdf/datasheet.pdf?article=04505800&amp;lang=en_US</v>
      </c>
    </row>
    <row r="166" spans="1:4" x14ac:dyDescent="0.2">
      <c r="A166" s="127">
        <v>4506001</v>
      </c>
      <c r="B166" s="127" t="str">
        <f t="shared" si="6"/>
        <v>04506001</v>
      </c>
      <c r="C166" s="127" t="str">
        <f t="shared" si="7"/>
        <v>http://www.hansgrohe-usa.com/pdf/datasheet.pdf?article=04506001&amp;lang=en_US</v>
      </c>
      <c r="D166" s="157" t="str">
        <f t="shared" si="8"/>
        <v>http://www.hansgrohe-usa.com/pdf/datasheet.pdf?article=04506001&amp;lang=en_US</v>
      </c>
    </row>
    <row r="167" spans="1:4" x14ac:dyDescent="0.2">
      <c r="A167" s="127">
        <v>4506801</v>
      </c>
      <c r="B167" s="127" t="str">
        <f t="shared" si="6"/>
        <v>04506801</v>
      </c>
      <c r="C167" s="127" t="str">
        <f t="shared" si="7"/>
        <v>http://www.hansgrohe-usa.com/pdf/datasheet.pdf?article=04506801&amp;lang=en_US</v>
      </c>
      <c r="D167" s="157" t="str">
        <f t="shared" si="8"/>
        <v>http://www.hansgrohe-usa.com/pdf/datasheet.pdf?article=04506801&amp;lang=en_US</v>
      </c>
    </row>
    <row r="168" spans="1:4" x14ac:dyDescent="0.2">
      <c r="A168" s="127">
        <v>4507001</v>
      </c>
      <c r="B168" s="127" t="str">
        <f t="shared" si="6"/>
        <v>04507001</v>
      </c>
      <c r="C168" s="127" t="str">
        <f t="shared" si="7"/>
        <v>http://www.hansgrohe-usa.com/pdf/datasheet.pdf?article=04507001&amp;lang=en_US</v>
      </c>
      <c r="D168" s="157" t="str">
        <f t="shared" si="8"/>
        <v>http://www.hansgrohe-usa.com/pdf/datasheet.pdf?article=04507001&amp;lang=en_US</v>
      </c>
    </row>
    <row r="169" spans="1:4" x14ac:dyDescent="0.2">
      <c r="A169" s="127">
        <v>4507801</v>
      </c>
      <c r="B169" s="127" t="str">
        <f t="shared" si="6"/>
        <v>04507801</v>
      </c>
      <c r="C169" s="127" t="str">
        <f t="shared" si="7"/>
        <v>http://www.hansgrohe-usa.com/pdf/datasheet.pdf?article=04507801&amp;lang=en_US</v>
      </c>
      <c r="D169" s="157" t="str">
        <f t="shared" si="8"/>
        <v>http://www.hansgrohe-usa.com/pdf/datasheet.pdf?article=04507801&amp;lang=en_US</v>
      </c>
    </row>
    <row r="170" spans="1:4" x14ac:dyDescent="0.2">
      <c r="A170" s="124">
        <v>4508000</v>
      </c>
      <c r="B170" s="124" t="str">
        <f t="shared" si="6"/>
        <v>04508000</v>
      </c>
      <c r="C170" s="124" t="str">
        <f t="shared" si="7"/>
        <v>http://www.hansgrohe-usa.com/pdf/datasheet.pdf?article=04508000&amp;lang=en_US</v>
      </c>
      <c r="D170" s="157" t="str">
        <f t="shared" si="8"/>
        <v>http://www.hansgrohe-usa.com/pdf/datasheet.pdf?article=04508000&amp;lang=en_US</v>
      </c>
    </row>
    <row r="171" spans="1:4" x14ac:dyDescent="0.2">
      <c r="A171" s="124">
        <v>4508800</v>
      </c>
      <c r="B171" s="124" t="str">
        <f t="shared" si="6"/>
        <v>04508800</v>
      </c>
      <c r="C171" s="124" t="str">
        <f t="shared" si="7"/>
        <v>http://www.hansgrohe-usa.com/pdf/datasheet.pdf?article=04508800&amp;lang=en_US</v>
      </c>
      <c r="D171" s="157" t="str">
        <f t="shared" si="8"/>
        <v>http://www.hansgrohe-usa.com/pdf/datasheet.pdf?article=04508800&amp;lang=en_US</v>
      </c>
    </row>
    <row r="172" spans="1:4" x14ac:dyDescent="0.2">
      <c r="A172" s="124">
        <v>4509000</v>
      </c>
      <c r="B172" s="124" t="str">
        <f t="shared" si="6"/>
        <v>04509000</v>
      </c>
      <c r="C172" s="124" t="str">
        <f t="shared" si="7"/>
        <v>http://www.hansgrohe-usa.com/pdf/datasheet.pdf?article=04509000&amp;lang=en_US</v>
      </c>
      <c r="D172" s="157" t="str">
        <f t="shared" si="8"/>
        <v>http://www.hansgrohe-usa.com/pdf/datasheet.pdf?article=04509000&amp;lang=en_US</v>
      </c>
    </row>
    <row r="173" spans="1:4" x14ac:dyDescent="0.2">
      <c r="A173" s="124">
        <v>4509800</v>
      </c>
      <c r="B173" s="124" t="str">
        <f t="shared" si="6"/>
        <v>04509800</v>
      </c>
      <c r="C173" s="124" t="str">
        <f t="shared" si="7"/>
        <v>http://www.hansgrohe-usa.com/pdf/datasheet.pdf?article=04509800&amp;lang=en_US</v>
      </c>
      <c r="D173" s="157" t="str">
        <f t="shared" si="8"/>
        <v>http://www.hansgrohe-usa.com/pdf/datasheet.pdf?article=04509800&amp;lang=en_US</v>
      </c>
    </row>
    <row r="174" spans="1:4" x14ac:dyDescent="0.2">
      <c r="A174" s="124">
        <v>4510000</v>
      </c>
      <c r="B174" s="124" t="str">
        <f t="shared" si="6"/>
        <v>04510000</v>
      </c>
      <c r="C174" s="124" t="str">
        <f t="shared" si="7"/>
        <v>http://www.hansgrohe-usa.com/pdf/datasheet.pdf?article=04510000&amp;lang=en_US</v>
      </c>
      <c r="D174" s="157" t="str">
        <f t="shared" si="8"/>
        <v>http://www.hansgrohe-usa.com/pdf/datasheet.pdf?article=04510000&amp;lang=en_US</v>
      </c>
    </row>
    <row r="175" spans="1:4" x14ac:dyDescent="0.2">
      <c r="A175" s="127">
        <v>4517000</v>
      </c>
      <c r="B175" s="127" t="str">
        <f t="shared" si="6"/>
        <v>04517000</v>
      </c>
      <c r="C175" s="127" t="str">
        <f t="shared" si="7"/>
        <v>http://www.hansgrohe-usa.com/pdf/datasheet.pdf?article=04517000&amp;lang=en_US</v>
      </c>
      <c r="D175" s="157" t="str">
        <f t="shared" si="8"/>
        <v>http://www.hansgrohe-usa.com/pdf/datasheet.pdf?article=04517000&amp;lang=en_US</v>
      </c>
    </row>
    <row r="176" spans="1:4" x14ac:dyDescent="0.2">
      <c r="A176" s="127">
        <v>4518000</v>
      </c>
      <c r="B176" s="127" t="str">
        <f t="shared" si="6"/>
        <v>04518000</v>
      </c>
      <c r="C176" s="127" t="str">
        <f t="shared" si="7"/>
        <v>http://www.hansgrohe-usa.com/pdf/datasheet.pdf?article=04518000&amp;lang=en_US</v>
      </c>
      <c r="D176" s="157" t="str">
        <f t="shared" si="8"/>
        <v>http://www.hansgrohe-usa.com/pdf/datasheet.pdf?article=04518000&amp;lang=en_US</v>
      </c>
    </row>
    <row r="177" spans="1:4" x14ac:dyDescent="0.2">
      <c r="A177" s="127">
        <v>4520000</v>
      </c>
      <c r="B177" s="127" t="str">
        <f t="shared" si="6"/>
        <v>04520000</v>
      </c>
      <c r="C177" s="127" t="str">
        <f t="shared" si="7"/>
        <v>http://www.hansgrohe-usa.com/pdf/datasheet.pdf?article=04520000&amp;lang=en_US</v>
      </c>
      <c r="D177" s="157" t="str">
        <f t="shared" si="8"/>
        <v>http://www.hansgrohe-usa.com/pdf/datasheet.pdf?article=04520000&amp;lang=en_US</v>
      </c>
    </row>
    <row r="178" spans="1:4" x14ac:dyDescent="0.2">
      <c r="A178" s="127">
        <v>4520400</v>
      </c>
      <c r="B178" s="127" t="str">
        <f t="shared" si="6"/>
        <v>04520400</v>
      </c>
      <c r="C178" s="127" t="str">
        <f t="shared" si="7"/>
        <v>http://www.hansgrohe-usa.com/pdf/datasheet.pdf?article=04520400&amp;lang=en_US</v>
      </c>
      <c r="D178" s="157" t="str">
        <f t="shared" si="8"/>
        <v>http://www.hansgrohe-usa.com/pdf/datasheet.pdf?article=04520400&amp;lang=en_US</v>
      </c>
    </row>
    <row r="179" spans="1:4" x14ac:dyDescent="0.2">
      <c r="A179" s="124">
        <v>4520820</v>
      </c>
      <c r="B179" s="124" t="str">
        <f t="shared" si="6"/>
        <v>04520820</v>
      </c>
      <c r="C179" s="124" t="str">
        <f t="shared" si="7"/>
        <v>http://www.hansgrohe-usa.com/pdf/datasheet.pdf?article=04520820&amp;lang=en_US</v>
      </c>
      <c r="D179" s="157" t="str">
        <f t="shared" si="8"/>
        <v>http://www.hansgrohe-usa.com/pdf/datasheet.pdf?article=04520820&amp;lang=en_US</v>
      </c>
    </row>
    <row r="180" spans="1:4" x14ac:dyDescent="0.2">
      <c r="A180" s="127">
        <v>4526000</v>
      </c>
      <c r="B180" s="127" t="str">
        <f t="shared" si="6"/>
        <v>04526000</v>
      </c>
      <c r="C180" s="127" t="str">
        <f t="shared" si="7"/>
        <v>http://www.hansgrohe-usa.com/pdf/datasheet.pdf?article=04526000&amp;lang=en_US</v>
      </c>
      <c r="D180" s="157" t="str">
        <f t="shared" si="8"/>
        <v>http://www.hansgrohe-usa.com/pdf/datasheet.pdf?article=04526000&amp;lang=en_US</v>
      </c>
    </row>
    <row r="181" spans="1:4" x14ac:dyDescent="0.2">
      <c r="A181" s="127">
        <v>4526820</v>
      </c>
      <c r="B181" s="127" t="str">
        <f t="shared" si="6"/>
        <v>04526820</v>
      </c>
      <c r="C181" s="127" t="str">
        <f t="shared" si="7"/>
        <v>http://www.hansgrohe-usa.com/pdf/datasheet.pdf?article=04526820&amp;lang=en_US</v>
      </c>
      <c r="D181" s="157" t="str">
        <f t="shared" si="8"/>
        <v>http://www.hansgrohe-usa.com/pdf/datasheet.pdf?article=04526820&amp;lang=en_US</v>
      </c>
    </row>
    <row r="182" spans="1:4" x14ac:dyDescent="0.2">
      <c r="A182" s="127">
        <v>4527000</v>
      </c>
      <c r="B182" s="127" t="str">
        <f t="shared" si="6"/>
        <v>04527000</v>
      </c>
      <c r="C182" s="127" t="str">
        <f t="shared" si="7"/>
        <v>http://www.hansgrohe-usa.com/pdf/datasheet.pdf?article=04527000&amp;lang=en_US</v>
      </c>
      <c r="D182" s="157" t="str">
        <f t="shared" si="8"/>
        <v>http://www.hansgrohe-usa.com/pdf/datasheet.pdf?article=04527000&amp;lang=en_US</v>
      </c>
    </row>
    <row r="183" spans="1:4" x14ac:dyDescent="0.2">
      <c r="A183" s="127">
        <v>4527820</v>
      </c>
      <c r="B183" s="127" t="str">
        <f t="shared" si="6"/>
        <v>04527820</v>
      </c>
      <c r="C183" s="127" t="str">
        <f t="shared" si="7"/>
        <v>http://www.hansgrohe-usa.com/pdf/datasheet.pdf?article=04527820&amp;lang=en_US</v>
      </c>
      <c r="D183" s="157" t="str">
        <f t="shared" si="8"/>
        <v>http://www.hansgrohe-usa.com/pdf/datasheet.pdf?article=04527820&amp;lang=en_US</v>
      </c>
    </row>
    <row r="184" spans="1:4" x14ac:dyDescent="0.2">
      <c r="A184" s="124">
        <v>4528000</v>
      </c>
      <c r="B184" s="124" t="str">
        <f t="shared" si="6"/>
        <v>04528000</v>
      </c>
      <c r="C184" s="124" t="str">
        <f t="shared" si="7"/>
        <v>http://www.hansgrohe-usa.com/pdf/datasheet.pdf?article=04528000&amp;lang=en_US</v>
      </c>
      <c r="D184" s="157" t="str">
        <f t="shared" si="8"/>
        <v>http://www.hansgrohe-usa.com/pdf/datasheet.pdf?article=04528000&amp;lang=en_US</v>
      </c>
    </row>
    <row r="185" spans="1:4" x14ac:dyDescent="0.2">
      <c r="A185" s="124">
        <v>4528400</v>
      </c>
      <c r="B185" s="124" t="str">
        <f t="shared" si="6"/>
        <v>04528400</v>
      </c>
      <c r="C185" s="124" t="str">
        <f t="shared" si="7"/>
        <v>http://www.hansgrohe-usa.com/pdf/datasheet.pdf?article=04528400&amp;lang=en_US</v>
      </c>
      <c r="D185" s="157" t="str">
        <f t="shared" si="8"/>
        <v>http://www.hansgrohe-usa.com/pdf/datasheet.pdf?article=04528400&amp;lang=en_US</v>
      </c>
    </row>
    <row r="186" spans="1:4" x14ac:dyDescent="0.2">
      <c r="A186" s="124">
        <v>4528820</v>
      </c>
      <c r="B186" s="124" t="str">
        <f t="shared" si="6"/>
        <v>04528820</v>
      </c>
      <c r="C186" s="124" t="str">
        <f t="shared" si="7"/>
        <v>http://www.hansgrohe-usa.com/pdf/datasheet.pdf?article=04528820&amp;lang=en_US</v>
      </c>
      <c r="D186" s="157" t="str">
        <f t="shared" si="8"/>
        <v>http://www.hansgrohe-usa.com/pdf/datasheet.pdf?article=04528820&amp;lang=en_US</v>
      </c>
    </row>
    <row r="187" spans="1:4" x14ac:dyDescent="0.2">
      <c r="A187" s="124">
        <v>4529000</v>
      </c>
      <c r="B187" s="124" t="str">
        <f t="shared" si="6"/>
        <v>04529000</v>
      </c>
      <c r="C187" s="124" t="str">
        <f t="shared" si="7"/>
        <v>http://www.hansgrohe-usa.com/pdf/datasheet.pdf?article=04529000&amp;lang=en_US</v>
      </c>
      <c r="D187" s="157" t="str">
        <f t="shared" si="8"/>
        <v>http://www.hansgrohe-usa.com/pdf/datasheet.pdf?article=04529000&amp;lang=en_US</v>
      </c>
    </row>
    <row r="188" spans="1:4" x14ac:dyDescent="0.2">
      <c r="A188" s="124">
        <v>4529400</v>
      </c>
      <c r="B188" s="124" t="str">
        <f t="shared" si="6"/>
        <v>04529400</v>
      </c>
      <c r="C188" s="124" t="str">
        <f t="shared" si="7"/>
        <v>http://www.hansgrohe-usa.com/pdf/datasheet.pdf?article=04529400&amp;lang=en_US</v>
      </c>
      <c r="D188" s="157" t="str">
        <f t="shared" si="8"/>
        <v>http://www.hansgrohe-usa.com/pdf/datasheet.pdf?article=04529400&amp;lang=en_US</v>
      </c>
    </row>
    <row r="189" spans="1:4" x14ac:dyDescent="0.2">
      <c r="A189" s="124">
        <v>4529820</v>
      </c>
      <c r="B189" s="124" t="str">
        <f t="shared" si="6"/>
        <v>04529820</v>
      </c>
      <c r="C189" s="124" t="str">
        <f t="shared" si="7"/>
        <v>http://www.hansgrohe-usa.com/pdf/datasheet.pdf?article=04529820&amp;lang=en_US</v>
      </c>
      <c r="D189" s="157" t="str">
        <f t="shared" si="8"/>
        <v>http://www.hansgrohe-usa.com/pdf/datasheet.pdf?article=04529820&amp;lang=en_US</v>
      </c>
    </row>
    <row r="190" spans="1:4" x14ac:dyDescent="0.2">
      <c r="A190" s="134">
        <v>4530000</v>
      </c>
      <c r="B190" s="134" t="str">
        <f t="shared" si="6"/>
        <v>04530000</v>
      </c>
      <c r="C190" s="134" t="str">
        <f t="shared" si="7"/>
        <v>http://www.hansgrohe-usa.com/pdf/datasheet.pdf?article=04530000&amp;lang=en_US</v>
      </c>
      <c r="D190" s="157" t="str">
        <f t="shared" si="8"/>
        <v>http://www.hansgrohe-usa.com/pdf/datasheet.pdf?article=04530000&amp;lang=en_US</v>
      </c>
    </row>
    <row r="191" spans="1:4" x14ac:dyDescent="0.2">
      <c r="A191" s="134">
        <v>4530820</v>
      </c>
      <c r="B191" s="134" t="str">
        <f t="shared" si="6"/>
        <v>04530820</v>
      </c>
      <c r="C191" s="134" t="str">
        <f t="shared" si="7"/>
        <v>http://www.hansgrohe-usa.com/pdf/datasheet.pdf?article=04530820&amp;lang=en_US</v>
      </c>
      <c r="D191" s="157" t="str">
        <f t="shared" si="8"/>
        <v>http://www.hansgrohe-usa.com/pdf/datasheet.pdf?article=04530820&amp;lang=en_US</v>
      </c>
    </row>
    <row r="192" spans="1:4" x14ac:dyDescent="0.2">
      <c r="A192" s="124">
        <v>4531000</v>
      </c>
      <c r="B192" s="124" t="str">
        <f t="shared" si="6"/>
        <v>04531000</v>
      </c>
      <c r="C192" s="124" t="str">
        <f t="shared" si="7"/>
        <v>http://www.hansgrohe-usa.com/pdf/datasheet.pdf?article=04531000&amp;lang=en_US</v>
      </c>
      <c r="D192" s="157" t="str">
        <f t="shared" si="8"/>
        <v>http://www.hansgrohe-usa.com/pdf/datasheet.pdf?article=04531000&amp;lang=en_US</v>
      </c>
    </row>
    <row r="193" spans="1:4" x14ac:dyDescent="0.2">
      <c r="A193" s="130">
        <v>4534000</v>
      </c>
      <c r="B193" s="130" t="str">
        <f t="shared" si="6"/>
        <v>04534000</v>
      </c>
      <c r="C193" s="130" t="str">
        <f t="shared" si="7"/>
        <v>http://www.hansgrohe-usa.com/pdf/datasheet.pdf?article=04534000&amp;lang=en_US</v>
      </c>
      <c r="D193" s="157" t="str">
        <f t="shared" si="8"/>
        <v>http://www.hansgrohe-usa.com/pdf/datasheet.pdf?article=04534000&amp;lang=en_US</v>
      </c>
    </row>
    <row r="194" spans="1:4" x14ac:dyDescent="0.2">
      <c r="A194" s="130">
        <v>4534400</v>
      </c>
      <c r="B194" s="130" t="str">
        <f t="shared" si="6"/>
        <v>04534400</v>
      </c>
      <c r="C194" s="130" t="str">
        <f t="shared" si="7"/>
        <v>http://www.hansgrohe-usa.com/pdf/datasheet.pdf?article=04534400&amp;lang=en_US</v>
      </c>
      <c r="D194" s="157" t="str">
        <f t="shared" si="8"/>
        <v>http://www.hansgrohe-usa.com/pdf/datasheet.pdf?article=04534400&amp;lang=en_US</v>
      </c>
    </row>
    <row r="195" spans="1:4" x14ac:dyDescent="0.2">
      <c r="A195" s="130">
        <v>4534820</v>
      </c>
      <c r="B195" s="130" t="str">
        <f t="shared" ref="B195:B258" si="9">TEXT(A195,"00000000")</f>
        <v>04534820</v>
      </c>
      <c r="C195" s="130" t="str">
        <f t="shared" ref="C195:C258" si="10">CONCATENATE("http://www.hansgrohe-usa.com/pdf/datasheet.pdf?article=",B195,"&amp;lang=en_US")</f>
        <v>http://www.hansgrohe-usa.com/pdf/datasheet.pdf?article=04534820&amp;lang=en_US</v>
      </c>
      <c r="D195" s="157" t="str">
        <f t="shared" ref="D195:D258" si="11">HYPERLINK(C195,C195)</f>
        <v>http://www.hansgrohe-usa.com/pdf/datasheet.pdf?article=04534820&amp;lang=en_US</v>
      </c>
    </row>
    <row r="196" spans="1:4" x14ac:dyDescent="0.2">
      <c r="A196" s="124">
        <v>4536000</v>
      </c>
      <c r="B196" s="124" t="str">
        <f t="shared" si="9"/>
        <v>04536000</v>
      </c>
      <c r="C196" s="124" t="str">
        <f t="shared" si="10"/>
        <v>http://www.hansgrohe-usa.com/pdf/datasheet.pdf?article=04536000&amp;lang=en_US</v>
      </c>
      <c r="D196" s="157" t="str">
        <f t="shared" si="11"/>
        <v>http://www.hansgrohe-usa.com/pdf/datasheet.pdf?article=04536000&amp;lang=en_US</v>
      </c>
    </row>
    <row r="197" spans="1:4" x14ac:dyDescent="0.2">
      <c r="A197" s="124">
        <v>4536820</v>
      </c>
      <c r="B197" s="124" t="str">
        <f t="shared" si="9"/>
        <v>04536820</v>
      </c>
      <c r="C197" s="124" t="str">
        <f t="shared" si="10"/>
        <v>http://www.hansgrohe-usa.com/pdf/datasheet.pdf?article=04536820&amp;lang=en_US</v>
      </c>
      <c r="D197" s="157" t="str">
        <f t="shared" si="11"/>
        <v>http://www.hansgrohe-usa.com/pdf/datasheet.pdf?article=04536820&amp;lang=en_US</v>
      </c>
    </row>
    <row r="198" spans="1:4" x14ac:dyDescent="0.2">
      <c r="A198" s="124">
        <v>4539000</v>
      </c>
      <c r="B198" s="124" t="str">
        <f t="shared" si="9"/>
        <v>04539000</v>
      </c>
      <c r="C198" s="124" t="str">
        <f t="shared" si="10"/>
        <v>http://www.hansgrohe-usa.com/pdf/datasheet.pdf?article=04539000&amp;lang=en_US</v>
      </c>
      <c r="D198" s="157" t="str">
        <f t="shared" si="11"/>
        <v>http://www.hansgrohe-usa.com/pdf/datasheet.pdf?article=04539000&amp;lang=en_US</v>
      </c>
    </row>
    <row r="199" spans="1:4" x14ac:dyDescent="0.2">
      <c r="A199" s="124">
        <v>4539800</v>
      </c>
      <c r="B199" s="124" t="str">
        <f t="shared" si="9"/>
        <v>04539800</v>
      </c>
      <c r="C199" s="124" t="str">
        <f t="shared" si="10"/>
        <v>http://www.hansgrohe-usa.com/pdf/datasheet.pdf?article=04539800&amp;lang=en_US</v>
      </c>
      <c r="D199" s="157" t="str">
        <f t="shared" si="11"/>
        <v>http://www.hansgrohe-usa.com/pdf/datasheet.pdf?article=04539800&amp;lang=en_US</v>
      </c>
    </row>
    <row r="200" spans="1:4" x14ac:dyDescent="0.2">
      <c r="A200" s="124">
        <v>4540000</v>
      </c>
      <c r="B200" s="124" t="str">
        <f t="shared" si="9"/>
        <v>04540000</v>
      </c>
      <c r="C200" s="124" t="str">
        <f t="shared" si="10"/>
        <v>http://www.hansgrohe-usa.com/pdf/datasheet.pdf?article=04540000&amp;lang=en_US</v>
      </c>
      <c r="D200" s="157" t="str">
        <f t="shared" si="11"/>
        <v>http://www.hansgrohe-usa.com/pdf/datasheet.pdf?article=04540000&amp;lang=en_US</v>
      </c>
    </row>
    <row r="201" spans="1:4" x14ac:dyDescent="0.2">
      <c r="A201" s="124">
        <v>4540800</v>
      </c>
      <c r="B201" s="124" t="str">
        <f t="shared" si="9"/>
        <v>04540800</v>
      </c>
      <c r="C201" s="124" t="str">
        <f t="shared" si="10"/>
        <v>http://www.hansgrohe-usa.com/pdf/datasheet.pdf?article=04540800&amp;lang=en_US</v>
      </c>
      <c r="D201" s="157" t="str">
        <f t="shared" si="11"/>
        <v>http://www.hansgrohe-usa.com/pdf/datasheet.pdf?article=04540800&amp;lang=en_US</v>
      </c>
    </row>
    <row r="202" spans="1:4" x14ac:dyDescent="0.2">
      <c r="A202" s="124">
        <v>4540830</v>
      </c>
      <c r="B202" s="124" t="str">
        <f t="shared" si="9"/>
        <v>04540830</v>
      </c>
      <c r="C202" s="124" t="str">
        <f t="shared" si="10"/>
        <v>http://www.hansgrohe-usa.com/pdf/datasheet.pdf?article=04540830&amp;lang=en_US</v>
      </c>
      <c r="D202" s="157" t="str">
        <f t="shared" si="11"/>
        <v>http://www.hansgrohe-usa.com/pdf/datasheet.pdf?article=04540830&amp;lang=en_US</v>
      </c>
    </row>
    <row r="203" spans="1:4" x14ac:dyDescent="0.2">
      <c r="A203" s="124">
        <v>4540920</v>
      </c>
      <c r="B203" s="124" t="str">
        <f t="shared" si="9"/>
        <v>04540920</v>
      </c>
      <c r="C203" s="124" t="str">
        <f t="shared" si="10"/>
        <v>http://www.hansgrohe-usa.com/pdf/datasheet.pdf?article=04540920&amp;lang=en_US</v>
      </c>
      <c r="D203" s="157" t="str">
        <f t="shared" si="11"/>
        <v>http://www.hansgrohe-usa.com/pdf/datasheet.pdf?article=04540920&amp;lang=en_US</v>
      </c>
    </row>
    <row r="204" spans="1:4" x14ac:dyDescent="0.2">
      <c r="A204" s="130">
        <v>4541000</v>
      </c>
      <c r="B204" s="130" t="str">
        <f t="shared" si="9"/>
        <v>04541000</v>
      </c>
      <c r="C204" s="130" t="str">
        <f t="shared" si="10"/>
        <v>http://www.hansgrohe-usa.com/pdf/datasheet.pdf?article=04541000&amp;lang=en_US</v>
      </c>
      <c r="D204" s="157" t="str">
        <f t="shared" si="11"/>
        <v>http://www.hansgrohe-usa.com/pdf/datasheet.pdf?article=04541000&amp;lang=en_US</v>
      </c>
    </row>
    <row r="205" spans="1:4" x14ac:dyDescent="0.2">
      <c r="A205" s="130">
        <v>4541400</v>
      </c>
      <c r="B205" s="130" t="str">
        <f t="shared" si="9"/>
        <v>04541400</v>
      </c>
      <c r="C205" s="130" t="str">
        <f t="shared" si="10"/>
        <v>http://www.hansgrohe-usa.com/pdf/datasheet.pdf?article=04541400&amp;lang=en_US</v>
      </c>
      <c r="D205" s="157" t="str">
        <f t="shared" si="11"/>
        <v>http://www.hansgrohe-usa.com/pdf/datasheet.pdf?article=04541400&amp;lang=en_US</v>
      </c>
    </row>
    <row r="206" spans="1:4" x14ac:dyDescent="0.2">
      <c r="A206" s="130">
        <v>4541820</v>
      </c>
      <c r="B206" s="130" t="str">
        <f t="shared" si="9"/>
        <v>04541820</v>
      </c>
      <c r="C206" s="130" t="str">
        <f t="shared" si="10"/>
        <v>http://www.hansgrohe-usa.com/pdf/datasheet.pdf?article=04541820&amp;lang=en_US</v>
      </c>
      <c r="D206" s="157" t="str">
        <f t="shared" si="11"/>
        <v>http://www.hansgrohe-usa.com/pdf/datasheet.pdf?article=04541820&amp;lang=en_US</v>
      </c>
    </row>
    <row r="207" spans="1:4" x14ac:dyDescent="0.2">
      <c r="A207" s="130">
        <v>4542000</v>
      </c>
      <c r="B207" s="130" t="str">
        <f t="shared" si="9"/>
        <v>04542000</v>
      </c>
      <c r="C207" s="130" t="str">
        <f t="shared" si="10"/>
        <v>http://www.hansgrohe-usa.com/pdf/datasheet.pdf?article=04542000&amp;lang=en_US</v>
      </c>
      <c r="D207" s="157" t="str">
        <f t="shared" si="11"/>
        <v>http://www.hansgrohe-usa.com/pdf/datasheet.pdf?article=04542000&amp;lang=en_US</v>
      </c>
    </row>
    <row r="208" spans="1:4" x14ac:dyDescent="0.2">
      <c r="A208" s="130">
        <v>4542400</v>
      </c>
      <c r="B208" s="130" t="str">
        <f t="shared" si="9"/>
        <v>04542400</v>
      </c>
      <c r="C208" s="130" t="str">
        <f t="shared" si="10"/>
        <v>http://www.hansgrohe-usa.com/pdf/datasheet.pdf?article=04542400&amp;lang=en_US</v>
      </c>
      <c r="D208" s="157" t="str">
        <f t="shared" si="11"/>
        <v>http://www.hansgrohe-usa.com/pdf/datasheet.pdf?article=04542400&amp;lang=en_US</v>
      </c>
    </row>
    <row r="209" spans="1:4" x14ac:dyDescent="0.2">
      <c r="A209" s="130">
        <v>4542820</v>
      </c>
      <c r="B209" s="130" t="str">
        <f t="shared" si="9"/>
        <v>04542820</v>
      </c>
      <c r="C209" s="130" t="str">
        <f t="shared" si="10"/>
        <v>http://www.hansgrohe-usa.com/pdf/datasheet.pdf?article=04542820&amp;lang=en_US</v>
      </c>
      <c r="D209" s="157" t="str">
        <f t="shared" si="11"/>
        <v>http://www.hansgrohe-usa.com/pdf/datasheet.pdf?article=04542820&amp;lang=en_US</v>
      </c>
    </row>
    <row r="210" spans="1:4" x14ac:dyDescent="0.2">
      <c r="A210" s="124">
        <v>4543000</v>
      </c>
      <c r="B210" s="124" t="str">
        <f t="shared" si="9"/>
        <v>04543000</v>
      </c>
      <c r="C210" s="124" t="str">
        <f t="shared" si="10"/>
        <v>http://www.hansgrohe-usa.com/pdf/datasheet.pdf?article=04543000&amp;lang=en_US</v>
      </c>
      <c r="D210" s="157" t="str">
        <f t="shared" si="11"/>
        <v>http://www.hansgrohe-usa.com/pdf/datasheet.pdf?article=04543000&amp;lang=en_US</v>
      </c>
    </row>
    <row r="211" spans="1:4" x14ac:dyDescent="0.2">
      <c r="A211" s="124">
        <v>4543400</v>
      </c>
      <c r="B211" s="124" t="str">
        <f t="shared" si="9"/>
        <v>04543400</v>
      </c>
      <c r="C211" s="124" t="str">
        <f t="shared" si="10"/>
        <v>http://www.hansgrohe-usa.com/pdf/datasheet.pdf?article=04543400&amp;lang=en_US</v>
      </c>
      <c r="D211" s="157" t="str">
        <f t="shared" si="11"/>
        <v>http://www.hansgrohe-usa.com/pdf/datasheet.pdf?article=04543400&amp;lang=en_US</v>
      </c>
    </row>
    <row r="212" spans="1:4" x14ac:dyDescent="0.2">
      <c r="A212" s="124">
        <v>4543820</v>
      </c>
      <c r="B212" s="124" t="str">
        <f t="shared" si="9"/>
        <v>04543820</v>
      </c>
      <c r="C212" s="124" t="str">
        <f t="shared" si="10"/>
        <v>http://www.hansgrohe-usa.com/pdf/datasheet.pdf?article=04543820&amp;lang=en_US</v>
      </c>
      <c r="D212" s="157" t="str">
        <f t="shared" si="11"/>
        <v>http://www.hansgrohe-usa.com/pdf/datasheet.pdf?article=04543820&amp;lang=en_US</v>
      </c>
    </row>
    <row r="213" spans="1:4" x14ac:dyDescent="0.2">
      <c r="A213" s="127">
        <v>4565000</v>
      </c>
      <c r="B213" s="127" t="str">
        <f t="shared" si="9"/>
        <v>04565000</v>
      </c>
      <c r="C213" s="127" t="str">
        <f t="shared" si="10"/>
        <v>http://www.hansgrohe-usa.com/pdf/datasheet.pdf?article=04565000&amp;lang=en_US</v>
      </c>
      <c r="D213" s="157" t="str">
        <f t="shared" si="11"/>
        <v>http://www.hansgrohe-usa.com/pdf/datasheet.pdf?article=04565000&amp;lang=en_US</v>
      </c>
    </row>
    <row r="214" spans="1:4" x14ac:dyDescent="0.2">
      <c r="A214" s="127">
        <v>4565820</v>
      </c>
      <c r="B214" s="127" t="str">
        <f t="shared" si="9"/>
        <v>04565820</v>
      </c>
      <c r="C214" s="127" t="str">
        <f t="shared" si="10"/>
        <v>http://www.hansgrohe-usa.com/pdf/datasheet.pdf?article=04565820&amp;lang=en_US</v>
      </c>
      <c r="D214" s="157" t="str">
        <f t="shared" si="11"/>
        <v>http://www.hansgrohe-usa.com/pdf/datasheet.pdf?article=04565820&amp;lang=en_US</v>
      </c>
    </row>
    <row r="215" spans="1:4" x14ac:dyDescent="0.2">
      <c r="A215" s="133">
        <v>4568000</v>
      </c>
      <c r="B215" s="133" t="str">
        <f t="shared" si="9"/>
        <v>04568000</v>
      </c>
      <c r="C215" s="133" t="str">
        <f t="shared" si="10"/>
        <v>http://www.hansgrohe-usa.com/pdf/datasheet.pdf?article=04568000&amp;lang=en_US</v>
      </c>
      <c r="D215" s="157" t="str">
        <f t="shared" si="11"/>
        <v>http://www.hansgrohe-usa.com/pdf/datasheet.pdf?article=04568000&amp;lang=en_US</v>
      </c>
    </row>
    <row r="216" spans="1:4" x14ac:dyDescent="0.2">
      <c r="A216" s="127">
        <v>4569000</v>
      </c>
      <c r="B216" s="127" t="str">
        <f t="shared" si="9"/>
        <v>04569000</v>
      </c>
      <c r="C216" s="127" t="str">
        <f t="shared" si="10"/>
        <v>http://www.hansgrohe-usa.com/pdf/datasheet.pdf?article=04569000&amp;lang=en_US</v>
      </c>
      <c r="D216" s="157" t="str">
        <f t="shared" si="11"/>
        <v>http://www.hansgrohe-usa.com/pdf/datasheet.pdf?article=04569000&amp;lang=en_US</v>
      </c>
    </row>
    <row r="217" spans="1:4" x14ac:dyDescent="0.2">
      <c r="A217" s="127">
        <v>4580000</v>
      </c>
      <c r="B217" s="127" t="str">
        <f t="shared" si="9"/>
        <v>04580000</v>
      </c>
      <c r="C217" s="127" t="str">
        <f t="shared" si="10"/>
        <v>http://www.hansgrohe-usa.com/pdf/datasheet.pdf?article=04580000&amp;lang=en_US</v>
      </c>
      <c r="D217" s="157" t="str">
        <f t="shared" si="11"/>
        <v>http://www.hansgrohe-usa.com/pdf/datasheet.pdf?article=04580000&amp;lang=en_US</v>
      </c>
    </row>
    <row r="218" spans="1:4" x14ac:dyDescent="0.2">
      <c r="A218" s="127">
        <v>4580820</v>
      </c>
      <c r="B218" s="127" t="str">
        <f t="shared" si="9"/>
        <v>04580820</v>
      </c>
      <c r="C218" s="127" t="str">
        <f t="shared" si="10"/>
        <v>http://www.hansgrohe-usa.com/pdf/datasheet.pdf?article=04580820&amp;lang=en_US</v>
      </c>
      <c r="D218" s="157" t="str">
        <f t="shared" si="11"/>
        <v>http://www.hansgrohe-usa.com/pdf/datasheet.pdf?article=04580820&amp;lang=en_US</v>
      </c>
    </row>
    <row r="219" spans="1:4" x14ac:dyDescent="0.2">
      <c r="A219" s="127">
        <v>4580830</v>
      </c>
      <c r="B219" s="127" t="str">
        <f t="shared" si="9"/>
        <v>04580830</v>
      </c>
      <c r="C219" s="127" t="str">
        <f t="shared" si="10"/>
        <v>http://www.hansgrohe-usa.com/pdf/datasheet.pdf?article=04580830&amp;lang=en_US</v>
      </c>
      <c r="D219" s="157" t="str">
        <f t="shared" si="11"/>
        <v>http://www.hansgrohe-usa.com/pdf/datasheet.pdf?article=04580830&amp;lang=en_US</v>
      </c>
    </row>
    <row r="220" spans="1:4" x14ac:dyDescent="0.2">
      <c r="A220" s="127">
        <v>4580920</v>
      </c>
      <c r="B220" s="127" t="str">
        <f t="shared" si="9"/>
        <v>04580920</v>
      </c>
      <c r="C220" s="127" t="str">
        <f t="shared" si="10"/>
        <v>http://www.hansgrohe-usa.com/pdf/datasheet.pdf?article=04580920&amp;lang=en_US</v>
      </c>
      <c r="D220" s="157" t="str">
        <f t="shared" si="11"/>
        <v>http://www.hansgrohe-usa.com/pdf/datasheet.pdf?article=04580920&amp;lang=en_US</v>
      </c>
    </row>
    <row r="221" spans="1:4" x14ac:dyDescent="0.2">
      <c r="A221" s="135">
        <v>4610400</v>
      </c>
      <c r="B221" s="135" t="str">
        <f t="shared" si="9"/>
        <v>04610400</v>
      </c>
      <c r="C221" s="135" t="str">
        <f t="shared" si="10"/>
        <v>http://www.hansgrohe-usa.com/pdf/datasheet.pdf?article=04610400&amp;lang=en_US</v>
      </c>
      <c r="D221" s="157" t="str">
        <f t="shared" si="11"/>
        <v>http://www.hansgrohe-usa.com/pdf/datasheet.pdf?article=04610400&amp;lang=en_US</v>
      </c>
    </row>
    <row r="222" spans="1:4" x14ac:dyDescent="0.2">
      <c r="A222" s="127">
        <v>4694000</v>
      </c>
      <c r="B222" s="127" t="str">
        <f t="shared" si="9"/>
        <v>04694000</v>
      </c>
      <c r="C222" s="127" t="str">
        <f t="shared" si="10"/>
        <v>http://www.hansgrohe-usa.com/pdf/datasheet.pdf?article=04694000&amp;lang=en_US</v>
      </c>
      <c r="D222" s="157" t="str">
        <f t="shared" si="11"/>
        <v>http://www.hansgrohe-usa.com/pdf/datasheet.pdf?article=04694000&amp;lang=en_US</v>
      </c>
    </row>
    <row r="223" spans="1:4" x14ac:dyDescent="0.2">
      <c r="A223" s="127">
        <v>4694820</v>
      </c>
      <c r="B223" s="127" t="str">
        <f t="shared" si="9"/>
        <v>04694820</v>
      </c>
      <c r="C223" s="127" t="str">
        <f t="shared" si="10"/>
        <v>http://www.hansgrohe-usa.com/pdf/datasheet.pdf?article=04694820&amp;lang=en_US</v>
      </c>
      <c r="D223" s="157" t="str">
        <f t="shared" si="11"/>
        <v>http://www.hansgrohe-usa.com/pdf/datasheet.pdf?article=04694820&amp;lang=en_US</v>
      </c>
    </row>
    <row r="224" spans="1:4" x14ac:dyDescent="0.2">
      <c r="A224" s="127">
        <v>4694830</v>
      </c>
      <c r="B224" s="127" t="str">
        <f t="shared" si="9"/>
        <v>04694830</v>
      </c>
      <c r="C224" s="127" t="str">
        <f t="shared" si="10"/>
        <v>http://www.hansgrohe-usa.com/pdf/datasheet.pdf?article=04694830&amp;lang=en_US</v>
      </c>
      <c r="D224" s="157" t="str">
        <f t="shared" si="11"/>
        <v>http://www.hansgrohe-usa.com/pdf/datasheet.pdf?article=04694830&amp;lang=en_US</v>
      </c>
    </row>
    <row r="225" spans="1:4" x14ac:dyDescent="0.2">
      <c r="A225" s="127">
        <v>4695000</v>
      </c>
      <c r="B225" s="127" t="str">
        <f t="shared" si="9"/>
        <v>04695000</v>
      </c>
      <c r="C225" s="127" t="str">
        <f t="shared" si="10"/>
        <v>http://www.hansgrohe-usa.com/pdf/datasheet.pdf?article=04695000&amp;lang=en_US</v>
      </c>
      <c r="D225" s="157" t="str">
        <f t="shared" si="11"/>
        <v>http://www.hansgrohe-usa.com/pdf/datasheet.pdf?article=04695000&amp;lang=en_US</v>
      </c>
    </row>
    <row r="226" spans="1:4" x14ac:dyDescent="0.2">
      <c r="A226" s="127">
        <v>4695820</v>
      </c>
      <c r="B226" s="127" t="str">
        <f t="shared" si="9"/>
        <v>04695820</v>
      </c>
      <c r="C226" s="127" t="str">
        <f t="shared" si="10"/>
        <v>http://www.hansgrohe-usa.com/pdf/datasheet.pdf?article=04695820&amp;lang=en_US</v>
      </c>
      <c r="D226" s="157" t="str">
        <f t="shared" si="11"/>
        <v>http://www.hansgrohe-usa.com/pdf/datasheet.pdf?article=04695820&amp;lang=en_US</v>
      </c>
    </row>
    <row r="227" spans="1:4" x14ac:dyDescent="0.2">
      <c r="A227" s="127">
        <v>4695830</v>
      </c>
      <c r="B227" s="127" t="str">
        <f t="shared" si="9"/>
        <v>04695830</v>
      </c>
      <c r="C227" s="127" t="str">
        <f t="shared" si="10"/>
        <v>http://www.hansgrohe-usa.com/pdf/datasheet.pdf?article=04695830&amp;lang=en_US</v>
      </c>
      <c r="D227" s="157" t="str">
        <f t="shared" si="11"/>
        <v>http://www.hansgrohe-usa.com/pdf/datasheet.pdf?article=04695830&amp;lang=en_US</v>
      </c>
    </row>
    <row r="228" spans="1:4" x14ac:dyDescent="0.2">
      <c r="A228" s="46">
        <v>4718000</v>
      </c>
      <c r="B228" s="46" t="str">
        <f t="shared" si="9"/>
        <v>04718000</v>
      </c>
      <c r="C228" s="46" t="str">
        <f t="shared" si="10"/>
        <v>http://www.hansgrohe-usa.com/pdf/datasheet.pdf?article=04718000&amp;lang=en_US</v>
      </c>
      <c r="D228" s="157" t="str">
        <f t="shared" si="11"/>
        <v>http://www.hansgrohe-usa.com/pdf/datasheet.pdf?article=04718000&amp;lang=en_US</v>
      </c>
    </row>
    <row r="229" spans="1:4" x14ac:dyDescent="0.2">
      <c r="A229" s="46">
        <v>4718820</v>
      </c>
      <c r="B229" s="46" t="str">
        <f t="shared" si="9"/>
        <v>04718820</v>
      </c>
      <c r="C229" s="46" t="str">
        <f t="shared" si="10"/>
        <v>http://www.hansgrohe-usa.com/pdf/datasheet.pdf?article=04718820&amp;lang=en_US</v>
      </c>
      <c r="D229" s="157" t="str">
        <f t="shared" si="11"/>
        <v>http://www.hansgrohe-usa.com/pdf/datasheet.pdf?article=04718820&amp;lang=en_US</v>
      </c>
    </row>
    <row r="230" spans="1:4" x14ac:dyDescent="0.2">
      <c r="A230" s="46">
        <v>4719000</v>
      </c>
      <c r="B230" s="46" t="str">
        <f t="shared" si="9"/>
        <v>04719000</v>
      </c>
      <c r="C230" s="46" t="str">
        <f t="shared" si="10"/>
        <v>http://www.hansgrohe-usa.com/pdf/datasheet.pdf?article=04719000&amp;lang=en_US</v>
      </c>
      <c r="D230" s="157" t="str">
        <f t="shared" si="11"/>
        <v>http://www.hansgrohe-usa.com/pdf/datasheet.pdf?article=04719000&amp;lang=en_US</v>
      </c>
    </row>
    <row r="231" spans="1:4" x14ac:dyDescent="0.2">
      <c r="A231" s="46">
        <v>4719400</v>
      </c>
      <c r="B231" s="46" t="str">
        <f t="shared" si="9"/>
        <v>04719400</v>
      </c>
      <c r="C231" s="46" t="str">
        <f t="shared" si="10"/>
        <v>http://www.hansgrohe-usa.com/pdf/datasheet.pdf?article=04719400&amp;lang=en_US</v>
      </c>
      <c r="D231" s="157" t="str">
        <f t="shared" si="11"/>
        <v>http://www.hansgrohe-usa.com/pdf/datasheet.pdf?article=04719400&amp;lang=en_US</v>
      </c>
    </row>
    <row r="232" spans="1:4" x14ac:dyDescent="0.2">
      <c r="A232" s="46">
        <v>4719820</v>
      </c>
      <c r="B232" s="46" t="str">
        <f t="shared" si="9"/>
        <v>04719820</v>
      </c>
      <c r="C232" s="46" t="str">
        <f t="shared" si="10"/>
        <v>http://www.hansgrohe-usa.com/pdf/datasheet.pdf?article=04719820&amp;lang=en_US</v>
      </c>
      <c r="D232" s="157" t="str">
        <f t="shared" si="11"/>
        <v>http://www.hansgrohe-usa.com/pdf/datasheet.pdf?article=04719820&amp;lang=en_US</v>
      </c>
    </row>
    <row r="233" spans="1:4" x14ac:dyDescent="0.2">
      <c r="A233" s="46">
        <v>4720000</v>
      </c>
      <c r="B233" s="46" t="str">
        <f t="shared" si="9"/>
        <v>04720000</v>
      </c>
      <c r="C233" s="46" t="str">
        <f t="shared" si="10"/>
        <v>http://www.hansgrohe-usa.com/pdf/datasheet.pdf?article=04720000&amp;lang=en_US</v>
      </c>
      <c r="D233" s="157" t="str">
        <f t="shared" si="11"/>
        <v>http://www.hansgrohe-usa.com/pdf/datasheet.pdf?article=04720000&amp;lang=en_US</v>
      </c>
    </row>
    <row r="234" spans="1:4" x14ac:dyDescent="0.2">
      <c r="A234" s="46">
        <v>4720400</v>
      </c>
      <c r="B234" s="46" t="str">
        <f t="shared" si="9"/>
        <v>04720400</v>
      </c>
      <c r="C234" s="46" t="str">
        <f t="shared" si="10"/>
        <v>http://www.hansgrohe-usa.com/pdf/datasheet.pdf?article=04720400&amp;lang=en_US</v>
      </c>
      <c r="D234" s="157" t="str">
        <f t="shared" si="11"/>
        <v>http://www.hansgrohe-usa.com/pdf/datasheet.pdf?article=04720400&amp;lang=en_US</v>
      </c>
    </row>
    <row r="235" spans="1:4" x14ac:dyDescent="0.2">
      <c r="A235" s="46">
        <v>4720820</v>
      </c>
      <c r="B235" s="46" t="str">
        <f t="shared" si="9"/>
        <v>04720820</v>
      </c>
      <c r="C235" s="46" t="str">
        <f t="shared" si="10"/>
        <v>http://www.hansgrohe-usa.com/pdf/datasheet.pdf?article=04720820&amp;lang=en_US</v>
      </c>
      <c r="D235" s="157" t="str">
        <f t="shared" si="11"/>
        <v>http://www.hansgrohe-usa.com/pdf/datasheet.pdf?article=04720820&amp;lang=en_US</v>
      </c>
    </row>
    <row r="236" spans="1:4" x14ac:dyDescent="0.2">
      <c r="A236" s="46">
        <v>4721000</v>
      </c>
      <c r="B236" s="46" t="str">
        <f t="shared" si="9"/>
        <v>04721000</v>
      </c>
      <c r="C236" s="46" t="str">
        <f t="shared" si="10"/>
        <v>http://www.hansgrohe-usa.com/pdf/datasheet.pdf?article=04721000&amp;lang=en_US</v>
      </c>
      <c r="D236" s="157" t="str">
        <f t="shared" si="11"/>
        <v>http://www.hansgrohe-usa.com/pdf/datasheet.pdf?article=04721000&amp;lang=en_US</v>
      </c>
    </row>
    <row r="237" spans="1:4" x14ac:dyDescent="0.2">
      <c r="A237" s="46">
        <v>4721820</v>
      </c>
      <c r="B237" s="46" t="str">
        <f t="shared" si="9"/>
        <v>04721820</v>
      </c>
      <c r="C237" s="46" t="str">
        <f t="shared" si="10"/>
        <v>http://www.hansgrohe-usa.com/pdf/datasheet.pdf?article=04721820&amp;lang=en_US</v>
      </c>
      <c r="D237" s="157" t="str">
        <f t="shared" si="11"/>
        <v>http://www.hansgrohe-usa.com/pdf/datasheet.pdf?article=04721820&amp;lang=en_US</v>
      </c>
    </row>
    <row r="238" spans="1:4" x14ac:dyDescent="0.2">
      <c r="A238" s="46">
        <v>4721830</v>
      </c>
      <c r="B238" s="46" t="str">
        <f t="shared" si="9"/>
        <v>04721830</v>
      </c>
      <c r="C238" s="46" t="str">
        <f t="shared" si="10"/>
        <v>http://www.hansgrohe-usa.com/pdf/datasheet.pdf?article=04721830&amp;lang=en_US</v>
      </c>
      <c r="D238" s="157" t="str">
        <f t="shared" si="11"/>
        <v>http://www.hansgrohe-usa.com/pdf/datasheet.pdf?article=04721830&amp;lang=en_US</v>
      </c>
    </row>
    <row r="239" spans="1:4" x14ac:dyDescent="0.2">
      <c r="A239" s="46">
        <v>4721920</v>
      </c>
      <c r="B239" s="46" t="str">
        <f t="shared" si="9"/>
        <v>04721920</v>
      </c>
      <c r="C239" s="46" t="str">
        <f t="shared" si="10"/>
        <v>http://www.hansgrohe-usa.com/pdf/datasheet.pdf?article=04721920&amp;lang=en_US</v>
      </c>
      <c r="D239" s="157" t="str">
        <f t="shared" si="11"/>
        <v>http://www.hansgrohe-usa.com/pdf/datasheet.pdf?article=04721920&amp;lang=en_US</v>
      </c>
    </row>
    <row r="240" spans="1:4" x14ac:dyDescent="0.2">
      <c r="A240" s="46">
        <v>4722000</v>
      </c>
      <c r="B240" s="46" t="str">
        <f t="shared" si="9"/>
        <v>04722000</v>
      </c>
      <c r="C240" s="46" t="str">
        <f t="shared" si="10"/>
        <v>http://www.hansgrohe-usa.com/pdf/datasheet.pdf?article=04722000&amp;lang=en_US</v>
      </c>
      <c r="D240" s="157" t="str">
        <f t="shared" si="11"/>
        <v>http://www.hansgrohe-usa.com/pdf/datasheet.pdf?article=04722000&amp;lang=en_US</v>
      </c>
    </row>
    <row r="241" spans="1:4" x14ac:dyDescent="0.2">
      <c r="A241" s="46">
        <v>4722820</v>
      </c>
      <c r="B241" s="46" t="str">
        <f t="shared" si="9"/>
        <v>04722820</v>
      </c>
      <c r="C241" s="46" t="str">
        <f t="shared" si="10"/>
        <v>http://www.hansgrohe-usa.com/pdf/datasheet.pdf?article=04722820&amp;lang=en_US</v>
      </c>
      <c r="D241" s="157" t="str">
        <f t="shared" si="11"/>
        <v>http://www.hansgrohe-usa.com/pdf/datasheet.pdf?article=04722820&amp;lang=en_US</v>
      </c>
    </row>
    <row r="242" spans="1:4" x14ac:dyDescent="0.2">
      <c r="A242" s="46">
        <v>4722830</v>
      </c>
      <c r="B242" s="46" t="str">
        <f t="shared" si="9"/>
        <v>04722830</v>
      </c>
      <c r="C242" s="46" t="str">
        <f t="shared" si="10"/>
        <v>http://www.hansgrohe-usa.com/pdf/datasheet.pdf?article=04722830&amp;lang=en_US</v>
      </c>
      <c r="D242" s="157" t="str">
        <f t="shared" si="11"/>
        <v>http://www.hansgrohe-usa.com/pdf/datasheet.pdf?article=04722830&amp;lang=en_US</v>
      </c>
    </row>
    <row r="243" spans="1:4" x14ac:dyDescent="0.2">
      <c r="A243" s="46">
        <v>4722920</v>
      </c>
      <c r="B243" s="46" t="str">
        <f t="shared" si="9"/>
        <v>04722920</v>
      </c>
      <c r="C243" s="46" t="str">
        <f t="shared" si="10"/>
        <v>http://www.hansgrohe-usa.com/pdf/datasheet.pdf?article=04722920&amp;lang=en_US</v>
      </c>
      <c r="D243" s="157" t="str">
        <f t="shared" si="11"/>
        <v>http://www.hansgrohe-usa.com/pdf/datasheet.pdf?article=04722920&amp;lang=en_US</v>
      </c>
    </row>
    <row r="244" spans="1:4" x14ac:dyDescent="0.2">
      <c r="A244" s="46">
        <v>4723400</v>
      </c>
      <c r="B244" s="46" t="str">
        <f t="shared" si="9"/>
        <v>04723400</v>
      </c>
      <c r="C244" s="46" t="str">
        <f t="shared" si="10"/>
        <v>http://www.hansgrohe-usa.com/pdf/datasheet.pdf?article=04723400&amp;lang=en_US</v>
      </c>
      <c r="D244" s="157" t="str">
        <f t="shared" si="11"/>
        <v>http://www.hansgrohe-usa.com/pdf/datasheet.pdf?article=04723400&amp;lang=en_US</v>
      </c>
    </row>
    <row r="245" spans="1:4" x14ac:dyDescent="0.2">
      <c r="A245" s="46">
        <v>4723820</v>
      </c>
      <c r="B245" s="46" t="str">
        <f t="shared" si="9"/>
        <v>04723820</v>
      </c>
      <c r="C245" s="46" t="str">
        <f t="shared" si="10"/>
        <v>http://www.hansgrohe-usa.com/pdf/datasheet.pdf?article=04723820&amp;lang=en_US</v>
      </c>
      <c r="D245" s="157" t="str">
        <f t="shared" si="11"/>
        <v>http://www.hansgrohe-usa.com/pdf/datasheet.pdf?article=04723820&amp;lang=en_US</v>
      </c>
    </row>
    <row r="246" spans="1:4" x14ac:dyDescent="0.2">
      <c r="A246" s="46">
        <v>4724400</v>
      </c>
      <c r="B246" s="46" t="str">
        <f t="shared" si="9"/>
        <v>04724400</v>
      </c>
      <c r="C246" s="46" t="str">
        <f t="shared" si="10"/>
        <v>http://www.hansgrohe-usa.com/pdf/datasheet.pdf?article=04724400&amp;lang=en_US</v>
      </c>
      <c r="D246" s="157" t="str">
        <f t="shared" si="11"/>
        <v>http://www.hansgrohe-usa.com/pdf/datasheet.pdf?article=04724400&amp;lang=en_US</v>
      </c>
    </row>
    <row r="247" spans="1:4" x14ac:dyDescent="0.2">
      <c r="A247" s="46">
        <v>4724820</v>
      </c>
      <c r="B247" s="46" t="str">
        <f t="shared" si="9"/>
        <v>04724820</v>
      </c>
      <c r="C247" s="46" t="str">
        <f t="shared" si="10"/>
        <v>http://www.hansgrohe-usa.com/pdf/datasheet.pdf?article=04724820&amp;lang=en_US</v>
      </c>
      <c r="D247" s="157" t="str">
        <f t="shared" si="11"/>
        <v>http://www.hansgrohe-usa.com/pdf/datasheet.pdf?article=04724820&amp;lang=en_US</v>
      </c>
    </row>
    <row r="248" spans="1:4" x14ac:dyDescent="0.2">
      <c r="A248" s="46">
        <v>4725000</v>
      </c>
      <c r="B248" s="46" t="str">
        <f t="shared" si="9"/>
        <v>04725000</v>
      </c>
      <c r="C248" s="46" t="str">
        <f t="shared" si="10"/>
        <v>http://www.hansgrohe-usa.com/pdf/datasheet.pdf?article=04725000&amp;lang=en_US</v>
      </c>
      <c r="D248" s="157" t="str">
        <f t="shared" si="11"/>
        <v>http://www.hansgrohe-usa.com/pdf/datasheet.pdf?article=04725000&amp;lang=en_US</v>
      </c>
    </row>
    <row r="249" spans="1:4" x14ac:dyDescent="0.2">
      <c r="A249" s="46">
        <v>4725820</v>
      </c>
      <c r="B249" s="46" t="str">
        <f t="shared" si="9"/>
        <v>04725820</v>
      </c>
      <c r="C249" s="46" t="str">
        <f t="shared" si="10"/>
        <v>http://www.hansgrohe-usa.com/pdf/datasheet.pdf?article=04725820&amp;lang=en_US</v>
      </c>
      <c r="D249" s="157" t="str">
        <f t="shared" si="11"/>
        <v>http://www.hansgrohe-usa.com/pdf/datasheet.pdf?article=04725820&amp;lang=en_US</v>
      </c>
    </row>
    <row r="250" spans="1:4" x14ac:dyDescent="0.2">
      <c r="A250" s="46">
        <v>4726000</v>
      </c>
      <c r="B250" s="46" t="str">
        <f t="shared" si="9"/>
        <v>04726000</v>
      </c>
      <c r="C250" s="46" t="str">
        <f t="shared" si="10"/>
        <v>http://www.hansgrohe-usa.com/pdf/datasheet.pdf?article=04726000&amp;lang=en_US</v>
      </c>
      <c r="D250" s="157" t="str">
        <f t="shared" si="11"/>
        <v>http://www.hansgrohe-usa.com/pdf/datasheet.pdf?article=04726000&amp;lang=en_US</v>
      </c>
    </row>
    <row r="251" spans="1:4" x14ac:dyDescent="0.2">
      <c r="A251" s="46">
        <v>4726820</v>
      </c>
      <c r="B251" s="46" t="str">
        <f t="shared" si="9"/>
        <v>04726820</v>
      </c>
      <c r="C251" s="46" t="str">
        <f t="shared" si="10"/>
        <v>http://www.hansgrohe-usa.com/pdf/datasheet.pdf?article=04726820&amp;lang=en_US</v>
      </c>
      <c r="D251" s="157" t="str">
        <f t="shared" si="11"/>
        <v>http://www.hansgrohe-usa.com/pdf/datasheet.pdf?article=04726820&amp;lang=en_US</v>
      </c>
    </row>
    <row r="252" spans="1:4" x14ac:dyDescent="0.2">
      <c r="A252" s="46">
        <v>4728000</v>
      </c>
      <c r="B252" s="46" t="str">
        <f t="shared" si="9"/>
        <v>04728000</v>
      </c>
      <c r="C252" s="46" t="str">
        <f t="shared" si="10"/>
        <v>http://www.hansgrohe-usa.com/pdf/datasheet.pdf?article=04728000&amp;lang=en_US</v>
      </c>
      <c r="D252" s="157" t="str">
        <f t="shared" si="11"/>
        <v>http://www.hansgrohe-usa.com/pdf/datasheet.pdf?article=04728000&amp;lang=en_US</v>
      </c>
    </row>
    <row r="253" spans="1:4" x14ac:dyDescent="0.2">
      <c r="A253" s="46">
        <v>4728820</v>
      </c>
      <c r="B253" s="46" t="str">
        <f t="shared" si="9"/>
        <v>04728820</v>
      </c>
      <c r="C253" s="46" t="str">
        <f t="shared" si="10"/>
        <v>http://www.hansgrohe-usa.com/pdf/datasheet.pdf?article=04728820&amp;lang=en_US</v>
      </c>
      <c r="D253" s="157" t="str">
        <f t="shared" si="11"/>
        <v>http://www.hansgrohe-usa.com/pdf/datasheet.pdf?article=04728820&amp;lang=en_US</v>
      </c>
    </row>
    <row r="254" spans="1:4" x14ac:dyDescent="0.2">
      <c r="A254" s="46">
        <v>4729000</v>
      </c>
      <c r="B254" s="46" t="str">
        <f t="shared" si="9"/>
        <v>04729000</v>
      </c>
      <c r="C254" s="46" t="str">
        <f t="shared" si="10"/>
        <v>http://www.hansgrohe-usa.com/pdf/datasheet.pdf?article=04729000&amp;lang=en_US</v>
      </c>
      <c r="D254" s="157" t="str">
        <f t="shared" si="11"/>
        <v>http://www.hansgrohe-usa.com/pdf/datasheet.pdf?article=04729000&amp;lang=en_US</v>
      </c>
    </row>
    <row r="255" spans="1:4" x14ac:dyDescent="0.2">
      <c r="A255" s="46">
        <v>4729820</v>
      </c>
      <c r="B255" s="46" t="str">
        <f t="shared" si="9"/>
        <v>04729820</v>
      </c>
      <c r="C255" s="46" t="str">
        <f t="shared" si="10"/>
        <v>http://www.hansgrohe-usa.com/pdf/datasheet.pdf?article=04729820&amp;lang=en_US</v>
      </c>
      <c r="D255" s="157" t="str">
        <f t="shared" si="11"/>
        <v>http://www.hansgrohe-usa.com/pdf/datasheet.pdf?article=04729820&amp;lang=en_US</v>
      </c>
    </row>
    <row r="256" spans="1:4" x14ac:dyDescent="0.2">
      <c r="A256" s="46">
        <v>4730000</v>
      </c>
      <c r="B256" s="46" t="str">
        <f t="shared" si="9"/>
        <v>04730000</v>
      </c>
      <c r="C256" s="46" t="str">
        <f t="shared" si="10"/>
        <v>http://www.hansgrohe-usa.com/pdf/datasheet.pdf?article=04730000&amp;lang=en_US</v>
      </c>
      <c r="D256" s="157" t="str">
        <f t="shared" si="11"/>
        <v>http://www.hansgrohe-usa.com/pdf/datasheet.pdf?article=04730000&amp;lang=en_US</v>
      </c>
    </row>
    <row r="257" spans="1:4" x14ac:dyDescent="0.2">
      <c r="A257" s="46">
        <v>4730400</v>
      </c>
      <c r="B257" s="46" t="str">
        <f t="shared" si="9"/>
        <v>04730400</v>
      </c>
      <c r="C257" s="46" t="str">
        <f t="shared" si="10"/>
        <v>http://www.hansgrohe-usa.com/pdf/datasheet.pdf?article=04730400&amp;lang=en_US</v>
      </c>
      <c r="D257" s="157" t="str">
        <f t="shared" si="11"/>
        <v>http://www.hansgrohe-usa.com/pdf/datasheet.pdf?article=04730400&amp;lang=en_US</v>
      </c>
    </row>
    <row r="258" spans="1:4" x14ac:dyDescent="0.2">
      <c r="A258" s="46">
        <v>4730820</v>
      </c>
      <c r="B258" s="46" t="str">
        <f t="shared" si="9"/>
        <v>04730820</v>
      </c>
      <c r="C258" s="46" t="str">
        <f t="shared" si="10"/>
        <v>http://www.hansgrohe-usa.com/pdf/datasheet.pdf?article=04730820&amp;lang=en_US</v>
      </c>
      <c r="D258" s="157" t="str">
        <f t="shared" si="11"/>
        <v>http://www.hansgrohe-usa.com/pdf/datasheet.pdf?article=04730820&amp;lang=en_US</v>
      </c>
    </row>
    <row r="259" spans="1:4" x14ac:dyDescent="0.2">
      <c r="A259" s="127">
        <v>4731000</v>
      </c>
      <c r="B259" s="127" t="str">
        <f t="shared" ref="B259:B322" si="12">TEXT(A259,"00000000")</f>
        <v>04731000</v>
      </c>
      <c r="C259" s="127" t="str">
        <f t="shared" ref="C259:C322" si="13">CONCATENATE("http://www.hansgrohe-usa.com/pdf/datasheet.pdf?article=",B259,"&amp;lang=en_US")</f>
        <v>http://www.hansgrohe-usa.com/pdf/datasheet.pdf?article=04731000&amp;lang=en_US</v>
      </c>
      <c r="D259" s="157" t="str">
        <f t="shared" ref="D259:D322" si="14">HYPERLINK(C259,C259)</f>
        <v>http://www.hansgrohe-usa.com/pdf/datasheet.pdf?article=04731000&amp;lang=en_US</v>
      </c>
    </row>
    <row r="260" spans="1:4" x14ac:dyDescent="0.2">
      <c r="A260" s="127">
        <v>4731820</v>
      </c>
      <c r="B260" s="127" t="str">
        <f t="shared" si="12"/>
        <v>04731820</v>
      </c>
      <c r="C260" s="127" t="str">
        <f t="shared" si="13"/>
        <v>http://www.hansgrohe-usa.com/pdf/datasheet.pdf?article=04731820&amp;lang=en_US</v>
      </c>
      <c r="D260" s="157" t="str">
        <f t="shared" si="14"/>
        <v>http://www.hansgrohe-usa.com/pdf/datasheet.pdf?article=04731820&amp;lang=en_US</v>
      </c>
    </row>
    <row r="261" spans="1:4" x14ac:dyDescent="0.2">
      <c r="A261" s="127">
        <v>4732000</v>
      </c>
      <c r="B261" s="127" t="str">
        <f t="shared" si="12"/>
        <v>04732000</v>
      </c>
      <c r="C261" s="127" t="str">
        <f t="shared" si="13"/>
        <v>http://www.hansgrohe-usa.com/pdf/datasheet.pdf?article=04732000&amp;lang=en_US</v>
      </c>
      <c r="D261" s="157" t="str">
        <f t="shared" si="14"/>
        <v>http://www.hansgrohe-usa.com/pdf/datasheet.pdf?article=04732000&amp;lang=en_US</v>
      </c>
    </row>
    <row r="262" spans="1:4" x14ac:dyDescent="0.2">
      <c r="A262" s="127">
        <v>4733000</v>
      </c>
      <c r="B262" s="127" t="str">
        <f t="shared" si="12"/>
        <v>04733000</v>
      </c>
      <c r="C262" s="127" t="str">
        <f t="shared" si="13"/>
        <v>http://www.hansgrohe-usa.com/pdf/datasheet.pdf?article=04733000&amp;lang=en_US</v>
      </c>
      <c r="D262" s="157" t="str">
        <f t="shared" si="14"/>
        <v>http://www.hansgrohe-usa.com/pdf/datasheet.pdf?article=04733000&amp;lang=en_US</v>
      </c>
    </row>
    <row r="263" spans="1:4" x14ac:dyDescent="0.2">
      <c r="A263" s="127">
        <v>4733820</v>
      </c>
      <c r="B263" s="127" t="str">
        <f t="shared" si="12"/>
        <v>04733820</v>
      </c>
      <c r="C263" s="127" t="str">
        <f t="shared" si="13"/>
        <v>http://www.hansgrohe-usa.com/pdf/datasheet.pdf?article=04733820&amp;lang=en_US</v>
      </c>
      <c r="D263" s="157" t="str">
        <f t="shared" si="14"/>
        <v>http://www.hansgrohe-usa.com/pdf/datasheet.pdf?article=04733820&amp;lang=en_US</v>
      </c>
    </row>
    <row r="264" spans="1:4" x14ac:dyDescent="0.2">
      <c r="A264" s="127">
        <v>4746000</v>
      </c>
      <c r="B264" s="127" t="str">
        <f t="shared" si="12"/>
        <v>04746000</v>
      </c>
      <c r="C264" s="127" t="str">
        <f t="shared" si="13"/>
        <v>http://www.hansgrohe-usa.com/pdf/datasheet.pdf?article=04746000&amp;lang=en_US</v>
      </c>
      <c r="D264" s="157" t="str">
        <f t="shared" si="14"/>
        <v>http://www.hansgrohe-usa.com/pdf/datasheet.pdf?article=04746000&amp;lang=en_US</v>
      </c>
    </row>
    <row r="265" spans="1:4" x14ac:dyDescent="0.2">
      <c r="A265" s="127">
        <v>4746820</v>
      </c>
      <c r="B265" s="127" t="str">
        <f t="shared" si="12"/>
        <v>04746820</v>
      </c>
      <c r="C265" s="127" t="str">
        <f t="shared" si="13"/>
        <v>http://www.hansgrohe-usa.com/pdf/datasheet.pdf?article=04746820&amp;lang=en_US</v>
      </c>
      <c r="D265" s="157" t="str">
        <f t="shared" si="14"/>
        <v>http://www.hansgrohe-usa.com/pdf/datasheet.pdf?article=04746820&amp;lang=en_US</v>
      </c>
    </row>
    <row r="266" spans="1:4" x14ac:dyDescent="0.2">
      <c r="A266" s="127">
        <v>4746830</v>
      </c>
      <c r="B266" s="127" t="str">
        <f t="shared" si="12"/>
        <v>04746830</v>
      </c>
      <c r="C266" s="127" t="str">
        <f t="shared" si="13"/>
        <v>http://www.hansgrohe-usa.com/pdf/datasheet.pdf?article=04746830&amp;lang=en_US</v>
      </c>
      <c r="D266" s="157" t="str">
        <f t="shared" si="14"/>
        <v>http://www.hansgrohe-usa.com/pdf/datasheet.pdf?article=04746830&amp;lang=en_US</v>
      </c>
    </row>
    <row r="267" spans="1:4" x14ac:dyDescent="0.2">
      <c r="A267" s="127">
        <v>4751000</v>
      </c>
      <c r="B267" s="127" t="str">
        <f t="shared" si="12"/>
        <v>04751000</v>
      </c>
      <c r="C267" s="127" t="str">
        <f t="shared" si="13"/>
        <v>http://www.hansgrohe-usa.com/pdf/datasheet.pdf?article=04751000&amp;lang=en_US</v>
      </c>
      <c r="D267" s="157" t="str">
        <f t="shared" si="14"/>
        <v>http://www.hansgrohe-usa.com/pdf/datasheet.pdf?article=04751000&amp;lang=en_US</v>
      </c>
    </row>
    <row r="268" spans="1:4" x14ac:dyDescent="0.2">
      <c r="A268" s="127">
        <v>4751820</v>
      </c>
      <c r="B268" s="127" t="str">
        <f t="shared" si="12"/>
        <v>04751820</v>
      </c>
      <c r="C268" s="127" t="str">
        <f t="shared" si="13"/>
        <v>http://www.hansgrohe-usa.com/pdf/datasheet.pdf?article=04751820&amp;lang=en_US</v>
      </c>
      <c r="D268" s="157" t="str">
        <f t="shared" si="14"/>
        <v>http://www.hansgrohe-usa.com/pdf/datasheet.pdf?article=04751820&amp;lang=en_US</v>
      </c>
    </row>
    <row r="269" spans="1:4" x14ac:dyDescent="0.2">
      <c r="A269" s="127">
        <v>4751830</v>
      </c>
      <c r="B269" s="127" t="str">
        <f t="shared" si="12"/>
        <v>04751830</v>
      </c>
      <c r="C269" s="127" t="str">
        <f t="shared" si="13"/>
        <v>http://www.hansgrohe-usa.com/pdf/datasheet.pdf?article=04751830&amp;lang=en_US</v>
      </c>
      <c r="D269" s="157" t="str">
        <f t="shared" si="14"/>
        <v>http://www.hansgrohe-usa.com/pdf/datasheet.pdf?article=04751830&amp;lang=en_US</v>
      </c>
    </row>
    <row r="270" spans="1:4" x14ac:dyDescent="0.2">
      <c r="A270" s="127">
        <v>4751920</v>
      </c>
      <c r="B270" s="127" t="str">
        <f t="shared" si="12"/>
        <v>04751920</v>
      </c>
      <c r="C270" s="127" t="str">
        <f t="shared" si="13"/>
        <v>http://www.hansgrohe-usa.com/pdf/datasheet.pdf?article=04751920&amp;lang=en_US</v>
      </c>
      <c r="D270" s="157" t="str">
        <f t="shared" si="14"/>
        <v>http://www.hansgrohe-usa.com/pdf/datasheet.pdf?article=04751920&amp;lang=en_US</v>
      </c>
    </row>
    <row r="271" spans="1:4" x14ac:dyDescent="0.2">
      <c r="A271" s="127">
        <v>4752000</v>
      </c>
      <c r="B271" s="127" t="str">
        <f t="shared" si="12"/>
        <v>04752000</v>
      </c>
      <c r="C271" s="127" t="str">
        <f t="shared" si="13"/>
        <v>http://www.hansgrohe-usa.com/pdf/datasheet.pdf?article=04752000&amp;lang=en_US</v>
      </c>
      <c r="D271" s="157" t="str">
        <f t="shared" si="14"/>
        <v>http://www.hansgrohe-usa.com/pdf/datasheet.pdf?article=04752000&amp;lang=en_US</v>
      </c>
    </row>
    <row r="272" spans="1:4" x14ac:dyDescent="0.2">
      <c r="A272" s="127">
        <v>4752820</v>
      </c>
      <c r="B272" s="127" t="str">
        <f t="shared" si="12"/>
        <v>04752820</v>
      </c>
      <c r="C272" s="127" t="str">
        <f t="shared" si="13"/>
        <v>http://www.hansgrohe-usa.com/pdf/datasheet.pdf?article=04752820&amp;lang=en_US</v>
      </c>
      <c r="D272" s="157" t="str">
        <f t="shared" si="14"/>
        <v>http://www.hansgrohe-usa.com/pdf/datasheet.pdf?article=04752820&amp;lang=en_US</v>
      </c>
    </row>
    <row r="273" spans="1:4" x14ac:dyDescent="0.2">
      <c r="A273" s="127">
        <v>4753000</v>
      </c>
      <c r="B273" s="127" t="str">
        <f t="shared" si="12"/>
        <v>04753000</v>
      </c>
      <c r="C273" s="127" t="str">
        <f t="shared" si="13"/>
        <v>http://www.hansgrohe-usa.com/pdf/datasheet.pdf?article=04753000&amp;lang=en_US</v>
      </c>
      <c r="D273" s="157" t="str">
        <f t="shared" si="14"/>
        <v>http://www.hansgrohe-usa.com/pdf/datasheet.pdf?article=04753000&amp;lang=en_US</v>
      </c>
    </row>
    <row r="274" spans="1:4" x14ac:dyDescent="0.2">
      <c r="A274" s="127">
        <v>4753820</v>
      </c>
      <c r="B274" s="127" t="str">
        <f t="shared" si="12"/>
        <v>04753820</v>
      </c>
      <c r="C274" s="127" t="str">
        <f t="shared" si="13"/>
        <v>http://www.hansgrohe-usa.com/pdf/datasheet.pdf?article=04753820&amp;lang=en_US</v>
      </c>
      <c r="D274" s="157" t="str">
        <f t="shared" si="14"/>
        <v>http://www.hansgrohe-usa.com/pdf/datasheet.pdf?article=04753820&amp;lang=en_US</v>
      </c>
    </row>
    <row r="275" spans="1:4" x14ac:dyDescent="0.2">
      <c r="A275" s="127">
        <v>4753830</v>
      </c>
      <c r="B275" s="127" t="str">
        <f t="shared" si="12"/>
        <v>04753830</v>
      </c>
      <c r="C275" s="127" t="str">
        <f t="shared" si="13"/>
        <v>http://www.hansgrohe-usa.com/pdf/datasheet.pdf?article=04753830&amp;lang=en_US</v>
      </c>
      <c r="D275" s="157" t="str">
        <f t="shared" si="14"/>
        <v>http://www.hansgrohe-usa.com/pdf/datasheet.pdf?article=04753830&amp;lang=en_US</v>
      </c>
    </row>
    <row r="276" spans="1:4" x14ac:dyDescent="0.2">
      <c r="A276" s="127">
        <v>4753920</v>
      </c>
      <c r="B276" s="127" t="str">
        <f t="shared" si="12"/>
        <v>04753920</v>
      </c>
      <c r="C276" s="127" t="str">
        <f t="shared" si="13"/>
        <v>http://www.hansgrohe-usa.com/pdf/datasheet.pdf?article=04753920&amp;lang=en_US</v>
      </c>
      <c r="D276" s="157" t="str">
        <f t="shared" si="14"/>
        <v>http://www.hansgrohe-usa.com/pdf/datasheet.pdf?article=04753920&amp;lang=en_US</v>
      </c>
    </row>
    <row r="277" spans="1:4" x14ac:dyDescent="0.2">
      <c r="A277" s="135">
        <v>4766000</v>
      </c>
      <c r="B277" s="135" t="str">
        <f t="shared" si="12"/>
        <v>04766000</v>
      </c>
      <c r="C277" s="135" t="str">
        <f t="shared" si="13"/>
        <v>http://www.hansgrohe-usa.com/pdf/datasheet.pdf?article=04766000&amp;lang=en_US</v>
      </c>
      <c r="D277" s="157" t="str">
        <f t="shared" si="14"/>
        <v>http://www.hansgrohe-usa.com/pdf/datasheet.pdf?article=04766000&amp;lang=en_US</v>
      </c>
    </row>
    <row r="278" spans="1:4" x14ac:dyDescent="0.2">
      <c r="A278" s="135">
        <v>4766820</v>
      </c>
      <c r="B278" s="135" t="str">
        <f t="shared" si="12"/>
        <v>04766820</v>
      </c>
      <c r="C278" s="135" t="str">
        <f t="shared" si="13"/>
        <v>http://www.hansgrohe-usa.com/pdf/datasheet.pdf?article=04766820&amp;lang=en_US</v>
      </c>
      <c r="D278" s="157" t="str">
        <f t="shared" si="14"/>
        <v>http://www.hansgrohe-usa.com/pdf/datasheet.pdf?article=04766820&amp;lang=en_US</v>
      </c>
    </row>
    <row r="279" spans="1:4" x14ac:dyDescent="0.2">
      <c r="A279" s="137">
        <v>4870000</v>
      </c>
      <c r="B279" s="137" t="str">
        <f t="shared" si="12"/>
        <v>04870000</v>
      </c>
      <c r="C279" s="137" t="str">
        <f t="shared" si="13"/>
        <v>http://www.hansgrohe-usa.com/pdf/datasheet.pdf?article=04870000&amp;lang=en_US</v>
      </c>
      <c r="D279" s="157" t="str">
        <f t="shared" si="14"/>
        <v>http://www.hansgrohe-usa.com/pdf/datasheet.pdf?article=04870000&amp;lang=en_US</v>
      </c>
    </row>
    <row r="280" spans="1:4" x14ac:dyDescent="0.2">
      <c r="A280" s="137">
        <v>4870800</v>
      </c>
      <c r="B280" s="137" t="str">
        <f t="shared" si="12"/>
        <v>04870800</v>
      </c>
      <c r="C280" s="137" t="str">
        <f t="shared" si="13"/>
        <v>http://www.hansgrohe-usa.com/pdf/datasheet.pdf?article=04870800&amp;lang=en_US</v>
      </c>
      <c r="D280" s="157" t="str">
        <f t="shared" si="14"/>
        <v>http://www.hansgrohe-usa.com/pdf/datasheet.pdf?article=04870800&amp;lang=en_US</v>
      </c>
    </row>
    <row r="281" spans="1:4" x14ac:dyDescent="0.2">
      <c r="A281" s="131">
        <v>6088000</v>
      </c>
      <c r="B281" s="131" t="str">
        <f t="shared" si="12"/>
        <v>06088000</v>
      </c>
      <c r="C281" s="131" t="str">
        <f t="shared" si="13"/>
        <v>http://www.hansgrohe-usa.com/pdf/datasheet.pdf?article=06088000&amp;lang=en_US</v>
      </c>
      <c r="D281" s="157" t="str">
        <f t="shared" si="14"/>
        <v>http://www.hansgrohe-usa.com/pdf/datasheet.pdf?article=06088000&amp;lang=en_US</v>
      </c>
    </row>
    <row r="282" spans="1:4" x14ac:dyDescent="0.2">
      <c r="A282" s="131">
        <v>6088820</v>
      </c>
      <c r="B282" s="131" t="str">
        <f t="shared" si="12"/>
        <v>06088820</v>
      </c>
      <c r="C282" s="131" t="str">
        <f t="shared" si="13"/>
        <v>http://www.hansgrohe-usa.com/pdf/datasheet.pdf?article=06088820&amp;lang=en_US</v>
      </c>
      <c r="D282" s="157" t="str">
        <f t="shared" si="14"/>
        <v>http://www.hansgrohe-usa.com/pdf/datasheet.pdf?article=06088820&amp;lang=en_US</v>
      </c>
    </row>
    <row r="283" spans="1:4" x14ac:dyDescent="0.2">
      <c r="A283" s="131">
        <v>6088830</v>
      </c>
      <c r="B283" s="131" t="str">
        <f t="shared" si="12"/>
        <v>06088830</v>
      </c>
      <c r="C283" s="131" t="str">
        <f t="shared" si="13"/>
        <v>http://www.hansgrohe-usa.com/pdf/datasheet.pdf?article=06088830&amp;lang=en_US</v>
      </c>
      <c r="D283" s="157" t="str">
        <f t="shared" si="14"/>
        <v>http://www.hansgrohe-usa.com/pdf/datasheet.pdf?article=06088830&amp;lang=en_US</v>
      </c>
    </row>
    <row r="284" spans="1:4" x14ac:dyDescent="0.2">
      <c r="A284" s="124">
        <v>6088920</v>
      </c>
      <c r="B284" s="124" t="str">
        <f t="shared" si="12"/>
        <v>06088920</v>
      </c>
      <c r="C284" s="124" t="str">
        <f t="shared" si="13"/>
        <v>http://www.hansgrohe-usa.com/pdf/datasheet.pdf?article=06088920&amp;lang=en_US</v>
      </c>
      <c r="D284" s="157" t="str">
        <f t="shared" si="14"/>
        <v>http://www.hansgrohe-usa.com/pdf/datasheet.pdf?article=06088920&amp;lang=en_US</v>
      </c>
    </row>
    <row r="285" spans="1:4" x14ac:dyDescent="0.2">
      <c r="A285" s="131">
        <v>6089000</v>
      </c>
      <c r="B285" s="131" t="str">
        <f t="shared" si="12"/>
        <v>06089000</v>
      </c>
      <c r="C285" s="131" t="str">
        <f t="shared" si="13"/>
        <v>http://www.hansgrohe-usa.com/pdf/datasheet.pdf?article=06089000&amp;lang=en_US</v>
      </c>
      <c r="D285" s="157" t="str">
        <f t="shared" si="14"/>
        <v>http://www.hansgrohe-usa.com/pdf/datasheet.pdf?article=06089000&amp;lang=en_US</v>
      </c>
    </row>
    <row r="286" spans="1:4" x14ac:dyDescent="0.2">
      <c r="A286" s="131">
        <v>6089820</v>
      </c>
      <c r="B286" s="131" t="str">
        <f t="shared" si="12"/>
        <v>06089820</v>
      </c>
      <c r="C286" s="131" t="str">
        <f t="shared" si="13"/>
        <v>http://www.hansgrohe-usa.com/pdf/datasheet.pdf?article=06089820&amp;lang=en_US</v>
      </c>
      <c r="D286" s="157" t="str">
        <f t="shared" si="14"/>
        <v>http://www.hansgrohe-usa.com/pdf/datasheet.pdf?article=06089820&amp;lang=en_US</v>
      </c>
    </row>
    <row r="287" spans="1:4" x14ac:dyDescent="0.2">
      <c r="A287" s="131">
        <v>6089830</v>
      </c>
      <c r="B287" s="131" t="str">
        <f t="shared" si="12"/>
        <v>06089830</v>
      </c>
      <c r="C287" s="131" t="str">
        <f t="shared" si="13"/>
        <v>http://www.hansgrohe-usa.com/pdf/datasheet.pdf?article=06089830&amp;lang=en_US</v>
      </c>
      <c r="D287" s="157" t="str">
        <f t="shared" si="14"/>
        <v>http://www.hansgrohe-usa.com/pdf/datasheet.pdf?article=06089830&amp;lang=en_US</v>
      </c>
    </row>
    <row r="288" spans="1:4" x14ac:dyDescent="0.2">
      <c r="A288" s="124">
        <v>6089920</v>
      </c>
      <c r="B288" s="124" t="str">
        <f t="shared" si="12"/>
        <v>06089920</v>
      </c>
      <c r="C288" s="124" t="str">
        <f t="shared" si="13"/>
        <v>http://www.hansgrohe-usa.com/pdf/datasheet.pdf?article=06089920&amp;lang=en_US</v>
      </c>
      <c r="D288" s="157" t="str">
        <f t="shared" si="14"/>
        <v>http://www.hansgrohe-usa.com/pdf/datasheet.pdf?article=06089920&amp;lang=en_US</v>
      </c>
    </row>
    <row r="289" spans="1:4" x14ac:dyDescent="0.2">
      <c r="A289" s="131">
        <v>6093000</v>
      </c>
      <c r="B289" s="131" t="str">
        <f t="shared" si="12"/>
        <v>06093000</v>
      </c>
      <c r="C289" s="131" t="str">
        <f t="shared" si="13"/>
        <v>http://www.hansgrohe-usa.com/pdf/datasheet.pdf?article=06093000&amp;lang=en_US</v>
      </c>
      <c r="D289" s="157" t="str">
        <f t="shared" si="14"/>
        <v>http://www.hansgrohe-usa.com/pdf/datasheet.pdf?article=06093000&amp;lang=en_US</v>
      </c>
    </row>
    <row r="290" spans="1:4" x14ac:dyDescent="0.2">
      <c r="A290" s="131">
        <v>6093820</v>
      </c>
      <c r="B290" s="131" t="str">
        <f t="shared" si="12"/>
        <v>06093820</v>
      </c>
      <c r="C290" s="131" t="str">
        <f t="shared" si="13"/>
        <v>http://www.hansgrohe-usa.com/pdf/datasheet.pdf?article=06093820&amp;lang=en_US</v>
      </c>
      <c r="D290" s="157" t="str">
        <f t="shared" si="14"/>
        <v>http://www.hansgrohe-usa.com/pdf/datasheet.pdf?article=06093820&amp;lang=en_US</v>
      </c>
    </row>
    <row r="291" spans="1:4" x14ac:dyDescent="0.2">
      <c r="A291" s="131">
        <v>6093830</v>
      </c>
      <c r="B291" s="131" t="str">
        <f t="shared" si="12"/>
        <v>06093830</v>
      </c>
      <c r="C291" s="131" t="str">
        <f t="shared" si="13"/>
        <v>http://www.hansgrohe-usa.com/pdf/datasheet.pdf?article=06093830&amp;lang=en_US</v>
      </c>
      <c r="D291" s="157" t="str">
        <f t="shared" si="14"/>
        <v>http://www.hansgrohe-usa.com/pdf/datasheet.pdf?article=06093830&amp;lang=en_US</v>
      </c>
    </row>
    <row r="292" spans="1:4" x14ac:dyDescent="0.2">
      <c r="A292" s="124">
        <v>6093920</v>
      </c>
      <c r="B292" s="124" t="str">
        <f t="shared" si="12"/>
        <v>06093920</v>
      </c>
      <c r="C292" s="124" t="str">
        <f t="shared" si="13"/>
        <v>http://www.hansgrohe-usa.com/pdf/datasheet.pdf?article=06093920&amp;lang=en_US</v>
      </c>
      <c r="D292" s="157" t="str">
        <f t="shared" si="14"/>
        <v>http://www.hansgrohe-usa.com/pdf/datasheet.pdf?article=06093920&amp;lang=en_US</v>
      </c>
    </row>
    <row r="293" spans="1:4" x14ac:dyDescent="0.2">
      <c r="A293" s="131">
        <v>6095000</v>
      </c>
      <c r="B293" s="131" t="str">
        <f t="shared" si="12"/>
        <v>06095000</v>
      </c>
      <c r="C293" s="131" t="str">
        <f t="shared" si="13"/>
        <v>http://www.hansgrohe-usa.com/pdf/datasheet.pdf?article=06095000&amp;lang=en_US</v>
      </c>
      <c r="D293" s="157" t="str">
        <f t="shared" si="14"/>
        <v>http://www.hansgrohe-usa.com/pdf/datasheet.pdf?article=06095000&amp;lang=en_US</v>
      </c>
    </row>
    <row r="294" spans="1:4" x14ac:dyDescent="0.2">
      <c r="A294" s="131">
        <v>6095820</v>
      </c>
      <c r="B294" s="131" t="str">
        <f t="shared" si="12"/>
        <v>06095820</v>
      </c>
      <c r="C294" s="131" t="str">
        <f t="shared" si="13"/>
        <v>http://www.hansgrohe-usa.com/pdf/datasheet.pdf?article=06095820&amp;lang=en_US</v>
      </c>
      <c r="D294" s="157" t="str">
        <f t="shared" si="14"/>
        <v>http://www.hansgrohe-usa.com/pdf/datasheet.pdf?article=06095820&amp;lang=en_US</v>
      </c>
    </row>
    <row r="295" spans="1:4" x14ac:dyDescent="0.2">
      <c r="A295" s="131">
        <v>6095830</v>
      </c>
      <c r="B295" s="131" t="str">
        <f t="shared" si="12"/>
        <v>06095830</v>
      </c>
      <c r="C295" s="131" t="str">
        <f t="shared" si="13"/>
        <v>http://www.hansgrohe-usa.com/pdf/datasheet.pdf?article=06095830&amp;lang=en_US</v>
      </c>
      <c r="D295" s="157" t="str">
        <f t="shared" si="14"/>
        <v>http://www.hansgrohe-usa.com/pdf/datasheet.pdf?article=06095830&amp;lang=en_US</v>
      </c>
    </row>
    <row r="296" spans="1:4" x14ac:dyDescent="0.2">
      <c r="A296" s="124">
        <v>6095920</v>
      </c>
      <c r="B296" s="124" t="str">
        <f t="shared" si="12"/>
        <v>06095920</v>
      </c>
      <c r="C296" s="124" t="str">
        <f t="shared" si="13"/>
        <v>http://www.hansgrohe-usa.com/pdf/datasheet.pdf?article=06095920&amp;lang=en_US</v>
      </c>
      <c r="D296" s="157" t="str">
        <f t="shared" si="14"/>
        <v>http://www.hansgrohe-usa.com/pdf/datasheet.pdf?article=06095920&amp;lang=en_US</v>
      </c>
    </row>
    <row r="297" spans="1:4" x14ac:dyDescent="0.2">
      <c r="A297" s="131">
        <v>6096000</v>
      </c>
      <c r="B297" s="131" t="str">
        <f t="shared" si="12"/>
        <v>06096000</v>
      </c>
      <c r="C297" s="131" t="str">
        <f t="shared" si="13"/>
        <v>http://www.hansgrohe-usa.com/pdf/datasheet.pdf?article=06096000&amp;lang=en_US</v>
      </c>
      <c r="D297" s="157" t="str">
        <f t="shared" si="14"/>
        <v>http://www.hansgrohe-usa.com/pdf/datasheet.pdf?article=06096000&amp;lang=en_US</v>
      </c>
    </row>
    <row r="298" spans="1:4" x14ac:dyDescent="0.2">
      <c r="A298" s="131">
        <v>6096820</v>
      </c>
      <c r="B298" s="131" t="str">
        <f t="shared" si="12"/>
        <v>06096820</v>
      </c>
      <c r="C298" s="131" t="str">
        <f t="shared" si="13"/>
        <v>http://www.hansgrohe-usa.com/pdf/datasheet.pdf?article=06096820&amp;lang=en_US</v>
      </c>
      <c r="D298" s="157" t="str">
        <f t="shared" si="14"/>
        <v>http://www.hansgrohe-usa.com/pdf/datasheet.pdf?article=06096820&amp;lang=en_US</v>
      </c>
    </row>
    <row r="299" spans="1:4" x14ac:dyDescent="0.2">
      <c r="A299" s="131">
        <v>6096830</v>
      </c>
      <c r="B299" s="131" t="str">
        <f t="shared" si="12"/>
        <v>06096830</v>
      </c>
      <c r="C299" s="131" t="str">
        <f t="shared" si="13"/>
        <v>http://www.hansgrohe-usa.com/pdf/datasheet.pdf?article=06096830&amp;lang=en_US</v>
      </c>
      <c r="D299" s="157" t="str">
        <f t="shared" si="14"/>
        <v>http://www.hansgrohe-usa.com/pdf/datasheet.pdf?article=06096830&amp;lang=en_US</v>
      </c>
    </row>
    <row r="300" spans="1:4" x14ac:dyDescent="0.2">
      <c r="A300" s="124">
        <v>6096920</v>
      </c>
      <c r="B300" s="124" t="str">
        <f t="shared" si="12"/>
        <v>06096920</v>
      </c>
      <c r="C300" s="124" t="str">
        <f t="shared" si="13"/>
        <v>http://www.hansgrohe-usa.com/pdf/datasheet.pdf?article=06096920&amp;lang=en_US</v>
      </c>
      <c r="D300" s="157" t="str">
        <f t="shared" si="14"/>
        <v>http://www.hansgrohe-usa.com/pdf/datasheet.pdf?article=06096920&amp;lang=en_US</v>
      </c>
    </row>
    <row r="301" spans="1:4" x14ac:dyDescent="0.2">
      <c r="A301" s="131">
        <v>6098000</v>
      </c>
      <c r="B301" s="131" t="str">
        <f t="shared" si="12"/>
        <v>06098000</v>
      </c>
      <c r="C301" s="131" t="str">
        <f t="shared" si="13"/>
        <v>http://www.hansgrohe-usa.com/pdf/datasheet.pdf?article=06098000&amp;lang=en_US</v>
      </c>
      <c r="D301" s="157" t="str">
        <f t="shared" si="14"/>
        <v>http://www.hansgrohe-usa.com/pdf/datasheet.pdf?article=06098000&amp;lang=en_US</v>
      </c>
    </row>
    <row r="302" spans="1:4" x14ac:dyDescent="0.2">
      <c r="A302" s="131">
        <v>6098820</v>
      </c>
      <c r="B302" s="131" t="str">
        <f t="shared" si="12"/>
        <v>06098820</v>
      </c>
      <c r="C302" s="131" t="str">
        <f t="shared" si="13"/>
        <v>http://www.hansgrohe-usa.com/pdf/datasheet.pdf?article=06098820&amp;lang=en_US</v>
      </c>
      <c r="D302" s="157" t="str">
        <f t="shared" si="14"/>
        <v>http://www.hansgrohe-usa.com/pdf/datasheet.pdf?article=06098820&amp;lang=en_US</v>
      </c>
    </row>
    <row r="303" spans="1:4" x14ac:dyDescent="0.2">
      <c r="A303" s="131">
        <v>6098830</v>
      </c>
      <c r="B303" s="131" t="str">
        <f t="shared" si="12"/>
        <v>06098830</v>
      </c>
      <c r="C303" s="131" t="str">
        <f t="shared" si="13"/>
        <v>http://www.hansgrohe-usa.com/pdf/datasheet.pdf?article=06098830&amp;lang=en_US</v>
      </c>
      <c r="D303" s="157" t="str">
        <f t="shared" si="14"/>
        <v>http://www.hansgrohe-usa.com/pdf/datasheet.pdf?article=06098830&amp;lang=en_US</v>
      </c>
    </row>
    <row r="304" spans="1:4" x14ac:dyDescent="0.2">
      <c r="A304" s="124">
        <v>6098920</v>
      </c>
      <c r="B304" s="124" t="str">
        <f t="shared" si="12"/>
        <v>06098920</v>
      </c>
      <c r="C304" s="124" t="str">
        <f t="shared" si="13"/>
        <v>http://www.hansgrohe-usa.com/pdf/datasheet.pdf?article=06098920&amp;lang=en_US</v>
      </c>
      <c r="D304" s="157" t="str">
        <f t="shared" si="14"/>
        <v>http://www.hansgrohe-usa.com/pdf/datasheet.pdf?article=06098920&amp;lang=en_US</v>
      </c>
    </row>
    <row r="305" spans="1:4" x14ac:dyDescent="0.2">
      <c r="A305" s="131">
        <v>6099000</v>
      </c>
      <c r="B305" s="131" t="str">
        <f t="shared" si="12"/>
        <v>06099000</v>
      </c>
      <c r="C305" s="131" t="str">
        <f t="shared" si="13"/>
        <v>http://www.hansgrohe-usa.com/pdf/datasheet.pdf?article=06099000&amp;lang=en_US</v>
      </c>
      <c r="D305" s="157" t="str">
        <f t="shared" si="14"/>
        <v>http://www.hansgrohe-usa.com/pdf/datasheet.pdf?article=06099000&amp;lang=en_US</v>
      </c>
    </row>
    <row r="306" spans="1:4" x14ac:dyDescent="0.2">
      <c r="A306" s="131">
        <v>6099820</v>
      </c>
      <c r="B306" s="131" t="str">
        <f t="shared" si="12"/>
        <v>06099820</v>
      </c>
      <c r="C306" s="131" t="str">
        <f t="shared" si="13"/>
        <v>http://www.hansgrohe-usa.com/pdf/datasheet.pdf?article=06099820&amp;lang=en_US</v>
      </c>
      <c r="D306" s="157" t="str">
        <f t="shared" si="14"/>
        <v>http://www.hansgrohe-usa.com/pdf/datasheet.pdf?article=06099820&amp;lang=en_US</v>
      </c>
    </row>
    <row r="307" spans="1:4" x14ac:dyDescent="0.2">
      <c r="A307" s="131">
        <v>6099830</v>
      </c>
      <c r="B307" s="131" t="str">
        <f t="shared" si="12"/>
        <v>06099830</v>
      </c>
      <c r="C307" s="131" t="str">
        <f t="shared" si="13"/>
        <v>http://www.hansgrohe-usa.com/pdf/datasheet.pdf?article=06099830&amp;lang=en_US</v>
      </c>
      <c r="D307" s="157" t="str">
        <f t="shared" si="14"/>
        <v>http://www.hansgrohe-usa.com/pdf/datasheet.pdf?article=06099830&amp;lang=en_US</v>
      </c>
    </row>
    <row r="308" spans="1:4" x14ac:dyDescent="0.2">
      <c r="A308" s="124">
        <v>6099920</v>
      </c>
      <c r="B308" s="124" t="str">
        <f t="shared" si="12"/>
        <v>06099920</v>
      </c>
      <c r="C308" s="124" t="str">
        <f t="shared" si="13"/>
        <v>http://www.hansgrohe-usa.com/pdf/datasheet.pdf?article=06099920&amp;lang=en_US</v>
      </c>
      <c r="D308" s="157" t="str">
        <f t="shared" si="14"/>
        <v>http://www.hansgrohe-usa.com/pdf/datasheet.pdf?article=06099920&amp;lang=en_US</v>
      </c>
    </row>
    <row r="309" spans="1:4" x14ac:dyDescent="0.2">
      <c r="A309" s="138">
        <v>6117000</v>
      </c>
      <c r="B309" s="138" t="str">
        <f t="shared" si="12"/>
        <v>06117000</v>
      </c>
      <c r="C309" s="138" t="str">
        <f t="shared" si="13"/>
        <v>http://www.hansgrohe-usa.com/pdf/datasheet.pdf?article=06117000&amp;lang=en_US</v>
      </c>
      <c r="D309" s="157" t="str">
        <f t="shared" si="14"/>
        <v>http://www.hansgrohe-usa.com/pdf/datasheet.pdf?article=06117000&amp;lang=en_US</v>
      </c>
    </row>
    <row r="310" spans="1:4" x14ac:dyDescent="0.2">
      <c r="A310" s="138">
        <v>6117820</v>
      </c>
      <c r="B310" s="138" t="str">
        <f t="shared" si="12"/>
        <v>06117820</v>
      </c>
      <c r="C310" s="138" t="str">
        <f t="shared" si="13"/>
        <v>http://www.hansgrohe-usa.com/pdf/datasheet.pdf?article=06117820&amp;lang=en_US</v>
      </c>
      <c r="D310" s="157" t="str">
        <f t="shared" si="14"/>
        <v>http://www.hansgrohe-usa.com/pdf/datasheet.pdf?article=06117820&amp;lang=en_US</v>
      </c>
    </row>
    <row r="311" spans="1:4" x14ac:dyDescent="0.2">
      <c r="A311" s="124">
        <v>6117920</v>
      </c>
      <c r="B311" s="124" t="str">
        <f t="shared" si="12"/>
        <v>06117920</v>
      </c>
      <c r="C311" s="124" t="str">
        <f t="shared" si="13"/>
        <v>http://www.hansgrohe-usa.com/pdf/datasheet.pdf?article=06117920&amp;lang=en_US</v>
      </c>
      <c r="D311" s="157" t="str">
        <f t="shared" si="14"/>
        <v>http://www.hansgrohe-usa.com/pdf/datasheet.pdf?article=06117920&amp;lang=en_US</v>
      </c>
    </row>
    <row r="312" spans="1:4" x14ac:dyDescent="0.2">
      <c r="A312" s="138">
        <v>6120000</v>
      </c>
      <c r="B312" s="138" t="str">
        <f t="shared" si="12"/>
        <v>06120000</v>
      </c>
      <c r="C312" s="138" t="str">
        <f t="shared" si="13"/>
        <v>http://www.hansgrohe-usa.com/pdf/datasheet.pdf?article=06120000&amp;lang=en_US</v>
      </c>
      <c r="D312" s="157" t="str">
        <f t="shared" si="14"/>
        <v>http://www.hansgrohe-usa.com/pdf/datasheet.pdf?article=06120000&amp;lang=en_US</v>
      </c>
    </row>
    <row r="313" spans="1:4" x14ac:dyDescent="0.2">
      <c r="A313" s="138">
        <v>6120820</v>
      </c>
      <c r="B313" s="138" t="str">
        <f t="shared" si="12"/>
        <v>06120820</v>
      </c>
      <c r="C313" s="138" t="str">
        <f t="shared" si="13"/>
        <v>http://www.hansgrohe-usa.com/pdf/datasheet.pdf?article=06120820&amp;lang=en_US</v>
      </c>
      <c r="D313" s="157" t="str">
        <f t="shared" si="14"/>
        <v>http://www.hansgrohe-usa.com/pdf/datasheet.pdf?article=06120820&amp;lang=en_US</v>
      </c>
    </row>
    <row r="314" spans="1:4" x14ac:dyDescent="0.2">
      <c r="A314" s="124">
        <v>6120920</v>
      </c>
      <c r="B314" s="124" t="str">
        <f t="shared" si="12"/>
        <v>06120920</v>
      </c>
      <c r="C314" s="124" t="str">
        <f t="shared" si="13"/>
        <v>http://www.hansgrohe-usa.com/pdf/datasheet.pdf?article=06120920&amp;lang=en_US</v>
      </c>
      <c r="D314" s="157" t="str">
        <f t="shared" si="14"/>
        <v>http://www.hansgrohe-usa.com/pdf/datasheet.pdf?article=06120920&amp;lang=en_US</v>
      </c>
    </row>
    <row r="315" spans="1:4" x14ac:dyDescent="0.2">
      <c r="A315" s="138">
        <v>6123000</v>
      </c>
      <c r="B315" s="138" t="str">
        <f t="shared" si="12"/>
        <v>06123000</v>
      </c>
      <c r="C315" s="138" t="str">
        <f t="shared" si="13"/>
        <v>http://www.hansgrohe-usa.com/pdf/datasheet.pdf?article=06123000&amp;lang=en_US</v>
      </c>
      <c r="D315" s="157" t="str">
        <f t="shared" si="14"/>
        <v>http://www.hansgrohe-usa.com/pdf/datasheet.pdf?article=06123000&amp;lang=en_US</v>
      </c>
    </row>
    <row r="316" spans="1:4" x14ac:dyDescent="0.2">
      <c r="A316" s="138">
        <v>6123820</v>
      </c>
      <c r="B316" s="138" t="str">
        <f t="shared" si="12"/>
        <v>06123820</v>
      </c>
      <c r="C316" s="138" t="str">
        <f t="shared" si="13"/>
        <v>http://www.hansgrohe-usa.com/pdf/datasheet.pdf?article=06123820&amp;lang=en_US</v>
      </c>
      <c r="D316" s="157" t="str">
        <f t="shared" si="14"/>
        <v>http://www.hansgrohe-usa.com/pdf/datasheet.pdf?article=06123820&amp;lang=en_US</v>
      </c>
    </row>
    <row r="317" spans="1:4" x14ac:dyDescent="0.2">
      <c r="A317" s="124">
        <v>6123920</v>
      </c>
      <c r="B317" s="124" t="str">
        <f t="shared" si="12"/>
        <v>06123920</v>
      </c>
      <c r="C317" s="124" t="str">
        <f t="shared" si="13"/>
        <v>http://www.hansgrohe-usa.com/pdf/datasheet.pdf?article=06123920&amp;lang=en_US</v>
      </c>
      <c r="D317" s="157" t="str">
        <f t="shared" si="14"/>
        <v>http://www.hansgrohe-usa.com/pdf/datasheet.pdf?article=06123920&amp;lang=en_US</v>
      </c>
    </row>
    <row r="318" spans="1:4" x14ac:dyDescent="0.2">
      <c r="A318" s="135">
        <v>6132000</v>
      </c>
      <c r="B318" s="135" t="str">
        <f t="shared" si="12"/>
        <v>06132000</v>
      </c>
      <c r="C318" s="135" t="str">
        <f t="shared" si="13"/>
        <v>http://www.hansgrohe-usa.com/pdf/datasheet.pdf?article=06132000&amp;lang=en_US</v>
      </c>
      <c r="D318" s="157" t="str">
        <f t="shared" si="14"/>
        <v>http://www.hansgrohe-usa.com/pdf/datasheet.pdf?article=06132000&amp;lang=en_US</v>
      </c>
    </row>
    <row r="319" spans="1:4" x14ac:dyDescent="0.2">
      <c r="A319" s="135">
        <v>6132820</v>
      </c>
      <c r="B319" s="135" t="str">
        <f t="shared" si="12"/>
        <v>06132820</v>
      </c>
      <c r="C319" s="135" t="str">
        <f t="shared" si="13"/>
        <v>http://www.hansgrohe-usa.com/pdf/datasheet.pdf?article=06132820&amp;lang=en_US</v>
      </c>
      <c r="D319" s="157" t="str">
        <f t="shared" si="14"/>
        <v>http://www.hansgrohe-usa.com/pdf/datasheet.pdf?article=06132820&amp;lang=en_US</v>
      </c>
    </row>
    <row r="320" spans="1:4" x14ac:dyDescent="0.2">
      <c r="A320" s="135">
        <v>6132920</v>
      </c>
      <c r="B320" s="135" t="str">
        <f t="shared" si="12"/>
        <v>06132920</v>
      </c>
      <c r="C320" s="135" t="str">
        <f t="shared" si="13"/>
        <v>http://www.hansgrohe-usa.com/pdf/datasheet.pdf?article=06132920&amp;lang=en_US</v>
      </c>
      <c r="D320" s="157" t="str">
        <f t="shared" si="14"/>
        <v>http://www.hansgrohe-usa.com/pdf/datasheet.pdf?article=06132920&amp;lang=en_US</v>
      </c>
    </row>
    <row r="321" spans="1:4" x14ac:dyDescent="0.2">
      <c r="A321" s="129">
        <v>6438000</v>
      </c>
      <c r="B321" s="129" t="str">
        <f t="shared" si="12"/>
        <v>06438000</v>
      </c>
      <c r="C321" s="129" t="str">
        <f t="shared" si="13"/>
        <v>http://www.hansgrohe-usa.com/pdf/datasheet.pdf?article=06438000&amp;lang=en_US</v>
      </c>
      <c r="D321" s="157" t="str">
        <f t="shared" si="14"/>
        <v>http://www.hansgrohe-usa.com/pdf/datasheet.pdf?article=06438000&amp;lang=en_US</v>
      </c>
    </row>
    <row r="322" spans="1:4" x14ac:dyDescent="0.2">
      <c r="A322" s="129">
        <v>6438820</v>
      </c>
      <c r="B322" s="129" t="str">
        <f t="shared" si="12"/>
        <v>06438820</v>
      </c>
      <c r="C322" s="129" t="str">
        <f t="shared" si="13"/>
        <v>http://www.hansgrohe-usa.com/pdf/datasheet.pdf?article=06438820&amp;lang=en_US</v>
      </c>
      <c r="D322" s="157" t="str">
        <f t="shared" si="14"/>
        <v>http://www.hansgrohe-usa.com/pdf/datasheet.pdf?article=06438820&amp;lang=en_US</v>
      </c>
    </row>
    <row r="323" spans="1:4" x14ac:dyDescent="0.2">
      <c r="A323" s="126">
        <v>6460000</v>
      </c>
      <c r="B323" s="126" t="str">
        <f t="shared" ref="B323:B386" si="15">TEXT(A323,"00000000")</f>
        <v>06460000</v>
      </c>
      <c r="C323" s="126" t="str">
        <f t="shared" ref="C323:C386" si="16">CONCATENATE("http://www.hansgrohe-usa.com/pdf/datasheet.pdf?article=",B323,"&amp;lang=en_US")</f>
        <v>http://www.hansgrohe-usa.com/pdf/datasheet.pdf?article=06460000&amp;lang=en_US</v>
      </c>
      <c r="D323" s="157" t="str">
        <f t="shared" ref="D323:D386" si="17">HYPERLINK(C323,C323)</f>
        <v>http://www.hansgrohe-usa.com/pdf/datasheet.pdf?article=06460000&amp;lang=en_US</v>
      </c>
    </row>
    <row r="324" spans="1:4" x14ac:dyDescent="0.2">
      <c r="A324" s="126">
        <v>6460860</v>
      </c>
      <c r="B324" s="126" t="str">
        <f t="shared" si="15"/>
        <v>06460860</v>
      </c>
      <c r="C324" s="126" t="str">
        <f t="shared" si="16"/>
        <v>http://www.hansgrohe-usa.com/pdf/datasheet.pdf?article=06460860&amp;lang=en_US</v>
      </c>
      <c r="D324" s="157" t="str">
        <f t="shared" si="17"/>
        <v>http://www.hansgrohe-usa.com/pdf/datasheet.pdf?article=06460860&amp;lang=en_US</v>
      </c>
    </row>
    <row r="325" spans="1:4" x14ac:dyDescent="0.2">
      <c r="A325" s="126">
        <v>6461000</v>
      </c>
      <c r="B325" s="126" t="str">
        <f t="shared" si="15"/>
        <v>06461000</v>
      </c>
      <c r="C325" s="126" t="str">
        <f t="shared" si="16"/>
        <v>http://www.hansgrohe-usa.com/pdf/datasheet.pdf?article=06461000&amp;lang=en_US</v>
      </c>
      <c r="D325" s="157" t="str">
        <f t="shared" si="17"/>
        <v>http://www.hansgrohe-usa.com/pdf/datasheet.pdf?article=06461000&amp;lang=en_US</v>
      </c>
    </row>
    <row r="326" spans="1:4" x14ac:dyDescent="0.2">
      <c r="A326" s="126">
        <v>6461860</v>
      </c>
      <c r="B326" s="126" t="str">
        <f t="shared" si="15"/>
        <v>06461860</v>
      </c>
      <c r="C326" s="126" t="str">
        <f t="shared" si="16"/>
        <v>http://www.hansgrohe-usa.com/pdf/datasheet.pdf?article=06461860&amp;lang=en_US</v>
      </c>
      <c r="D326" s="157" t="str">
        <f t="shared" si="17"/>
        <v>http://www.hansgrohe-usa.com/pdf/datasheet.pdf?article=06461860&amp;lang=en_US</v>
      </c>
    </row>
    <row r="327" spans="1:4" x14ac:dyDescent="0.2">
      <c r="A327" s="126">
        <v>6462000</v>
      </c>
      <c r="B327" s="126" t="str">
        <f t="shared" si="15"/>
        <v>06462000</v>
      </c>
      <c r="C327" s="126" t="str">
        <f t="shared" si="16"/>
        <v>http://www.hansgrohe-usa.com/pdf/datasheet.pdf?article=06462000&amp;lang=en_US</v>
      </c>
      <c r="D327" s="157" t="str">
        <f t="shared" si="17"/>
        <v>http://www.hansgrohe-usa.com/pdf/datasheet.pdf?article=06462000&amp;lang=en_US</v>
      </c>
    </row>
    <row r="328" spans="1:4" x14ac:dyDescent="0.2">
      <c r="A328" s="126">
        <v>6462860</v>
      </c>
      <c r="B328" s="126" t="str">
        <f t="shared" si="15"/>
        <v>06462860</v>
      </c>
      <c r="C328" s="126" t="str">
        <f t="shared" si="16"/>
        <v>http://www.hansgrohe-usa.com/pdf/datasheet.pdf?article=06462860&amp;lang=en_US</v>
      </c>
      <c r="D328" s="157" t="str">
        <f t="shared" si="17"/>
        <v>http://www.hansgrohe-usa.com/pdf/datasheet.pdf?article=06462860&amp;lang=en_US</v>
      </c>
    </row>
    <row r="329" spans="1:4" x14ac:dyDescent="0.2">
      <c r="A329" s="124">
        <v>6476000</v>
      </c>
      <c r="B329" s="124" t="str">
        <f t="shared" si="15"/>
        <v>06476000</v>
      </c>
      <c r="C329" s="124" t="str">
        <f t="shared" si="16"/>
        <v>http://www.hansgrohe-usa.com/pdf/datasheet.pdf?article=06476000&amp;lang=en_US</v>
      </c>
      <c r="D329" s="157" t="str">
        <f t="shared" si="17"/>
        <v>http://www.hansgrohe-usa.com/pdf/datasheet.pdf?article=06476000&amp;lang=en_US</v>
      </c>
    </row>
    <row r="330" spans="1:4" x14ac:dyDescent="0.2">
      <c r="A330" s="124">
        <v>6476820</v>
      </c>
      <c r="B330" s="124" t="str">
        <f t="shared" si="15"/>
        <v>06476820</v>
      </c>
      <c r="C330" s="124" t="str">
        <f t="shared" si="16"/>
        <v>http://www.hansgrohe-usa.com/pdf/datasheet.pdf?article=06476820&amp;lang=en_US</v>
      </c>
      <c r="D330" s="157" t="str">
        <f t="shared" si="17"/>
        <v>http://www.hansgrohe-usa.com/pdf/datasheet.pdf?article=06476820&amp;lang=en_US</v>
      </c>
    </row>
    <row r="331" spans="1:4" x14ac:dyDescent="0.2">
      <c r="A331" s="124">
        <v>6490000</v>
      </c>
      <c r="B331" s="124" t="str">
        <f t="shared" si="15"/>
        <v>06490000</v>
      </c>
      <c r="C331" s="124" t="str">
        <f t="shared" si="16"/>
        <v>http://www.hansgrohe-usa.com/pdf/datasheet.pdf?article=06490000&amp;lang=en_US</v>
      </c>
      <c r="D331" s="157" t="str">
        <f t="shared" si="17"/>
        <v>http://www.hansgrohe-usa.com/pdf/datasheet.pdf?article=06490000&amp;lang=en_US</v>
      </c>
    </row>
    <row r="332" spans="1:4" x14ac:dyDescent="0.2">
      <c r="A332" s="124">
        <v>6490820</v>
      </c>
      <c r="B332" s="124" t="str">
        <f t="shared" si="15"/>
        <v>06490820</v>
      </c>
      <c r="C332" s="124" t="str">
        <f t="shared" si="16"/>
        <v>http://www.hansgrohe-usa.com/pdf/datasheet.pdf?article=06490820&amp;lang=en_US</v>
      </c>
      <c r="D332" s="157" t="str">
        <f t="shared" si="17"/>
        <v>http://www.hansgrohe-usa.com/pdf/datasheet.pdf?article=06490820&amp;lang=en_US</v>
      </c>
    </row>
    <row r="333" spans="1:4" x14ac:dyDescent="0.2">
      <c r="A333" s="124">
        <v>6497000</v>
      </c>
      <c r="B333" s="124" t="str">
        <f t="shared" si="15"/>
        <v>06497000</v>
      </c>
      <c r="C333" s="124" t="str">
        <f t="shared" si="16"/>
        <v>http://www.hansgrohe-usa.com/pdf/datasheet.pdf?article=06497000&amp;lang=en_US</v>
      </c>
      <c r="D333" s="157" t="str">
        <f t="shared" si="17"/>
        <v>http://www.hansgrohe-usa.com/pdf/datasheet.pdf?article=06497000&amp;lang=en_US</v>
      </c>
    </row>
    <row r="334" spans="1:4" x14ac:dyDescent="0.2">
      <c r="A334" s="124">
        <v>6497820</v>
      </c>
      <c r="B334" s="124" t="str">
        <f t="shared" si="15"/>
        <v>06497820</v>
      </c>
      <c r="C334" s="124" t="str">
        <f t="shared" si="16"/>
        <v>http://www.hansgrohe-usa.com/pdf/datasheet.pdf?article=06497820&amp;lang=en_US</v>
      </c>
      <c r="D334" s="157" t="str">
        <f t="shared" si="17"/>
        <v>http://www.hansgrohe-usa.com/pdf/datasheet.pdf?article=06497820&amp;lang=en_US</v>
      </c>
    </row>
    <row r="335" spans="1:4" x14ac:dyDescent="0.2">
      <c r="A335" s="124">
        <v>6498000</v>
      </c>
      <c r="B335" s="124" t="str">
        <f t="shared" si="15"/>
        <v>06498000</v>
      </c>
      <c r="C335" s="124" t="str">
        <f t="shared" si="16"/>
        <v>http://www.hansgrohe-usa.com/pdf/datasheet.pdf?article=06498000&amp;lang=en_US</v>
      </c>
      <c r="D335" s="157" t="str">
        <f t="shared" si="17"/>
        <v>http://www.hansgrohe-usa.com/pdf/datasheet.pdf?article=06498000&amp;lang=en_US</v>
      </c>
    </row>
    <row r="336" spans="1:4" x14ac:dyDescent="0.2">
      <c r="A336" s="124">
        <v>6498820</v>
      </c>
      <c r="B336" s="124" t="str">
        <f t="shared" si="15"/>
        <v>06498820</v>
      </c>
      <c r="C336" s="124" t="str">
        <f t="shared" si="16"/>
        <v>http://www.hansgrohe-usa.com/pdf/datasheet.pdf?article=06498820&amp;lang=en_US</v>
      </c>
      <c r="D336" s="157" t="str">
        <f t="shared" si="17"/>
        <v>http://www.hansgrohe-usa.com/pdf/datasheet.pdf?article=06498820&amp;lang=en_US</v>
      </c>
    </row>
    <row r="337" spans="1:4" x14ac:dyDescent="0.2">
      <c r="A337" s="139">
        <v>6500001</v>
      </c>
      <c r="B337" s="139" t="str">
        <f t="shared" si="15"/>
        <v>06500001</v>
      </c>
      <c r="C337" s="139" t="str">
        <f t="shared" si="16"/>
        <v>http://www.hansgrohe-usa.com/pdf/datasheet.pdf?article=06500001&amp;lang=en_US</v>
      </c>
      <c r="D337" s="157" t="str">
        <f t="shared" si="17"/>
        <v>http://www.hansgrohe-usa.com/pdf/datasheet.pdf?article=06500001&amp;lang=en_US</v>
      </c>
    </row>
    <row r="338" spans="1:4" x14ac:dyDescent="0.2">
      <c r="A338" s="139">
        <v>6501000</v>
      </c>
      <c r="B338" s="139" t="str">
        <f t="shared" si="15"/>
        <v>06501000</v>
      </c>
      <c r="C338" s="139" t="str">
        <f t="shared" si="16"/>
        <v>http://www.hansgrohe-usa.com/pdf/datasheet.pdf?article=06501000&amp;lang=en_US</v>
      </c>
      <c r="D338" s="157" t="str">
        <f t="shared" si="17"/>
        <v>http://www.hansgrohe-usa.com/pdf/datasheet.pdf?article=06501000&amp;lang=en_US</v>
      </c>
    </row>
    <row r="339" spans="1:4" x14ac:dyDescent="0.2">
      <c r="A339" s="139">
        <v>6501820</v>
      </c>
      <c r="B339" s="139" t="str">
        <f t="shared" si="15"/>
        <v>06501820</v>
      </c>
      <c r="C339" s="139" t="str">
        <f t="shared" si="16"/>
        <v>http://www.hansgrohe-usa.com/pdf/datasheet.pdf?article=06501820&amp;lang=en_US</v>
      </c>
      <c r="D339" s="157" t="str">
        <f t="shared" si="17"/>
        <v>http://www.hansgrohe-usa.com/pdf/datasheet.pdf?article=06501820&amp;lang=en_US</v>
      </c>
    </row>
    <row r="340" spans="1:4" x14ac:dyDescent="0.2">
      <c r="A340" s="129">
        <v>6510000</v>
      </c>
      <c r="B340" s="129" t="str">
        <f t="shared" si="15"/>
        <v>06510000</v>
      </c>
      <c r="C340" s="129" t="str">
        <f t="shared" si="16"/>
        <v>http://www.hansgrohe-usa.com/pdf/datasheet.pdf?article=06510000&amp;lang=en_US</v>
      </c>
      <c r="D340" s="157" t="str">
        <f t="shared" si="17"/>
        <v>http://www.hansgrohe-usa.com/pdf/datasheet.pdf?article=06510000&amp;lang=en_US</v>
      </c>
    </row>
    <row r="341" spans="1:4" x14ac:dyDescent="0.2">
      <c r="A341" s="129">
        <v>6510820</v>
      </c>
      <c r="B341" s="129" t="str">
        <f t="shared" si="15"/>
        <v>06510820</v>
      </c>
      <c r="C341" s="129" t="str">
        <f t="shared" si="16"/>
        <v>http://www.hansgrohe-usa.com/pdf/datasheet.pdf?article=06510820&amp;lang=en_US</v>
      </c>
      <c r="D341" s="157" t="str">
        <f t="shared" si="17"/>
        <v>http://www.hansgrohe-usa.com/pdf/datasheet.pdf?article=06510820&amp;lang=en_US</v>
      </c>
    </row>
    <row r="342" spans="1:4" x14ac:dyDescent="0.2">
      <c r="A342" s="129">
        <v>6510830</v>
      </c>
      <c r="B342" s="129" t="str">
        <f t="shared" si="15"/>
        <v>06510830</v>
      </c>
      <c r="C342" s="129" t="str">
        <f t="shared" si="16"/>
        <v>http://www.hansgrohe-usa.com/pdf/datasheet.pdf?article=06510830&amp;lang=en_US</v>
      </c>
      <c r="D342" s="157" t="str">
        <f t="shared" si="17"/>
        <v>http://www.hansgrohe-usa.com/pdf/datasheet.pdf?article=06510830&amp;lang=en_US</v>
      </c>
    </row>
    <row r="343" spans="1:4" x14ac:dyDescent="0.2">
      <c r="A343" s="124">
        <v>6510920</v>
      </c>
      <c r="B343" s="124" t="str">
        <f t="shared" si="15"/>
        <v>06510920</v>
      </c>
      <c r="C343" s="124" t="str">
        <f t="shared" si="16"/>
        <v>http://www.hansgrohe-usa.com/pdf/datasheet.pdf?article=06510920&amp;lang=en_US</v>
      </c>
      <c r="D343" s="157" t="str">
        <f t="shared" si="17"/>
        <v>http://www.hansgrohe-usa.com/pdf/datasheet.pdf?article=06510920&amp;lang=en_US</v>
      </c>
    </row>
    <row r="344" spans="1:4" x14ac:dyDescent="0.2">
      <c r="A344" s="127">
        <v>6607000</v>
      </c>
      <c r="B344" s="127" t="str">
        <f t="shared" si="15"/>
        <v>06607000</v>
      </c>
      <c r="C344" s="127" t="str">
        <f t="shared" si="16"/>
        <v>http://www.hansgrohe-usa.com/pdf/datasheet.pdf?article=06607000&amp;lang=en_US</v>
      </c>
      <c r="D344" s="157" t="str">
        <f t="shared" si="17"/>
        <v>http://www.hansgrohe-usa.com/pdf/datasheet.pdf?article=06607000&amp;lang=en_US</v>
      </c>
    </row>
    <row r="345" spans="1:4" x14ac:dyDescent="0.2">
      <c r="A345" s="127">
        <v>6646000</v>
      </c>
      <c r="B345" s="127" t="str">
        <f t="shared" si="15"/>
        <v>06646000</v>
      </c>
      <c r="C345" s="127" t="str">
        <f t="shared" si="16"/>
        <v>http://www.hansgrohe-usa.com/pdf/datasheet.pdf?article=06646000&amp;lang=en_US</v>
      </c>
      <c r="D345" s="157" t="str">
        <f t="shared" si="17"/>
        <v>http://www.hansgrohe-usa.com/pdf/datasheet.pdf?article=06646000&amp;lang=en_US</v>
      </c>
    </row>
    <row r="346" spans="1:4" x14ac:dyDescent="0.2">
      <c r="A346" s="129">
        <v>6890000</v>
      </c>
      <c r="B346" s="129" t="str">
        <f t="shared" si="15"/>
        <v>06890000</v>
      </c>
      <c r="C346" s="129" t="str">
        <f t="shared" si="16"/>
        <v>http://www.hansgrohe-usa.com/pdf/datasheet.pdf?article=06890000&amp;lang=en_US</v>
      </c>
      <c r="D346" s="157" t="str">
        <f t="shared" si="17"/>
        <v>http://www.hansgrohe-usa.com/pdf/datasheet.pdf?article=06890000&amp;lang=en_US</v>
      </c>
    </row>
    <row r="347" spans="1:4" x14ac:dyDescent="0.2">
      <c r="A347" s="129">
        <v>6890820</v>
      </c>
      <c r="B347" s="129" t="str">
        <f t="shared" si="15"/>
        <v>06890820</v>
      </c>
      <c r="C347" s="129" t="str">
        <f t="shared" si="16"/>
        <v>http://www.hansgrohe-usa.com/pdf/datasheet.pdf?article=06890820&amp;lang=en_US</v>
      </c>
      <c r="D347" s="157" t="str">
        <f t="shared" si="17"/>
        <v>http://www.hansgrohe-usa.com/pdf/datasheet.pdf?article=06890820&amp;lang=en_US</v>
      </c>
    </row>
    <row r="348" spans="1:4" x14ac:dyDescent="0.2">
      <c r="A348" s="129">
        <v>6890830</v>
      </c>
      <c r="B348" s="129" t="str">
        <f t="shared" si="15"/>
        <v>06890830</v>
      </c>
      <c r="C348" s="129" t="str">
        <f t="shared" si="16"/>
        <v>http://www.hansgrohe-usa.com/pdf/datasheet.pdf?article=06890830&amp;lang=en_US</v>
      </c>
      <c r="D348" s="157" t="str">
        <f t="shared" si="17"/>
        <v>http://www.hansgrohe-usa.com/pdf/datasheet.pdf?article=06890830&amp;lang=en_US</v>
      </c>
    </row>
    <row r="349" spans="1:4" x14ac:dyDescent="0.2">
      <c r="A349" s="124">
        <v>6890920</v>
      </c>
      <c r="B349" s="124" t="str">
        <f t="shared" si="15"/>
        <v>06890920</v>
      </c>
      <c r="C349" s="124" t="str">
        <f t="shared" si="16"/>
        <v>http://www.hansgrohe-usa.com/pdf/datasheet.pdf?article=06890920&amp;lang=en_US</v>
      </c>
      <c r="D349" s="157" t="str">
        <f t="shared" si="17"/>
        <v>http://www.hansgrohe-usa.com/pdf/datasheet.pdf?article=06890920&amp;lang=en_US</v>
      </c>
    </row>
    <row r="350" spans="1:4" x14ac:dyDescent="0.2">
      <c r="A350" s="129">
        <v>10010001</v>
      </c>
      <c r="B350" s="129" t="str">
        <f t="shared" si="15"/>
        <v>10010001</v>
      </c>
      <c r="C350" s="129" t="str">
        <f t="shared" si="16"/>
        <v>http://www.hansgrohe-usa.com/pdf/datasheet.pdf?article=10010001&amp;lang=en_US</v>
      </c>
      <c r="D350" s="157" t="str">
        <f t="shared" si="17"/>
        <v>http://www.hansgrohe-usa.com/pdf/datasheet.pdf?article=10010001&amp;lang=en_US</v>
      </c>
    </row>
    <row r="351" spans="1:4" x14ac:dyDescent="0.2">
      <c r="A351" s="140">
        <v>10010821</v>
      </c>
      <c r="B351" s="140" t="str">
        <f t="shared" si="15"/>
        <v>10010821</v>
      </c>
      <c r="C351" s="140" t="str">
        <f t="shared" si="16"/>
        <v>http://www.hansgrohe-usa.com/pdf/datasheet.pdf?article=10010821&amp;lang=en_US</v>
      </c>
      <c r="D351" s="157" t="str">
        <f t="shared" si="17"/>
        <v>http://www.hansgrohe-usa.com/pdf/datasheet.pdf?article=10010821&amp;lang=en_US</v>
      </c>
    </row>
    <row r="352" spans="1:4" x14ac:dyDescent="0.2">
      <c r="A352" s="129">
        <v>10020001</v>
      </c>
      <c r="B352" s="129" t="str">
        <f t="shared" si="15"/>
        <v>10020001</v>
      </c>
      <c r="C352" s="129" t="str">
        <f t="shared" si="16"/>
        <v>http://www.hansgrohe-usa.com/pdf/datasheet.pdf?article=10020001&amp;lang=en_US</v>
      </c>
      <c r="D352" s="157" t="str">
        <f t="shared" si="17"/>
        <v>http://www.hansgrohe-usa.com/pdf/datasheet.pdf?article=10020001&amp;lang=en_US</v>
      </c>
    </row>
    <row r="353" spans="1:4" x14ac:dyDescent="0.2">
      <c r="A353" s="140">
        <v>10020821</v>
      </c>
      <c r="B353" s="140" t="str">
        <f t="shared" si="15"/>
        <v>10020821</v>
      </c>
      <c r="C353" s="140" t="str">
        <f t="shared" si="16"/>
        <v>http://www.hansgrohe-usa.com/pdf/datasheet.pdf?article=10020821&amp;lang=en_US</v>
      </c>
      <c r="D353" s="157" t="str">
        <f t="shared" si="17"/>
        <v>http://www.hansgrohe-usa.com/pdf/datasheet.pdf?article=10020821&amp;lang=en_US</v>
      </c>
    </row>
    <row r="354" spans="1:4" x14ac:dyDescent="0.2">
      <c r="A354" s="141">
        <v>10070001</v>
      </c>
      <c r="B354" s="141" t="str">
        <f t="shared" si="15"/>
        <v>10070001</v>
      </c>
      <c r="C354" s="141" t="str">
        <f t="shared" si="16"/>
        <v>http://www.hansgrohe-usa.com/pdf/datasheet.pdf?article=10070001&amp;lang=en_US</v>
      </c>
      <c r="D354" s="157" t="str">
        <f t="shared" si="17"/>
        <v>http://www.hansgrohe-usa.com/pdf/datasheet.pdf?article=10070001&amp;lang=en_US</v>
      </c>
    </row>
    <row r="355" spans="1:4" x14ac:dyDescent="0.2">
      <c r="A355" s="124">
        <v>10101001</v>
      </c>
      <c r="B355" s="124" t="str">
        <f t="shared" si="15"/>
        <v>10101001</v>
      </c>
      <c r="C355" s="124" t="str">
        <f t="shared" si="16"/>
        <v>http://www.hansgrohe-usa.com/pdf/datasheet.pdf?article=10101001&amp;lang=en_US</v>
      </c>
      <c r="D355" s="157" t="str">
        <f t="shared" si="17"/>
        <v>http://www.hansgrohe-usa.com/pdf/datasheet.pdf?article=10101001&amp;lang=en_US</v>
      </c>
    </row>
    <row r="356" spans="1:4" x14ac:dyDescent="0.2">
      <c r="A356" s="124">
        <v>10106001</v>
      </c>
      <c r="B356" s="124" t="str">
        <f t="shared" si="15"/>
        <v>10106001</v>
      </c>
      <c r="C356" s="124" t="str">
        <f t="shared" si="16"/>
        <v>http://www.hansgrohe-usa.com/pdf/datasheet.pdf?article=10106001&amp;lang=en_US</v>
      </c>
      <c r="D356" s="157" t="str">
        <f t="shared" si="17"/>
        <v>http://www.hansgrohe-usa.com/pdf/datasheet.pdf?article=10106001&amp;lang=en_US</v>
      </c>
    </row>
    <row r="357" spans="1:4" x14ac:dyDescent="0.2">
      <c r="A357" s="129">
        <v>10111001</v>
      </c>
      <c r="B357" s="129" t="str">
        <f t="shared" si="15"/>
        <v>10111001</v>
      </c>
      <c r="C357" s="129" t="str">
        <f t="shared" si="16"/>
        <v>http://www.hansgrohe-usa.com/pdf/datasheet.pdf?article=10111001&amp;lang=en_US</v>
      </c>
      <c r="D357" s="157" t="str">
        <f t="shared" si="17"/>
        <v>http://www.hansgrohe-usa.com/pdf/datasheet.pdf?article=10111001&amp;lang=en_US</v>
      </c>
    </row>
    <row r="358" spans="1:4" x14ac:dyDescent="0.2">
      <c r="A358" s="129">
        <v>10111821</v>
      </c>
      <c r="B358" s="129" t="str">
        <f t="shared" si="15"/>
        <v>10111821</v>
      </c>
      <c r="C358" s="129" t="str">
        <f t="shared" si="16"/>
        <v>http://www.hansgrohe-usa.com/pdf/datasheet.pdf?article=10111821&amp;lang=en_US</v>
      </c>
      <c r="D358" s="157" t="str">
        <f t="shared" si="17"/>
        <v>http://www.hansgrohe-usa.com/pdf/datasheet.pdf?article=10111821&amp;lang=en_US</v>
      </c>
    </row>
    <row r="359" spans="1:4" x14ac:dyDescent="0.2">
      <c r="A359" s="129">
        <v>10120001</v>
      </c>
      <c r="B359" s="129" t="str">
        <f t="shared" si="15"/>
        <v>10120001</v>
      </c>
      <c r="C359" s="129" t="str">
        <f t="shared" si="16"/>
        <v>http://www.hansgrohe-usa.com/pdf/datasheet.pdf?article=10120001&amp;lang=en_US</v>
      </c>
      <c r="D359" s="157" t="str">
        <f t="shared" si="17"/>
        <v>http://www.hansgrohe-usa.com/pdf/datasheet.pdf?article=10120001&amp;lang=en_US</v>
      </c>
    </row>
    <row r="360" spans="1:4" x14ac:dyDescent="0.2">
      <c r="A360" s="129">
        <v>10120821</v>
      </c>
      <c r="B360" s="129" t="str">
        <f t="shared" si="15"/>
        <v>10120821</v>
      </c>
      <c r="C360" s="129" t="str">
        <f t="shared" si="16"/>
        <v>http://www.hansgrohe-usa.com/pdf/datasheet.pdf?article=10120821&amp;lang=en_US</v>
      </c>
      <c r="D360" s="157" t="str">
        <f t="shared" si="17"/>
        <v>http://www.hansgrohe-usa.com/pdf/datasheet.pdf?article=10120821&amp;lang=en_US</v>
      </c>
    </row>
    <row r="361" spans="1:4" x14ac:dyDescent="0.2">
      <c r="A361" s="127">
        <v>10123001</v>
      </c>
      <c r="B361" s="127" t="str">
        <f t="shared" si="15"/>
        <v>10123001</v>
      </c>
      <c r="C361" s="127" t="str">
        <f t="shared" si="16"/>
        <v>http://www.hansgrohe-usa.com/pdf/datasheet.pdf?article=10123001&amp;lang=en_US</v>
      </c>
      <c r="D361" s="157" t="str">
        <f t="shared" si="17"/>
        <v>http://www.hansgrohe-usa.com/pdf/datasheet.pdf?article=10123001&amp;lang=en_US</v>
      </c>
    </row>
    <row r="362" spans="1:4" x14ac:dyDescent="0.2">
      <c r="A362" s="127">
        <v>10123821</v>
      </c>
      <c r="B362" s="127" t="str">
        <f t="shared" si="15"/>
        <v>10123821</v>
      </c>
      <c r="C362" s="127" t="str">
        <f t="shared" si="16"/>
        <v>http://www.hansgrohe-usa.com/pdf/datasheet.pdf?article=10123821&amp;lang=en_US</v>
      </c>
      <c r="D362" s="157" t="str">
        <f t="shared" si="17"/>
        <v>http://www.hansgrohe-usa.com/pdf/datasheet.pdf?article=10123821&amp;lang=en_US</v>
      </c>
    </row>
    <row r="363" spans="1:4" x14ac:dyDescent="0.2">
      <c r="A363" s="129">
        <v>10129001</v>
      </c>
      <c r="B363" s="129" t="str">
        <f t="shared" si="15"/>
        <v>10129001</v>
      </c>
      <c r="C363" s="129" t="str">
        <f t="shared" si="16"/>
        <v>http://www.hansgrohe-usa.com/pdf/datasheet.pdf?article=10129001&amp;lang=en_US</v>
      </c>
      <c r="D363" s="157" t="str">
        <f t="shared" si="17"/>
        <v>http://www.hansgrohe-usa.com/pdf/datasheet.pdf?article=10129001&amp;lang=en_US</v>
      </c>
    </row>
    <row r="364" spans="1:4" x14ac:dyDescent="0.2">
      <c r="A364" s="129">
        <v>10129821</v>
      </c>
      <c r="B364" s="129" t="str">
        <f t="shared" si="15"/>
        <v>10129821</v>
      </c>
      <c r="C364" s="129" t="str">
        <f t="shared" si="16"/>
        <v>http://www.hansgrohe-usa.com/pdf/datasheet.pdf?article=10129821&amp;lang=en_US</v>
      </c>
      <c r="D364" s="157" t="str">
        <f t="shared" si="17"/>
        <v>http://www.hansgrohe-usa.com/pdf/datasheet.pdf?article=10129821&amp;lang=en_US</v>
      </c>
    </row>
    <row r="365" spans="1:4" x14ac:dyDescent="0.2">
      <c r="A365" s="129">
        <v>10303181</v>
      </c>
      <c r="B365" s="129" t="str">
        <f t="shared" si="15"/>
        <v>10303181</v>
      </c>
      <c r="C365" s="129" t="str">
        <f t="shared" si="16"/>
        <v>http://www.hansgrohe-usa.com/pdf/datasheet.pdf?article=10303181&amp;lang=en_US</v>
      </c>
      <c r="D365" s="157" t="str">
        <f t="shared" si="17"/>
        <v>http://www.hansgrohe-usa.com/pdf/datasheet.pdf?article=10303181&amp;lang=en_US</v>
      </c>
    </row>
    <row r="366" spans="1:4" x14ac:dyDescent="0.2">
      <c r="A366" s="140">
        <v>10404001</v>
      </c>
      <c r="B366" s="140" t="str">
        <f t="shared" si="15"/>
        <v>10404001</v>
      </c>
      <c r="C366" s="140" t="str">
        <f t="shared" si="16"/>
        <v>http://www.hansgrohe-usa.com/pdf/datasheet.pdf?article=10404001&amp;lang=en_US</v>
      </c>
      <c r="D366" s="157" t="str">
        <f t="shared" si="17"/>
        <v>http://www.hansgrohe-usa.com/pdf/datasheet.pdf?article=10404001&amp;lang=en_US</v>
      </c>
    </row>
    <row r="367" spans="1:4" x14ac:dyDescent="0.2">
      <c r="A367" s="140">
        <v>10406001</v>
      </c>
      <c r="B367" s="140" t="str">
        <f t="shared" si="15"/>
        <v>10406001</v>
      </c>
      <c r="C367" s="140" t="str">
        <f t="shared" si="16"/>
        <v>http://www.hansgrohe-usa.com/pdf/datasheet.pdf?article=10406001&amp;lang=en_US</v>
      </c>
      <c r="D367" s="157" t="str">
        <f t="shared" si="17"/>
        <v>http://www.hansgrohe-usa.com/pdf/datasheet.pdf?article=10406001&amp;lang=en_US</v>
      </c>
    </row>
    <row r="368" spans="1:4" x14ac:dyDescent="0.2">
      <c r="A368" s="127">
        <v>10407001</v>
      </c>
      <c r="B368" s="127" t="str">
        <f t="shared" si="15"/>
        <v>10407001</v>
      </c>
      <c r="C368" s="127" t="str">
        <f t="shared" si="16"/>
        <v>http://www.hansgrohe-usa.com/pdf/datasheet.pdf?article=10407001&amp;lang=en_US</v>
      </c>
      <c r="D368" s="157" t="str">
        <f t="shared" si="17"/>
        <v>http://www.hansgrohe-usa.com/pdf/datasheet.pdf?article=10407001&amp;lang=en_US</v>
      </c>
    </row>
    <row r="369" spans="1:4" x14ac:dyDescent="0.2">
      <c r="A369" s="127">
        <v>10407821</v>
      </c>
      <c r="B369" s="127" t="str">
        <f t="shared" si="15"/>
        <v>10407821</v>
      </c>
      <c r="C369" s="127" t="str">
        <f t="shared" si="16"/>
        <v>http://www.hansgrohe-usa.com/pdf/datasheet.pdf?article=10407821&amp;lang=en_US</v>
      </c>
      <c r="D369" s="157" t="str">
        <f t="shared" si="17"/>
        <v>http://www.hansgrohe-usa.com/pdf/datasheet.pdf?article=10407821&amp;lang=en_US</v>
      </c>
    </row>
    <row r="370" spans="1:4" x14ac:dyDescent="0.2">
      <c r="A370" s="129">
        <v>10410001</v>
      </c>
      <c r="B370" s="129" t="str">
        <f t="shared" si="15"/>
        <v>10410001</v>
      </c>
      <c r="C370" s="129" t="str">
        <f t="shared" si="16"/>
        <v>http://www.hansgrohe-usa.com/pdf/datasheet.pdf?article=10410001&amp;lang=en_US</v>
      </c>
      <c r="D370" s="157" t="str">
        <f t="shared" si="17"/>
        <v>http://www.hansgrohe-usa.com/pdf/datasheet.pdf?article=10410001&amp;lang=en_US</v>
      </c>
    </row>
    <row r="371" spans="1:4" x14ac:dyDescent="0.2">
      <c r="A371" s="140">
        <v>10410821</v>
      </c>
      <c r="B371" s="140" t="str">
        <f t="shared" si="15"/>
        <v>10410821</v>
      </c>
      <c r="C371" s="140" t="str">
        <f t="shared" si="16"/>
        <v>http://www.hansgrohe-usa.com/pdf/datasheet.pdf?article=10410821&amp;lang=en_US</v>
      </c>
      <c r="D371" s="157" t="str">
        <f t="shared" si="17"/>
        <v>http://www.hansgrohe-usa.com/pdf/datasheet.pdf?article=10410821&amp;lang=en_US</v>
      </c>
    </row>
    <row r="372" spans="1:4" x14ac:dyDescent="0.2">
      <c r="A372" s="129">
        <v>10452181</v>
      </c>
      <c r="B372" s="129" t="str">
        <f t="shared" si="15"/>
        <v>10452181</v>
      </c>
      <c r="C372" s="129" t="str">
        <f t="shared" si="16"/>
        <v>http://www.hansgrohe-usa.com/pdf/datasheet.pdf?article=10452181&amp;lang=en_US</v>
      </c>
      <c r="D372" s="157" t="str">
        <f t="shared" si="17"/>
        <v>http://www.hansgrohe-usa.com/pdf/datasheet.pdf?article=10452181&amp;lang=en_US</v>
      </c>
    </row>
    <row r="373" spans="1:4" x14ac:dyDescent="0.2">
      <c r="A373" s="129">
        <v>10456001</v>
      </c>
      <c r="B373" s="129" t="str">
        <f t="shared" si="15"/>
        <v>10456001</v>
      </c>
      <c r="C373" s="129" t="str">
        <f t="shared" si="16"/>
        <v>http://www.hansgrohe-usa.com/pdf/datasheet.pdf?article=10456001&amp;lang=en_US</v>
      </c>
      <c r="D373" s="157" t="str">
        <f t="shared" si="17"/>
        <v>http://www.hansgrohe-usa.com/pdf/datasheet.pdf?article=10456001&amp;lang=en_US</v>
      </c>
    </row>
    <row r="374" spans="1:4" x14ac:dyDescent="0.2">
      <c r="A374" s="129">
        <v>10456821</v>
      </c>
      <c r="B374" s="129" t="str">
        <f t="shared" si="15"/>
        <v>10456821</v>
      </c>
      <c r="C374" s="129" t="str">
        <f t="shared" si="16"/>
        <v>http://www.hansgrohe-usa.com/pdf/datasheet.pdf?article=10456821&amp;lang=en_US</v>
      </c>
      <c r="D374" s="157" t="str">
        <f t="shared" si="17"/>
        <v>http://www.hansgrohe-usa.com/pdf/datasheet.pdf?article=10456821&amp;lang=en_US</v>
      </c>
    </row>
    <row r="375" spans="1:4" x14ac:dyDescent="0.2">
      <c r="A375" s="127">
        <v>10495000</v>
      </c>
      <c r="B375" s="127" t="str">
        <f t="shared" si="15"/>
        <v>10495000</v>
      </c>
      <c r="C375" s="127" t="str">
        <f t="shared" si="16"/>
        <v>http://www.hansgrohe-usa.com/pdf/datasheet.pdf?article=10495000&amp;lang=en_US</v>
      </c>
      <c r="D375" s="157" t="str">
        <f t="shared" si="17"/>
        <v>http://www.hansgrohe-usa.com/pdf/datasheet.pdf?article=10495000&amp;lang=en_US</v>
      </c>
    </row>
    <row r="376" spans="1:4" x14ac:dyDescent="0.2">
      <c r="A376" s="124">
        <v>10531001</v>
      </c>
      <c r="B376" s="124" t="str">
        <f t="shared" si="15"/>
        <v>10531001</v>
      </c>
      <c r="C376" s="124" t="str">
        <f t="shared" si="16"/>
        <v>http://www.hansgrohe-usa.com/pdf/datasheet.pdf?article=10531001&amp;lang=en_US</v>
      </c>
      <c r="D376" s="157" t="str">
        <f t="shared" si="17"/>
        <v>http://www.hansgrohe-usa.com/pdf/datasheet.pdf?article=10531001&amp;lang=en_US</v>
      </c>
    </row>
    <row r="377" spans="1:4" x14ac:dyDescent="0.2">
      <c r="A377" s="124">
        <v>10531821</v>
      </c>
      <c r="B377" s="124" t="str">
        <f t="shared" si="15"/>
        <v>10531821</v>
      </c>
      <c r="C377" s="124" t="str">
        <f t="shared" si="16"/>
        <v>http://www.hansgrohe-usa.com/pdf/datasheet.pdf?article=10531821&amp;lang=en_US</v>
      </c>
      <c r="D377" s="157" t="str">
        <f t="shared" si="17"/>
        <v>http://www.hansgrohe-usa.com/pdf/datasheet.pdf?article=10531821&amp;lang=en_US</v>
      </c>
    </row>
    <row r="378" spans="1:4" x14ac:dyDescent="0.2">
      <c r="A378" s="142">
        <v>10625801</v>
      </c>
      <c r="B378" s="142" t="str">
        <f t="shared" si="15"/>
        <v>10625801</v>
      </c>
      <c r="C378" s="142" t="str">
        <f t="shared" si="16"/>
        <v>http://www.hansgrohe-usa.com/pdf/datasheet.pdf?article=10625801&amp;lang=en_US</v>
      </c>
      <c r="D378" s="157" t="str">
        <f t="shared" si="17"/>
        <v>http://www.hansgrohe-usa.com/pdf/datasheet.pdf?article=10625801&amp;lang=en_US</v>
      </c>
    </row>
    <row r="379" spans="1:4" x14ac:dyDescent="0.2">
      <c r="A379" s="142">
        <v>10625821</v>
      </c>
      <c r="B379" s="142" t="str">
        <f t="shared" si="15"/>
        <v>10625821</v>
      </c>
      <c r="C379" s="142" t="str">
        <f t="shared" si="16"/>
        <v>http://www.hansgrohe-usa.com/pdf/datasheet.pdf?article=10625821&amp;lang=en_US</v>
      </c>
      <c r="D379" s="157" t="str">
        <f t="shared" si="17"/>
        <v>http://www.hansgrohe-usa.com/pdf/datasheet.pdf?article=10625821&amp;lang=en_US</v>
      </c>
    </row>
    <row r="380" spans="1:4" x14ac:dyDescent="0.2">
      <c r="A380" s="143">
        <v>10650181</v>
      </c>
      <c r="B380" s="143" t="str">
        <f t="shared" si="15"/>
        <v>10650181</v>
      </c>
      <c r="C380" s="143" t="str">
        <f t="shared" si="16"/>
        <v>http://www.hansgrohe-usa.com/pdf/datasheet.pdf?article=10650181&amp;lang=en_US</v>
      </c>
      <c r="D380" s="157" t="str">
        <f t="shared" si="17"/>
        <v>http://www.hansgrohe-usa.com/pdf/datasheet.pdf?article=10650181&amp;lang=en_US</v>
      </c>
    </row>
    <row r="381" spans="1:4" x14ac:dyDescent="0.2">
      <c r="A381" s="143">
        <v>10651001</v>
      </c>
      <c r="B381" s="143" t="str">
        <f t="shared" si="15"/>
        <v>10651001</v>
      </c>
      <c r="C381" s="143" t="str">
        <f t="shared" si="16"/>
        <v>http://www.hansgrohe-usa.com/pdf/datasheet.pdf?article=10651001&amp;lang=en_US</v>
      </c>
      <c r="D381" s="157" t="str">
        <f t="shared" si="17"/>
        <v>http://www.hansgrohe-usa.com/pdf/datasheet.pdf?article=10651001&amp;lang=en_US</v>
      </c>
    </row>
    <row r="382" spans="1:4" x14ac:dyDescent="0.2">
      <c r="A382" s="143">
        <v>10651821</v>
      </c>
      <c r="B382" s="143" t="str">
        <f t="shared" si="15"/>
        <v>10651821</v>
      </c>
      <c r="C382" s="143" t="str">
        <f t="shared" si="16"/>
        <v>http://www.hansgrohe-usa.com/pdf/datasheet.pdf?article=10651821&amp;lang=en_US</v>
      </c>
      <c r="D382" s="157" t="str">
        <f t="shared" si="17"/>
        <v>http://www.hansgrohe-usa.com/pdf/datasheet.pdf?article=10651821&amp;lang=en_US</v>
      </c>
    </row>
    <row r="383" spans="1:4" x14ac:dyDescent="0.2">
      <c r="A383" s="124">
        <v>10700001</v>
      </c>
      <c r="B383" s="124" t="str">
        <f t="shared" si="15"/>
        <v>10700001</v>
      </c>
      <c r="C383" s="124" t="str">
        <f t="shared" si="16"/>
        <v>http://www.hansgrohe-usa.com/pdf/datasheet.pdf?article=10700001&amp;lang=en_US</v>
      </c>
      <c r="D383" s="157" t="str">
        <f t="shared" si="17"/>
        <v>http://www.hansgrohe-usa.com/pdf/datasheet.pdf?article=10700001&amp;lang=en_US</v>
      </c>
    </row>
    <row r="384" spans="1:4" x14ac:dyDescent="0.2">
      <c r="A384" s="124">
        <v>10706001</v>
      </c>
      <c r="B384" s="124" t="str">
        <f t="shared" si="15"/>
        <v>10706001</v>
      </c>
      <c r="C384" s="124" t="str">
        <f t="shared" si="16"/>
        <v>http://www.hansgrohe-usa.com/pdf/datasheet.pdf?article=10706001&amp;lang=en_US</v>
      </c>
      <c r="D384" s="157" t="str">
        <f t="shared" si="17"/>
        <v>http://www.hansgrohe-usa.com/pdf/datasheet.pdf?article=10706001&amp;lang=en_US</v>
      </c>
    </row>
    <row r="385" spans="1:4" x14ac:dyDescent="0.2">
      <c r="A385" s="127">
        <v>10715001</v>
      </c>
      <c r="B385" s="127" t="str">
        <f t="shared" si="15"/>
        <v>10715001</v>
      </c>
      <c r="C385" s="127" t="str">
        <f t="shared" si="16"/>
        <v>http://www.hansgrohe-usa.com/pdf/datasheet.pdf?article=10715001&amp;lang=en_US</v>
      </c>
      <c r="D385" s="157" t="str">
        <f t="shared" si="17"/>
        <v>http://www.hansgrohe-usa.com/pdf/datasheet.pdf?article=10715001&amp;lang=en_US</v>
      </c>
    </row>
    <row r="386" spans="1:4" x14ac:dyDescent="0.2">
      <c r="A386" s="127">
        <v>10715821</v>
      </c>
      <c r="B386" s="127" t="str">
        <f t="shared" si="15"/>
        <v>10715821</v>
      </c>
      <c r="C386" s="127" t="str">
        <f t="shared" si="16"/>
        <v>http://www.hansgrohe-usa.com/pdf/datasheet.pdf?article=10715821&amp;lang=en_US</v>
      </c>
      <c r="D386" s="157" t="str">
        <f t="shared" si="17"/>
        <v>http://www.hansgrohe-usa.com/pdf/datasheet.pdf?article=10715821&amp;lang=en_US</v>
      </c>
    </row>
    <row r="387" spans="1:4" x14ac:dyDescent="0.2">
      <c r="A387" s="124">
        <v>10720001</v>
      </c>
      <c r="B387" s="124" t="str">
        <f t="shared" ref="B387:B450" si="18">TEXT(A387,"00000000")</f>
        <v>10720001</v>
      </c>
      <c r="C387" s="124" t="str">
        <f t="shared" ref="C387:C450" si="19">CONCATENATE("http://www.hansgrohe-usa.com/pdf/datasheet.pdf?article=",B387,"&amp;lang=en_US")</f>
        <v>http://www.hansgrohe-usa.com/pdf/datasheet.pdf?article=10720001&amp;lang=en_US</v>
      </c>
      <c r="D387" s="157" t="str">
        <f t="shared" ref="D387:D450" si="20">HYPERLINK(C387,C387)</f>
        <v>http://www.hansgrohe-usa.com/pdf/datasheet.pdf?article=10720001&amp;lang=en_US</v>
      </c>
    </row>
    <row r="388" spans="1:4" x14ac:dyDescent="0.2">
      <c r="A388" s="124">
        <v>10726001</v>
      </c>
      <c r="B388" s="124" t="str">
        <f t="shared" si="18"/>
        <v>10726001</v>
      </c>
      <c r="C388" s="124" t="str">
        <f t="shared" si="19"/>
        <v>http://www.hansgrohe-usa.com/pdf/datasheet.pdf?article=10726001&amp;lang=en_US</v>
      </c>
      <c r="D388" s="157" t="str">
        <f t="shared" si="20"/>
        <v>http://www.hansgrohe-usa.com/pdf/datasheet.pdf?article=10726001&amp;lang=en_US</v>
      </c>
    </row>
    <row r="389" spans="1:4" x14ac:dyDescent="0.2">
      <c r="A389" s="143">
        <v>10750181</v>
      </c>
      <c r="B389" s="143" t="str">
        <f t="shared" si="18"/>
        <v>10750181</v>
      </c>
      <c r="C389" s="143" t="str">
        <f t="shared" si="19"/>
        <v>http://www.hansgrohe-usa.com/pdf/datasheet.pdf?article=10750181&amp;lang=en_US</v>
      </c>
      <c r="D389" s="157" t="str">
        <f t="shared" si="20"/>
        <v>http://www.hansgrohe-usa.com/pdf/datasheet.pdf?article=10750181&amp;lang=en_US</v>
      </c>
    </row>
    <row r="390" spans="1:4" x14ac:dyDescent="0.2">
      <c r="A390" s="143">
        <v>10751001</v>
      </c>
      <c r="B390" s="143" t="str">
        <f t="shared" si="18"/>
        <v>10751001</v>
      </c>
      <c r="C390" s="143" t="str">
        <f t="shared" si="19"/>
        <v>http://www.hansgrohe-usa.com/pdf/datasheet.pdf?article=10751001&amp;lang=en_US</v>
      </c>
      <c r="D390" s="157" t="str">
        <f t="shared" si="20"/>
        <v>http://www.hansgrohe-usa.com/pdf/datasheet.pdf?article=10751001&amp;lang=en_US</v>
      </c>
    </row>
    <row r="391" spans="1:4" x14ac:dyDescent="0.2">
      <c r="A391" s="143">
        <v>10754181</v>
      </c>
      <c r="B391" s="143" t="str">
        <f t="shared" si="18"/>
        <v>10754181</v>
      </c>
      <c r="C391" s="143" t="str">
        <f t="shared" si="19"/>
        <v>http://www.hansgrohe-usa.com/pdf/datasheet.pdf?article=10754181&amp;lang=en_US</v>
      </c>
      <c r="D391" s="157" t="str">
        <f t="shared" si="20"/>
        <v>http://www.hansgrohe-usa.com/pdf/datasheet.pdf?article=10754181&amp;lang=en_US</v>
      </c>
    </row>
    <row r="392" spans="1:4" x14ac:dyDescent="0.2">
      <c r="A392" s="143">
        <v>10755001</v>
      </c>
      <c r="B392" s="143" t="str">
        <f t="shared" si="18"/>
        <v>10755001</v>
      </c>
      <c r="C392" s="143" t="str">
        <f t="shared" si="19"/>
        <v>http://www.hansgrohe-usa.com/pdf/datasheet.pdf?article=10755001&amp;lang=en_US</v>
      </c>
      <c r="D392" s="157" t="str">
        <f t="shared" si="20"/>
        <v>http://www.hansgrohe-usa.com/pdf/datasheet.pdf?article=10755001&amp;lang=en_US</v>
      </c>
    </row>
    <row r="393" spans="1:4" x14ac:dyDescent="0.2">
      <c r="A393" s="143">
        <v>10790000</v>
      </c>
      <c r="B393" s="143" t="str">
        <f t="shared" si="18"/>
        <v>10790000</v>
      </c>
      <c r="C393" s="143" t="str">
        <f t="shared" si="19"/>
        <v>http://www.hansgrohe-usa.com/pdf/datasheet.pdf?article=10790000&amp;lang=en_US</v>
      </c>
      <c r="D393" s="157" t="str">
        <f t="shared" si="20"/>
        <v>http://www.hansgrohe-usa.com/pdf/datasheet.pdf?article=10790000&amp;lang=en_US</v>
      </c>
    </row>
    <row r="394" spans="1:4" x14ac:dyDescent="0.2">
      <c r="A394" s="139">
        <v>10820001</v>
      </c>
      <c r="B394" s="139" t="str">
        <f t="shared" si="18"/>
        <v>10820001</v>
      </c>
      <c r="C394" s="139" t="str">
        <f t="shared" si="19"/>
        <v>http://www.hansgrohe-usa.com/pdf/datasheet.pdf?article=10820001&amp;lang=en_US</v>
      </c>
      <c r="D394" s="157" t="str">
        <f t="shared" si="20"/>
        <v>http://www.hansgrohe-usa.com/pdf/datasheet.pdf?article=10820001&amp;lang=en_US</v>
      </c>
    </row>
    <row r="395" spans="1:4" x14ac:dyDescent="0.2">
      <c r="A395" s="127">
        <v>10821001</v>
      </c>
      <c r="B395" s="127" t="str">
        <f t="shared" si="18"/>
        <v>10821001</v>
      </c>
      <c r="C395" s="127" t="str">
        <f t="shared" si="19"/>
        <v>http://www.hansgrohe-usa.com/pdf/datasheet.pdf?article=10821001&amp;lang=en_US</v>
      </c>
      <c r="D395" s="157" t="str">
        <f t="shared" si="20"/>
        <v>http://www.hansgrohe-usa.com/pdf/datasheet.pdf?article=10821001&amp;lang=en_US</v>
      </c>
    </row>
    <row r="396" spans="1:4" x14ac:dyDescent="0.2">
      <c r="A396" s="127">
        <v>10821801</v>
      </c>
      <c r="B396" s="127" t="str">
        <f t="shared" si="18"/>
        <v>10821801</v>
      </c>
      <c r="C396" s="127" t="str">
        <f t="shared" si="19"/>
        <v>http://www.hansgrohe-usa.com/pdf/datasheet.pdf?article=10821801&amp;lang=en_US</v>
      </c>
      <c r="D396" s="157" t="str">
        <f t="shared" si="20"/>
        <v>http://www.hansgrohe-usa.com/pdf/datasheet.pdf?article=10821801&amp;lang=en_US</v>
      </c>
    </row>
    <row r="397" spans="1:4" x14ac:dyDescent="0.2">
      <c r="A397" s="127">
        <v>10824001</v>
      </c>
      <c r="B397" s="127" t="str">
        <f t="shared" si="18"/>
        <v>10824001</v>
      </c>
      <c r="C397" s="127" t="str">
        <f t="shared" si="19"/>
        <v>http://www.hansgrohe-usa.com/pdf/datasheet.pdf?article=10824001&amp;lang=en_US</v>
      </c>
      <c r="D397" s="157" t="str">
        <f t="shared" si="20"/>
        <v>http://www.hansgrohe-usa.com/pdf/datasheet.pdf?article=10824001&amp;lang=en_US</v>
      </c>
    </row>
    <row r="398" spans="1:4" x14ac:dyDescent="0.2">
      <c r="A398" s="127">
        <v>10824801</v>
      </c>
      <c r="B398" s="127" t="str">
        <f t="shared" si="18"/>
        <v>10824801</v>
      </c>
      <c r="C398" s="127" t="str">
        <f t="shared" si="19"/>
        <v>http://www.hansgrohe-usa.com/pdf/datasheet.pdf?article=10824801&amp;lang=en_US</v>
      </c>
      <c r="D398" s="157" t="str">
        <f t="shared" si="20"/>
        <v>http://www.hansgrohe-usa.com/pdf/datasheet.pdf?article=10824801&amp;lang=en_US</v>
      </c>
    </row>
    <row r="399" spans="1:4" x14ac:dyDescent="0.2">
      <c r="A399" s="127">
        <v>10826001</v>
      </c>
      <c r="B399" s="127" t="str">
        <f t="shared" si="18"/>
        <v>10826001</v>
      </c>
      <c r="C399" s="127" t="str">
        <f t="shared" si="19"/>
        <v>http://www.hansgrohe-usa.com/pdf/datasheet.pdf?article=10826001&amp;lang=en_US</v>
      </c>
      <c r="D399" s="157" t="str">
        <f t="shared" si="20"/>
        <v>http://www.hansgrohe-usa.com/pdf/datasheet.pdf?article=10826001&amp;lang=en_US</v>
      </c>
    </row>
    <row r="400" spans="1:4" x14ac:dyDescent="0.2">
      <c r="A400" s="127">
        <v>10826801</v>
      </c>
      <c r="B400" s="127" t="str">
        <f t="shared" si="18"/>
        <v>10826801</v>
      </c>
      <c r="C400" s="127" t="str">
        <f t="shared" si="19"/>
        <v>http://www.hansgrohe-usa.com/pdf/datasheet.pdf?article=10826801&amp;lang=en_US</v>
      </c>
      <c r="D400" s="157" t="str">
        <f t="shared" si="20"/>
        <v>http://www.hansgrohe-usa.com/pdf/datasheet.pdf?article=10826801&amp;lang=en_US</v>
      </c>
    </row>
    <row r="401" spans="1:4" x14ac:dyDescent="0.2">
      <c r="A401" s="137">
        <v>10859001</v>
      </c>
      <c r="B401" s="137" t="str">
        <f t="shared" si="18"/>
        <v>10859001</v>
      </c>
      <c r="C401" s="137" t="str">
        <f t="shared" si="19"/>
        <v>http://www.hansgrohe-usa.com/pdf/datasheet.pdf?article=10859001&amp;lang=en_US</v>
      </c>
      <c r="D401" s="157" t="str">
        <f t="shared" si="20"/>
        <v>http://www.hansgrohe-usa.com/pdf/datasheet.pdf?article=10859001&amp;lang=en_US</v>
      </c>
    </row>
    <row r="402" spans="1:4" x14ac:dyDescent="0.2">
      <c r="A402" s="137">
        <v>10859801</v>
      </c>
      <c r="B402" s="137" t="str">
        <f t="shared" si="18"/>
        <v>10859801</v>
      </c>
      <c r="C402" s="137" t="str">
        <f t="shared" si="19"/>
        <v>http://www.hansgrohe-usa.com/pdf/datasheet.pdf?article=10859801&amp;lang=en_US</v>
      </c>
      <c r="D402" s="157" t="str">
        <f t="shared" si="20"/>
        <v>http://www.hansgrohe-usa.com/pdf/datasheet.pdf?article=10859801&amp;lang=en_US</v>
      </c>
    </row>
    <row r="403" spans="1:4" x14ac:dyDescent="0.2">
      <c r="A403" s="137">
        <v>10860001</v>
      </c>
      <c r="B403" s="137" t="str">
        <f t="shared" si="18"/>
        <v>10860001</v>
      </c>
      <c r="C403" s="137" t="str">
        <f t="shared" si="19"/>
        <v>http://www.hansgrohe-usa.com/pdf/datasheet.pdf?article=10860001&amp;lang=en_US</v>
      </c>
      <c r="D403" s="157" t="str">
        <f t="shared" si="20"/>
        <v>http://www.hansgrohe-usa.com/pdf/datasheet.pdf?article=10860001&amp;lang=en_US</v>
      </c>
    </row>
    <row r="404" spans="1:4" x14ac:dyDescent="0.2">
      <c r="A404" s="137">
        <v>10860801</v>
      </c>
      <c r="B404" s="137" t="str">
        <f t="shared" si="18"/>
        <v>10860801</v>
      </c>
      <c r="C404" s="137" t="str">
        <f t="shared" si="19"/>
        <v>http://www.hansgrohe-usa.com/pdf/datasheet.pdf?article=10860801&amp;lang=en_US</v>
      </c>
      <c r="D404" s="157" t="str">
        <f t="shared" si="20"/>
        <v>http://www.hansgrohe-usa.com/pdf/datasheet.pdf?article=10860801&amp;lang=en_US</v>
      </c>
    </row>
    <row r="405" spans="1:4" x14ac:dyDescent="0.2">
      <c r="A405" s="124">
        <v>10921181</v>
      </c>
      <c r="B405" s="124" t="str">
        <f t="shared" si="18"/>
        <v>10921181</v>
      </c>
      <c r="C405" s="124" t="str">
        <f t="shared" si="19"/>
        <v>http://www.hansgrohe-usa.com/pdf/datasheet.pdf?article=10921181&amp;lang=en_US</v>
      </c>
      <c r="D405" s="157" t="str">
        <f t="shared" si="20"/>
        <v>http://www.hansgrohe-usa.com/pdf/datasheet.pdf?article=10921181&amp;lang=en_US</v>
      </c>
    </row>
    <row r="406" spans="1:4" x14ac:dyDescent="0.2">
      <c r="A406" s="124">
        <v>10925001</v>
      </c>
      <c r="B406" s="124" t="str">
        <f t="shared" si="18"/>
        <v>10925001</v>
      </c>
      <c r="C406" s="124" t="str">
        <f t="shared" si="19"/>
        <v>http://www.hansgrohe-usa.com/pdf/datasheet.pdf?article=10925001&amp;lang=en_US</v>
      </c>
      <c r="D406" s="157" t="str">
        <f t="shared" si="20"/>
        <v>http://www.hansgrohe-usa.com/pdf/datasheet.pdf?article=10925001&amp;lang=en_US</v>
      </c>
    </row>
    <row r="407" spans="1:4" x14ac:dyDescent="0.2">
      <c r="A407" s="124">
        <v>10925821</v>
      </c>
      <c r="B407" s="124" t="str">
        <f t="shared" si="18"/>
        <v>10925821</v>
      </c>
      <c r="C407" s="124" t="str">
        <f t="shared" si="19"/>
        <v>http://www.hansgrohe-usa.com/pdf/datasheet.pdf?article=10925821&amp;lang=en_US</v>
      </c>
      <c r="D407" s="157" t="str">
        <f t="shared" si="20"/>
        <v>http://www.hansgrohe-usa.com/pdf/datasheet.pdf?article=10925821&amp;lang=en_US</v>
      </c>
    </row>
    <row r="408" spans="1:4" x14ac:dyDescent="0.2">
      <c r="A408" s="124">
        <v>10926001</v>
      </c>
      <c r="B408" s="124" t="str">
        <f t="shared" si="18"/>
        <v>10926001</v>
      </c>
      <c r="C408" s="124" t="str">
        <f t="shared" si="19"/>
        <v>http://www.hansgrohe-usa.com/pdf/datasheet.pdf?article=10926001&amp;lang=en_US</v>
      </c>
      <c r="D408" s="157" t="str">
        <f t="shared" si="20"/>
        <v>http://www.hansgrohe-usa.com/pdf/datasheet.pdf?article=10926001&amp;lang=en_US</v>
      </c>
    </row>
    <row r="409" spans="1:4" x14ac:dyDescent="0.2">
      <c r="A409" s="124">
        <v>10926821</v>
      </c>
      <c r="B409" s="124" t="str">
        <f t="shared" si="18"/>
        <v>10926821</v>
      </c>
      <c r="C409" s="124" t="str">
        <f t="shared" si="19"/>
        <v>http://www.hansgrohe-usa.com/pdf/datasheet.pdf?article=10926821&amp;lang=en_US</v>
      </c>
      <c r="D409" s="157" t="str">
        <f t="shared" si="20"/>
        <v>http://www.hansgrohe-usa.com/pdf/datasheet.pdf?article=10926821&amp;lang=en_US</v>
      </c>
    </row>
    <row r="410" spans="1:4" x14ac:dyDescent="0.2">
      <c r="A410" s="143">
        <v>10932001</v>
      </c>
      <c r="B410" s="143" t="str">
        <f t="shared" si="18"/>
        <v>10932001</v>
      </c>
      <c r="C410" s="143" t="str">
        <f t="shared" si="19"/>
        <v>http://www.hansgrohe-usa.com/pdf/datasheet.pdf?article=10932001&amp;lang=en_US</v>
      </c>
      <c r="D410" s="157" t="str">
        <f t="shared" si="20"/>
        <v>http://www.hansgrohe-usa.com/pdf/datasheet.pdf?article=10932001&amp;lang=en_US</v>
      </c>
    </row>
    <row r="411" spans="1:4" x14ac:dyDescent="0.2">
      <c r="A411" s="127">
        <v>10934001</v>
      </c>
      <c r="B411" s="127" t="str">
        <f t="shared" si="18"/>
        <v>10934001</v>
      </c>
      <c r="C411" s="127" t="str">
        <f t="shared" si="19"/>
        <v>http://www.hansgrohe-usa.com/pdf/datasheet.pdf?article=10934001&amp;lang=en_US</v>
      </c>
      <c r="D411" s="157" t="str">
        <f t="shared" si="20"/>
        <v>http://www.hansgrohe-usa.com/pdf/datasheet.pdf?article=10934001&amp;lang=en_US</v>
      </c>
    </row>
    <row r="412" spans="1:4" x14ac:dyDescent="0.2">
      <c r="A412" s="124">
        <v>10941181</v>
      </c>
      <c r="B412" s="124" t="str">
        <f t="shared" si="18"/>
        <v>10941181</v>
      </c>
      <c r="C412" s="124" t="str">
        <f t="shared" si="19"/>
        <v>http://www.hansgrohe-usa.com/pdf/datasheet.pdf?article=10941181&amp;lang=en_US</v>
      </c>
      <c r="D412" s="157" t="str">
        <f t="shared" si="20"/>
        <v>http://www.hansgrohe-usa.com/pdf/datasheet.pdf?article=10941181&amp;lang=en_US</v>
      </c>
    </row>
    <row r="413" spans="1:4" x14ac:dyDescent="0.2">
      <c r="A413" s="124">
        <v>10942001</v>
      </c>
      <c r="B413" s="124" t="str">
        <f t="shared" si="18"/>
        <v>10942001</v>
      </c>
      <c r="C413" s="124" t="str">
        <f t="shared" si="19"/>
        <v>http://www.hansgrohe-usa.com/pdf/datasheet.pdf?article=10942001&amp;lang=en_US</v>
      </c>
      <c r="D413" s="157" t="str">
        <f t="shared" si="20"/>
        <v>http://www.hansgrohe-usa.com/pdf/datasheet.pdf?article=10942001&amp;lang=en_US</v>
      </c>
    </row>
    <row r="414" spans="1:4" x14ac:dyDescent="0.2">
      <c r="A414" s="127">
        <v>10970001</v>
      </c>
      <c r="B414" s="127" t="str">
        <f t="shared" si="18"/>
        <v>10970001</v>
      </c>
      <c r="C414" s="127" t="str">
        <f t="shared" si="19"/>
        <v>http://www.hansgrohe-usa.com/pdf/datasheet.pdf?article=10970001&amp;lang=en_US</v>
      </c>
      <c r="D414" s="157" t="str">
        <f t="shared" si="20"/>
        <v>http://www.hansgrohe-usa.com/pdf/datasheet.pdf?article=10970001&amp;lang=en_US</v>
      </c>
    </row>
    <row r="415" spans="1:4" x14ac:dyDescent="0.2">
      <c r="A415" s="127">
        <v>10970821</v>
      </c>
      <c r="B415" s="127" t="str">
        <f t="shared" si="18"/>
        <v>10970821</v>
      </c>
      <c r="C415" s="127" t="str">
        <f t="shared" si="19"/>
        <v>http://www.hansgrohe-usa.com/pdf/datasheet.pdf?article=10970821&amp;lang=en_US</v>
      </c>
      <c r="D415" s="157" t="str">
        <f t="shared" si="20"/>
        <v>http://www.hansgrohe-usa.com/pdf/datasheet.pdf?article=10970821&amp;lang=en_US</v>
      </c>
    </row>
    <row r="416" spans="1:4" x14ac:dyDescent="0.2">
      <c r="A416" s="143">
        <v>10971181</v>
      </c>
      <c r="B416" s="143" t="str">
        <f t="shared" si="18"/>
        <v>10971181</v>
      </c>
      <c r="C416" s="143" t="str">
        <f t="shared" si="19"/>
        <v>http://www.hansgrohe-usa.com/pdf/datasheet.pdf?article=10971181&amp;lang=en_US</v>
      </c>
      <c r="D416" s="157" t="str">
        <f t="shared" si="20"/>
        <v>http://www.hansgrohe-usa.com/pdf/datasheet.pdf?article=10971181&amp;lang=en_US</v>
      </c>
    </row>
    <row r="417" spans="1:4" x14ac:dyDescent="0.2">
      <c r="A417" s="143">
        <v>10972001</v>
      </c>
      <c r="B417" s="143" t="str">
        <f t="shared" si="18"/>
        <v>10972001</v>
      </c>
      <c r="C417" s="143" t="str">
        <f t="shared" si="19"/>
        <v>http://www.hansgrohe-usa.com/pdf/datasheet.pdf?article=10972001&amp;lang=en_US</v>
      </c>
      <c r="D417" s="157" t="str">
        <f t="shared" si="20"/>
        <v>http://www.hansgrohe-usa.com/pdf/datasheet.pdf?article=10972001&amp;lang=en_US</v>
      </c>
    </row>
    <row r="418" spans="1:4" x14ac:dyDescent="0.2">
      <c r="A418" s="143">
        <v>10973180</v>
      </c>
      <c r="B418" s="143" t="str">
        <f t="shared" si="18"/>
        <v>10973180</v>
      </c>
      <c r="C418" s="143" t="str">
        <f t="shared" si="19"/>
        <v>http://www.hansgrohe-usa.com/pdf/datasheet.pdf?article=10973180&amp;lang=en_US</v>
      </c>
      <c r="D418" s="157" t="str">
        <f t="shared" si="20"/>
        <v>http://www.hansgrohe-usa.com/pdf/datasheet.pdf?article=10973180&amp;lang=en_US</v>
      </c>
    </row>
    <row r="419" spans="1:4" x14ac:dyDescent="0.2">
      <c r="A419" s="127">
        <v>10983000</v>
      </c>
      <c r="B419" s="127" t="str">
        <f t="shared" si="18"/>
        <v>10983000</v>
      </c>
      <c r="C419" s="127" t="str">
        <f t="shared" si="19"/>
        <v>http://www.hansgrohe-usa.com/pdf/datasheet.pdf?article=10983000&amp;lang=en_US</v>
      </c>
      <c r="D419" s="157" t="str">
        <f t="shared" si="20"/>
        <v>http://www.hansgrohe-usa.com/pdf/datasheet.pdf?article=10983000&amp;lang=en_US</v>
      </c>
    </row>
    <row r="420" spans="1:4" x14ac:dyDescent="0.2">
      <c r="A420" s="135">
        <v>11020001</v>
      </c>
      <c r="B420" s="135" t="str">
        <f t="shared" si="18"/>
        <v>11020001</v>
      </c>
      <c r="C420" s="135" t="str">
        <f t="shared" si="19"/>
        <v>http://www.hansgrohe-usa.com/pdf/datasheet.pdf?article=11020001&amp;lang=en_US</v>
      </c>
      <c r="D420" s="157" t="str">
        <f t="shared" si="20"/>
        <v>http://www.hansgrohe-usa.com/pdf/datasheet.pdf?article=11020001&amp;lang=en_US</v>
      </c>
    </row>
    <row r="421" spans="1:4" x14ac:dyDescent="0.2">
      <c r="A421" s="127">
        <v>11024001</v>
      </c>
      <c r="B421" s="127" t="str">
        <f t="shared" si="18"/>
        <v>11024001</v>
      </c>
      <c r="C421" s="127" t="str">
        <f t="shared" si="19"/>
        <v>http://www.hansgrohe-usa.com/pdf/datasheet.pdf?article=11024001&amp;lang=en_US</v>
      </c>
      <c r="D421" s="157" t="str">
        <f t="shared" si="20"/>
        <v>http://www.hansgrohe-usa.com/pdf/datasheet.pdf?article=11024001&amp;lang=en_US</v>
      </c>
    </row>
    <row r="422" spans="1:4" x14ac:dyDescent="0.2">
      <c r="A422" s="135">
        <v>11035001</v>
      </c>
      <c r="B422" s="135" t="str">
        <f t="shared" si="18"/>
        <v>11035001</v>
      </c>
      <c r="C422" s="135" t="str">
        <f t="shared" si="19"/>
        <v>http://www.hansgrohe-usa.com/pdf/datasheet.pdf?article=11035001&amp;lang=en_US</v>
      </c>
      <c r="D422" s="157" t="str">
        <f t="shared" si="20"/>
        <v>http://www.hansgrohe-usa.com/pdf/datasheet.pdf?article=11035001&amp;lang=en_US</v>
      </c>
    </row>
    <row r="423" spans="1:4" x14ac:dyDescent="0.2">
      <c r="A423" s="127">
        <v>11041001</v>
      </c>
      <c r="B423" s="127" t="str">
        <f t="shared" si="18"/>
        <v>11041001</v>
      </c>
      <c r="C423" s="127" t="str">
        <f t="shared" si="19"/>
        <v>http://www.hansgrohe-usa.com/pdf/datasheet.pdf?article=11041001&amp;lang=en_US</v>
      </c>
      <c r="D423" s="157" t="str">
        <f t="shared" si="20"/>
        <v>http://www.hansgrohe-usa.com/pdf/datasheet.pdf?article=11041001&amp;lang=en_US</v>
      </c>
    </row>
    <row r="424" spans="1:4" x14ac:dyDescent="0.2">
      <c r="A424" s="127">
        <v>11043001</v>
      </c>
      <c r="B424" s="127" t="str">
        <f t="shared" si="18"/>
        <v>11043001</v>
      </c>
      <c r="C424" s="127" t="str">
        <f t="shared" si="19"/>
        <v>http://www.hansgrohe-usa.com/pdf/datasheet.pdf?article=11043001&amp;lang=en_US</v>
      </c>
      <c r="D424" s="157" t="str">
        <f t="shared" si="20"/>
        <v>http://www.hansgrohe-usa.com/pdf/datasheet.pdf?article=11043001&amp;lang=en_US</v>
      </c>
    </row>
    <row r="425" spans="1:4" x14ac:dyDescent="0.2">
      <c r="A425" s="127">
        <v>11220001</v>
      </c>
      <c r="B425" s="127" t="str">
        <f t="shared" si="18"/>
        <v>11220001</v>
      </c>
      <c r="C425" s="127" t="str">
        <f t="shared" si="19"/>
        <v>http://www.hansgrohe-usa.com/pdf/datasheet.pdf?article=11220001&amp;lang=en_US</v>
      </c>
      <c r="D425" s="157" t="str">
        <f t="shared" si="20"/>
        <v>http://www.hansgrohe-usa.com/pdf/datasheet.pdf?article=11220001&amp;lang=en_US</v>
      </c>
    </row>
    <row r="426" spans="1:4" x14ac:dyDescent="0.2">
      <c r="A426" s="127">
        <v>11300000</v>
      </c>
      <c r="B426" s="127" t="str">
        <f t="shared" si="18"/>
        <v>11300000</v>
      </c>
      <c r="C426" s="127" t="str">
        <f t="shared" si="19"/>
        <v>http://www.hansgrohe-usa.com/pdf/datasheet.pdf?article=11300000&amp;lang=en_US</v>
      </c>
      <c r="D426" s="157" t="str">
        <f t="shared" si="20"/>
        <v>http://www.hansgrohe-usa.com/pdf/datasheet.pdf?article=11300000&amp;lang=en_US</v>
      </c>
    </row>
    <row r="427" spans="1:4" x14ac:dyDescent="0.2">
      <c r="A427" s="127">
        <v>11301000</v>
      </c>
      <c r="B427" s="127" t="str">
        <f t="shared" si="18"/>
        <v>11301000</v>
      </c>
      <c r="C427" s="127" t="str">
        <f t="shared" si="19"/>
        <v>http://www.hansgrohe-usa.com/pdf/datasheet.pdf?article=11301000&amp;lang=en_US</v>
      </c>
      <c r="D427" s="157" t="str">
        <f t="shared" si="20"/>
        <v>http://www.hansgrohe-usa.com/pdf/datasheet.pdf?article=11301000&amp;lang=en_US</v>
      </c>
    </row>
    <row r="428" spans="1:4" x14ac:dyDescent="0.2">
      <c r="A428" s="127">
        <v>11302000</v>
      </c>
      <c r="B428" s="127" t="str">
        <f t="shared" si="18"/>
        <v>11302000</v>
      </c>
      <c r="C428" s="127" t="str">
        <f t="shared" si="19"/>
        <v>http://www.hansgrohe-usa.com/pdf/datasheet.pdf?article=11302000&amp;lang=en_US</v>
      </c>
      <c r="D428" s="157" t="str">
        <f t="shared" si="20"/>
        <v>http://www.hansgrohe-usa.com/pdf/datasheet.pdf?article=11302000&amp;lang=en_US</v>
      </c>
    </row>
    <row r="429" spans="1:4" x14ac:dyDescent="0.2">
      <c r="A429" s="127">
        <v>11408001</v>
      </c>
      <c r="B429" s="127" t="str">
        <f t="shared" si="18"/>
        <v>11408001</v>
      </c>
      <c r="C429" s="127" t="str">
        <f t="shared" si="19"/>
        <v>http://www.hansgrohe-usa.com/pdf/datasheet.pdf?article=11408001&amp;lang=en_US</v>
      </c>
      <c r="D429" s="157" t="str">
        <f t="shared" si="20"/>
        <v>http://www.hansgrohe-usa.com/pdf/datasheet.pdf?article=11408001&amp;lang=en_US</v>
      </c>
    </row>
    <row r="430" spans="1:4" x14ac:dyDescent="0.2">
      <c r="A430" s="127">
        <v>11422001</v>
      </c>
      <c r="B430" s="127" t="str">
        <f t="shared" si="18"/>
        <v>11422001</v>
      </c>
      <c r="C430" s="127" t="str">
        <f t="shared" si="19"/>
        <v>http://www.hansgrohe-usa.com/pdf/datasheet.pdf?article=11422001&amp;lang=en_US</v>
      </c>
      <c r="D430" s="157" t="str">
        <f t="shared" si="20"/>
        <v>http://www.hansgrohe-usa.com/pdf/datasheet.pdf?article=11422001&amp;lang=en_US</v>
      </c>
    </row>
    <row r="431" spans="1:4" x14ac:dyDescent="0.2">
      <c r="A431" s="123">
        <v>11423001</v>
      </c>
      <c r="B431" s="123" t="str">
        <f t="shared" si="18"/>
        <v>11423001</v>
      </c>
      <c r="C431" s="123" t="str">
        <f t="shared" si="19"/>
        <v>http://www.hansgrohe-usa.com/pdf/datasheet.pdf?article=11423001&amp;lang=en_US</v>
      </c>
      <c r="D431" s="157" t="str">
        <f t="shared" si="20"/>
        <v>http://www.hansgrohe-usa.com/pdf/datasheet.pdf?article=11423001&amp;lang=en_US</v>
      </c>
    </row>
    <row r="432" spans="1:4" x14ac:dyDescent="0.2">
      <c r="A432" s="127">
        <v>11430001</v>
      </c>
      <c r="B432" s="127" t="str">
        <f t="shared" si="18"/>
        <v>11430001</v>
      </c>
      <c r="C432" s="127" t="str">
        <f t="shared" si="19"/>
        <v>http://www.hansgrohe-usa.com/pdf/datasheet.pdf?article=11430001&amp;lang=en_US</v>
      </c>
      <c r="D432" s="157" t="str">
        <f t="shared" si="20"/>
        <v>http://www.hansgrohe-usa.com/pdf/datasheet.pdf?article=11430001&amp;lang=en_US</v>
      </c>
    </row>
    <row r="433" spans="1:4" x14ac:dyDescent="0.2">
      <c r="A433" s="127">
        <v>11440000</v>
      </c>
      <c r="B433" s="127" t="str">
        <f t="shared" si="18"/>
        <v>11440000</v>
      </c>
      <c r="C433" s="127" t="str">
        <f t="shared" si="19"/>
        <v>http://www.hansgrohe-usa.com/pdf/datasheet.pdf?article=11440000&amp;lang=en_US</v>
      </c>
      <c r="D433" s="157" t="str">
        <f t="shared" si="20"/>
        <v>http://www.hansgrohe-usa.com/pdf/datasheet.pdf?article=11440000&amp;lang=en_US</v>
      </c>
    </row>
    <row r="434" spans="1:4" x14ac:dyDescent="0.2">
      <c r="A434" s="127">
        <v>11443001</v>
      </c>
      <c r="B434" s="127" t="str">
        <f t="shared" si="18"/>
        <v>11443001</v>
      </c>
      <c r="C434" s="127" t="str">
        <f t="shared" si="19"/>
        <v>http://www.hansgrohe-usa.com/pdf/datasheet.pdf?article=11443001&amp;lang=en_US</v>
      </c>
      <c r="D434" s="157" t="str">
        <f t="shared" si="20"/>
        <v>http://www.hansgrohe-usa.com/pdf/datasheet.pdf?article=11443001&amp;lang=en_US</v>
      </c>
    </row>
    <row r="435" spans="1:4" x14ac:dyDescent="0.2">
      <c r="A435" s="123">
        <v>11446001</v>
      </c>
      <c r="B435" s="123" t="str">
        <f t="shared" si="18"/>
        <v>11446001</v>
      </c>
      <c r="C435" s="123" t="str">
        <f t="shared" si="19"/>
        <v>http://www.hansgrohe-usa.com/pdf/datasheet.pdf?article=11446001&amp;lang=en_US</v>
      </c>
      <c r="D435" s="157" t="str">
        <f t="shared" si="20"/>
        <v>http://www.hansgrohe-usa.com/pdf/datasheet.pdf?article=11446001&amp;lang=en_US</v>
      </c>
    </row>
    <row r="436" spans="1:4" x14ac:dyDescent="0.2">
      <c r="A436" s="127">
        <v>11626001</v>
      </c>
      <c r="B436" s="127" t="str">
        <f t="shared" si="18"/>
        <v>11626001</v>
      </c>
      <c r="C436" s="127" t="str">
        <f t="shared" si="19"/>
        <v>http://www.hansgrohe-usa.com/pdf/datasheet.pdf?article=11626001&amp;lang=en_US</v>
      </c>
      <c r="D436" s="157" t="str">
        <f t="shared" si="20"/>
        <v>http://www.hansgrohe-usa.com/pdf/datasheet.pdf?article=11626001&amp;lang=en_US</v>
      </c>
    </row>
    <row r="437" spans="1:4" x14ac:dyDescent="0.2">
      <c r="A437" s="127">
        <v>11731001</v>
      </c>
      <c r="B437" s="127" t="str">
        <f t="shared" si="18"/>
        <v>11731001</v>
      </c>
      <c r="C437" s="127" t="str">
        <f t="shared" si="19"/>
        <v>http://www.hansgrohe-usa.com/pdf/datasheet.pdf?article=11731001&amp;lang=en_US</v>
      </c>
      <c r="D437" s="157" t="str">
        <f t="shared" si="20"/>
        <v>http://www.hansgrohe-usa.com/pdf/datasheet.pdf?article=11731001&amp;lang=en_US</v>
      </c>
    </row>
    <row r="438" spans="1:4" x14ac:dyDescent="0.2">
      <c r="A438" s="124">
        <v>11732001</v>
      </c>
      <c r="B438" s="124" t="str">
        <f t="shared" si="18"/>
        <v>11732001</v>
      </c>
      <c r="C438" s="124" t="str">
        <f t="shared" si="19"/>
        <v>http://www.hansgrohe-usa.com/pdf/datasheet.pdf?article=11732001&amp;lang=en_US</v>
      </c>
      <c r="D438" s="157" t="str">
        <f t="shared" si="20"/>
        <v>http://www.hansgrohe-usa.com/pdf/datasheet.pdf?article=11732001&amp;lang=en_US</v>
      </c>
    </row>
    <row r="439" spans="1:4" x14ac:dyDescent="0.2">
      <c r="A439" s="124">
        <v>11733001</v>
      </c>
      <c r="B439" s="124" t="str">
        <f t="shared" si="18"/>
        <v>11733001</v>
      </c>
      <c r="C439" s="124" t="str">
        <f t="shared" si="19"/>
        <v>http://www.hansgrohe-usa.com/pdf/datasheet.pdf?article=11733001&amp;lang=en_US</v>
      </c>
      <c r="D439" s="157" t="str">
        <f t="shared" si="20"/>
        <v>http://www.hansgrohe-usa.com/pdf/datasheet.pdf?article=11733001&amp;lang=en_US</v>
      </c>
    </row>
    <row r="440" spans="1:4" x14ac:dyDescent="0.2">
      <c r="A440" s="135">
        <v>11925001</v>
      </c>
      <c r="B440" s="135" t="str">
        <f t="shared" si="18"/>
        <v>11925001</v>
      </c>
      <c r="C440" s="135" t="str">
        <f t="shared" si="19"/>
        <v>http://www.hansgrohe-usa.com/pdf/datasheet.pdf?article=11925001&amp;lang=en_US</v>
      </c>
      <c r="D440" s="157" t="str">
        <f t="shared" si="20"/>
        <v>http://www.hansgrohe-usa.com/pdf/datasheet.pdf?article=11925001&amp;lang=en_US</v>
      </c>
    </row>
    <row r="441" spans="1:4" x14ac:dyDescent="0.2">
      <c r="A441" s="127">
        <v>11960001</v>
      </c>
      <c r="B441" s="127" t="str">
        <f t="shared" si="18"/>
        <v>11960001</v>
      </c>
      <c r="C441" s="127" t="str">
        <f t="shared" si="19"/>
        <v>http://www.hansgrohe-usa.com/pdf/datasheet.pdf?article=11960001&amp;lang=en_US</v>
      </c>
      <c r="D441" s="157" t="str">
        <f t="shared" si="20"/>
        <v>http://www.hansgrohe-usa.com/pdf/datasheet.pdf?article=11960001&amp;lang=en_US</v>
      </c>
    </row>
    <row r="442" spans="1:4" x14ac:dyDescent="0.2">
      <c r="A442" s="144">
        <v>12010001</v>
      </c>
      <c r="B442" s="144" t="str">
        <f t="shared" si="18"/>
        <v>12010001</v>
      </c>
      <c r="C442" s="144" t="str">
        <f t="shared" si="19"/>
        <v>http://www.hansgrohe-usa.com/pdf/datasheet.pdf?article=12010001&amp;lang=en_US</v>
      </c>
      <c r="D442" s="157" t="str">
        <f t="shared" si="20"/>
        <v>http://www.hansgrohe-usa.com/pdf/datasheet.pdf?article=12010001&amp;lang=en_US</v>
      </c>
    </row>
    <row r="443" spans="1:4" x14ac:dyDescent="0.2">
      <c r="A443" s="144">
        <v>12011001</v>
      </c>
      <c r="B443" s="144" t="str">
        <f t="shared" si="18"/>
        <v>12011001</v>
      </c>
      <c r="C443" s="144" t="str">
        <f t="shared" si="19"/>
        <v>http://www.hansgrohe-usa.com/pdf/datasheet.pdf?article=12011001&amp;lang=en_US</v>
      </c>
      <c r="D443" s="157" t="str">
        <f t="shared" si="20"/>
        <v>http://www.hansgrohe-usa.com/pdf/datasheet.pdf?article=12011001&amp;lang=en_US</v>
      </c>
    </row>
    <row r="444" spans="1:4" x14ac:dyDescent="0.2">
      <c r="A444" s="144">
        <v>12012001</v>
      </c>
      <c r="B444" s="144" t="str">
        <f t="shared" si="18"/>
        <v>12012001</v>
      </c>
      <c r="C444" s="144" t="str">
        <f t="shared" si="19"/>
        <v>http://www.hansgrohe-usa.com/pdf/datasheet.pdf?article=12012001&amp;lang=en_US</v>
      </c>
      <c r="D444" s="157" t="str">
        <f t="shared" si="20"/>
        <v>http://www.hansgrohe-usa.com/pdf/datasheet.pdf?article=12012001&amp;lang=en_US</v>
      </c>
    </row>
    <row r="445" spans="1:4" x14ac:dyDescent="0.2">
      <c r="A445" s="144">
        <v>12013001</v>
      </c>
      <c r="B445" s="144" t="str">
        <f t="shared" si="18"/>
        <v>12013001</v>
      </c>
      <c r="C445" s="144" t="str">
        <f t="shared" si="19"/>
        <v>http://www.hansgrohe-usa.com/pdf/datasheet.pdf?article=12013001&amp;lang=en_US</v>
      </c>
      <c r="D445" s="157" t="str">
        <f t="shared" si="20"/>
        <v>http://www.hansgrohe-usa.com/pdf/datasheet.pdf?article=12013001&amp;lang=en_US</v>
      </c>
    </row>
    <row r="446" spans="1:4" x14ac:dyDescent="0.2">
      <c r="A446" s="144">
        <v>12014001</v>
      </c>
      <c r="B446" s="144" t="str">
        <f t="shared" si="18"/>
        <v>12014001</v>
      </c>
      <c r="C446" s="144" t="str">
        <f t="shared" si="19"/>
        <v>http://www.hansgrohe-usa.com/pdf/datasheet.pdf?article=12014001&amp;lang=en_US</v>
      </c>
      <c r="D446" s="157" t="str">
        <f t="shared" si="20"/>
        <v>http://www.hansgrohe-usa.com/pdf/datasheet.pdf?article=12014001&amp;lang=en_US</v>
      </c>
    </row>
    <row r="447" spans="1:4" x14ac:dyDescent="0.2">
      <c r="A447" s="124">
        <v>12016001</v>
      </c>
      <c r="B447" s="124" t="str">
        <f t="shared" si="18"/>
        <v>12016001</v>
      </c>
      <c r="C447" s="124" t="str">
        <f t="shared" si="19"/>
        <v>http://www.hansgrohe-usa.com/pdf/datasheet.pdf?article=12016001&amp;lang=en_US</v>
      </c>
      <c r="D447" s="157" t="str">
        <f t="shared" si="20"/>
        <v>http://www.hansgrohe-usa.com/pdf/datasheet.pdf?article=12016001&amp;lang=en_US</v>
      </c>
    </row>
    <row r="448" spans="1:4" x14ac:dyDescent="0.2">
      <c r="A448" s="123">
        <v>12018001</v>
      </c>
      <c r="B448" s="123" t="str">
        <f t="shared" si="18"/>
        <v>12018001</v>
      </c>
      <c r="C448" s="123" t="str">
        <f t="shared" si="19"/>
        <v>http://www.hansgrohe-usa.com/pdf/datasheet.pdf?article=12018001&amp;lang=en_US</v>
      </c>
      <c r="D448" s="157" t="str">
        <f t="shared" si="20"/>
        <v>http://www.hansgrohe-usa.com/pdf/datasheet.pdf?article=12018001&amp;lang=en_US</v>
      </c>
    </row>
    <row r="449" spans="1:4" x14ac:dyDescent="0.2">
      <c r="A449" s="135">
        <v>12171001</v>
      </c>
      <c r="B449" s="135" t="str">
        <f t="shared" si="18"/>
        <v>12171001</v>
      </c>
      <c r="C449" s="135" t="str">
        <f t="shared" si="19"/>
        <v>http://www.hansgrohe-usa.com/pdf/datasheet.pdf?article=12171001&amp;lang=en_US</v>
      </c>
      <c r="D449" s="157" t="str">
        <f t="shared" si="20"/>
        <v>http://www.hansgrohe-usa.com/pdf/datasheet.pdf?article=12171001&amp;lang=en_US</v>
      </c>
    </row>
    <row r="450" spans="1:4" x14ac:dyDescent="0.2">
      <c r="A450" s="135">
        <v>12172001</v>
      </c>
      <c r="B450" s="135" t="str">
        <f t="shared" si="18"/>
        <v>12172001</v>
      </c>
      <c r="C450" s="135" t="str">
        <f t="shared" si="19"/>
        <v>http://www.hansgrohe-usa.com/pdf/datasheet.pdf?article=12172001&amp;lang=en_US</v>
      </c>
      <c r="D450" s="157" t="str">
        <f t="shared" si="20"/>
        <v>http://www.hansgrohe-usa.com/pdf/datasheet.pdf?article=12172001&amp;lang=en_US</v>
      </c>
    </row>
    <row r="451" spans="1:4" x14ac:dyDescent="0.2">
      <c r="A451" s="144">
        <v>12417001</v>
      </c>
      <c r="B451" s="144" t="str">
        <f t="shared" ref="B451:B514" si="21">TEXT(A451,"00000000")</f>
        <v>12417001</v>
      </c>
      <c r="C451" s="144" t="str">
        <f t="shared" ref="C451:C514" si="22">CONCATENATE("http://www.hansgrohe-usa.com/pdf/datasheet.pdf?article=",B451,"&amp;lang=en_US")</f>
        <v>http://www.hansgrohe-usa.com/pdf/datasheet.pdf?article=12417001&amp;lang=en_US</v>
      </c>
      <c r="D451" s="157" t="str">
        <f t="shared" ref="D451:D514" si="23">HYPERLINK(C451,C451)</f>
        <v>http://www.hansgrohe-usa.com/pdf/datasheet.pdf?article=12417001&amp;lang=en_US</v>
      </c>
    </row>
    <row r="452" spans="1:4" x14ac:dyDescent="0.2">
      <c r="A452" s="123">
        <v>12424001</v>
      </c>
      <c r="B452" s="123" t="str">
        <f t="shared" si="21"/>
        <v>12424001</v>
      </c>
      <c r="C452" s="123" t="str">
        <f t="shared" si="22"/>
        <v>http://www.hansgrohe-usa.com/pdf/datasheet.pdf?article=12424001&amp;lang=en_US</v>
      </c>
      <c r="D452" s="157" t="str">
        <f t="shared" si="23"/>
        <v>http://www.hansgrohe-usa.com/pdf/datasheet.pdf?article=12424001&amp;lang=en_US</v>
      </c>
    </row>
    <row r="453" spans="1:4" x14ac:dyDescent="0.2">
      <c r="A453" s="144">
        <v>12425001</v>
      </c>
      <c r="B453" s="144" t="str">
        <f t="shared" si="21"/>
        <v>12425001</v>
      </c>
      <c r="C453" s="144" t="str">
        <f t="shared" si="22"/>
        <v>http://www.hansgrohe-usa.com/pdf/datasheet.pdf?article=12425001&amp;lang=en_US</v>
      </c>
      <c r="D453" s="157" t="str">
        <f t="shared" si="23"/>
        <v>http://www.hansgrohe-usa.com/pdf/datasheet.pdf?article=12425001&amp;lang=en_US</v>
      </c>
    </row>
    <row r="454" spans="1:4" x14ac:dyDescent="0.2">
      <c r="A454" s="123">
        <v>12456001</v>
      </c>
      <c r="B454" s="123" t="str">
        <f t="shared" si="21"/>
        <v>12456001</v>
      </c>
      <c r="C454" s="123" t="str">
        <f t="shared" si="22"/>
        <v>http://www.hansgrohe-usa.com/pdf/datasheet.pdf?article=12456001&amp;lang=en_US</v>
      </c>
      <c r="D454" s="157" t="str">
        <f t="shared" si="23"/>
        <v>http://www.hansgrohe-usa.com/pdf/datasheet.pdf?article=12456001&amp;lang=en_US</v>
      </c>
    </row>
    <row r="455" spans="1:4" x14ac:dyDescent="0.2">
      <c r="A455" s="123">
        <v>12456821</v>
      </c>
      <c r="B455" s="123" t="str">
        <f t="shared" si="21"/>
        <v>12456821</v>
      </c>
      <c r="C455" s="123" t="str">
        <f t="shared" si="22"/>
        <v>http://www.hansgrohe-usa.com/pdf/datasheet.pdf?article=12456821&amp;lang=en_US</v>
      </c>
      <c r="D455" s="157" t="str">
        <f t="shared" si="23"/>
        <v>http://www.hansgrohe-usa.com/pdf/datasheet.pdf?article=12456821&amp;lang=en_US</v>
      </c>
    </row>
    <row r="456" spans="1:4" x14ac:dyDescent="0.2">
      <c r="A456" s="144">
        <v>12626001</v>
      </c>
      <c r="B456" s="144" t="str">
        <f t="shared" si="21"/>
        <v>12626001</v>
      </c>
      <c r="C456" s="144" t="str">
        <f t="shared" si="22"/>
        <v>http://www.hansgrohe-usa.com/pdf/datasheet.pdf?article=12626001&amp;lang=en_US</v>
      </c>
      <c r="D456" s="157" t="str">
        <f t="shared" si="23"/>
        <v>http://www.hansgrohe-usa.com/pdf/datasheet.pdf?article=12626001&amp;lang=en_US</v>
      </c>
    </row>
    <row r="457" spans="1:4" x14ac:dyDescent="0.2">
      <c r="A457" s="123">
        <v>12627001</v>
      </c>
      <c r="B457" s="123" t="str">
        <f t="shared" si="21"/>
        <v>12627001</v>
      </c>
      <c r="C457" s="123" t="str">
        <f t="shared" si="22"/>
        <v>http://www.hansgrohe-usa.com/pdf/datasheet.pdf?article=12627001&amp;lang=en_US</v>
      </c>
      <c r="D457" s="157" t="str">
        <f t="shared" si="23"/>
        <v>http://www.hansgrohe-usa.com/pdf/datasheet.pdf?article=12627001&amp;lang=en_US</v>
      </c>
    </row>
    <row r="458" spans="1:4" x14ac:dyDescent="0.2">
      <c r="A458" s="123">
        <v>12651001</v>
      </c>
      <c r="B458" s="123" t="str">
        <f t="shared" si="21"/>
        <v>12651001</v>
      </c>
      <c r="C458" s="123" t="str">
        <f t="shared" si="22"/>
        <v>http://www.hansgrohe-usa.com/pdf/datasheet.pdf?article=12651001&amp;lang=en_US</v>
      </c>
      <c r="D458" s="157" t="str">
        <f t="shared" si="23"/>
        <v>http://www.hansgrohe-usa.com/pdf/datasheet.pdf?article=12651001&amp;lang=en_US</v>
      </c>
    </row>
    <row r="459" spans="1:4" x14ac:dyDescent="0.2">
      <c r="A459" s="123">
        <v>12651821</v>
      </c>
      <c r="B459" s="123" t="str">
        <f t="shared" si="21"/>
        <v>12651821</v>
      </c>
      <c r="C459" s="123" t="str">
        <f t="shared" si="22"/>
        <v>http://www.hansgrohe-usa.com/pdf/datasheet.pdf?article=12651821&amp;lang=en_US</v>
      </c>
      <c r="D459" s="157" t="str">
        <f t="shared" si="23"/>
        <v>http://www.hansgrohe-usa.com/pdf/datasheet.pdf?article=12651821&amp;lang=en_US</v>
      </c>
    </row>
    <row r="460" spans="1:4" x14ac:dyDescent="0.2">
      <c r="A460" s="144">
        <v>12711001</v>
      </c>
      <c r="B460" s="144" t="str">
        <f t="shared" si="21"/>
        <v>12711001</v>
      </c>
      <c r="C460" s="144" t="str">
        <f t="shared" si="22"/>
        <v>http://www.hansgrohe-usa.com/pdf/datasheet.pdf?article=12711001&amp;lang=en_US</v>
      </c>
      <c r="D460" s="157" t="str">
        <f t="shared" si="23"/>
        <v>http://www.hansgrohe-usa.com/pdf/datasheet.pdf?article=12711001&amp;lang=en_US</v>
      </c>
    </row>
    <row r="461" spans="1:4" x14ac:dyDescent="0.2">
      <c r="A461" s="144">
        <v>12712001</v>
      </c>
      <c r="B461" s="144" t="str">
        <f t="shared" si="21"/>
        <v>12712001</v>
      </c>
      <c r="C461" s="144" t="str">
        <f t="shared" si="22"/>
        <v>http://www.hansgrohe-usa.com/pdf/datasheet.pdf?article=12712001&amp;lang=en_US</v>
      </c>
      <c r="D461" s="157" t="str">
        <f t="shared" si="23"/>
        <v>http://www.hansgrohe-usa.com/pdf/datasheet.pdf?article=12712001&amp;lang=en_US</v>
      </c>
    </row>
    <row r="462" spans="1:4" x14ac:dyDescent="0.2">
      <c r="A462" s="144">
        <v>12715001</v>
      </c>
      <c r="B462" s="144" t="str">
        <f t="shared" si="21"/>
        <v>12715001</v>
      </c>
      <c r="C462" s="144" t="str">
        <f t="shared" si="22"/>
        <v>http://www.hansgrohe-usa.com/pdf/datasheet.pdf?article=12715001&amp;lang=en_US</v>
      </c>
      <c r="D462" s="157" t="str">
        <f t="shared" si="23"/>
        <v>http://www.hansgrohe-usa.com/pdf/datasheet.pdf?article=12715001&amp;lang=en_US</v>
      </c>
    </row>
    <row r="463" spans="1:4" x14ac:dyDescent="0.2">
      <c r="A463" s="144">
        <v>12716001</v>
      </c>
      <c r="B463" s="144" t="str">
        <f t="shared" si="21"/>
        <v>12716001</v>
      </c>
      <c r="C463" s="144" t="str">
        <f t="shared" si="22"/>
        <v>http://www.hansgrohe-usa.com/pdf/datasheet.pdf?article=12716001&amp;lang=en_US</v>
      </c>
      <c r="D463" s="157" t="str">
        <f t="shared" si="23"/>
        <v>http://www.hansgrohe-usa.com/pdf/datasheet.pdf?article=12716001&amp;lang=en_US</v>
      </c>
    </row>
    <row r="464" spans="1:4" x14ac:dyDescent="0.2">
      <c r="A464" s="144">
        <v>12731001</v>
      </c>
      <c r="B464" s="144" t="str">
        <f t="shared" si="21"/>
        <v>12731001</v>
      </c>
      <c r="C464" s="144" t="str">
        <f t="shared" si="22"/>
        <v>http://www.hansgrohe-usa.com/pdf/datasheet.pdf?article=12731001&amp;lang=en_US</v>
      </c>
      <c r="D464" s="157" t="str">
        <f t="shared" si="23"/>
        <v>http://www.hansgrohe-usa.com/pdf/datasheet.pdf?article=12731001&amp;lang=en_US</v>
      </c>
    </row>
    <row r="465" spans="1:4" x14ac:dyDescent="0.2">
      <c r="A465" s="144">
        <v>12771001</v>
      </c>
      <c r="B465" s="144" t="str">
        <f t="shared" si="21"/>
        <v>12771001</v>
      </c>
      <c r="C465" s="144" t="str">
        <f t="shared" si="22"/>
        <v>http://www.hansgrohe-usa.com/pdf/datasheet.pdf?article=12771001&amp;lang=en_US</v>
      </c>
      <c r="D465" s="157" t="str">
        <f t="shared" si="23"/>
        <v>http://www.hansgrohe-usa.com/pdf/datasheet.pdf?article=12771001&amp;lang=en_US</v>
      </c>
    </row>
    <row r="466" spans="1:4" x14ac:dyDescent="0.2">
      <c r="A466" s="127">
        <v>13108001</v>
      </c>
      <c r="B466" s="127" t="str">
        <f t="shared" si="21"/>
        <v>13108001</v>
      </c>
      <c r="C466" s="127" t="str">
        <f t="shared" si="22"/>
        <v>http://www.hansgrohe-usa.com/pdf/datasheet.pdf?article=13108001&amp;lang=en_US</v>
      </c>
      <c r="D466" s="157" t="str">
        <f t="shared" si="23"/>
        <v>http://www.hansgrohe-usa.com/pdf/datasheet.pdf?article=13108001&amp;lang=en_US</v>
      </c>
    </row>
    <row r="467" spans="1:4" x14ac:dyDescent="0.2">
      <c r="A467" s="127">
        <v>13108401</v>
      </c>
      <c r="B467" s="127" t="str">
        <f t="shared" si="21"/>
        <v>13108401</v>
      </c>
      <c r="C467" s="127" t="str">
        <f t="shared" si="22"/>
        <v>http://www.hansgrohe-usa.com/pdf/datasheet.pdf?article=13108401&amp;lang=en_US</v>
      </c>
      <c r="D467" s="157" t="str">
        <f t="shared" si="23"/>
        <v>http://www.hansgrohe-usa.com/pdf/datasheet.pdf?article=13108401&amp;lang=en_US</v>
      </c>
    </row>
    <row r="468" spans="1:4" x14ac:dyDescent="0.2">
      <c r="A468" s="127">
        <v>13129181</v>
      </c>
      <c r="B468" s="127" t="str">
        <f t="shared" si="21"/>
        <v>13129181</v>
      </c>
      <c r="C468" s="127" t="str">
        <f t="shared" si="22"/>
        <v>http://www.hansgrohe-usa.com/pdf/datasheet.pdf?article=13129181&amp;lang=en_US</v>
      </c>
      <c r="D468" s="157" t="str">
        <f t="shared" si="23"/>
        <v>http://www.hansgrohe-usa.com/pdf/datasheet.pdf?article=13129181&amp;lang=en_US</v>
      </c>
    </row>
    <row r="469" spans="1:4" x14ac:dyDescent="0.2">
      <c r="A469" s="124">
        <v>13161001</v>
      </c>
      <c r="B469" s="124" t="str">
        <f t="shared" si="21"/>
        <v>13161001</v>
      </c>
      <c r="C469" s="124" t="str">
        <f t="shared" si="22"/>
        <v>http://www.hansgrohe-usa.com/pdf/datasheet.pdf?article=13161001&amp;lang=en_US</v>
      </c>
      <c r="D469" s="157" t="str">
        <f t="shared" si="23"/>
        <v>http://www.hansgrohe-usa.com/pdf/datasheet.pdf?article=13161001&amp;lang=en_US</v>
      </c>
    </row>
    <row r="470" spans="1:4" x14ac:dyDescent="0.2">
      <c r="A470" s="127">
        <v>13413001</v>
      </c>
      <c r="B470" s="127" t="str">
        <f t="shared" si="21"/>
        <v>13413001</v>
      </c>
      <c r="C470" s="127" t="str">
        <f t="shared" si="22"/>
        <v>http://www.hansgrohe-usa.com/pdf/datasheet.pdf?article=13413001&amp;lang=en_US</v>
      </c>
      <c r="D470" s="157" t="str">
        <f t="shared" si="23"/>
        <v>http://www.hansgrohe-usa.com/pdf/datasheet.pdf?article=13413001&amp;lang=en_US</v>
      </c>
    </row>
    <row r="471" spans="1:4" x14ac:dyDescent="0.2">
      <c r="A471" s="127">
        <v>13413821</v>
      </c>
      <c r="B471" s="127" t="str">
        <f t="shared" si="21"/>
        <v>13413821</v>
      </c>
      <c r="C471" s="127" t="str">
        <f t="shared" si="22"/>
        <v>http://www.hansgrohe-usa.com/pdf/datasheet.pdf?article=13413821&amp;lang=en_US</v>
      </c>
      <c r="D471" s="157" t="str">
        <f t="shared" si="23"/>
        <v>http://www.hansgrohe-usa.com/pdf/datasheet.pdf?article=13413821&amp;lang=en_US</v>
      </c>
    </row>
    <row r="472" spans="1:4" x14ac:dyDescent="0.2">
      <c r="A472" s="127">
        <v>13413831</v>
      </c>
      <c r="B472" s="127" t="str">
        <f t="shared" si="21"/>
        <v>13413831</v>
      </c>
      <c r="C472" s="127" t="str">
        <f t="shared" si="22"/>
        <v>http://www.hansgrohe-usa.com/pdf/datasheet.pdf?article=13413831&amp;lang=en_US</v>
      </c>
      <c r="D472" s="157" t="str">
        <f t="shared" si="23"/>
        <v>http://www.hansgrohe-usa.com/pdf/datasheet.pdf?article=13413831&amp;lang=en_US</v>
      </c>
    </row>
    <row r="473" spans="1:4" x14ac:dyDescent="0.2">
      <c r="A473" s="127">
        <v>13413921</v>
      </c>
      <c r="B473" s="127" t="str">
        <f t="shared" si="21"/>
        <v>13413921</v>
      </c>
      <c r="C473" s="127" t="str">
        <f t="shared" si="22"/>
        <v>http://www.hansgrohe-usa.com/pdf/datasheet.pdf?article=13413921&amp;lang=en_US</v>
      </c>
      <c r="D473" s="157" t="str">
        <f t="shared" si="23"/>
        <v>http://www.hansgrohe-usa.com/pdf/datasheet.pdf?article=13413921&amp;lang=en_US</v>
      </c>
    </row>
    <row r="474" spans="1:4" x14ac:dyDescent="0.2">
      <c r="A474" s="129">
        <v>13418181</v>
      </c>
      <c r="B474" s="129" t="str">
        <f t="shared" si="21"/>
        <v>13418181</v>
      </c>
      <c r="C474" s="129" t="str">
        <f t="shared" si="22"/>
        <v>http://www.hansgrohe-usa.com/pdf/datasheet.pdf?article=13418181&amp;lang=en_US</v>
      </c>
      <c r="D474" s="157" t="str">
        <f t="shared" si="23"/>
        <v>http://www.hansgrohe-usa.com/pdf/datasheet.pdf?article=13418181&amp;lang=en_US</v>
      </c>
    </row>
    <row r="475" spans="1:4" x14ac:dyDescent="0.2">
      <c r="A475" s="104">
        <v>13425001</v>
      </c>
      <c r="B475" s="104" t="str">
        <f t="shared" si="21"/>
        <v>13425001</v>
      </c>
      <c r="C475" s="104" t="str">
        <f t="shared" si="22"/>
        <v>http://www.hansgrohe-usa.com/pdf/datasheet.pdf?article=13425001&amp;lang=en_US</v>
      </c>
      <c r="D475" s="157" t="str">
        <f t="shared" si="23"/>
        <v>http://www.hansgrohe-usa.com/pdf/datasheet.pdf?article=13425001&amp;lang=en_US</v>
      </c>
    </row>
    <row r="476" spans="1:4" x14ac:dyDescent="0.2">
      <c r="A476" s="104">
        <v>13425821</v>
      </c>
      <c r="B476" s="104" t="str">
        <f t="shared" si="21"/>
        <v>13425821</v>
      </c>
      <c r="C476" s="104" t="str">
        <f t="shared" si="22"/>
        <v>http://www.hansgrohe-usa.com/pdf/datasheet.pdf?article=13425821&amp;lang=en_US</v>
      </c>
      <c r="D476" s="157" t="str">
        <f t="shared" si="23"/>
        <v>http://www.hansgrohe-usa.com/pdf/datasheet.pdf?article=13425821&amp;lang=en_US</v>
      </c>
    </row>
    <row r="477" spans="1:4" x14ac:dyDescent="0.2">
      <c r="A477" s="135">
        <v>13439181</v>
      </c>
      <c r="B477" s="135" t="str">
        <f t="shared" si="21"/>
        <v>13439181</v>
      </c>
      <c r="C477" s="135" t="str">
        <f t="shared" si="22"/>
        <v>http://www.hansgrohe-usa.com/pdf/datasheet.pdf?article=13439181&amp;lang=en_US</v>
      </c>
      <c r="D477" s="157" t="str">
        <f t="shared" si="23"/>
        <v>http://www.hansgrohe-usa.com/pdf/datasheet.pdf?article=13439181&amp;lang=en_US</v>
      </c>
    </row>
    <row r="478" spans="1:4" x14ac:dyDescent="0.2">
      <c r="A478" s="129">
        <v>13444181</v>
      </c>
      <c r="B478" s="129" t="str">
        <f t="shared" si="21"/>
        <v>13444181</v>
      </c>
      <c r="C478" s="129" t="str">
        <f t="shared" si="22"/>
        <v>http://www.hansgrohe-usa.com/pdf/datasheet.pdf?article=13444181&amp;lang=en_US</v>
      </c>
      <c r="D478" s="157" t="str">
        <f t="shared" si="23"/>
        <v>http://www.hansgrohe-usa.com/pdf/datasheet.pdf?article=13444181&amp;lang=en_US</v>
      </c>
    </row>
    <row r="479" spans="1:4" x14ac:dyDescent="0.2">
      <c r="A479" s="129">
        <v>13595000</v>
      </c>
      <c r="B479" s="129" t="str">
        <f t="shared" si="21"/>
        <v>13595000</v>
      </c>
      <c r="C479" s="129" t="str">
        <f t="shared" si="22"/>
        <v>http://www.hansgrohe-usa.com/pdf/datasheet.pdf?article=13595000&amp;lang=en_US</v>
      </c>
      <c r="D479" s="157" t="str">
        <f t="shared" si="23"/>
        <v>http://www.hansgrohe-usa.com/pdf/datasheet.pdf?article=13595000&amp;lang=en_US</v>
      </c>
    </row>
    <row r="480" spans="1:4" x14ac:dyDescent="0.2">
      <c r="A480" s="127">
        <v>13596000</v>
      </c>
      <c r="B480" s="127" t="str">
        <f t="shared" si="21"/>
        <v>13596000</v>
      </c>
      <c r="C480" s="127" t="str">
        <f t="shared" si="22"/>
        <v>http://www.hansgrohe-usa.com/pdf/datasheet.pdf?article=13596000&amp;lang=en_US</v>
      </c>
      <c r="D480" s="157" t="str">
        <f t="shared" si="23"/>
        <v>http://www.hansgrohe-usa.com/pdf/datasheet.pdf?article=13596000&amp;lang=en_US</v>
      </c>
    </row>
    <row r="481" spans="1:4" x14ac:dyDescent="0.2">
      <c r="A481" s="127">
        <v>13596820</v>
      </c>
      <c r="B481" s="127" t="str">
        <f t="shared" si="21"/>
        <v>13596820</v>
      </c>
      <c r="C481" s="127" t="str">
        <f t="shared" si="22"/>
        <v>http://www.hansgrohe-usa.com/pdf/datasheet.pdf?article=13596820&amp;lang=en_US</v>
      </c>
      <c r="D481" s="157" t="str">
        <f t="shared" si="23"/>
        <v>http://www.hansgrohe-usa.com/pdf/datasheet.pdf?article=13596820&amp;lang=en_US</v>
      </c>
    </row>
    <row r="482" spans="1:4" x14ac:dyDescent="0.2">
      <c r="A482" s="127">
        <v>13596830</v>
      </c>
      <c r="B482" s="127" t="str">
        <f t="shared" si="21"/>
        <v>13596830</v>
      </c>
      <c r="C482" s="127" t="str">
        <f t="shared" si="22"/>
        <v>http://www.hansgrohe-usa.com/pdf/datasheet.pdf?article=13596830&amp;lang=en_US</v>
      </c>
      <c r="D482" s="157" t="str">
        <f t="shared" si="23"/>
        <v>http://www.hansgrohe-usa.com/pdf/datasheet.pdf?article=13596830&amp;lang=en_US</v>
      </c>
    </row>
    <row r="483" spans="1:4" x14ac:dyDescent="0.2">
      <c r="A483" s="127">
        <v>13596920</v>
      </c>
      <c r="B483" s="127" t="str">
        <f t="shared" si="21"/>
        <v>13596920</v>
      </c>
      <c r="C483" s="127" t="str">
        <f t="shared" si="22"/>
        <v>http://www.hansgrohe-usa.com/pdf/datasheet.pdf?article=13596920&amp;lang=en_US</v>
      </c>
      <c r="D483" s="157" t="str">
        <f t="shared" si="23"/>
        <v>http://www.hansgrohe-usa.com/pdf/datasheet.pdf?article=13596920&amp;lang=en_US</v>
      </c>
    </row>
    <row r="484" spans="1:4" x14ac:dyDescent="0.2">
      <c r="A484" s="127">
        <v>13622181</v>
      </c>
      <c r="B484" s="127" t="str">
        <f t="shared" si="21"/>
        <v>13622181</v>
      </c>
      <c r="C484" s="127" t="str">
        <f t="shared" si="22"/>
        <v>http://www.hansgrohe-usa.com/pdf/datasheet.pdf?article=13622181&amp;lang=en_US</v>
      </c>
      <c r="D484" s="157" t="str">
        <f t="shared" si="23"/>
        <v>http://www.hansgrohe-usa.com/pdf/datasheet.pdf?article=13622181&amp;lang=en_US</v>
      </c>
    </row>
    <row r="485" spans="1:4" x14ac:dyDescent="0.2">
      <c r="A485" s="139">
        <v>14018001</v>
      </c>
      <c r="B485" s="139" t="str">
        <f t="shared" si="21"/>
        <v>14018001</v>
      </c>
      <c r="C485" s="139" t="str">
        <f t="shared" si="22"/>
        <v>http://www.hansgrohe-usa.com/pdf/datasheet.pdf?article=14018001&amp;lang=en_US</v>
      </c>
      <c r="D485" s="157" t="str">
        <f t="shared" si="23"/>
        <v>http://www.hansgrohe-usa.com/pdf/datasheet.pdf?article=14018001&amp;lang=en_US</v>
      </c>
    </row>
    <row r="486" spans="1:4" x14ac:dyDescent="0.2">
      <c r="A486" s="139">
        <v>14018821</v>
      </c>
      <c r="B486" s="139" t="str">
        <f t="shared" si="21"/>
        <v>14018821</v>
      </c>
      <c r="C486" s="139" t="str">
        <f t="shared" si="22"/>
        <v>http://www.hansgrohe-usa.com/pdf/datasheet.pdf?article=14018821&amp;lang=en_US</v>
      </c>
      <c r="D486" s="157" t="str">
        <f t="shared" si="23"/>
        <v>http://www.hansgrohe-usa.com/pdf/datasheet.pdf?article=14018821&amp;lang=en_US</v>
      </c>
    </row>
    <row r="487" spans="1:4" x14ac:dyDescent="0.2">
      <c r="A487" s="139">
        <v>14018831</v>
      </c>
      <c r="B487" s="139" t="str">
        <f t="shared" si="21"/>
        <v>14018831</v>
      </c>
      <c r="C487" s="139" t="str">
        <f t="shared" si="22"/>
        <v>http://www.hansgrohe-usa.com/pdf/datasheet.pdf?article=14018831&amp;lang=en_US</v>
      </c>
      <c r="D487" s="157" t="str">
        <f t="shared" si="23"/>
        <v>http://www.hansgrohe-usa.com/pdf/datasheet.pdf?article=14018831&amp;lang=en_US</v>
      </c>
    </row>
    <row r="488" spans="1:4" x14ac:dyDescent="0.2">
      <c r="A488" s="139">
        <v>14018921</v>
      </c>
      <c r="B488" s="139" t="str">
        <f t="shared" si="21"/>
        <v>14018921</v>
      </c>
      <c r="C488" s="139" t="str">
        <f t="shared" si="22"/>
        <v>http://www.hansgrohe-usa.com/pdf/datasheet.pdf?article=14018921&amp;lang=en_US</v>
      </c>
      <c r="D488" s="157" t="str">
        <f t="shared" si="23"/>
        <v>http://www.hansgrohe-usa.com/pdf/datasheet.pdf?article=14018921&amp;lang=en_US</v>
      </c>
    </row>
    <row r="489" spans="1:4" x14ac:dyDescent="0.2">
      <c r="A489" s="139">
        <v>14019001</v>
      </c>
      <c r="B489" s="139" t="str">
        <f t="shared" si="21"/>
        <v>14019001</v>
      </c>
      <c r="C489" s="139" t="str">
        <f t="shared" si="22"/>
        <v>http://www.hansgrohe-usa.com/pdf/datasheet.pdf?article=14019001&amp;lang=en_US</v>
      </c>
      <c r="D489" s="157" t="str">
        <f t="shared" si="23"/>
        <v>http://www.hansgrohe-usa.com/pdf/datasheet.pdf?article=14019001&amp;lang=en_US</v>
      </c>
    </row>
    <row r="490" spans="1:4" x14ac:dyDescent="0.2">
      <c r="A490" s="139">
        <v>14019831</v>
      </c>
      <c r="B490" s="139" t="str">
        <f t="shared" si="21"/>
        <v>14019831</v>
      </c>
      <c r="C490" s="139" t="str">
        <f t="shared" si="22"/>
        <v>http://www.hansgrohe-usa.com/pdf/datasheet.pdf?article=14019831&amp;lang=en_US</v>
      </c>
      <c r="D490" s="157" t="str">
        <f t="shared" si="23"/>
        <v>http://www.hansgrohe-usa.com/pdf/datasheet.pdf?article=14019831&amp;lang=en_US</v>
      </c>
    </row>
    <row r="491" spans="1:4" x14ac:dyDescent="0.2">
      <c r="A491" s="139">
        <v>14019861</v>
      </c>
      <c r="B491" s="139" t="str">
        <f t="shared" si="21"/>
        <v>14019861</v>
      </c>
      <c r="C491" s="139" t="str">
        <f t="shared" si="22"/>
        <v>http://www.hansgrohe-usa.com/pdf/datasheet.pdf?article=14019861&amp;lang=en_US</v>
      </c>
      <c r="D491" s="157" t="str">
        <f t="shared" si="23"/>
        <v>http://www.hansgrohe-usa.com/pdf/datasheet.pdf?article=14019861&amp;lang=en_US</v>
      </c>
    </row>
    <row r="492" spans="1:4" x14ac:dyDescent="0.2">
      <c r="A492" s="139">
        <v>14019921</v>
      </c>
      <c r="B492" s="139" t="str">
        <f t="shared" si="21"/>
        <v>14019921</v>
      </c>
      <c r="C492" s="139" t="str">
        <f t="shared" si="22"/>
        <v>http://www.hansgrohe-usa.com/pdf/datasheet.pdf?article=14019921&amp;lang=en_US</v>
      </c>
      <c r="D492" s="157" t="str">
        <f t="shared" si="23"/>
        <v>http://www.hansgrohe-usa.com/pdf/datasheet.pdf?article=14019921&amp;lang=en_US</v>
      </c>
    </row>
    <row r="493" spans="1:4" x14ac:dyDescent="0.2">
      <c r="A493" s="124">
        <v>14111001</v>
      </c>
      <c r="B493" s="124" t="str">
        <f t="shared" si="21"/>
        <v>14111001</v>
      </c>
      <c r="C493" s="124" t="str">
        <f t="shared" si="22"/>
        <v>http://www.hansgrohe-usa.com/pdf/datasheet.pdf?article=14111001&amp;lang=en_US</v>
      </c>
      <c r="D493" s="157" t="str">
        <f t="shared" si="23"/>
        <v>http://www.hansgrohe-usa.com/pdf/datasheet.pdf?article=14111001&amp;lang=en_US</v>
      </c>
    </row>
    <row r="494" spans="1:4" x14ac:dyDescent="0.2">
      <c r="A494" s="124">
        <v>14111821</v>
      </c>
      <c r="B494" s="124" t="str">
        <f t="shared" si="21"/>
        <v>14111821</v>
      </c>
      <c r="C494" s="124" t="str">
        <f t="shared" si="22"/>
        <v>http://www.hansgrohe-usa.com/pdf/datasheet.pdf?article=14111821&amp;lang=en_US</v>
      </c>
      <c r="D494" s="157" t="str">
        <f t="shared" si="23"/>
        <v>http://www.hansgrohe-usa.com/pdf/datasheet.pdf?article=14111821&amp;lang=en_US</v>
      </c>
    </row>
    <row r="495" spans="1:4" x14ac:dyDescent="0.2">
      <c r="A495" s="124">
        <v>14111831</v>
      </c>
      <c r="B495" s="124" t="str">
        <f t="shared" si="21"/>
        <v>14111831</v>
      </c>
      <c r="C495" s="124" t="str">
        <f t="shared" si="22"/>
        <v>http://www.hansgrohe-usa.com/pdf/datasheet.pdf?article=14111831&amp;lang=en_US</v>
      </c>
      <c r="D495" s="157" t="str">
        <f t="shared" si="23"/>
        <v>http://www.hansgrohe-usa.com/pdf/datasheet.pdf?article=14111831&amp;lang=en_US</v>
      </c>
    </row>
    <row r="496" spans="1:4" x14ac:dyDescent="0.2">
      <c r="A496" s="124">
        <v>14111921</v>
      </c>
      <c r="B496" s="124" t="str">
        <f t="shared" si="21"/>
        <v>14111921</v>
      </c>
      <c r="C496" s="124" t="str">
        <f t="shared" si="22"/>
        <v>http://www.hansgrohe-usa.com/pdf/datasheet.pdf?article=14111921&amp;lang=en_US</v>
      </c>
      <c r="D496" s="157" t="str">
        <f t="shared" si="23"/>
        <v>http://www.hansgrohe-usa.com/pdf/datasheet.pdf?article=14111921&amp;lang=en_US</v>
      </c>
    </row>
    <row r="497" spans="1:4" x14ac:dyDescent="0.2">
      <c r="A497" s="124">
        <v>14113001</v>
      </c>
      <c r="B497" s="124" t="str">
        <f t="shared" si="21"/>
        <v>14113001</v>
      </c>
      <c r="C497" s="124" t="str">
        <f t="shared" si="22"/>
        <v>http://www.hansgrohe-usa.com/pdf/datasheet.pdf?article=14113001&amp;lang=en_US</v>
      </c>
      <c r="D497" s="157" t="str">
        <f t="shared" si="23"/>
        <v>http://www.hansgrohe-usa.com/pdf/datasheet.pdf?article=14113001&amp;lang=en_US</v>
      </c>
    </row>
    <row r="498" spans="1:4" x14ac:dyDescent="0.2">
      <c r="A498" s="124">
        <v>14113821</v>
      </c>
      <c r="B498" s="124" t="str">
        <f t="shared" si="21"/>
        <v>14113821</v>
      </c>
      <c r="C498" s="124" t="str">
        <f t="shared" si="22"/>
        <v>http://www.hansgrohe-usa.com/pdf/datasheet.pdf?article=14113821&amp;lang=en_US</v>
      </c>
      <c r="D498" s="157" t="str">
        <f t="shared" si="23"/>
        <v>http://www.hansgrohe-usa.com/pdf/datasheet.pdf?article=14113821&amp;lang=en_US</v>
      </c>
    </row>
    <row r="499" spans="1:4" x14ac:dyDescent="0.2">
      <c r="A499" s="124">
        <v>14113831</v>
      </c>
      <c r="B499" s="124" t="str">
        <f t="shared" si="21"/>
        <v>14113831</v>
      </c>
      <c r="C499" s="124" t="str">
        <f t="shared" si="22"/>
        <v>http://www.hansgrohe-usa.com/pdf/datasheet.pdf?article=14113831&amp;lang=en_US</v>
      </c>
      <c r="D499" s="157" t="str">
        <f t="shared" si="23"/>
        <v>http://www.hansgrohe-usa.com/pdf/datasheet.pdf?article=14113831&amp;lang=en_US</v>
      </c>
    </row>
    <row r="500" spans="1:4" x14ac:dyDescent="0.2">
      <c r="A500" s="124">
        <v>14113921</v>
      </c>
      <c r="B500" s="124" t="str">
        <f t="shared" si="21"/>
        <v>14113921</v>
      </c>
      <c r="C500" s="124" t="str">
        <f t="shared" si="22"/>
        <v>http://www.hansgrohe-usa.com/pdf/datasheet.pdf?article=14113921&amp;lang=en_US</v>
      </c>
      <c r="D500" s="157" t="str">
        <f t="shared" si="23"/>
        <v>http://www.hansgrohe-usa.com/pdf/datasheet.pdf?article=14113921&amp;lang=en_US</v>
      </c>
    </row>
    <row r="501" spans="1:4" x14ac:dyDescent="0.2">
      <c r="A501" s="124">
        <v>14116001</v>
      </c>
      <c r="B501" s="124" t="str">
        <f t="shared" si="21"/>
        <v>14116001</v>
      </c>
      <c r="C501" s="124" t="str">
        <f t="shared" si="22"/>
        <v>http://www.hansgrohe-usa.com/pdf/datasheet.pdf?article=14116001&amp;lang=en_US</v>
      </c>
      <c r="D501" s="157" t="str">
        <f t="shared" si="23"/>
        <v>http://www.hansgrohe-usa.com/pdf/datasheet.pdf?article=14116001&amp;lang=en_US</v>
      </c>
    </row>
    <row r="502" spans="1:4" x14ac:dyDescent="0.2">
      <c r="A502" s="124">
        <v>14116821</v>
      </c>
      <c r="B502" s="124" t="str">
        <f t="shared" si="21"/>
        <v>14116821</v>
      </c>
      <c r="C502" s="124" t="str">
        <f t="shared" si="22"/>
        <v>http://www.hansgrohe-usa.com/pdf/datasheet.pdf?article=14116821&amp;lang=en_US</v>
      </c>
      <c r="D502" s="157" t="str">
        <f t="shared" si="23"/>
        <v>http://www.hansgrohe-usa.com/pdf/datasheet.pdf?article=14116821&amp;lang=en_US</v>
      </c>
    </row>
    <row r="503" spans="1:4" x14ac:dyDescent="0.2">
      <c r="A503" s="124">
        <v>14116831</v>
      </c>
      <c r="B503" s="124" t="str">
        <f t="shared" si="21"/>
        <v>14116831</v>
      </c>
      <c r="C503" s="124" t="str">
        <f t="shared" si="22"/>
        <v>http://www.hansgrohe-usa.com/pdf/datasheet.pdf?article=14116831&amp;lang=en_US</v>
      </c>
      <c r="D503" s="157" t="str">
        <f t="shared" si="23"/>
        <v>http://www.hansgrohe-usa.com/pdf/datasheet.pdf?article=14116831&amp;lang=en_US</v>
      </c>
    </row>
    <row r="504" spans="1:4" x14ac:dyDescent="0.2">
      <c r="A504" s="124">
        <v>14116921</v>
      </c>
      <c r="B504" s="124" t="str">
        <f t="shared" si="21"/>
        <v>14116921</v>
      </c>
      <c r="C504" s="124" t="str">
        <f t="shared" si="22"/>
        <v>http://www.hansgrohe-usa.com/pdf/datasheet.pdf?article=14116921&amp;lang=en_US</v>
      </c>
      <c r="D504" s="157" t="str">
        <f t="shared" si="23"/>
        <v>http://www.hansgrohe-usa.com/pdf/datasheet.pdf?article=14116921&amp;lang=en_US</v>
      </c>
    </row>
    <row r="505" spans="1:4" x14ac:dyDescent="0.2">
      <c r="A505" s="124">
        <v>14120001</v>
      </c>
      <c r="B505" s="124" t="str">
        <f t="shared" si="21"/>
        <v>14120001</v>
      </c>
      <c r="C505" s="124" t="str">
        <f t="shared" si="22"/>
        <v>http://www.hansgrohe-usa.com/pdf/datasheet.pdf?article=14120001&amp;lang=en_US</v>
      </c>
      <c r="D505" s="157" t="str">
        <f t="shared" si="23"/>
        <v>http://www.hansgrohe-usa.com/pdf/datasheet.pdf?article=14120001&amp;lang=en_US</v>
      </c>
    </row>
    <row r="506" spans="1:4" x14ac:dyDescent="0.2">
      <c r="A506" s="124">
        <v>14120821</v>
      </c>
      <c r="B506" s="124" t="str">
        <f t="shared" si="21"/>
        <v>14120821</v>
      </c>
      <c r="C506" s="124" t="str">
        <f t="shared" si="22"/>
        <v>http://www.hansgrohe-usa.com/pdf/datasheet.pdf?article=14120821&amp;lang=en_US</v>
      </c>
      <c r="D506" s="157" t="str">
        <f t="shared" si="23"/>
        <v>http://www.hansgrohe-usa.com/pdf/datasheet.pdf?article=14120821&amp;lang=en_US</v>
      </c>
    </row>
    <row r="507" spans="1:4" x14ac:dyDescent="0.2">
      <c r="A507" s="124">
        <v>14120831</v>
      </c>
      <c r="B507" s="124" t="str">
        <f t="shared" si="21"/>
        <v>14120831</v>
      </c>
      <c r="C507" s="124" t="str">
        <f t="shared" si="22"/>
        <v>http://www.hansgrohe-usa.com/pdf/datasheet.pdf?article=14120831&amp;lang=en_US</v>
      </c>
      <c r="D507" s="157" t="str">
        <f t="shared" si="23"/>
        <v>http://www.hansgrohe-usa.com/pdf/datasheet.pdf?article=14120831&amp;lang=en_US</v>
      </c>
    </row>
    <row r="508" spans="1:4" x14ac:dyDescent="0.2">
      <c r="A508" s="124">
        <v>14120921</v>
      </c>
      <c r="B508" s="124" t="str">
        <f t="shared" si="21"/>
        <v>14120921</v>
      </c>
      <c r="C508" s="124" t="str">
        <f t="shared" si="22"/>
        <v>http://www.hansgrohe-usa.com/pdf/datasheet.pdf?article=14120921&amp;lang=en_US</v>
      </c>
      <c r="D508" s="157" t="str">
        <f t="shared" si="23"/>
        <v>http://www.hansgrohe-usa.com/pdf/datasheet.pdf?article=14120921&amp;lang=en_US</v>
      </c>
    </row>
    <row r="509" spans="1:4" x14ac:dyDescent="0.2">
      <c r="A509" s="124">
        <v>14127001</v>
      </c>
      <c r="B509" s="124" t="str">
        <f t="shared" si="21"/>
        <v>14127001</v>
      </c>
      <c r="C509" s="124" t="str">
        <f t="shared" si="22"/>
        <v>http://www.hansgrohe-usa.com/pdf/datasheet.pdf?article=14127001&amp;lang=en_US</v>
      </c>
      <c r="D509" s="157" t="str">
        <f t="shared" si="23"/>
        <v>http://www.hansgrohe-usa.com/pdf/datasheet.pdf?article=14127001&amp;lang=en_US</v>
      </c>
    </row>
    <row r="510" spans="1:4" x14ac:dyDescent="0.2">
      <c r="A510" s="124">
        <v>14127821</v>
      </c>
      <c r="B510" s="124" t="str">
        <f t="shared" si="21"/>
        <v>14127821</v>
      </c>
      <c r="C510" s="124" t="str">
        <f t="shared" si="22"/>
        <v>http://www.hansgrohe-usa.com/pdf/datasheet.pdf?article=14127821&amp;lang=en_US</v>
      </c>
      <c r="D510" s="157" t="str">
        <f t="shared" si="23"/>
        <v>http://www.hansgrohe-usa.com/pdf/datasheet.pdf?article=14127821&amp;lang=en_US</v>
      </c>
    </row>
    <row r="511" spans="1:4" x14ac:dyDescent="0.2">
      <c r="A511" s="124">
        <v>14127831</v>
      </c>
      <c r="B511" s="124" t="str">
        <f t="shared" si="21"/>
        <v>14127831</v>
      </c>
      <c r="C511" s="124" t="str">
        <f t="shared" si="22"/>
        <v>http://www.hansgrohe-usa.com/pdf/datasheet.pdf?article=14127831&amp;lang=en_US</v>
      </c>
      <c r="D511" s="157" t="str">
        <f t="shared" si="23"/>
        <v>http://www.hansgrohe-usa.com/pdf/datasheet.pdf?article=14127831&amp;lang=en_US</v>
      </c>
    </row>
    <row r="512" spans="1:4" x14ac:dyDescent="0.2">
      <c r="A512" s="124">
        <v>14127921</v>
      </c>
      <c r="B512" s="124" t="str">
        <f t="shared" si="21"/>
        <v>14127921</v>
      </c>
      <c r="C512" s="124" t="str">
        <f t="shared" si="22"/>
        <v>http://www.hansgrohe-usa.com/pdf/datasheet.pdf?article=14127921&amp;lang=en_US</v>
      </c>
      <c r="D512" s="157" t="str">
        <f t="shared" si="23"/>
        <v>http://www.hansgrohe-usa.com/pdf/datasheet.pdf?article=14127921&amp;lang=en_US</v>
      </c>
    </row>
    <row r="513" spans="1:4" x14ac:dyDescent="0.2">
      <c r="A513" s="127">
        <v>14148001</v>
      </c>
      <c r="B513" s="127" t="str">
        <f t="shared" si="21"/>
        <v>14148001</v>
      </c>
      <c r="C513" s="127" t="str">
        <f t="shared" si="22"/>
        <v>http://www.hansgrohe-usa.com/pdf/datasheet.pdf?article=14148001&amp;lang=en_US</v>
      </c>
      <c r="D513" s="157" t="str">
        <f t="shared" si="23"/>
        <v>http://www.hansgrohe-usa.com/pdf/datasheet.pdf?article=14148001&amp;lang=en_US</v>
      </c>
    </row>
    <row r="514" spans="1:4" x14ac:dyDescent="0.2">
      <c r="A514" s="127">
        <v>14148821</v>
      </c>
      <c r="B514" s="127" t="str">
        <f t="shared" si="21"/>
        <v>14148821</v>
      </c>
      <c r="C514" s="127" t="str">
        <f t="shared" si="22"/>
        <v>http://www.hansgrohe-usa.com/pdf/datasheet.pdf?article=14148821&amp;lang=en_US</v>
      </c>
      <c r="D514" s="157" t="str">
        <f t="shared" si="23"/>
        <v>http://www.hansgrohe-usa.com/pdf/datasheet.pdf?article=14148821&amp;lang=en_US</v>
      </c>
    </row>
    <row r="515" spans="1:4" x14ac:dyDescent="0.2">
      <c r="A515" s="127">
        <v>14148831</v>
      </c>
      <c r="B515" s="127" t="str">
        <f t="shared" ref="B515:B578" si="24">TEXT(A515,"00000000")</f>
        <v>14148831</v>
      </c>
      <c r="C515" s="127" t="str">
        <f t="shared" ref="C515:C578" si="25">CONCATENATE("http://www.hansgrohe-usa.com/pdf/datasheet.pdf?article=",B515,"&amp;lang=en_US")</f>
        <v>http://www.hansgrohe-usa.com/pdf/datasheet.pdf?article=14148831&amp;lang=en_US</v>
      </c>
      <c r="D515" s="157" t="str">
        <f t="shared" ref="D515:D578" si="26">HYPERLINK(C515,C515)</f>
        <v>http://www.hansgrohe-usa.com/pdf/datasheet.pdf?article=14148831&amp;lang=en_US</v>
      </c>
    </row>
    <row r="516" spans="1:4" x14ac:dyDescent="0.2">
      <c r="A516" s="127">
        <v>14148921</v>
      </c>
      <c r="B516" s="127" t="str">
        <f t="shared" si="24"/>
        <v>14148921</v>
      </c>
      <c r="C516" s="127" t="str">
        <f t="shared" si="25"/>
        <v>http://www.hansgrohe-usa.com/pdf/datasheet.pdf?article=14148921&amp;lang=en_US</v>
      </c>
      <c r="D516" s="157" t="str">
        <f t="shared" si="26"/>
        <v>http://www.hansgrohe-usa.com/pdf/datasheet.pdf?article=14148921&amp;lang=en_US</v>
      </c>
    </row>
    <row r="517" spans="1:4" x14ac:dyDescent="0.2">
      <c r="A517" s="127">
        <v>14313001</v>
      </c>
      <c r="B517" s="127" t="str">
        <f t="shared" si="24"/>
        <v>14313001</v>
      </c>
      <c r="C517" s="127" t="str">
        <f t="shared" si="25"/>
        <v>http://www.hansgrohe-usa.com/pdf/datasheet.pdf?article=14313001&amp;lang=en_US</v>
      </c>
      <c r="D517" s="157" t="str">
        <f t="shared" si="26"/>
        <v>http://www.hansgrohe-usa.com/pdf/datasheet.pdf?article=14313001&amp;lang=en_US</v>
      </c>
    </row>
    <row r="518" spans="1:4" x14ac:dyDescent="0.2">
      <c r="A518" s="127">
        <v>14313821</v>
      </c>
      <c r="B518" s="127" t="str">
        <f t="shared" si="24"/>
        <v>14313821</v>
      </c>
      <c r="C518" s="127" t="str">
        <f t="shared" si="25"/>
        <v>http://www.hansgrohe-usa.com/pdf/datasheet.pdf?article=14313821&amp;lang=en_US</v>
      </c>
      <c r="D518" s="157" t="str">
        <f t="shared" si="26"/>
        <v>http://www.hansgrohe-usa.com/pdf/datasheet.pdf?article=14313821&amp;lang=en_US</v>
      </c>
    </row>
    <row r="519" spans="1:4" x14ac:dyDescent="0.2">
      <c r="A519" s="127">
        <v>14313831</v>
      </c>
      <c r="B519" s="127" t="str">
        <f t="shared" si="24"/>
        <v>14313831</v>
      </c>
      <c r="C519" s="127" t="str">
        <f t="shared" si="25"/>
        <v>http://www.hansgrohe-usa.com/pdf/datasheet.pdf?article=14313831&amp;lang=en_US</v>
      </c>
      <c r="D519" s="157" t="str">
        <f t="shared" si="26"/>
        <v>http://www.hansgrohe-usa.com/pdf/datasheet.pdf?article=14313831&amp;lang=en_US</v>
      </c>
    </row>
    <row r="520" spans="1:4" x14ac:dyDescent="0.2">
      <c r="A520" s="127">
        <v>14313921</v>
      </c>
      <c r="B520" s="127" t="str">
        <f t="shared" si="24"/>
        <v>14313921</v>
      </c>
      <c r="C520" s="127" t="str">
        <f t="shared" si="25"/>
        <v>http://www.hansgrohe-usa.com/pdf/datasheet.pdf?article=14313921&amp;lang=en_US</v>
      </c>
      <c r="D520" s="157" t="str">
        <f t="shared" si="26"/>
        <v>http://www.hansgrohe-usa.com/pdf/datasheet.pdf?article=14313921&amp;lang=en_US</v>
      </c>
    </row>
    <row r="521" spans="1:4" x14ac:dyDescent="0.2">
      <c r="A521" s="127">
        <v>14314001</v>
      </c>
      <c r="B521" s="127" t="str">
        <f t="shared" si="24"/>
        <v>14314001</v>
      </c>
      <c r="C521" s="127" t="str">
        <f t="shared" si="25"/>
        <v>http://www.hansgrohe-usa.com/pdf/datasheet.pdf?article=14314001&amp;lang=en_US</v>
      </c>
      <c r="D521" s="157" t="str">
        <f t="shared" si="26"/>
        <v>http://www.hansgrohe-usa.com/pdf/datasheet.pdf?article=14314001&amp;lang=en_US</v>
      </c>
    </row>
    <row r="522" spans="1:4" x14ac:dyDescent="0.2">
      <c r="A522" s="127">
        <v>14314821</v>
      </c>
      <c r="B522" s="127" t="str">
        <f t="shared" si="24"/>
        <v>14314821</v>
      </c>
      <c r="C522" s="127" t="str">
        <f t="shared" si="25"/>
        <v>http://www.hansgrohe-usa.com/pdf/datasheet.pdf?article=14314821&amp;lang=en_US</v>
      </c>
      <c r="D522" s="157" t="str">
        <f t="shared" si="26"/>
        <v>http://www.hansgrohe-usa.com/pdf/datasheet.pdf?article=14314821&amp;lang=en_US</v>
      </c>
    </row>
    <row r="523" spans="1:4" x14ac:dyDescent="0.2">
      <c r="A523" s="127">
        <v>14314921</v>
      </c>
      <c r="B523" s="127" t="str">
        <f t="shared" si="24"/>
        <v>14314921</v>
      </c>
      <c r="C523" s="127" t="str">
        <f t="shared" si="25"/>
        <v>http://www.hansgrohe-usa.com/pdf/datasheet.pdf?article=14314921&amp;lang=en_US</v>
      </c>
      <c r="D523" s="157" t="str">
        <f t="shared" si="26"/>
        <v>http://www.hansgrohe-usa.com/pdf/datasheet.pdf?article=14314921&amp;lang=en_US</v>
      </c>
    </row>
    <row r="524" spans="1:4" x14ac:dyDescent="0.2">
      <c r="A524" s="127">
        <v>14315001</v>
      </c>
      <c r="B524" s="127" t="str">
        <f t="shared" si="24"/>
        <v>14315001</v>
      </c>
      <c r="C524" s="127" t="str">
        <f t="shared" si="25"/>
        <v>http://www.hansgrohe-usa.com/pdf/datasheet.pdf?article=14315001&amp;lang=en_US</v>
      </c>
      <c r="D524" s="157" t="str">
        <f t="shared" si="26"/>
        <v>http://www.hansgrohe-usa.com/pdf/datasheet.pdf?article=14315001&amp;lang=en_US</v>
      </c>
    </row>
    <row r="525" spans="1:4" x14ac:dyDescent="0.2">
      <c r="A525" s="127">
        <v>14315821</v>
      </c>
      <c r="B525" s="127" t="str">
        <f t="shared" si="24"/>
        <v>14315821</v>
      </c>
      <c r="C525" s="127" t="str">
        <f t="shared" si="25"/>
        <v>http://www.hansgrohe-usa.com/pdf/datasheet.pdf?article=14315821&amp;lang=en_US</v>
      </c>
      <c r="D525" s="157" t="str">
        <f t="shared" si="26"/>
        <v>http://www.hansgrohe-usa.com/pdf/datasheet.pdf?article=14315821&amp;lang=en_US</v>
      </c>
    </row>
    <row r="526" spans="1:4" x14ac:dyDescent="0.2">
      <c r="A526" s="127">
        <v>14315831</v>
      </c>
      <c r="B526" s="127" t="str">
        <f t="shared" si="24"/>
        <v>14315831</v>
      </c>
      <c r="C526" s="127" t="str">
        <f t="shared" si="25"/>
        <v>http://www.hansgrohe-usa.com/pdf/datasheet.pdf?article=14315831&amp;lang=en_US</v>
      </c>
      <c r="D526" s="157" t="str">
        <f t="shared" si="26"/>
        <v>http://www.hansgrohe-usa.com/pdf/datasheet.pdf?article=14315831&amp;lang=en_US</v>
      </c>
    </row>
    <row r="527" spans="1:4" x14ac:dyDescent="0.2">
      <c r="A527" s="127">
        <v>14315921</v>
      </c>
      <c r="B527" s="127" t="str">
        <f t="shared" si="24"/>
        <v>14315921</v>
      </c>
      <c r="C527" s="127" t="str">
        <f t="shared" si="25"/>
        <v>http://www.hansgrohe-usa.com/pdf/datasheet.pdf?article=14315921&amp;lang=en_US</v>
      </c>
      <c r="D527" s="157" t="str">
        <f t="shared" si="26"/>
        <v>http://www.hansgrohe-usa.com/pdf/datasheet.pdf?article=14315921&amp;lang=en_US</v>
      </c>
    </row>
    <row r="528" spans="1:4" x14ac:dyDescent="0.2">
      <c r="A528" s="145">
        <v>14413001</v>
      </c>
      <c r="B528" s="145" t="str">
        <f t="shared" si="24"/>
        <v>14413001</v>
      </c>
      <c r="C528" s="145" t="str">
        <f t="shared" si="25"/>
        <v>http://www.hansgrohe-usa.com/pdf/datasheet.pdf?article=14413001&amp;lang=en_US</v>
      </c>
      <c r="D528" s="157" t="str">
        <f t="shared" si="26"/>
        <v>http://www.hansgrohe-usa.com/pdf/datasheet.pdf?article=14413001&amp;lang=en_US</v>
      </c>
    </row>
    <row r="529" spans="1:4" x14ac:dyDescent="0.2">
      <c r="A529" s="145">
        <v>14413821</v>
      </c>
      <c r="B529" s="145" t="str">
        <f t="shared" si="24"/>
        <v>14413821</v>
      </c>
      <c r="C529" s="145" t="str">
        <f t="shared" si="25"/>
        <v>http://www.hansgrohe-usa.com/pdf/datasheet.pdf?article=14413821&amp;lang=en_US</v>
      </c>
      <c r="D529" s="157" t="str">
        <f t="shared" si="26"/>
        <v>http://www.hansgrohe-usa.com/pdf/datasheet.pdf?article=14413821&amp;lang=en_US</v>
      </c>
    </row>
    <row r="530" spans="1:4" x14ac:dyDescent="0.2">
      <c r="A530" s="145">
        <v>14414001</v>
      </c>
      <c r="B530" s="145" t="str">
        <f t="shared" si="24"/>
        <v>14414001</v>
      </c>
      <c r="C530" s="145" t="str">
        <f t="shared" si="25"/>
        <v>http://www.hansgrohe-usa.com/pdf/datasheet.pdf?article=14414001&amp;lang=en_US</v>
      </c>
      <c r="D530" s="157" t="str">
        <f t="shared" si="26"/>
        <v>http://www.hansgrohe-usa.com/pdf/datasheet.pdf?article=14414001&amp;lang=en_US</v>
      </c>
    </row>
    <row r="531" spans="1:4" x14ac:dyDescent="0.2">
      <c r="A531" s="145">
        <v>14414821</v>
      </c>
      <c r="B531" s="145" t="str">
        <f t="shared" si="24"/>
        <v>14414821</v>
      </c>
      <c r="C531" s="145" t="str">
        <f t="shared" si="25"/>
        <v>http://www.hansgrohe-usa.com/pdf/datasheet.pdf?article=14414821&amp;lang=en_US</v>
      </c>
      <c r="D531" s="157" t="str">
        <f t="shared" si="26"/>
        <v>http://www.hansgrohe-usa.com/pdf/datasheet.pdf?article=14414821&amp;lang=en_US</v>
      </c>
    </row>
    <row r="532" spans="1:4" x14ac:dyDescent="0.2">
      <c r="A532" s="128">
        <v>14421001</v>
      </c>
      <c r="B532" s="128" t="str">
        <f t="shared" si="24"/>
        <v>14421001</v>
      </c>
      <c r="C532" s="128" t="str">
        <f t="shared" si="25"/>
        <v>http://www.hansgrohe-usa.com/pdf/datasheet.pdf?article=14421001&amp;lang=en_US</v>
      </c>
      <c r="D532" s="157" t="str">
        <f t="shared" si="26"/>
        <v>http://www.hansgrohe-usa.com/pdf/datasheet.pdf?article=14421001&amp;lang=en_US</v>
      </c>
    </row>
    <row r="533" spans="1:4" x14ac:dyDescent="0.2">
      <c r="A533" s="128">
        <v>14421821</v>
      </c>
      <c r="B533" s="128" t="str">
        <f t="shared" si="24"/>
        <v>14421821</v>
      </c>
      <c r="C533" s="128" t="str">
        <f t="shared" si="25"/>
        <v>http://www.hansgrohe-usa.com/pdf/datasheet.pdf?article=14421821&amp;lang=en_US</v>
      </c>
      <c r="D533" s="157" t="str">
        <f t="shared" si="26"/>
        <v>http://www.hansgrohe-usa.com/pdf/datasheet.pdf?article=14421821&amp;lang=en_US</v>
      </c>
    </row>
    <row r="534" spans="1:4" x14ac:dyDescent="0.2">
      <c r="A534" s="124">
        <v>14801001</v>
      </c>
      <c r="B534" s="124" t="str">
        <f t="shared" si="24"/>
        <v>14801001</v>
      </c>
      <c r="C534" s="124" t="str">
        <f t="shared" si="25"/>
        <v>http://www.hansgrohe-usa.com/pdf/datasheet.pdf?article=14801001&amp;lang=en_US</v>
      </c>
      <c r="D534" s="157" t="str">
        <f t="shared" si="26"/>
        <v>http://www.hansgrohe-usa.com/pdf/datasheet.pdf?article=14801001&amp;lang=en_US</v>
      </c>
    </row>
    <row r="535" spans="1:4" x14ac:dyDescent="0.2">
      <c r="A535" s="124">
        <v>14801801</v>
      </c>
      <c r="B535" s="124" t="str">
        <f t="shared" si="24"/>
        <v>14801801</v>
      </c>
      <c r="C535" s="124" t="str">
        <f t="shared" si="25"/>
        <v>http://www.hansgrohe-usa.com/pdf/datasheet.pdf?article=14801801&amp;lang=en_US</v>
      </c>
      <c r="D535" s="157" t="str">
        <f t="shared" si="26"/>
        <v>http://www.hansgrohe-usa.com/pdf/datasheet.pdf?article=14801801&amp;lang=en_US</v>
      </c>
    </row>
    <row r="536" spans="1:4" x14ac:dyDescent="0.2">
      <c r="A536" s="124">
        <v>14820001</v>
      </c>
      <c r="B536" s="124" t="str">
        <f t="shared" si="24"/>
        <v>14820001</v>
      </c>
      <c r="C536" s="124" t="str">
        <f t="shared" si="25"/>
        <v>http://www.hansgrohe-usa.com/pdf/datasheet.pdf?article=14820001&amp;lang=en_US</v>
      </c>
      <c r="D536" s="157" t="str">
        <f t="shared" si="26"/>
        <v>http://www.hansgrohe-usa.com/pdf/datasheet.pdf?article=14820001&amp;lang=en_US</v>
      </c>
    </row>
    <row r="537" spans="1:4" x14ac:dyDescent="0.2">
      <c r="A537" s="124">
        <v>14820801</v>
      </c>
      <c r="B537" s="124" t="str">
        <f t="shared" si="24"/>
        <v>14820801</v>
      </c>
      <c r="C537" s="124" t="str">
        <f t="shared" si="25"/>
        <v>http://www.hansgrohe-usa.com/pdf/datasheet.pdf?article=14820801&amp;lang=en_US</v>
      </c>
      <c r="D537" s="157" t="str">
        <f t="shared" si="26"/>
        <v>http://www.hansgrohe-usa.com/pdf/datasheet.pdf?article=14820801&amp;lang=en_US</v>
      </c>
    </row>
    <row r="538" spans="1:4" x14ac:dyDescent="0.2">
      <c r="A538" s="146">
        <v>14848001</v>
      </c>
      <c r="B538" s="146" t="str">
        <f t="shared" si="24"/>
        <v>14848001</v>
      </c>
      <c r="C538" s="146" t="str">
        <f t="shared" si="25"/>
        <v>http://www.hansgrohe-usa.com/pdf/datasheet.pdf?article=14848001&amp;lang=en_US</v>
      </c>
      <c r="D538" s="157" t="str">
        <f t="shared" si="26"/>
        <v>http://www.hansgrohe-usa.com/pdf/datasheet.pdf?article=14848001&amp;lang=en_US</v>
      </c>
    </row>
    <row r="539" spans="1:4" x14ac:dyDescent="0.2">
      <c r="A539" s="146">
        <v>14848801</v>
      </c>
      <c r="B539" s="146" t="str">
        <f t="shared" si="24"/>
        <v>14848801</v>
      </c>
      <c r="C539" s="146" t="str">
        <f t="shared" si="25"/>
        <v>http://www.hansgrohe-usa.com/pdf/datasheet.pdf?article=14848801&amp;lang=en_US</v>
      </c>
      <c r="D539" s="157" t="str">
        <f t="shared" si="26"/>
        <v>http://www.hansgrohe-usa.com/pdf/datasheet.pdf?article=14848801&amp;lang=en_US</v>
      </c>
    </row>
    <row r="540" spans="1:4" x14ac:dyDescent="0.2">
      <c r="A540" s="127">
        <v>14872001</v>
      </c>
      <c r="B540" s="127" t="str">
        <f t="shared" si="24"/>
        <v>14872001</v>
      </c>
      <c r="C540" s="127" t="str">
        <f t="shared" si="25"/>
        <v>http://www.hansgrohe-usa.com/pdf/datasheet.pdf?article=14872001&amp;lang=en_US</v>
      </c>
      <c r="D540" s="157" t="str">
        <f t="shared" si="26"/>
        <v>http://www.hansgrohe-usa.com/pdf/datasheet.pdf?article=14872001&amp;lang=en_US</v>
      </c>
    </row>
    <row r="541" spans="1:4" x14ac:dyDescent="0.2">
      <c r="A541" s="127">
        <v>14872801</v>
      </c>
      <c r="B541" s="127" t="str">
        <f t="shared" si="24"/>
        <v>14872801</v>
      </c>
      <c r="C541" s="127" t="str">
        <f t="shared" si="25"/>
        <v>http://www.hansgrohe-usa.com/pdf/datasheet.pdf?article=14872801&amp;lang=en_US</v>
      </c>
      <c r="D541" s="157" t="str">
        <f t="shared" si="26"/>
        <v>http://www.hansgrohe-usa.com/pdf/datasheet.pdf?article=14872801&amp;lang=en_US</v>
      </c>
    </row>
    <row r="542" spans="1:4" x14ac:dyDescent="0.2">
      <c r="A542" s="127">
        <v>14877001</v>
      </c>
      <c r="B542" s="127" t="str">
        <f t="shared" si="24"/>
        <v>14877001</v>
      </c>
      <c r="C542" s="127" t="str">
        <f t="shared" si="25"/>
        <v>http://www.hansgrohe-usa.com/pdf/datasheet.pdf?article=14877001&amp;lang=en_US</v>
      </c>
      <c r="D542" s="157" t="str">
        <f t="shared" si="26"/>
        <v>http://www.hansgrohe-usa.com/pdf/datasheet.pdf?article=14877001&amp;lang=en_US</v>
      </c>
    </row>
    <row r="543" spans="1:4" x14ac:dyDescent="0.2">
      <c r="A543" s="127">
        <v>14877801</v>
      </c>
      <c r="B543" s="127" t="str">
        <f t="shared" si="24"/>
        <v>14877801</v>
      </c>
      <c r="C543" s="127" t="str">
        <f t="shared" si="25"/>
        <v>http://www.hansgrohe-usa.com/pdf/datasheet.pdf?article=14877801&amp;lang=en_US</v>
      </c>
      <c r="D543" s="157" t="str">
        <f t="shared" si="26"/>
        <v>http://www.hansgrohe-usa.com/pdf/datasheet.pdf?article=14877801&amp;lang=en_US</v>
      </c>
    </row>
    <row r="544" spans="1:4" x14ac:dyDescent="0.2">
      <c r="A544" s="146">
        <v>14884001</v>
      </c>
      <c r="B544" s="146" t="str">
        <f t="shared" si="24"/>
        <v>14884001</v>
      </c>
      <c r="C544" s="146" t="str">
        <f t="shared" si="25"/>
        <v>http://www.hansgrohe-usa.com/pdf/datasheet.pdf?article=14884001&amp;lang=en_US</v>
      </c>
      <c r="D544" s="157" t="str">
        <f t="shared" si="26"/>
        <v>http://www.hansgrohe-usa.com/pdf/datasheet.pdf?article=14884001&amp;lang=en_US</v>
      </c>
    </row>
    <row r="545" spans="1:4" x14ac:dyDescent="0.2">
      <c r="A545" s="146">
        <v>14884801</v>
      </c>
      <c r="B545" s="146" t="str">
        <f t="shared" si="24"/>
        <v>14884801</v>
      </c>
      <c r="C545" s="146" t="str">
        <f t="shared" si="25"/>
        <v>http://www.hansgrohe-usa.com/pdf/datasheet.pdf?article=14884801&amp;lang=en_US</v>
      </c>
      <c r="D545" s="157" t="str">
        <f t="shared" si="26"/>
        <v>http://www.hansgrohe-usa.com/pdf/datasheet.pdf?article=14884801&amp;lang=en_US</v>
      </c>
    </row>
    <row r="546" spans="1:4" x14ac:dyDescent="0.2">
      <c r="A546" s="127">
        <v>15070001</v>
      </c>
      <c r="B546" s="127" t="str">
        <f t="shared" si="24"/>
        <v>15070001</v>
      </c>
      <c r="C546" s="127" t="str">
        <f t="shared" si="25"/>
        <v>http://www.hansgrohe-usa.com/pdf/datasheet.pdf?article=15070001&amp;lang=en_US</v>
      </c>
      <c r="D546" s="157" t="str">
        <f t="shared" si="26"/>
        <v>http://www.hansgrohe-usa.com/pdf/datasheet.pdf?article=15070001&amp;lang=en_US</v>
      </c>
    </row>
    <row r="547" spans="1:4" x14ac:dyDescent="0.2">
      <c r="A547" s="127">
        <v>15070401</v>
      </c>
      <c r="B547" s="127" t="str">
        <f t="shared" si="24"/>
        <v>15070401</v>
      </c>
      <c r="C547" s="127" t="str">
        <f t="shared" si="25"/>
        <v>http://www.hansgrohe-usa.com/pdf/datasheet.pdf?article=15070401&amp;lang=en_US</v>
      </c>
      <c r="D547" s="157" t="str">
        <f t="shared" si="26"/>
        <v>http://www.hansgrohe-usa.com/pdf/datasheet.pdf?article=15070401&amp;lang=en_US</v>
      </c>
    </row>
    <row r="548" spans="1:4" x14ac:dyDescent="0.2">
      <c r="A548" s="127">
        <v>15072001</v>
      </c>
      <c r="B548" s="127" t="str">
        <f t="shared" si="24"/>
        <v>15072001</v>
      </c>
      <c r="C548" s="127" t="str">
        <f t="shared" si="25"/>
        <v>http://www.hansgrohe-usa.com/pdf/datasheet.pdf?article=15072001&amp;lang=en_US</v>
      </c>
      <c r="D548" s="157" t="str">
        <f t="shared" si="26"/>
        <v>http://www.hansgrohe-usa.com/pdf/datasheet.pdf?article=15072001&amp;lang=en_US</v>
      </c>
    </row>
    <row r="549" spans="1:4" x14ac:dyDescent="0.2">
      <c r="A549" s="127">
        <v>15072401</v>
      </c>
      <c r="B549" s="127" t="str">
        <f t="shared" si="24"/>
        <v>15072401</v>
      </c>
      <c r="C549" s="127" t="str">
        <f t="shared" si="25"/>
        <v>http://www.hansgrohe-usa.com/pdf/datasheet.pdf?article=15072401&amp;lang=en_US</v>
      </c>
      <c r="D549" s="157" t="str">
        <f t="shared" si="26"/>
        <v>http://www.hansgrohe-usa.com/pdf/datasheet.pdf?article=15072401&amp;lang=en_US</v>
      </c>
    </row>
    <row r="550" spans="1:4" x14ac:dyDescent="0.2">
      <c r="A550" s="127">
        <v>15073001</v>
      </c>
      <c r="B550" s="127" t="str">
        <f t="shared" si="24"/>
        <v>15073001</v>
      </c>
      <c r="C550" s="127" t="str">
        <f t="shared" si="25"/>
        <v>http://www.hansgrohe-usa.com/pdf/datasheet.pdf?article=15073001&amp;lang=en_US</v>
      </c>
      <c r="D550" s="157" t="str">
        <f t="shared" si="26"/>
        <v>http://www.hansgrohe-usa.com/pdf/datasheet.pdf?article=15073001&amp;lang=en_US</v>
      </c>
    </row>
    <row r="551" spans="1:4" x14ac:dyDescent="0.2">
      <c r="A551" s="127">
        <v>15073401</v>
      </c>
      <c r="B551" s="127" t="str">
        <f t="shared" si="24"/>
        <v>15073401</v>
      </c>
      <c r="C551" s="127" t="str">
        <f t="shared" si="25"/>
        <v>http://www.hansgrohe-usa.com/pdf/datasheet.pdf?article=15073401&amp;lang=en_US</v>
      </c>
      <c r="D551" s="157" t="str">
        <f t="shared" si="26"/>
        <v>http://www.hansgrohe-usa.com/pdf/datasheet.pdf?article=15073401&amp;lang=en_US</v>
      </c>
    </row>
    <row r="552" spans="1:4" x14ac:dyDescent="0.2">
      <c r="A552" s="127">
        <v>15074001</v>
      </c>
      <c r="B552" s="127" t="str">
        <f t="shared" si="24"/>
        <v>15074001</v>
      </c>
      <c r="C552" s="127" t="str">
        <f t="shared" si="25"/>
        <v>http://www.hansgrohe-usa.com/pdf/datasheet.pdf?article=15074001&amp;lang=en_US</v>
      </c>
      <c r="D552" s="157" t="str">
        <f t="shared" si="26"/>
        <v>http://www.hansgrohe-usa.com/pdf/datasheet.pdf?article=15074001&amp;lang=en_US</v>
      </c>
    </row>
    <row r="553" spans="1:4" x14ac:dyDescent="0.2">
      <c r="A553" s="127">
        <v>15074401</v>
      </c>
      <c r="B553" s="127" t="str">
        <f t="shared" si="24"/>
        <v>15074401</v>
      </c>
      <c r="C553" s="127" t="str">
        <f t="shared" si="25"/>
        <v>http://www.hansgrohe-usa.com/pdf/datasheet.pdf?article=15074401&amp;lang=en_US</v>
      </c>
      <c r="D553" s="157" t="str">
        <f t="shared" si="26"/>
        <v>http://www.hansgrohe-usa.com/pdf/datasheet.pdf?article=15074401&amp;lang=en_US</v>
      </c>
    </row>
    <row r="554" spans="1:4" x14ac:dyDescent="0.2">
      <c r="A554" s="124">
        <v>15081001</v>
      </c>
      <c r="B554" s="124" t="str">
        <f t="shared" si="24"/>
        <v>15081001</v>
      </c>
      <c r="C554" s="124" t="str">
        <f t="shared" si="25"/>
        <v>http://www.hansgrohe-usa.com/pdf/datasheet.pdf?article=15081001&amp;lang=en_US</v>
      </c>
      <c r="D554" s="157" t="str">
        <f t="shared" si="26"/>
        <v>http://www.hansgrohe-usa.com/pdf/datasheet.pdf?article=15081001&amp;lang=en_US</v>
      </c>
    </row>
    <row r="555" spans="1:4" x14ac:dyDescent="0.2">
      <c r="A555" s="124">
        <v>15081401</v>
      </c>
      <c r="B555" s="124" t="str">
        <f t="shared" si="24"/>
        <v>15081401</v>
      </c>
      <c r="C555" s="124" t="str">
        <f t="shared" si="25"/>
        <v>http://www.hansgrohe-usa.com/pdf/datasheet.pdf?article=15081401&amp;lang=en_US</v>
      </c>
      <c r="D555" s="157" t="str">
        <f t="shared" si="26"/>
        <v>http://www.hansgrohe-usa.com/pdf/datasheet.pdf?article=15081401&amp;lang=en_US</v>
      </c>
    </row>
    <row r="556" spans="1:4" x14ac:dyDescent="0.2">
      <c r="A556" s="124">
        <v>15170001</v>
      </c>
      <c r="B556" s="124" t="str">
        <f t="shared" si="24"/>
        <v>15170001</v>
      </c>
      <c r="C556" s="124" t="str">
        <f t="shared" si="25"/>
        <v>http://www.hansgrohe-usa.com/pdf/datasheet.pdf?article=15170001&amp;lang=en_US</v>
      </c>
      <c r="D556" s="157" t="str">
        <f t="shared" si="26"/>
        <v>http://www.hansgrohe-usa.com/pdf/datasheet.pdf?article=15170001&amp;lang=en_US</v>
      </c>
    </row>
    <row r="557" spans="1:4" x14ac:dyDescent="0.2">
      <c r="A557" s="124">
        <v>15171001</v>
      </c>
      <c r="B557" s="124" t="str">
        <f t="shared" si="24"/>
        <v>15171001</v>
      </c>
      <c r="C557" s="124" t="str">
        <f t="shared" si="25"/>
        <v>http://www.hansgrohe-usa.com/pdf/datasheet.pdf?article=15171001&amp;lang=en_US</v>
      </c>
      <c r="D557" s="157" t="str">
        <f t="shared" si="26"/>
        <v>http://www.hansgrohe-usa.com/pdf/datasheet.pdf?article=15171001&amp;lang=en_US</v>
      </c>
    </row>
    <row r="558" spans="1:4" x14ac:dyDescent="0.2">
      <c r="A558" s="127">
        <v>15404001</v>
      </c>
      <c r="B558" s="127" t="str">
        <f t="shared" si="24"/>
        <v>15404001</v>
      </c>
      <c r="C558" s="127" t="str">
        <f t="shared" si="25"/>
        <v>http://www.hansgrohe-usa.com/pdf/datasheet.pdf?article=15404001&amp;lang=en_US</v>
      </c>
      <c r="D558" s="157" t="str">
        <f t="shared" si="26"/>
        <v>http://www.hansgrohe-usa.com/pdf/datasheet.pdf?article=15404001&amp;lang=en_US</v>
      </c>
    </row>
    <row r="559" spans="1:4" x14ac:dyDescent="0.2">
      <c r="A559" s="127">
        <v>15404821</v>
      </c>
      <c r="B559" s="127" t="str">
        <f t="shared" si="24"/>
        <v>15404821</v>
      </c>
      <c r="C559" s="127" t="str">
        <f t="shared" si="25"/>
        <v>http://www.hansgrohe-usa.com/pdf/datasheet.pdf?article=15404821&amp;lang=en_US</v>
      </c>
      <c r="D559" s="157" t="str">
        <f t="shared" si="26"/>
        <v>http://www.hansgrohe-usa.com/pdf/datasheet.pdf?article=15404821&amp;lang=en_US</v>
      </c>
    </row>
    <row r="560" spans="1:4" x14ac:dyDescent="0.2">
      <c r="A560" s="127">
        <v>15404831</v>
      </c>
      <c r="B560" s="127" t="str">
        <f t="shared" si="24"/>
        <v>15404831</v>
      </c>
      <c r="C560" s="127" t="str">
        <f t="shared" si="25"/>
        <v>http://www.hansgrohe-usa.com/pdf/datasheet.pdf?article=15404831&amp;lang=en_US</v>
      </c>
      <c r="D560" s="157" t="str">
        <f t="shared" si="26"/>
        <v>http://www.hansgrohe-usa.com/pdf/datasheet.pdf?article=15404831&amp;lang=en_US</v>
      </c>
    </row>
    <row r="561" spans="1:4" x14ac:dyDescent="0.2">
      <c r="A561" s="127">
        <v>15404921</v>
      </c>
      <c r="B561" s="127" t="str">
        <f t="shared" si="24"/>
        <v>15404921</v>
      </c>
      <c r="C561" s="127" t="str">
        <f t="shared" si="25"/>
        <v>http://www.hansgrohe-usa.com/pdf/datasheet.pdf?article=15404921&amp;lang=en_US</v>
      </c>
      <c r="D561" s="157" t="str">
        <f t="shared" si="26"/>
        <v>http://www.hansgrohe-usa.com/pdf/datasheet.pdf?article=15404921&amp;lang=en_US</v>
      </c>
    </row>
    <row r="562" spans="1:4" x14ac:dyDescent="0.2">
      <c r="A562" s="129">
        <v>15407001</v>
      </c>
      <c r="B562" s="129" t="str">
        <f t="shared" si="24"/>
        <v>15407001</v>
      </c>
      <c r="C562" s="129" t="str">
        <f t="shared" si="25"/>
        <v>http://www.hansgrohe-usa.com/pdf/datasheet.pdf?article=15407001&amp;lang=en_US</v>
      </c>
      <c r="D562" s="157" t="str">
        <f t="shared" si="26"/>
        <v>http://www.hansgrohe-usa.com/pdf/datasheet.pdf?article=15407001&amp;lang=en_US</v>
      </c>
    </row>
    <row r="563" spans="1:4" x14ac:dyDescent="0.2">
      <c r="A563" s="129">
        <v>15407401</v>
      </c>
      <c r="B563" s="129" t="str">
        <f t="shared" si="24"/>
        <v>15407401</v>
      </c>
      <c r="C563" s="129" t="str">
        <f t="shared" si="25"/>
        <v>http://www.hansgrohe-usa.com/pdf/datasheet.pdf?article=15407401&amp;lang=en_US</v>
      </c>
      <c r="D563" s="157" t="str">
        <f t="shared" si="26"/>
        <v>http://www.hansgrohe-usa.com/pdf/datasheet.pdf?article=15407401&amp;lang=en_US</v>
      </c>
    </row>
    <row r="564" spans="1:4" x14ac:dyDescent="0.2">
      <c r="A564" s="127">
        <v>15412001</v>
      </c>
      <c r="B564" s="127" t="str">
        <f t="shared" si="24"/>
        <v>15412001</v>
      </c>
      <c r="C564" s="127" t="str">
        <f t="shared" si="25"/>
        <v>http://www.hansgrohe-usa.com/pdf/datasheet.pdf?article=15412001&amp;lang=en_US</v>
      </c>
      <c r="D564" s="157" t="str">
        <f t="shared" si="26"/>
        <v>http://www.hansgrohe-usa.com/pdf/datasheet.pdf?article=15412001&amp;lang=en_US</v>
      </c>
    </row>
    <row r="565" spans="1:4" x14ac:dyDescent="0.2">
      <c r="A565" s="127">
        <v>15412401</v>
      </c>
      <c r="B565" s="127" t="str">
        <f t="shared" si="24"/>
        <v>15412401</v>
      </c>
      <c r="C565" s="127" t="str">
        <f t="shared" si="25"/>
        <v>http://www.hansgrohe-usa.com/pdf/datasheet.pdf?article=15412401&amp;lang=en_US</v>
      </c>
      <c r="D565" s="157" t="str">
        <f t="shared" si="26"/>
        <v>http://www.hansgrohe-usa.com/pdf/datasheet.pdf?article=15412401&amp;lang=en_US</v>
      </c>
    </row>
    <row r="566" spans="1:4" x14ac:dyDescent="0.2">
      <c r="A566" s="127">
        <v>15440001</v>
      </c>
      <c r="B566" s="127" t="str">
        <f t="shared" si="24"/>
        <v>15440001</v>
      </c>
      <c r="C566" s="127" t="str">
        <f t="shared" si="25"/>
        <v>http://www.hansgrohe-usa.com/pdf/datasheet.pdf?article=15440001&amp;lang=en_US</v>
      </c>
      <c r="D566" s="157" t="str">
        <f t="shared" si="26"/>
        <v>http://www.hansgrohe-usa.com/pdf/datasheet.pdf?article=15440001&amp;lang=en_US</v>
      </c>
    </row>
    <row r="567" spans="1:4" x14ac:dyDescent="0.2">
      <c r="A567" s="127">
        <v>15440401</v>
      </c>
      <c r="B567" s="127" t="str">
        <f t="shared" si="24"/>
        <v>15440401</v>
      </c>
      <c r="C567" s="127" t="str">
        <f t="shared" si="25"/>
        <v>http://www.hansgrohe-usa.com/pdf/datasheet.pdf?article=15440401&amp;lang=en_US</v>
      </c>
      <c r="D567" s="157" t="str">
        <f t="shared" si="26"/>
        <v>http://www.hansgrohe-usa.com/pdf/datasheet.pdf?article=15440401&amp;lang=en_US</v>
      </c>
    </row>
    <row r="568" spans="1:4" x14ac:dyDescent="0.2">
      <c r="A568" s="127">
        <v>15446001</v>
      </c>
      <c r="B568" s="127" t="str">
        <f t="shared" si="24"/>
        <v>15446001</v>
      </c>
      <c r="C568" s="127" t="str">
        <f t="shared" si="25"/>
        <v>http://www.hansgrohe-usa.com/pdf/datasheet.pdf?article=15446001&amp;lang=en_US</v>
      </c>
      <c r="D568" s="157" t="str">
        <f t="shared" si="26"/>
        <v>http://www.hansgrohe-usa.com/pdf/datasheet.pdf?article=15446001&amp;lang=en_US</v>
      </c>
    </row>
    <row r="569" spans="1:4" x14ac:dyDescent="0.2">
      <c r="A569" s="127">
        <v>15446401</v>
      </c>
      <c r="B569" s="127" t="str">
        <f t="shared" si="24"/>
        <v>15446401</v>
      </c>
      <c r="C569" s="127" t="str">
        <f t="shared" si="25"/>
        <v>http://www.hansgrohe-usa.com/pdf/datasheet.pdf?article=15446401&amp;lang=en_US</v>
      </c>
      <c r="D569" s="157" t="str">
        <f t="shared" si="26"/>
        <v>http://www.hansgrohe-usa.com/pdf/datasheet.pdf?article=15446401&amp;lang=en_US</v>
      </c>
    </row>
    <row r="570" spans="1:4" x14ac:dyDescent="0.2">
      <c r="A570" s="135">
        <v>15456001</v>
      </c>
      <c r="B570" s="135" t="str">
        <f t="shared" si="24"/>
        <v>15456001</v>
      </c>
      <c r="C570" s="135" t="str">
        <f t="shared" si="25"/>
        <v>http://www.hansgrohe-usa.com/pdf/datasheet.pdf?article=15456001&amp;lang=en_US</v>
      </c>
      <c r="D570" s="157" t="str">
        <f t="shared" si="26"/>
        <v>http://www.hansgrohe-usa.com/pdf/datasheet.pdf?article=15456001&amp;lang=en_US</v>
      </c>
    </row>
    <row r="571" spans="1:4" x14ac:dyDescent="0.2">
      <c r="A571" s="135">
        <v>15456401</v>
      </c>
      <c r="B571" s="135" t="str">
        <f t="shared" si="24"/>
        <v>15456401</v>
      </c>
      <c r="C571" s="135" t="str">
        <f t="shared" si="25"/>
        <v>http://www.hansgrohe-usa.com/pdf/datasheet.pdf?article=15456401&amp;lang=en_US</v>
      </c>
      <c r="D571" s="157" t="str">
        <f t="shared" si="26"/>
        <v>http://www.hansgrohe-usa.com/pdf/datasheet.pdf?article=15456401&amp;lang=en_US</v>
      </c>
    </row>
    <row r="572" spans="1:4" x14ac:dyDescent="0.2">
      <c r="A572" s="127">
        <v>15460181</v>
      </c>
      <c r="B572" s="127" t="str">
        <f t="shared" si="24"/>
        <v>15460181</v>
      </c>
      <c r="C572" s="127" t="str">
        <f t="shared" si="25"/>
        <v>http://www.hansgrohe-usa.com/pdf/datasheet.pdf?article=15460181&amp;lang=en_US</v>
      </c>
      <c r="D572" s="157" t="str">
        <f t="shared" si="26"/>
        <v>http://www.hansgrohe-usa.com/pdf/datasheet.pdf?article=15460181&amp;lang=en_US</v>
      </c>
    </row>
    <row r="573" spans="1:4" x14ac:dyDescent="0.2">
      <c r="A573" s="127">
        <v>15473001</v>
      </c>
      <c r="B573" s="127" t="str">
        <f t="shared" si="24"/>
        <v>15473001</v>
      </c>
      <c r="C573" s="127" t="str">
        <f t="shared" si="25"/>
        <v>http://www.hansgrohe-usa.com/pdf/datasheet.pdf?article=15473001&amp;lang=en_US</v>
      </c>
      <c r="D573" s="157" t="str">
        <f t="shared" si="26"/>
        <v>http://www.hansgrohe-usa.com/pdf/datasheet.pdf?article=15473001&amp;lang=en_US</v>
      </c>
    </row>
    <row r="574" spans="1:4" x14ac:dyDescent="0.2">
      <c r="A574" s="127">
        <v>15473401</v>
      </c>
      <c r="B574" s="127" t="str">
        <f t="shared" si="24"/>
        <v>15473401</v>
      </c>
      <c r="C574" s="127" t="str">
        <f t="shared" si="25"/>
        <v>http://www.hansgrohe-usa.com/pdf/datasheet.pdf?article=15473401&amp;lang=en_US</v>
      </c>
      <c r="D574" s="157" t="str">
        <f t="shared" si="26"/>
        <v>http://www.hansgrohe-usa.com/pdf/datasheet.pdf?article=15473401&amp;lang=en_US</v>
      </c>
    </row>
    <row r="575" spans="1:4" x14ac:dyDescent="0.2">
      <c r="A575" s="135">
        <v>15477001</v>
      </c>
      <c r="B575" s="135" t="str">
        <f t="shared" si="24"/>
        <v>15477001</v>
      </c>
      <c r="C575" s="135" t="str">
        <f t="shared" si="25"/>
        <v>http://www.hansgrohe-usa.com/pdf/datasheet.pdf?article=15477001&amp;lang=en_US</v>
      </c>
      <c r="D575" s="157" t="str">
        <f t="shared" si="26"/>
        <v>http://www.hansgrohe-usa.com/pdf/datasheet.pdf?article=15477001&amp;lang=en_US</v>
      </c>
    </row>
    <row r="576" spans="1:4" x14ac:dyDescent="0.2">
      <c r="A576" s="135">
        <v>15477401</v>
      </c>
      <c r="B576" s="135" t="str">
        <f t="shared" si="24"/>
        <v>15477401</v>
      </c>
      <c r="C576" s="135" t="str">
        <f t="shared" si="25"/>
        <v>http://www.hansgrohe-usa.com/pdf/datasheet.pdf?article=15477401&amp;lang=en_US</v>
      </c>
      <c r="D576" s="157" t="str">
        <f t="shared" si="26"/>
        <v>http://www.hansgrohe-usa.com/pdf/datasheet.pdf?article=15477401&amp;lang=en_US</v>
      </c>
    </row>
    <row r="577" spans="1:4" x14ac:dyDescent="0.2">
      <c r="A577" s="127">
        <v>15597000</v>
      </c>
      <c r="B577" s="127" t="str">
        <f t="shared" si="24"/>
        <v>15597000</v>
      </c>
      <c r="C577" s="127" t="str">
        <f t="shared" si="25"/>
        <v>http://www.hansgrohe-usa.com/pdf/datasheet.pdf?article=15597000&amp;lang=en_US</v>
      </c>
      <c r="D577" s="157" t="str">
        <f t="shared" si="26"/>
        <v>http://www.hansgrohe-usa.com/pdf/datasheet.pdf?article=15597000&amp;lang=en_US</v>
      </c>
    </row>
    <row r="578" spans="1:4" x14ac:dyDescent="0.2">
      <c r="A578" s="127">
        <v>15707001</v>
      </c>
      <c r="B578" s="127" t="str">
        <f t="shared" si="24"/>
        <v>15707001</v>
      </c>
      <c r="C578" s="127" t="str">
        <f t="shared" si="25"/>
        <v>http://www.hansgrohe-usa.com/pdf/datasheet.pdf?article=15707001&amp;lang=en_US</v>
      </c>
      <c r="D578" s="157" t="str">
        <f t="shared" si="26"/>
        <v>http://www.hansgrohe-usa.com/pdf/datasheet.pdf?article=15707001&amp;lang=en_US</v>
      </c>
    </row>
    <row r="579" spans="1:4" x14ac:dyDescent="0.2">
      <c r="A579" s="127">
        <v>15707821</v>
      </c>
      <c r="B579" s="127" t="str">
        <f t="shared" ref="B579:B642" si="27">TEXT(A579,"00000000")</f>
        <v>15707821</v>
      </c>
      <c r="C579" s="127" t="str">
        <f t="shared" ref="C579:C642" si="28">CONCATENATE("http://www.hansgrohe-usa.com/pdf/datasheet.pdf?article=",B579,"&amp;lang=en_US")</f>
        <v>http://www.hansgrohe-usa.com/pdf/datasheet.pdf?article=15707821&amp;lang=en_US</v>
      </c>
      <c r="D579" s="157" t="str">
        <f t="shared" ref="D579:D642" si="29">HYPERLINK(C579,C579)</f>
        <v>http://www.hansgrohe-usa.com/pdf/datasheet.pdf?article=15707821&amp;lang=en_US</v>
      </c>
    </row>
    <row r="580" spans="1:4" x14ac:dyDescent="0.2">
      <c r="A580" s="127">
        <v>15708001</v>
      </c>
      <c r="B580" s="127" t="str">
        <f t="shared" si="27"/>
        <v>15708001</v>
      </c>
      <c r="C580" s="127" t="str">
        <f t="shared" si="28"/>
        <v>http://www.hansgrohe-usa.com/pdf/datasheet.pdf?article=15708001&amp;lang=en_US</v>
      </c>
      <c r="D580" s="157" t="str">
        <f t="shared" si="29"/>
        <v>http://www.hansgrohe-usa.com/pdf/datasheet.pdf?article=15708001&amp;lang=en_US</v>
      </c>
    </row>
    <row r="581" spans="1:4" x14ac:dyDescent="0.2">
      <c r="A581" s="127">
        <v>15708821</v>
      </c>
      <c r="B581" s="127" t="str">
        <f t="shared" si="27"/>
        <v>15708821</v>
      </c>
      <c r="C581" s="127" t="str">
        <f t="shared" si="28"/>
        <v>http://www.hansgrohe-usa.com/pdf/datasheet.pdf?article=15708821&amp;lang=en_US</v>
      </c>
      <c r="D581" s="157" t="str">
        <f t="shared" si="29"/>
        <v>http://www.hansgrohe-usa.com/pdf/datasheet.pdf?article=15708821&amp;lang=en_US</v>
      </c>
    </row>
    <row r="582" spans="1:4" x14ac:dyDescent="0.2">
      <c r="A582" s="127">
        <v>15712001</v>
      </c>
      <c r="B582" s="127" t="str">
        <f t="shared" si="27"/>
        <v>15712001</v>
      </c>
      <c r="C582" s="127" t="str">
        <f t="shared" si="28"/>
        <v>http://www.hansgrohe-usa.com/pdf/datasheet.pdf?article=15712001&amp;lang=en_US</v>
      </c>
      <c r="D582" s="157" t="str">
        <f t="shared" si="29"/>
        <v>http://www.hansgrohe-usa.com/pdf/datasheet.pdf?article=15712001&amp;lang=en_US</v>
      </c>
    </row>
    <row r="583" spans="1:4" x14ac:dyDescent="0.2">
      <c r="A583" s="127">
        <v>15712821</v>
      </c>
      <c r="B583" s="127" t="str">
        <f t="shared" si="27"/>
        <v>15712821</v>
      </c>
      <c r="C583" s="127" t="str">
        <f t="shared" si="28"/>
        <v>http://www.hansgrohe-usa.com/pdf/datasheet.pdf?article=15712821&amp;lang=en_US</v>
      </c>
      <c r="D583" s="157" t="str">
        <f t="shared" si="29"/>
        <v>http://www.hansgrohe-usa.com/pdf/datasheet.pdf?article=15712821&amp;lang=en_US</v>
      </c>
    </row>
    <row r="584" spans="1:4" x14ac:dyDescent="0.2">
      <c r="A584" s="127">
        <v>15714001</v>
      </c>
      <c r="B584" s="127" t="str">
        <f t="shared" si="27"/>
        <v>15714001</v>
      </c>
      <c r="C584" s="127" t="str">
        <f t="shared" si="28"/>
        <v>http://www.hansgrohe-usa.com/pdf/datasheet.pdf?article=15714001&amp;lang=en_US</v>
      </c>
      <c r="D584" s="157" t="str">
        <f t="shared" si="29"/>
        <v>http://www.hansgrohe-usa.com/pdf/datasheet.pdf?article=15714001&amp;lang=en_US</v>
      </c>
    </row>
    <row r="585" spans="1:4" x14ac:dyDescent="0.2">
      <c r="A585" s="127">
        <v>15714821</v>
      </c>
      <c r="B585" s="127" t="str">
        <f t="shared" si="27"/>
        <v>15714821</v>
      </c>
      <c r="C585" s="127" t="str">
        <f t="shared" si="28"/>
        <v>http://www.hansgrohe-usa.com/pdf/datasheet.pdf?article=15714821&amp;lang=en_US</v>
      </c>
      <c r="D585" s="157" t="str">
        <f t="shared" si="29"/>
        <v>http://www.hansgrohe-usa.com/pdf/datasheet.pdf?article=15714821&amp;lang=en_US</v>
      </c>
    </row>
    <row r="586" spans="1:4" x14ac:dyDescent="0.2">
      <c r="A586" s="127">
        <v>15718001</v>
      </c>
      <c r="B586" s="127" t="str">
        <f t="shared" si="27"/>
        <v>15718001</v>
      </c>
      <c r="C586" s="127" t="str">
        <f t="shared" si="28"/>
        <v>http://www.hansgrohe-usa.com/pdf/datasheet.pdf?article=15718001&amp;lang=en_US</v>
      </c>
      <c r="D586" s="157" t="str">
        <f t="shared" si="29"/>
        <v>http://www.hansgrohe-usa.com/pdf/datasheet.pdf?article=15718001&amp;lang=en_US</v>
      </c>
    </row>
    <row r="587" spans="1:4" x14ac:dyDescent="0.2">
      <c r="A587" s="127">
        <v>15718821</v>
      </c>
      <c r="B587" s="127" t="str">
        <f t="shared" si="27"/>
        <v>15718821</v>
      </c>
      <c r="C587" s="127" t="str">
        <f t="shared" si="28"/>
        <v>http://www.hansgrohe-usa.com/pdf/datasheet.pdf?article=15718821&amp;lang=en_US</v>
      </c>
      <c r="D587" s="157" t="str">
        <f t="shared" si="29"/>
        <v>http://www.hansgrohe-usa.com/pdf/datasheet.pdf?article=15718821&amp;lang=en_US</v>
      </c>
    </row>
    <row r="588" spans="1:4" x14ac:dyDescent="0.2">
      <c r="A588" s="127">
        <v>15724001</v>
      </c>
      <c r="B588" s="127" t="str">
        <f t="shared" si="27"/>
        <v>15724001</v>
      </c>
      <c r="C588" s="127" t="str">
        <f t="shared" si="28"/>
        <v>http://www.hansgrohe-usa.com/pdf/datasheet.pdf?article=15724001&amp;lang=en_US</v>
      </c>
      <c r="D588" s="157" t="str">
        <f t="shared" si="29"/>
        <v>http://www.hansgrohe-usa.com/pdf/datasheet.pdf?article=15724001&amp;lang=en_US</v>
      </c>
    </row>
    <row r="589" spans="1:4" x14ac:dyDescent="0.2">
      <c r="A589" s="127">
        <v>15724821</v>
      </c>
      <c r="B589" s="127" t="str">
        <f t="shared" si="27"/>
        <v>15724821</v>
      </c>
      <c r="C589" s="127" t="str">
        <f t="shared" si="28"/>
        <v>http://www.hansgrohe-usa.com/pdf/datasheet.pdf?article=15724821&amp;lang=en_US</v>
      </c>
      <c r="D589" s="157" t="str">
        <f t="shared" si="29"/>
        <v>http://www.hansgrohe-usa.com/pdf/datasheet.pdf?article=15724821&amp;lang=en_US</v>
      </c>
    </row>
    <row r="590" spans="1:4" x14ac:dyDescent="0.2">
      <c r="A590" s="127">
        <v>15727001</v>
      </c>
      <c r="B590" s="127" t="str">
        <f t="shared" si="27"/>
        <v>15727001</v>
      </c>
      <c r="C590" s="127" t="str">
        <f t="shared" si="28"/>
        <v>http://www.hansgrohe-usa.com/pdf/datasheet.pdf?article=15727001&amp;lang=en_US</v>
      </c>
      <c r="D590" s="157" t="str">
        <f t="shared" si="29"/>
        <v>http://www.hansgrohe-usa.com/pdf/datasheet.pdf?article=15727001&amp;lang=en_US</v>
      </c>
    </row>
    <row r="591" spans="1:4" x14ac:dyDescent="0.2">
      <c r="A591" s="127">
        <v>15727821</v>
      </c>
      <c r="B591" s="127" t="str">
        <f t="shared" si="27"/>
        <v>15727821</v>
      </c>
      <c r="C591" s="127" t="str">
        <f t="shared" si="28"/>
        <v>http://www.hansgrohe-usa.com/pdf/datasheet.pdf?article=15727821&amp;lang=en_US</v>
      </c>
      <c r="D591" s="157" t="str">
        <f t="shared" si="29"/>
        <v>http://www.hansgrohe-usa.com/pdf/datasheet.pdf?article=15727821&amp;lang=en_US</v>
      </c>
    </row>
    <row r="592" spans="1:4" x14ac:dyDescent="0.2">
      <c r="A592" s="127">
        <v>15728001</v>
      </c>
      <c r="B592" s="127" t="str">
        <f t="shared" si="27"/>
        <v>15728001</v>
      </c>
      <c r="C592" s="127" t="str">
        <f t="shared" si="28"/>
        <v>http://www.hansgrohe-usa.com/pdf/datasheet.pdf?article=15728001&amp;lang=en_US</v>
      </c>
      <c r="D592" s="157" t="str">
        <f t="shared" si="29"/>
        <v>http://www.hansgrohe-usa.com/pdf/datasheet.pdf?article=15728001&amp;lang=en_US</v>
      </c>
    </row>
    <row r="593" spans="1:4" x14ac:dyDescent="0.2">
      <c r="A593" s="127">
        <v>15728821</v>
      </c>
      <c r="B593" s="127" t="str">
        <f t="shared" si="27"/>
        <v>15728821</v>
      </c>
      <c r="C593" s="127" t="str">
        <f t="shared" si="28"/>
        <v>http://www.hansgrohe-usa.com/pdf/datasheet.pdf?article=15728821&amp;lang=en_US</v>
      </c>
      <c r="D593" s="157" t="str">
        <f t="shared" si="29"/>
        <v>http://www.hansgrohe-usa.com/pdf/datasheet.pdf?article=15728821&amp;lang=en_US</v>
      </c>
    </row>
    <row r="594" spans="1:4" x14ac:dyDescent="0.2">
      <c r="A594" s="127">
        <v>15739001</v>
      </c>
      <c r="B594" s="127" t="str">
        <f t="shared" si="27"/>
        <v>15739001</v>
      </c>
      <c r="C594" s="127" t="str">
        <f t="shared" si="28"/>
        <v>http://www.hansgrohe-usa.com/pdf/datasheet.pdf?article=15739001&amp;lang=en_US</v>
      </c>
      <c r="D594" s="157" t="str">
        <f t="shared" si="29"/>
        <v>http://www.hansgrohe-usa.com/pdf/datasheet.pdf?article=15739001&amp;lang=en_US</v>
      </c>
    </row>
    <row r="595" spans="1:4" x14ac:dyDescent="0.2">
      <c r="A595" s="127">
        <v>15739821</v>
      </c>
      <c r="B595" s="127" t="str">
        <f t="shared" si="27"/>
        <v>15739821</v>
      </c>
      <c r="C595" s="127" t="str">
        <f t="shared" si="28"/>
        <v>http://www.hansgrohe-usa.com/pdf/datasheet.pdf?article=15739821&amp;lang=en_US</v>
      </c>
      <c r="D595" s="157" t="str">
        <f t="shared" si="29"/>
        <v>http://www.hansgrohe-usa.com/pdf/datasheet.pdf?article=15739821&amp;lang=en_US</v>
      </c>
    </row>
    <row r="596" spans="1:4" x14ac:dyDescent="0.2">
      <c r="A596" s="127">
        <v>15743001</v>
      </c>
      <c r="B596" s="127" t="str">
        <f t="shared" si="27"/>
        <v>15743001</v>
      </c>
      <c r="C596" s="127" t="str">
        <f t="shared" si="28"/>
        <v>http://www.hansgrohe-usa.com/pdf/datasheet.pdf?article=15743001&amp;lang=en_US</v>
      </c>
      <c r="D596" s="157" t="str">
        <f t="shared" si="29"/>
        <v>http://www.hansgrohe-usa.com/pdf/datasheet.pdf?article=15743001&amp;lang=en_US</v>
      </c>
    </row>
    <row r="597" spans="1:4" x14ac:dyDescent="0.2">
      <c r="A597" s="127">
        <v>15743821</v>
      </c>
      <c r="B597" s="127" t="str">
        <f t="shared" si="27"/>
        <v>15743821</v>
      </c>
      <c r="C597" s="127" t="str">
        <f t="shared" si="28"/>
        <v>http://www.hansgrohe-usa.com/pdf/datasheet.pdf?article=15743821&amp;lang=en_US</v>
      </c>
      <c r="D597" s="157" t="str">
        <f t="shared" si="29"/>
        <v>http://www.hansgrohe-usa.com/pdf/datasheet.pdf?article=15743821&amp;lang=en_US</v>
      </c>
    </row>
    <row r="598" spans="1:4" x14ac:dyDescent="0.2">
      <c r="A598" s="127">
        <v>15744001</v>
      </c>
      <c r="B598" s="127" t="str">
        <f t="shared" si="27"/>
        <v>15744001</v>
      </c>
      <c r="C598" s="127" t="str">
        <f t="shared" si="28"/>
        <v>http://www.hansgrohe-usa.com/pdf/datasheet.pdf?article=15744001&amp;lang=en_US</v>
      </c>
      <c r="D598" s="157" t="str">
        <f t="shared" si="29"/>
        <v>http://www.hansgrohe-usa.com/pdf/datasheet.pdf?article=15744001&amp;lang=en_US</v>
      </c>
    </row>
    <row r="599" spans="1:4" x14ac:dyDescent="0.2">
      <c r="A599" s="127">
        <v>15744821</v>
      </c>
      <c r="B599" s="127" t="str">
        <f t="shared" si="27"/>
        <v>15744821</v>
      </c>
      <c r="C599" s="127" t="str">
        <f t="shared" si="28"/>
        <v>http://www.hansgrohe-usa.com/pdf/datasheet.pdf?article=15744821&amp;lang=en_US</v>
      </c>
      <c r="D599" s="157" t="str">
        <f t="shared" si="29"/>
        <v>http://www.hansgrohe-usa.com/pdf/datasheet.pdf?article=15744821&amp;lang=en_US</v>
      </c>
    </row>
    <row r="600" spans="1:4" x14ac:dyDescent="0.2">
      <c r="A600" s="127">
        <v>15752001</v>
      </c>
      <c r="B600" s="127" t="str">
        <f t="shared" si="27"/>
        <v>15752001</v>
      </c>
      <c r="C600" s="127" t="str">
        <f t="shared" si="28"/>
        <v>http://www.hansgrohe-usa.com/pdf/datasheet.pdf?article=15752001&amp;lang=en_US</v>
      </c>
      <c r="D600" s="157" t="str">
        <f t="shared" si="29"/>
        <v>http://www.hansgrohe-usa.com/pdf/datasheet.pdf?article=15752001&amp;lang=en_US</v>
      </c>
    </row>
    <row r="601" spans="1:4" x14ac:dyDescent="0.2">
      <c r="A601" s="127">
        <v>15752821</v>
      </c>
      <c r="B601" s="127" t="str">
        <f t="shared" si="27"/>
        <v>15752821</v>
      </c>
      <c r="C601" s="127" t="str">
        <f t="shared" si="28"/>
        <v>http://www.hansgrohe-usa.com/pdf/datasheet.pdf?article=15752821&amp;lang=en_US</v>
      </c>
      <c r="D601" s="157" t="str">
        <f t="shared" si="29"/>
        <v>http://www.hansgrohe-usa.com/pdf/datasheet.pdf?article=15752821&amp;lang=en_US</v>
      </c>
    </row>
    <row r="602" spans="1:4" x14ac:dyDescent="0.2">
      <c r="A602" s="127">
        <v>15752831</v>
      </c>
      <c r="B602" s="127" t="str">
        <f t="shared" si="27"/>
        <v>15752831</v>
      </c>
      <c r="C602" s="127" t="str">
        <f t="shared" si="28"/>
        <v>http://www.hansgrohe-usa.com/pdf/datasheet.pdf?article=15752831&amp;lang=en_US</v>
      </c>
      <c r="D602" s="157" t="str">
        <f t="shared" si="29"/>
        <v>http://www.hansgrohe-usa.com/pdf/datasheet.pdf?article=15752831&amp;lang=en_US</v>
      </c>
    </row>
    <row r="603" spans="1:4" x14ac:dyDescent="0.2">
      <c r="A603" s="127">
        <v>15752921</v>
      </c>
      <c r="B603" s="127" t="str">
        <f t="shared" si="27"/>
        <v>15752921</v>
      </c>
      <c r="C603" s="127" t="str">
        <f t="shared" si="28"/>
        <v>http://www.hansgrohe-usa.com/pdf/datasheet.pdf?article=15752921&amp;lang=en_US</v>
      </c>
      <c r="D603" s="157" t="str">
        <f t="shared" si="29"/>
        <v>http://www.hansgrohe-usa.com/pdf/datasheet.pdf?article=15752921&amp;lang=en_US</v>
      </c>
    </row>
    <row r="604" spans="1:4" x14ac:dyDescent="0.2">
      <c r="A604" s="127">
        <v>15753001</v>
      </c>
      <c r="B604" s="127" t="str">
        <f t="shared" si="27"/>
        <v>15753001</v>
      </c>
      <c r="C604" s="127" t="str">
        <f t="shared" si="28"/>
        <v>http://www.hansgrohe-usa.com/pdf/datasheet.pdf?article=15753001&amp;lang=en_US</v>
      </c>
      <c r="D604" s="157" t="str">
        <f t="shared" si="29"/>
        <v>http://www.hansgrohe-usa.com/pdf/datasheet.pdf?article=15753001&amp;lang=en_US</v>
      </c>
    </row>
    <row r="605" spans="1:4" x14ac:dyDescent="0.2">
      <c r="A605" s="127">
        <v>15753821</v>
      </c>
      <c r="B605" s="127" t="str">
        <f t="shared" si="27"/>
        <v>15753821</v>
      </c>
      <c r="C605" s="127" t="str">
        <f t="shared" si="28"/>
        <v>http://www.hansgrohe-usa.com/pdf/datasheet.pdf?article=15753821&amp;lang=en_US</v>
      </c>
      <c r="D605" s="157" t="str">
        <f t="shared" si="29"/>
        <v>http://www.hansgrohe-usa.com/pdf/datasheet.pdf?article=15753821&amp;lang=en_US</v>
      </c>
    </row>
    <row r="606" spans="1:4" x14ac:dyDescent="0.2">
      <c r="A606" s="127">
        <v>15753831</v>
      </c>
      <c r="B606" s="127" t="str">
        <f t="shared" si="27"/>
        <v>15753831</v>
      </c>
      <c r="C606" s="127" t="str">
        <f t="shared" si="28"/>
        <v>http://www.hansgrohe-usa.com/pdf/datasheet.pdf?article=15753831&amp;lang=en_US</v>
      </c>
      <c r="D606" s="157" t="str">
        <f t="shared" si="29"/>
        <v>http://www.hansgrohe-usa.com/pdf/datasheet.pdf?article=15753831&amp;lang=en_US</v>
      </c>
    </row>
    <row r="607" spans="1:4" x14ac:dyDescent="0.2">
      <c r="A607" s="127">
        <v>15753921</v>
      </c>
      <c r="B607" s="127" t="str">
        <f t="shared" si="27"/>
        <v>15753921</v>
      </c>
      <c r="C607" s="127" t="str">
        <f t="shared" si="28"/>
        <v>http://www.hansgrohe-usa.com/pdf/datasheet.pdf?article=15753921&amp;lang=en_US</v>
      </c>
      <c r="D607" s="157" t="str">
        <f t="shared" si="29"/>
        <v>http://www.hansgrohe-usa.com/pdf/datasheet.pdf?article=15753921&amp;lang=en_US</v>
      </c>
    </row>
    <row r="608" spans="1:4" x14ac:dyDescent="0.2">
      <c r="A608" s="127">
        <v>15757001</v>
      </c>
      <c r="B608" s="127" t="str">
        <f t="shared" si="27"/>
        <v>15757001</v>
      </c>
      <c r="C608" s="127" t="str">
        <f t="shared" si="28"/>
        <v>http://www.hansgrohe-usa.com/pdf/datasheet.pdf?article=15757001&amp;lang=en_US</v>
      </c>
      <c r="D608" s="157" t="str">
        <f t="shared" si="29"/>
        <v>http://www.hansgrohe-usa.com/pdf/datasheet.pdf?article=15757001&amp;lang=en_US</v>
      </c>
    </row>
    <row r="609" spans="1:4" x14ac:dyDescent="0.2">
      <c r="A609" s="127">
        <v>15757821</v>
      </c>
      <c r="B609" s="127" t="str">
        <f t="shared" si="27"/>
        <v>15757821</v>
      </c>
      <c r="C609" s="127" t="str">
        <f t="shared" si="28"/>
        <v>http://www.hansgrohe-usa.com/pdf/datasheet.pdf?article=15757821&amp;lang=en_US</v>
      </c>
      <c r="D609" s="157" t="str">
        <f t="shared" si="29"/>
        <v>http://www.hansgrohe-usa.com/pdf/datasheet.pdf?article=15757821&amp;lang=en_US</v>
      </c>
    </row>
    <row r="610" spans="1:4" x14ac:dyDescent="0.2">
      <c r="A610" s="127">
        <v>15758001</v>
      </c>
      <c r="B610" s="127" t="str">
        <f t="shared" si="27"/>
        <v>15758001</v>
      </c>
      <c r="C610" s="127" t="str">
        <f t="shared" si="28"/>
        <v>http://www.hansgrohe-usa.com/pdf/datasheet.pdf?article=15758001&amp;lang=en_US</v>
      </c>
      <c r="D610" s="157" t="str">
        <f t="shared" si="29"/>
        <v>http://www.hansgrohe-usa.com/pdf/datasheet.pdf?article=15758001&amp;lang=en_US</v>
      </c>
    </row>
    <row r="611" spans="1:4" x14ac:dyDescent="0.2">
      <c r="A611" s="127">
        <v>15758821</v>
      </c>
      <c r="B611" s="127" t="str">
        <f t="shared" si="27"/>
        <v>15758821</v>
      </c>
      <c r="C611" s="127" t="str">
        <f t="shared" si="28"/>
        <v>http://www.hansgrohe-usa.com/pdf/datasheet.pdf?article=15758821&amp;lang=en_US</v>
      </c>
      <c r="D611" s="157" t="str">
        <f t="shared" si="29"/>
        <v>http://www.hansgrohe-usa.com/pdf/datasheet.pdf?article=15758821&amp;lang=en_US</v>
      </c>
    </row>
    <row r="612" spans="1:4" x14ac:dyDescent="0.2">
      <c r="A612" s="127">
        <v>15762001</v>
      </c>
      <c r="B612" s="127" t="str">
        <f t="shared" si="27"/>
        <v>15762001</v>
      </c>
      <c r="C612" s="127" t="str">
        <f t="shared" si="28"/>
        <v>http://www.hansgrohe-usa.com/pdf/datasheet.pdf?article=15762001&amp;lang=en_US</v>
      </c>
      <c r="D612" s="157" t="str">
        <f t="shared" si="29"/>
        <v>http://www.hansgrohe-usa.com/pdf/datasheet.pdf?article=15762001&amp;lang=en_US</v>
      </c>
    </row>
    <row r="613" spans="1:4" x14ac:dyDescent="0.2">
      <c r="A613" s="127">
        <v>15762821</v>
      </c>
      <c r="B613" s="127" t="str">
        <f t="shared" si="27"/>
        <v>15762821</v>
      </c>
      <c r="C613" s="127" t="str">
        <f t="shared" si="28"/>
        <v>http://www.hansgrohe-usa.com/pdf/datasheet.pdf?article=15762821&amp;lang=en_US</v>
      </c>
      <c r="D613" s="157" t="str">
        <f t="shared" si="29"/>
        <v>http://www.hansgrohe-usa.com/pdf/datasheet.pdf?article=15762821&amp;lang=en_US</v>
      </c>
    </row>
    <row r="614" spans="1:4" x14ac:dyDescent="0.2">
      <c r="A614" s="127">
        <v>15763001</v>
      </c>
      <c r="B614" s="127" t="str">
        <f t="shared" si="27"/>
        <v>15763001</v>
      </c>
      <c r="C614" s="127" t="str">
        <f t="shared" si="28"/>
        <v>http://www.hansgrohe-usa.com/pdf/datasheet.pdf?article=15763001&amp;lang=en_US</v>
      </c>
      <c r="D614" s="157" t="str">
        <f t="shared" si="29"/>
        <v>http://www.hansgrohe-usa.com/pdf/datasheet.pdf?article=15763001&amp;lang=en_US</v>
      </c>
    </row>
    <row r="615" spans="1:4" x14ac:dyDescent="0.2">
      <c r="A615" s="127">
        <v>15763821</v>
      </c>
      <c r="B615" s="127" t="str">
        <f t="shared" si="27"/>
        <v>15763821</v>
      </c>
      <c r="C615" s="127" t="str">
        <f t="shared" si="28"/>
        <v>http://www.hansgrohe-usa.com/pdf/datasheet.pdf?article=15763821&amp;lang=en_US</v>
      </c>
      <c r="D615" s="157" t="str">
        <f t="shared" si="29"/>
        <v>http://www.hansgrohe-usa.com/pdf/datasheet.pdf?article=15763821&amp;lang=en_US</v>
      </c>
    </row>
    <row r="616" spans="1:4" x14ac:dyDescent="0.2">
      <c r="A616" s="127">
        <v>15769001</v>
      </c>
      <c r="B616" s="127" t="str">
        <f t="shared" si="27"/>
        <v>15769001</v>
      </c>
      <c r="C616" s="127" t="str">
        <f t="shared" si="28"/>
        <v>http://www.hansgrohe-usa.com/pdf/datasheet.pdf?article=15769001&amp;lang=en_US</v>
      </c>
      <c r="D616" s="157" t="str">
        <f t="shared" si="29"/>
        <v>http://www.hansgrohe-usa.com/pdf/datasheet.pdf?article=15769001&amp;lang=en_US</v>
      </c>
    </row>
    <row r="617" spans="1:4" x14ac:dyDescent="0.2">
      <c r="A617" s="127">
        <v>15769821</v>
      </c>
      <c r="B617" s="127" t="str">
        <f t="shared" si="27"/>
        <v>15769821</v>
      </c>
      <c r="C617" s="127" t="str">
        <f t="shared" si="28"/>
        <v>http://www.hansgrohe-usa.com/pdf/datasheet.pdf?article=15769821&amp;lang=en_US</v>
      </c>
      <c r="D617" s="157" t="str">
        <f t="shared" si="29"/>
        <v>http://www.hansgrohe-usa.com/pdf/datasheet.pdf?article=15769821&amp;lang=en_US</v>
      </c>
    </row>
    <row r="618" spans="1:4" x14ac:dyDescent="0.2">
      <c r="A618" s="127">
        <v>15771001</v>
      </c>
      <c r="B618" s="127" t="str">
        <f t="shared" si="27"/>
        <v>15771001</v>
      </c>
      <c r="C618" s="127" t="str">
        <f t="shared" si="28"/>
        <v>http://www.hansgrohe-usa.com/pdf/datasheet.pdf?article=15771001&amp;lang=en_US</v>
      </c>
      <c r="D618" s="157" t="str">
        <f t="shared" si="29"/>
        <v>http://www.hansgrohe-usa.com/pdf/datasheet.pdf?article=15771001&amp;lang=en_US</v>
      </c>
    </row>
    <row r="619" spans="1:4" x14ac:dyDescent="0.2">
      <c r="A619" s="127">
        <v>15771401</v>
      </c>
      <c r="B619" s="127" t="str">
        <f t="shared" si="27"/>
        <v>15771401</v>
      </c>
      <c r="C619" s="127" t="str">
        <f t="shared" si="28"/>
        <v>http://www.hansgrohe-usa.com/pdf/datasheet.pdf?article=15771401&amp;lang=en_US</v>
      </c>
      <c r="D619" s="157" t="str">
        <f t="shared" si="29"/>
        <v>http://www.hansgrohe-usa.com/pdf/datasheet.pdf?article=15771401&amp;lang=en_US</v>
      </c>
    </row>
    <row r="620" spans="1:4" x14ac:dyDescent="0.2">
      <c r="A620" s="127">
        <v>15775001</v>
      </c>
      <c r="B620" s="127" t="str">
        <f t="shared" si="27"/>
        <v>15775001</v>
      </c>
      <c r="C620" s="127" t="str">
        <f t="shared" si="28"/>
        <v>http://www.hansgrohe-usa.com/pdf/datasheet.pdf?article=15775001&amp;lang=en_US</v>
      </c>
      <c r="D620" s="157" t="str">
        <f t="shared" si="29"/>
        <v>http://www.hansgrohe-usa.com/pdf/datasheet.pdf?article=15775001&amp;lang=en_US</v>
      </c>
    </row>
    <row r="621" spans="1:4" x14ac:dyDescent="0.2">
      <c r="A621" s="127">
        <v>15775401</v>
      </c>
      <c r="B621" s="127" t="str">
        <f t="shared" si="27"/>
        <v>15775401</v>
      </c>
      <c r="C621" s="127" t="str">
        <f t="shared" si="28"/>
        <v>http://www.hansgrohe-usa.com/pdf/datasheet.pdf?article=15775401&amp;lang=en_US</v>
      </c>
      <c r="D621" s="157" t="str">
        <f t="shared" si="29"/>
        <v>http://www.hansgrohe-usa.com/pdf/datasheet.pdf?article=15775401&amp;lang=en_US</v>
      </c>
    </row>
    <row r="622" spans="1:4" x14ac:dyDescent="0.2">
      <c r="A622" s="127">
        <v>15930181</v>
      </c>
      <c r="B622" s="127" t="str">
        <f t="shared" si="27"/>
        <v>15930181</v>
      </c>
      <c r="C622" s="127" t="str">
        <f t="shared" si="28"/>
        <v>http://www.hansgrohe-usa.com/pdf/datasheet.pdf?article=15930181&amp;lang=en_US</v>
      </c>
      <c r="D622" s="157" t="str">
        <f t="shared" si="29"/>
        <v>http://www.hansgrohe-usa.com/pdf/datasheet.pdf?article=15930181&amp;lang=en_US</v>
      </c>
    </row>
    <row r="623" spans="1:4" x14ac:dyDescent="0.2">
      <c r="A623" s="127">
        <v>15934001</v>
      </c>
      <c r="B623" s="127" t="str">
        <f t="shared" si="27"/>
        <v>15934001</v>
      </c>
      <c r="C623" s="127" t="str">
        <f t="shared" si="28"/>
        <v>http://www.hansgrohe-usa.com/pdf/datasheet.pdf?article=15934001&amp;lang=en_US</v>
      </c>
      <c r="D623" s="157" t="str">
        <f t="shared" si="29"/>
        <v>http://www.hansgrohe-usa.com/pdf/datasheet.pdf?article=15934001&amp;lang=en_US</v>
      </c>
    </row>
    <row r="624" spans="1:4" x14ac:dyDescent="0.2">
      <c r="A624" s="127">
        <v>15934821</v>
      </c>
      <c r="B624" s="127" t="str">
        <f t="shared" si="27"/>
        <v>15934821</v>
      </c>
      <c r="C624" s="127" t="str">
        <f t="shared" si="28"/>
        <v>http://www.hansgrohe-usa.com/pdf/datasheet.pdf?article=15934821&amp;lang=en_US</v>
      </c>
      <c r="D624" s="157" t="str">
        <f t="shared" si="29"/>
        <v>http://www.hansgrohe-usa.com/pdf/datasheet.pdf?article=15934821&amp;lang=en_US</v>
      </c>
    </row>
    <row r="625" spans="1:4" x14ac:dyDescent="0.2">
      <c r="A625" s="127">
        <v>15934831</v>
      </c>
      <c r="B625" s="127" t="str">
        <f t="shared" si="27"/>
        <v>15934831</v>
      </c>
      <c r="C625" s="127" t="str">
        <f t="shared" si="28"/>
        <v>http://www.hansgrohe-usa.com/pdf/datasheet.pdf?article=15934831&amp;lang=en_US</v>
      </c>
      <c r="D625" s="157" t="str">
        <f t="shared" si="29"/>
        <v>http://www.hansgrohe-usa.com/pdf/datasheet.pdf?article=15934831&amp;lang=en_US</v>
      </c>
    </row>
    <row r="626" spans="1:4" x14ac:dyDescent="0.2">
      <c r="A626" s="127">
        <v>15934921</v>
      </c>
      <c r="B626" s="127" t="str">
        <f t="shared" si="27"/>
        <v>15934921</v>
      </c>
      <c r="C626" s="127" t="str">
        <f t="shared" si="28"/>
        <v>http://www.hansgrohe-usa.com/pdf/datasheet.pdf?article=15934921&amp;lang=en_US</v>
      </c>
      <c r="D626" s="157" t="str">
        <f t="shared" si="29"/>
        <v>http://www.hansgrohe-usa.com/pdf/datasheet.pdf?article=15934921&amp;lang=en_US</v>
      </c>
    </row>
    <row r="627" spans="1:4" x14ac:dyDescent="0.2">
      <c r="A627" s="127">
        <v>15936181</v>
      </c>
      <c r="B627" s="127" t="str">
        <f t="shared" si="27"/>
        <v>15936181</v>
      </c>
      <c r="C627" s="127" t="str">
        <f t="shared" si="28"/>
        <v>http://www.hansgrohe-usa.com/pdf/datasheet.pdf?article=15936181&amp;lang=en_US</v>
      </c>
      <c r="D627" s="157" t="str">
        <f t="shared" si="29"/>
        <v>http://www.hansgrohe-usa.com/pdf/datasheet.pdf?article=15936181&amp;lang=en_US</v>
      </c>
    </row>
    <row r="628" spans="1:4" x14ac:dyDescent="0.2">
      <c r="A628" s="127">
        <v>15974181</v>
      </c>
      <c r="B628" s="127" t="str">
        <f t="shared" si="27"/>
        <v>15974181</v>
      </c>
      <c r="C628" s="127" t="str">
        <f t="shared" si="28"/>
        <v>http://www.hansgrohe-usa.com/pdf/datasheet.pdf?article=15974181&amp;lang=en_US</v>
      </c>
      <c r="D628" s="157" t="str">
        <f t="shared" si="29"/>
        <v>http://www.hansgrohe-usa.com/pdf/datasheet.pdf?article=15974181&amp;lang=en_US</v>
      </c>
    </row>
    <row r="629" spans="1:4" x14ac:dyDescent="0.2">
      <c r="A629" s="127">
        <v>15977181</v>
      </c>
      <c r="B629" s="127" t="str">
        <f t="shared" si="27"/>
        <v>15977181</v>
      </c>
      <c r="C629" s="127" t="str">
        <f t="shared" si="28"/>
        <v>http://www.hansgrohe-usa.com/pdf/datasheet.pdf?article=15977181&amp;lang=en_US</v>
      </c>
      <c r="D629" s="157" t="str">
        <f t="shared" si="29"/>
        <v>http://www.hansgrohe-usa.com/pdf/datasheet.pdf?article=15977181&amp;lang=en_US</v>
      </c>
    </row>
    <row r="630" spans="1:4" x14ac:dyDescent="0.2">
      <c r="A630" s="127">
        <v>15981181</v>
      </c>
      <c r="B630" s="127" t="str">
        <f t="shared" si="27"/>
        <v>15981181</v>
      </c>
      <c r="C630" s="127" t="str">
        <f t="shared" si="28"/>
        <v>http://www.hansgrohe-usa.com/pdf/datasheet.pdf?article=15981181&amp;lang=en_US</v>
      </c>
      <c r="D630" s="157" t="str">
        <f t="shared" si="29"/>
        <v>http://www.hansgrohe-usa.com/pdf/datasheet.pdf?article=15981181&amp;lang=en_US</v>
      </c>
    </row>
    <row r="631" spans="1:4" x14ac:dyDescent="0.2">
      <c r="A631" s="127">
        <v>15984181</v>
      </c>
      <c r="B631" s="127" t="str">
        <f t="shared" si="27"/>
        <v>15984181</v>
      </c>
      <c r="C631" s="127" t="str">
        <f t="shared" si="28"/>
        <v>http://www.hansgrohe-usa.com/pdf/datasheet.pdf?article=15984181&amp;lang=en_US</v>
      </c>
      <c r="D631" s="157" t="str">
        <f t="shared" si="29"/>
        <v>http://www.hansgrohe-usa.com/pdf/datasheet.pdf?article=15984181&amp;lang=en_US</v>
      </c>
    </row>
    <row r="632" spans="1:4" x14ac:dyDescent="0.2">
      <c r="A632" s="124">
        <v>16181181</v>
      </c>
      <c r="B632" s="124" t="str">
        <f t="shared" si="27"/>
        <v>16181181</v>
      </c>
      <c r="C632" s="124" t="str">
        <f t="shared" si="28"/>
        <v>http://www.hansgrohe-usa.com/pdf/datasheet.pdf?article=16181181&amp;lang=en_US</v>
      </c>
      <c r="D632" s="157" t="str">
        <f t="shared" si="29"/>
        <v>http://www.hansgrohe-usa.com/pdf/datasheet.pdf?article=16181181&amp;lang=en_US</v>
      </c>
    </row>
    <row r="633" spans="1:4" x14ac:dyDescent="0.2">
      <c r="A633" s="147">
        <v>16320001</v>
      </c>
      <c r="B633" s="147" t="str">
        <f t="shared" si="27"/>
        <v>16320001</v>
      </c>
      <c r="C633" s="147" t="str">
        <f t="shared" si="28"/>
        <v>http://www.hansgrohe-usa.com/pdf/datasheet.pdf?article=16320001&amp;lang=en_US</v>
      </c>
      <c r="D633" s="157" t="str">
        <f t="shared" si="29"/>
        <v>http://www.hansgrohe-usa.com/pdf/datasheet.pdf?article=16320001&amp;lang=en_US</v>
      </c>
    </row>
    <row r="634" spans="1:4" x14ac:dyDescent="0.2">
      <c r="A634" s="147">
        <v>16320821</v>
      </c>
      <c r="B634" s="147" t="str">
        <f t="shared" si="27"/>
        <v>16320821</v>
      </c>
      <c r="C634" s="147" t="str">
        <f t="shared" si="28"/>
        <v>http://www.hansgrohe-usa.com/pdf/datasheet.pdf?article=16320821&amp;lang=en_US</v>
      </c>
      <c r="D634" s="157" t="str">
        <f t="shared" si="29"/>
        <v>http://www.hansgrohe-usa.com/pdf/datasheet.pdf?article=16320821&amp;lang=en_US</v>
      </c>
    </row>
    <row r="635" spans="1:4" x14ac:dyDescent="0.2">
      <c r="A635" s="147">
        <v>16320831</v>
      </c>
      <c r="B635" s="147" t="str">
        <f t="shared" si="27"/>
        <v>16320831</v>
      </c>
      <c r="C635" s="147" t="str">
        <f t="shared" si="28"/>
        <v>http://www.hansgrohe-usa.com/pdf/datasheet.pdf?article=16320831&amp;lang=en_US</v>
      </c>
      <c r="D635" s="157" t="str">
        <f t="shared" si="29"/>
        <v>http://www.hansgrohe-usa.com/pdf/datasheet.pdf?article=16320831&amp;lang=en_US</v>
      </c>
    </row>
    <row r="636" spans="1:4" x14ac:dyDescent="0.2">
      <c r="A636" s="147">
        <v>16325000</v>
      </c>
      <c r="B636" s="147" t="str">
        <f t="shared" si="27"/>
        <v>16325000</v>
      </c>
      <c r="C636" s="147" t="str">
        <f t="shared" si="28"/>
        <v>http://www.hansgrohe-usa.com/pdf/datasheet.pdf?article=16325000&amp;lang=en_US</v>
      </c>
      <c r="D636" s="157" t="str">
        <f t="shared" si="29"/>
        <v>http://www.hansgrohe-usa.com/pdf/datasheet.pdf?article=16325000&amp;lang=en_US</v>
      </c>
    </row>
    <row r="637" spans="1:4" x14ac:dyDescent="0.2">
      <c r="A637" s="147">
        <v>16325820</v>
      </c>
      <c r="B637" s="147" t="str">
        <f t="shared" si="27"/>
        <v>16325820</v>
      </c>
      <c r="C637" s="147" t="str">
        <f t="shared" si="28"/>
        <v>http://www.hansgrohe-usa.com/pdf/datasheet.pdf?article=16325820&amp;lang=en_US</v>
      </c>
      <c r="D637" s="157" t="str">
        <f t="shared" si="29"/>
        <v>http://www.hansgrohe-usa.com/pdf/datasheet.pdf?article=16325820&amp;lang=en_US</v>
      </c>
    </row>
    <row r="638" spans="1:4" x14ac:dyDescent="0.2">
      <c r="A638" s="147">
        <v>16325830</v>
      </c>
      <c r="B638" s="147" t="str">
        <f t="shared" si="27"/>
        <v>16325830</v>
      </c>
      <c r="C638" s="147" t="str">
        <f t="shared" si="28"/>
        <v>http://www.hansgrohe-usa.com/pdf/datasheet.pdf?article=16325830&amp;lang=en_US</v>
      </c>
      <c r="D638" s="157" t="str">
        <f t="shared" si="29"/>
        <v>http://www.hansgrohe-usa.com/pdf/datasheet.pdf?article=16325830&amp;lang=en_US</v>
      </c>
    </row>
    <row r="639" spans="1:4" x14ac:dyDescent="0.2">
      <c r="A639" s="147">
        <v>16505001</v>
      </c>
      <c r="B639" s="147" t="str">
        <f t="shared" si="27"/>
        <v>16505001</v>
      </c>
      <c r="C639" s="147" t="str">
        <f t="shared" si="28"/>
        <v>http://www.hansgrohe-usa.com/pdf/datasheet.pdf?article=16505001&amp;lang=en_US</v>
      </c>
      <c r="D639" s="157" t="str">
        <f t="shared" si="29"/>
        <v>http://www.hansgrohe-usa.com/pdf/datasheet.pdf?article=16505001&amp;lang=en_US</v>
      </c>
    </row>
    <row r="640" spans="1:4" x14ac:dyDescent="0.2">
      <c r="A640" s="147">
        <v>16505821</v>
      </c>
      <c r="B640" s="147" t="str">
        <f t="shared" si="27"/>
        <v>16505821</v>
      </c>
      <c r="C640" s="147" t="str">
        <f t="shared" si="28"/>
        <v>http://www.hansgrohe-usa.com/pdf/datasheet.pdf?article=16505821&amp;lang=en_US</v>
      </c>
      <c r="D640" s="157" t="str">
        <f t="shared" si="29"/>
        <v>http://www.hansgrohe-usa.com/pdf/datasheet.pdf?article=16505821&amp;lang=en_US</v>
      </c>
    </row>
    <row r="641" spans="1:4" x14ac:dyDescent="0.2">
      <c r="A641" s="147">
        <v>16505831</v>
      </c>
      <c r="B641" s="147" t="str">
        <f t="shared" si="27"/>
        <v>16505831</v>
      </c>
      <c r="C641" s="147" t="str">
        <f t="shared" si="28"/>
        <v>http://www.hansgrohe-usa.com/pdf/datasheet.pdf?article=16505831&amp;lang=en_US</v>
      </c>
      <c r="D641" s="157" t="str">
        <f t="shared" si="29"/>
        <v>http://www.hansgrohe-usa.com/pdf/datasheet.pdf?article=16505831&amp;lang=en_US</v>
      </c>
    </row>
    <row r="642" spans="1:4" x14ac:dyDescent="0.2">
      <c r="A642" s="127">
        <v>16508001</v>
      </c>
      <c r="B642" s="127" t="str">
        <f t="shared" si="27"/>
        <v>16508001</v>
      </c>
      <c r="C642" s="127" t="str">
        <f t="shared" si="28"/>
        <v>http://www.hansgrohe-usa.com/pdf/datasheet.pdf?article=16508001&amp;lang=en_US</v>
      </c>
      <c r="D642" s="157" t="str">
        <f t="shared" si="29"/>
        <v>http://www.hansgrohe-usa.com/pdf/datasheet.pdf?article=16508001&amp;lang=en_US</v>
      </c>
    </row>
    <row r="643" spans="1:4" x14ac:dyDescent="0.2">
      <c r="A643" s="127">
        <v>16508821</v>
      </c>
      <c r="B643" s="127" t="str">
        <f t="shared" ref="B643:B706" si="30">TEXT(A643,"00000000")</f>
        <v>16508821</v>
      </c>
      <c r="C643" s="127" t="str">
        <f t="shared" ref="C643:C706" si="31">CONCATENATE("http://www.hansgrohe-usa.com/pdf/datasheet.pdf?article=",B643,"&amp;lang=en_US")</f>
        <v>http://www.hansgrohe-usa.com/pdf/datasheet.pdf?article=16508821&amp;lang=en_US</v>
      </c>
      <c r="D643" s="157" t="str">
        <f t="shared" ref="D643:D706" si="32">HYPERLINK(C643,C643)</f>
        <v>http://www.hansgrohe-usa.com/pdf/datasheet.pdf?article=16508821&amp;lang=en_US</v>
      </c>
    </row>
    <row r="644" spans="1:4" x14ac:dyDescent="0.2">
      <c r="A644" s="127">
        <v>16508831</v>
      </c>
      <c r="B644" s="127" t="str">
        <f t="shared" si="30"/>
        <v>16508831</v>
      </c>
      <c r="C644" s="127" t="str">
        <f t="shared" si="31"/>
        <v>http://www.hansgrohe-usa.com/pdf/datasheet.pdf?article=16508831&amp;lang=en_US</v>
      </c>
      <c r="D644" s="157" t="str">
        <f t="shared" si="32"/>
        <v>http://www.hansgrohe-usa.com/pdf/datasheet.pdf?article=16508831&amp;lang=en_US</v>
      </c>
    </row>
    <row r="645" spans="1:4" x14ac:dyDescent="0.2">
      <c r="A645" s="147">
        <v>16510001</v>
      </c>
      <c r="B645" s="147" t="str">
        <f t="shared" si="30"/>
        <v>16510001</v>
      </c>
      <c r="C645" s="147" t="str">
        <f t="shared" si="31"/>
        <v>http://www.hansgrohe-usa.com/pdf/datasheet.pdf?article=16510001&amp;lang=en_US</v>
      </c>
      <c r="D645" s="157" t="str">
        <f t="shared" si="32"/>
        <v>http://www.hansgrohe-usa.com/pdf/datasheet.pdf?article=16510001&amp;lang=en_US</v>
      </c>
    </row>
    <row r="646" spans="1:4" x14ac:dyDescent="0.2">
      <c r="A646" s="147">
        <v>16510821</v>
      </c>
      <c r="B646" s="147" t="str">
        <f t="shared" si="30"/>
        <v>16510821</v>
      </c>
      <c r="C646" s="147" t="str">
        <f t="shared" si="31"/>
        <v>http://www.hansgrohe-usa.com/pdf/datasheet.pdf?article=16510821&amp;lang=en_US</v>
      </c>
      <c r="D646" s="157" t="str">
        <f t="shared" si="32"/>
        <v>http://www.hansgrohe-usa.com/pdf/datasheet.pdf?article=16510821&amp;lang=en_US</v>
      </c>
    </row>
    <row r="647" spans="1:4" x14ac:dyDescent="0.2">
      <c r="A647" s="147">
        <v>16510831</v>
      </c>
      <c r="B647" s="147" t="str">
        <f t="shared" si="30"/>
        <v>16510831</v>
      </c>
      <c r="C647" s="147" t="str">
        <f t="shared" si="31"/>
        <v>http://www.hansgrohe-usa.com/pdf/datasheet.pdf?article=16510831&amp;lang=en_US</v>
      </c>
      <c r="D647" s="157" t="str">
        <f t="shared" si="32"/>
        <v>http://www.hansgrohe-usa.com/pdf/datasheet.pdf?article=16510831&amp;lang=en_US</v>
      </c>
    </row>
    <row r="648" spans="1:4" x14ac:dyDescent="0.2">
      <c r="A648" s="143">
        <v>16511001</v>
      </c>
      <c r="B648" s="143" t="str">
        <f t="shared" si="30"/>
        <v>16511001</v>
      </c>
      <c r="C648" s="143" t="str">
        <f t="shared" si="31"/>
        <v>http://www.hansgrohe-usa.com/pdf/datasheet.pdf?article=16511001&amp;lang=en_US</v>
      </c>
      <c r="D648" s="157" t="str">
        <f t="shared" si="32"/>
        <v>http://www.hansgrohe-usa.com/pdf/datasheet.pdf?article=16511001&amp;lang=en_US</v>
      </c>
    </row>
    <row r="649" spans="1:4" x14ac:dyDescent="0.2">
      <c r="A649" s="143">
        <v>16511821</v>
      </c>
      <c r="B649" s="143" t="str">
        <f t="shared" si="30"/>
        <v>16511821</v>
      </c>
      <c r="C649" s="143" t="str">
        <f t="shared" si="31"/>
        <v>http://www.hansgrohe-usa.com/pdf/datasheet.pdf?article=16511821&amp;lang=en_US</v>
      </c>
      <c r="D649" s="157" t="str">
        <f t="shared" si="32"/>
        <v>http://www.hansgrohe-usa.com/pdf/datasheet.pdf?article=16511821&amp;lang=en_US</v>
      </c>
    </row>
    <row r="650" spans="1:4" x14ac:dyDescent="0.2">
      <c r="A650" s="143">
        <v>16511831</v>
      </c>
      <c r="B650" s="143" t="str">
        <f t="shared" si="30"/>
        <v>16511831</v>
      </c>
      <c r="C650" s="143" t="str">
        <f t="shared" si="31"/>
        <v>http://www.hansgrohe-usa.com/pdf/datasheet.pdf?article=16511831&amp;lang=en_US</v>
      </c>
      <c r="D650" s="157" t="str">
        <f t="shared" si="32"/>
        <v>http://www.hansgrohe-usa.com/pdf/datasheet.pdf?article=16511831&amp;lang=en_US</v>
      </c>
    </row>
    <row r="651" spans="1:4" x14ac:dyDescent="0.2">
      <c r="A651" s="147">
        <v>16513001</v>
      </c>
      <c r="B651" s="147" t="str">
        <f t="shared" si="30"/>
        <v>16513001</v>
      </c>
      <c r="C651" s="147" t="str">
        <f t="shared" si="31"/>
        <v>http://www.hansgrohe-usa.com/pdf/datasheet.pdf?article=16513001&amp;lang=en_US</v>
      </c>
      <c r="D651" s="157" t="str">
        <f t="shared" si="32"/>
        <v>http://www.hansgrohe-usa.com/pdf/datasheet.pdf?article=16513001&amp;lang=en_US</v>
      </c>
    </row>
    <row r="652" spans="1:4" x14ac:dyDescent="0.2">
      <c r="A652" s="147">
        <v>16513821</v>
      </c>
      <c r="B652" s="147" t="str">
        <f t="shared" si="30"/>
        <v>16513821</v>
      </c>
      <c r="C652" s="147" t="str">
        <f t="shared" si="31"/>
        <v>http://www.hansgrohe-usa.com/pdf/datasheet.pdf?article=16513821&amp;lang=en_US</v>
      </c>
      <c r="D652" s="157" t="str">
        <f t="shared" si="32"/>
        <v>http://www.hansgrohe-usa.com/pdf/datasheet.pdf?article=16513821&amp;lang=en_US</v>
      </c>
    </row>
    <row r="653" spans="1:4" x14ac:dyDescent="0.2">
      <c r="A653" s="147">
        <v>16513831</v>
      </c>
      <c r="B653" s="147" t="str">
        <f t="shared" si="30"/>
        <v>16513831</v>
      </c>
      <c r="C653" s="147" t="str">
        <f t="shared" si="31"/>
        <v>http://www.hansgrohe-usa.com/pdf/datasheet.pdf?article=16513831&amp;lang=en_US</v>
      </c>
      <c r="D653" s="157" t="str">
        <f t="shared" si="32"/>
        <v>http://www.hansgrohe-usa.com/pdf/datasheet.pdf?article=16513831&amp;lang=en_US</v>
      </c>
    </row>
    <row r="654" spans="1:4" x14ac:dyDescent="0.2">
      <c r="A654" s="124">
        <v>16514001</v>
      </c>
      <c r="B654" s="124" t="str">
        <f t="shared" si="30"/>
        <v>16514001</v>
      </c>
      <c r="C654" s="124" t="str">
        <f t="shared" si="31"/>
        <v>http://www.hansgrohe-usa.com/pdf/datasheet.pdf?article=16514001&amp;lang=en_US</v>
      </c>
      <c r="D654" s="157" t="str">
        <f t="shared" si="32"/>
        <v>http://www.hansgrohe-usa.com/pdf/datasheet.pdf?article=16514001&amp;lang=en_US</v>
      </c>
    </row>
    <row r="655" spans="1:4" x14ac:dyDescent="0.2">
      <c r="A655" s="124">
        <v>16514821</v>
      </c>
      <c r="B655" s="124" t="str">
        <f t="shared" si="30"/>
        <v>16514821</v>
      </c>
      <c r="C655" s="124" t="str">
        <f t="shared" si="31"/>
        <v>http://www.hansgrohe-usa.com/pdf/datasheet.pdf?article=16514821&amp;lang=en_US</v>
      </c>
      <c r="D655" s="157" t="str">
        <f t="shared" si="32"/>
        <v>http://www.hansgrohe-usa.com/pdf/datasheet.pdf?article=16514821&amp;lang=en_US</v>
      </c>
    </row>
    <row r="656" spans="1:4" x14ac:dyDescent="0.2">
      <c r="A656" s="124">
        <v>16514831</v>
      </c>
      <c r="B656" s="124" t="str">
        <f t="shared" si="30"/>
        <v>16514831</v>
      </c>
      <c r="C656" s="124" t="str">
        <f t="shared" si="31"/>
        <v>http://www.hansgrohe-usa.com/pdf/datasheet.pdf?article=16514831&amp;lang=en_US</v>
      </c>
      <c r="D656" s="157" t="str">
        <f t="shared" si="32"/>
        <v>http://www.hansgrohe-usa.com/pdf/datasheet.pdf?article=16514831&amp;lang=en_US</v>
      </c>
    </row>
    <row r="657" spans="1:4" x14ac:dyDescent="0.2">
      <c r="A657" s="127">
        <v>16515001</v>
      </c>
      <c r="B657" s="127" t="str">
        <f t="shared" si="30"/>
        <v>16515001</v>
      </c>
      <c r="C657" s="127" t="str">
        <f t="shared" si="31"/>
        <v>http://www.hansgrohe-usa.com/pdf/datasheet.pdf?article=16515001&amp;lang=en_US</v>
      </c>
      <c r="D657" s="157" t="str">
        <f t="shared" si="32"/>
        <v>http://www.hansgrohe-usa.com/pdf/datasheet.pdf?article=16515001&amp;lang=en_US</v>
      </c>
    </row>
    <row r="658" spans="1:4" x14ac:dyDescent="0.2">
      <c r="A658" s="127">
        <v>16515821</v>
      </c>
      <c r="B658" s="127" t="str">
        <f t="shared" si="30"/>
        <v>16515821</v>
      </c>
      <c r="C658" s="127" t="str">
        <f t="shared" si="31"/>
        <v>http://www.hansgrohe-usa.com/pdf/datasheet.pdf?article=16515821&amp;lang=en_US</v>
      </c>
      <c r="D658" s="157" t="str">
        <f t="shared" si="32"/>
        <v>http://www.hansgrohe-usa.com/pdf/datasheet.pdf?article=16515821&amp;lang=en_US</v>
      </c>
    </row>
    <row r="659" spans="1:4" x14ac:dyDescent="0.2">
      <c r="A659" s="127">
        <v>16515831</v>
      </c>
      <c r="B659" s="127" t="str">
        <f t="shared" si="30"/>
        <v>16515831</v>
      </c>
      <c r="C659" s="127" t="str">
        <f t="shared" si="31"/>
        <v>http://www.hansgrohe-usa.com/pdf/datasheet.pdf?article=16515831&amp;lang=en_US</v>
      </c>
      <c r="D659" s="157" t="str">
        <f t="shared" si="32"/>
        <v>http://www.hansgrohe-usa.com/pdf/datasheet.pdf?article=16515831&amp;lang=en_US</v>
      </c>
    </row>
    <row r="660" spans="1:4" x14ac:dyDescent="0.2">
      <c r="A660" s="127">
        <v>16516001</v>
      </c>
      <c r="B660" s="127" t="str">
        <f t="shared" si="30"/>
        <v>16516001</v>
      </c>
      <c r="C660" s="127" t="str">
        <f t="shared" si="31"/>
        <v>http://www.hansgrohe-usa.com/pdf/datasheet.pdf?article=16516001&amp;lang=en_US</v>
      </c>
      <c r="D660" s="157" t="str">
        <f t="shared" si="32"/>
        <v>http://www.hansgrohe-usa.com/pdf/datasheet.pdf?article=16516001&amp;lang=en_US</v>
      </c>
    </row>
    <row r="661" spans="1:4" x14ac:dyDescent="0.2">
      <c r="A661" s="127">
        <v>16516821</v>
      </c>
      <c r="B661" s="127" t="str">
        <f t="shared" si="30"/>
        <v>16516821</v>
      </c>
      <c r="C661" s="127" t="str">
        <f t="shared" si="31"/>
        <v>http://www.hansgrohe-usa.com/pdf/datasheet.pdf?article=16516821&amp;lang=en_US</v>
      </c>
      <c r="D661" s="157" t="str">
        <f t="shared" si="32"/>
        <v>http://www.hansgrohe-usa.com/pdf/datasheet.pdf?article=16516821&amp;lang=en_US</v>
      </c>
    </row>
    <row r="662" spans="1:4" x14ac:dyDescent="0.2">
      <c r="A662" s="127">
        <v>16516831</v>
      </c>
      <c r="B662" s="127" t="str">
        <f t="shared" si="30"/>
        <v>16516831</v>
      </c>
      <c r="C662" s="127" t="str">
        <f t="shared" si="31"/>
        <v>http://www.hansgrohe-usa.com/pdf/datasheet.pdf?article=16516831&amp;lang=en_US</v>
      </c>
      <c r="D662" s="157" t="str">
        <f t="shared" si="32"/>
        <v>http://www.hansgrohe-usa.com/pdf/datasheet.pdf?article=16516831&amp;lang=en_US</v>
      </c>
    </row>
    <row r="663" spans="1:4" x14ac:dyDescent="0.2">
      <c r="A663" s="127">
        <v>16518001</v>
      </c>
      <c r="B663" s="127" t="str">
        <f t="shared" si="30"/>
        <v>16518001</v>
      </c>
      <c r="C663" s="127" t="str">
        <f t="shared" si="31"/>
        <v>http://www.hansgrohe-usa.com/pdf/datasheet.pdf?article=16518001&amp;lang=en_US</v>
      </c>
      <c r="D663" s="157" t="str">
        <f t="shared" si="32"/>
        <v>http://www.hansgrohe-usa.com/pdf/datasheet.pdf?article=16518001&amp;lang=en_US</v>
      </c>
    </row>
    <row r="664" spans="1:4" x14ac:dyDescent="0.2">
      <c r="A664" s="127">
        <v>16518821</v>
      </c>
      <c r="B664" s="127" t="str">
        <f t="shared" si="30"/>
        <v>16518821</v>
      </c>
      <c r="C664" s="127" t="str">
        <f t="shared" si="31"/>
        <v>http://www.hansgrohe-usa.com/pdf/datasheet.pdf?article=16518821&amp;lang=en_US</v>
      </c>
      <c r="D664" s="157" t="str">
        <f t="shared" si="32"/>
        <v>http://www.hansgrohe-usa.com/pdf/datasheet.pdf?article=16518821&amp;lang=en_US</v>
      </c>
    </row>
    <row r="665" spans="1:4" x14ac:dyDescent="0.2">
      <c r="A665" s="127">
        <v>16518831</v>
      </c>
      <c r="B665" s="127" t="str">
        <f t="shared" si="30"/>
        <v>16518831</v>
      </c>
      <c r="C665" s="127" t="str">
        <f t="shared" si="31"/>
        <v>http://www.hansgrohe-usa.com/pdf/datasheet.pdf?article=16518831&amp;lang=en_US</v>
      </c>
      <c r="D665" s="157" t="str">
        <f t="shared" si="32"/>
        <v>http://www.hansgrohe-usa.com/pdf/datasheet.pdf?article=16518831&amp;lang=en_US</v>
      </c>
    </row>
    <row r="666" spans="1:4" x14ac:dyDescent="0.2">
      <c r="A666" s="147">
        <v>16532001</v>
      </c>
      <c r="B666" s="147" t="str">
        <f t="shared" si="30"/>
        <v>16532001</v>
      </c>
      <c r="C666" s="147" t="str">
        <f t="shared" si="31"/>
        <v>http://www.hansgrohe-usa.com/pdf/datasheet.pdf?article=16532001&amp;lang=en_US</v>
      </c>
      <c r="D666" s="157" t="str">
        <f t="shared" si="32"/>
        <v>http://www.hansgrohe-usa.com/pdf/datasheet.pdf?article=16532001&amp;lang=en_US</v>
      </c>
    </row>
    <row r="667" spans="1:4" x14ac:dyDescent="0.2">
      <c r="A667" s="147">
        <v>16532821</v>
      </c>
      <c r="B667" s="147" t="str">
        <f t="shared" si="30"/>
        <v>16532821</v>
      </c>
      <c r="C667" s="147" t="str">
        <f t="shared" si="31"/>
        <v>http://www.hansgrohe-usa.com/pdf/datasheet.pdf?article=16532821&amp;lang=en_US</v>
      </c>
      <c r="D667" s="157" t="str">
        <f t="shared" si="32"/>
        <v>http://www.hansgrohe-usa.com/pdf/datasheet.pdf?article=16532821&amp;lang=en_US</v>
      </c>
    </row>
    <row r="668" spans="1:4" x14ac:dyDescent="0.2">
      <c r="A668" s="147">
        <v>16532831</v>
      </c>
      <c r="B668" s="147" t="str">
        <f t="shared" si="30"/>
        <v>16532831</v>
      </c>
      <c r="C668" s="147" t="str">
        <f t="shared" si="31"/>
        <v>http://www.hansgrohe-usa.com/pdf/datasheet.pdf?article=16532831&amp;lang=en_US</v>
      </c>
      <c r="D668" s="157" t="str">
        <f t="shared" si="32"/>
        <v>http://www.hansgrohe-usa.com/pdf/datasheet.pdf?article=16532831&amp;lang=en_US</v>
      </c>
    </row>
    <row r="669" spans="1:4" x14ac:dyDescent="0.2">
      <c r="A669" s="124">
        <v>16534001</v>
      </c>
      <c r="B669" s="124" t="str">
        <f t="shared" si="30"/>
        <v>16534001</v>
      </c>
      <c r="C669" s="124" t="str">
        <f t="shared" si="31"/>
        <v>http://www.hansgrohe-usa.com/pdf/datasheet.pdf?article=16534001&amp;lang=en_US</v>
      </c>
      <c r="D669" s="157" t="str">
        <f t="shared" si="32"/>
        <v>http://www.hansgrohe-usa.com/pdf/datasheet.pdf?article=16534001&amp;lang=en_US</v>
      </c>
    </row>
    <row r="670" spans="1:4" x14ac:dyDescent="0.2">
      <c r="A670" s="124">
        <v>16534821</v>
      </c>
      <c r="B670" s="124" t="str">
        <f t="shared" si="30"/>
        <v>16534821</v>
      </c>
      <c r="C670" s="124" t="str">
        <f t="shared" si="31"/>
        <v>http://www.hansgrohe-usa.com/pdf/datasheet.pdf?article=16534821&amp;lang=en_US</v>
      </c>
      <c r="D670" s="157" t="str">
        <f t="shared" si="32"/>
        <v>http://www.hansgrohe-usa.com/pdf/datasheet.pdf?article=16534821&amp;lang=en_US</v>
      </c>
    </row>
    <row r="671" spans="1:4" x14ac:dyDescent="0.2">
      <c r="A671" s="124">
        <v>16534831</v>
      </c>
      <c r="B671" s="124" t="str">
        <f t="shared" si="30"/>
        <v>16534831</v>
      </c>
      <c r="C671" s="124" t="str">
        <f t="shared" si="31"/>
        <v>http://www.hansgrohe-usa.com/pdf/datasheet.pdf?article=16534831&amp;lang=en_US</v>
      </c>
      <c r="D671" s="157" t="str">
        <f t="shared" si="32"/>
        <v>http://www.hansgrohe-usa.com/pdf/datasheet.pdf?article=16534831&amp;lang=en_US</v>
      </c>
    </row>
    <row r="672" spans="1:4" x14ac:dyDescent="0.2">
      <c r="A672" s="127">
        <v>16535001</v>
      </c>
      <c r="B672" s="127" t="str">
        <f t="shared" si="30"/>
        <v>16535001</v>
      </c>
      <c r="C672" s="127" t="str">
        <f t="shared" si="31"/>
        <v>http://www.hansgrohe-usa.com/pdf/datasheet.pdf?article=16535001&amp;lang=en_US</v>
      </c>
      <c r="D672" s="157" t="str">
        <f t="shared" si="32"/>
        <v>http://www.hansgrohe-usa.com/pdf/datasheet.pdf?article=16535001&amp;lang=en_US</v>
      </c>
    </row>
    <row r="673" spans="1:4" x14ac:dyDescent="0.2">
      <c r="A673" s="127">
        <v>16535821</v>
      </c>
      <c r="B673" s="127" t="str">
        <f t="shared" si="30"/>
        <v>16535821</v>
      </c>
      <c r="C673" s="127" t="str">
        <f t="shared" si="31"/>
        <v>http://www.hansgrohe-usa.com/pdf/datasheet.pdf?article=16535821&amp;lang=en_US</v>
      </c>
      <c r="D673" s="157" t="str">
        <f t="shared" si="32"/>
        <v>http://www.hansgrohe-usa.com/pdf/datasheet.pdf?article=16535821&amp;lang=en_US</v>
      </c>
    </row>
    <row r="674" spans="1:4" x14ac:dyDescent="0.2">
      <c r="A674" s="127">
        <v>16535831</v>
      </c>
      <c r="B674" s="127" t="str">
        <f t="shared" si="30"/>
        <v>16535831</v>
      </c>
      <c r="C674" s="127" t="str">
        <f t="shared" si="31"/>
        <v>http://www.hansgrohe-usa.com/pdf/datasheet.pdf?article=16535831&amp;lang=en_US</v>
      </c>
      <c r="D674" s="157" t="str">
        <f t="shared" si="32"/>
        <v>http://www.hansgrohe-usa.com/pdf/datasheet.pdf?article=16535831&amp;lang=en_US</v>
      </c>
    </row>
    <row r="675" spans="1:4" x14ac:dyDescent="0.2">
      <c r="A675" s="127">
        <v>16536001</v>
      </c>
      <c r="B675" s="127" t="str">
        <f t="shared" si="30"/>
        <v>16536001</v>
      </c>
      <c r="C675" s="127" t="str">
        <f t="shared" si="31"/>
        <v>http://www.hansgrohe-usa.com/pdf/datasheet.pdf?article=16536001&amp;lang=en_US</v>
      </c>
      <c r="D675" s="157" t="str">
        <f t="shared" si="32"/>
        <v>http://www.hansgrohe-usa.com/pdf/datasheet.pdf?article=16536001&amp;lang=en_US</v>
      </c>
    </row>
    <row r="676" spans="1:4" x14ac:dyDescent="0.2">
      <c r="A676" s="127">
        <v>16536821</v>
      </c>
      <c r="B676" s="127" t="str">
        <f t="shared" si="30"/>
        <v>16536821</v>
      </c>
      <c r="C676" s="127" t="str">
        <f t="shared" si="31"/>
        <v>http://www.hansgrohe-usa.com/pdf/datasheet.pdf?article=16536821&amp;lang=en_US</v>
      </c>
      <c r="D676" s="157" t="str">
        <f t="shared" si="32"/>
        <v>http://www.hansgrohe-usa.com/pdf/datasheet.pdf?article=16536821&amp;lang=en_US</v>
      </c>
    </row>
    <row r="677" spans="1:4" x14ac:dyDescent="0.2">
      <c r="A677" s="127">
        <v>16536831</v>
      </c>
      <c r="B677" s="127" t="str">
        <f t="shared" si="30"/>
        <v>16536831</v>
      </c>
      <c r="C677" s="127" t="str">
        <f t="shared" si="31"/>
        <v>http://www.hansgrohe-usa.com/pdf/datasheet.pdf?article=16536831&amp;lang=en_US</v>
      </c>
      <c r="D677" s="157" t="str">
        <f t="shared" si="32"/>
        <v>http://www.hansgrohe-usa.com/pdf/datasheet.pdf?article=16536831&amp;lang=en_US</v>
      </c>
    </row>
    <row r="678" spans="1:4" x14ac:dyDescent="0.2">
      <c r="A678" s="147">
        <v>16540001</v>
      </c>
      <c r="B678" s="147" t="str">
        <f t="shared" si="30"/>
        <v>16540001</v>
      </c>
      <c r="C678" s="147" t="str">
        <f t="shared" si="31"/>
        <v>http://www.hansgrohe-usa.com/pdf/datasheet.pdf?article=16540001&amp;lang=en_US</v>
      </c>
      <c r="D678" s="157" t="str">
        <f t="shared" si="32"/>
        <v>http://www.hansgrohe-usa.com/pdf/datasheet.pdf?article=16540001&amp;lang=en_US</v>
      </c>
    </row>
    <row r="679" spans="1:4" x14ac:dyDescent="0.2">
      <c r="A679" s="147">
        <v>16540821</v>
      </c>
      <c r="B679" s="147" t="str">
        <f t="shared" si="30"/>
        <v>16540821</v>
      </c>
      <c r="C679" s="147" t="str">
        <f t="shared" si="31"/>
        <v>http://www.hansgrohe-usa.com/pdf/datasheet.pdf?article=16540821&amp;lang=en_US</v>
      </c>
      <c r="D679" s="157" t="str">
        <f t="shared" si="32"/>
        <v>http://www.hansgrohe-usa.com/pdf/datasheet.pdf?article=16540821&amp;lang=en_US</v>
      </c>
    </row>
    <row r="680" spans="1:4" x14ac:dyDescent="0.2">
      <c r="A680" s="147">
        <v>16540831</v>
      </c>
      <c r="B680" s="147" t="str">
        <f t="shared" si="30"/>
        <v>16540831</v>
      </c>
      <c r="C680" s="147" t="str">
        <f t="shared" si="31"/>
        <v>http://www.hansgrohe-usa.com/pdf/datasheet.pdf?article=16540831&amp;lang=en_US</v>
      </c>
      <c r="D680" s="157" t="str">
        <f t="shared" si="32"/>
        <v>http://www.hansgrohe-usa.com/pdf/datasheet.pdf?article=16540831&amp;lang=en_US</v>
      </c>
    </row>
    <row r="681" spans="1:4" x14ac:dyDescent="0.2">
      <c r="A681" s="147">
        <v>16541001</v>
      </c>
      <c r="B681" s="147" t="str">
        <f t="shared" si="30"/>
        <v>16541001</v>
      </c>
      <c r="C681" s="147" t="str">
        <f t="shared" si="31"/>
        <v>http://www.hansgrohe-usa.com/pdf/datasheet.pdf?article=16541001&amp;lang=en_US</v>
      </c>
      <c r="D681" s="157" t="str">
        <f t="shared" si="32"/>
        <v>http://www.hansgrohe-usa.com/pdf/datasheet.pdf?article=16541001&amp;lang=en_US</v>
      </c>
    </row>
    <row r="682" spans="1:4" x14ac:dyDescent="0.2">
      <c r="A682" s="147">
        <v>16541821</v>
      </c>
      <c r="B682" s="147" t="str">
        <f t="shared" si="30"/>
        <v>16541821</v>
      </c>
      <c r="C682" s="147" t="str">
        <f t="shared" si="31"/>
        <v>http://www.hansgrohe-usa.com/pdf/datasheet.pdf?article=16541821&amp;lang=en_US</v>
      </c>
      <c r="D682" s="157" t="str">
        <f t="shared" si="32"/>
        <v>http://www.hansgrohe-usa.com/pdf/datasheet.pdf?article=16541821&amp;lang=en_US</v>
      </c>
    </row>
    <row r="683" spans="1:4" x14ac:dyDescent="0.2">
      <c r="A683" s="147">
        <v>16541831</v>
      </c>
      <c r="B683" s="147" t="str">
        <f t="shared" si="30"/>
        <v>16541831</v>
      </c>
      <c r="C683" s="147" t="str">
        <f t="shared" si="31"/>
        <v>http://www.hansgrohe-usa.com/pdf/datasheet.pdf?article=16541831&amp;lang=en_US</v>
      </c>
      <c r="D683" s="157" t="str">
        <f t="shared" si="32"/>
        <v>http://www.hansgrohe-usa.com/pdf/datasheet.pdf?article=16541831&amp;lang=en_US</v>
      </c>
    </row>
    <row r="684" spans="1:4" x14ac:dyDescent="0.2">
      <c r="A684" s="147">
        <v>16547001</v>
      </c>
      <c r="B684" s="147" t="str">
        <f t="shared" si="30"/>
        <v>16547001</v>
      </c>
      <c r="C684" s="147" t="str">
        <f t="shared" si="31"/>
        <v>http://www.hansgrohe-usa.com/pdf/datasheet.pdf?article=16547001&amp;lang=en_US</v>
      </c>
      <c r="D684" s="157" t="str">
        <f t="shared" si="32"/>
        <v>http://www.hansgrohe-usa.com/pdf/datasheet.pdf?article=16547001&amp;lang=en_US</v>
      </c>
    </row>
    <row r="685" spans="1:4" x14ac:dyDescent="0.2">
      <c r="A685" s="147">
        <v>16547821</v>
      </c>
      <c r="B685" s="147" t="str">
        <f t="shared" si="30"/>
        <v>16547821</v>
      </c>
      <c r="C685" s="147" t="str">
        <f t="shared" si="31"/>
        <v>http://www.hansgrohe-usa.com/pdf/datasheet.pdf?article=16547821&amp;lang=en_US</v>
      </c>
      <c r="D685" s="157" t="str">
        <f t="shared" si="32"/>
        <v>http://www.hansgrohe-usa.com/pdf/datasheet.pdf?article=16547821&amp;lang=en_US</v>
      </c>
    </row>
    <row r="686" spans="1:4" x14ac:dyDescent="0.2">
      <c r="A686" s="147">
        <v>16547831</v>
      </c>
      <c r="B686" s="147" t="str">
        <f t="shared" si="30"/>
        <v>16547831</v>
      </c>
      <c r="C686" s="147" t="str">
        <f t="shared" si="31"/>
        <v>http://www.hansgrohe-usa.com/pdf/datasheet.pdf?article=16547831&amp;lang=en_US</v>
      </c>
      <c r="D686" s="157" t="str">
        <f t="shared" si="32"/>
        <v>http://www.hansgrohe-usa.com/pdf/datasheet.pdf?article=16547831&amp;lang=en_US</v>
      </c>
    </row>
    <row r="687" spans="1:4" x14ac:dyDescent="0.2">
      <c r="A687" s="129">
        <v>16549181</v>
      </c>
      <c r="B687" s="129" t="str">
        <f t="shared" si="30"/>
        <v>16549181</v>
      </c>
      <c r="C687" s="129" t="str">
        <f t="shared" si="31"/>
        <v>http://www.hansgrohe-usa.com/pdf/datasheet.pdf?article=16549181&amp;lang=en_US</v>
      </c>
      <c r="D687" s="157" t="str">
        <f t="shared" si="32"/>
        <v>http://www.hansgrohe-usa.com/pdf/datasheet.pdf?article=16549181&amp;lang=en_US</v>
      </c>
    </row>
    <row r="688" spans="1:4" x14ac:dyDescent="0.2">
      <c r="A688" s="143">
        <v>16550001</v>
      </c>
      <c r="B688" s="143" t="str">
        <f t="shared" si="30"/>
        <v>16550001</v>
      </c>
      <c r="C688" s="143" t="str">
        <f t="shared" si="31"/>
        <v>http://www.hansgrohe-usa.com/pdf/datasheet.pdf?article=16550001&amp;lang=en_US</v>
      </c>
      <c r="D688" s="157" t="str">
        <f t="shared" si="32"/>
        <v>http://www.hansgrohe-usa.com/pdf/datasheet.pdf?article=16550001&amp;lang=en_US</v>
      </c>
    </row>
    <row r="689" spans="1:4" x14ac:dyDescent="0.2">
      <c r="A689" s="143">
        <v>16550821</v>
      </c>
      <c r="B689" s="143" t="str">
        <f t="shared" si="30"/>
        <v>16550821</v>
      </c>
      <c r="C689" s="143" t="str">
        <f t="shared" si="31"/>
        <v>http://www.hansgrohe-usa.com/pdf/datasheet.pdf?article=16550821&amp;lang=en_US</v>
      </c>
      <c r="D689" s="157" t="str">
        <f t="shared" si="32"/>
        <v>http://www.hansgrohe-usa.com/pdf/datasheet.pdf?article=16550821&amp;lang=en_US</v>
      </c>
    </row>
    <row r="690" spans="1:4" x14ac:dyDescent="0.2">
      <c r="A690" s="143">
        <v>16550831</v>
      </c>
      <c r="B690" s="143" t="str">
        <f t="shared" si="30"/>
        <v>16550831</v>
      </c>
      <c r="C690" s="143" t="str">
        <f t="shared" si="31"/>
        <v>http://www.hansgrohe-usa.com/pdf/datasheet.pdf?article=16550831&amp;lang=en_US</v>
      </c>
      <c r="D690" s="157" t="str">
        <f t="shared" si="32"/>
        <v>http://www.hansgrohe-usa.com/pdf/datasheet.pdf?article=16550831&amp;lang=en_US</v>
      </c>
    </row>
    <row r="691" spans="1:4" x14ac:dyDescent="0.2">
      <c r="A691" s="143">
        <v>16551001</v>
      </c>
      <c r="B691" s="143" t="str">
        <f t="shared" si="30"/>
        <v>16551001</v>
      </c>
      <c r="C691" s="143" t="str">
        <f t="shared" si="31"/>
        <v>http://www.hansgrohe-usa.com/pdf/datasheet.pdf?article=16551001&amp;lang=en_US</v>
      </c>
      <c r="D691" s="157" t="str">
        <f t="shared" si="32"/>
        <v>http://www.hansgrohe-usa.com/pdf/datasheet.pdf?article=16551001&amp;lang=en_US</v>
      </c>
    </row>
    <row r="692" spans="1:4" x14ac:dyDescent="0.2">
      <c r="A692" s="143">
        <v>16551821</v>
      </c>
      <c r="B692" s="143" t="str">
        <f t="shared" si="30"/>
        <v>16551821</v>
      </c>
      <c r="C692" s="143" t="str">
        <f t="shared" si="31"/>
        <v>http://www.hansgrohe-usa.com/pdf/datasheet.pdf?article=16551821&amp;lang=en_US</v>
      </c>
      <c r="D692" s="157" t="str">
        <f t="shared" si="32"/>
        <v>http://www.hansgrohe-usa.com/pdf/datasheet.pdf?article=16551821&amp;lang=en_US</v>
      </c>
    </row>
    <row r="693" spans="1:4" x14ac:dyDescent="0.2">
      <c r="A693" s="143">
        <v>16551831</v>
      </c>
      <c r="B693" s="143" t="str">
        <f t="shared" si="30"/>
        <v>16551831</v>
      </c>
      <c r="C693" s="143" t="str">
        <f t="shared" si="31"/>
        <v>http://www.hansgrohe-usa.com/pdf/datasheet.pdf?article=16551831&amp;lang=en_US</v>
      </c>
      <c r="D693" s="157" t="str">
        <f t="shared" si="32"/>
        <v>http://www.hansgrohe-usa.com/pdf/datasheet.pdf?article=16551831&amp;lang=en_US</v>
      </c>
    </row>
    <row r="694" spans="1:4" x14ac:dyDescent="0.2">
      <c r="A694" s="143">
        <v>16553001</v>
      </c>
      <c r="B694" s="143" t="str">
        <f t="shared" si="30"/>
        <v>16553001</v>
      </c>
      <c r="C694" s="143" t="str">
        <f t="shared" si="31"/>
        <v>http://www.hansgrohe-usa.com/pdf/datasheet.pdf?article=16553001&amp;lang=en_US</v>
      </c>
      <c r="D694" s="157" t="str">
        <f t="shared" si="32"/>
        <v>http://www.hansgrohe-usa.com/pdf/datasheet.pdf?article=16553001&amp;lang=en_US</v>
      </c>
    </row>
    <row r="695" spans="1:4" x14ac:dyDescent="0.2">
      <c r="A695" s="143">
        <v>16553821</v>
      </c>
      <c r="B695" s="143" t="str">
        <f t="shared" si="30"/>
        <v>16553821</v>
      </c>
      <c r="C695" s="143" t="str">
        <f t="shared" si="31"/>
        <v>http://www.hansgrohe-usa.com/pdf/datasheet.pdf?article=16553821&amp;lang=en_US</v>
      </c>
      <c r="D695" s="157" t="str">
        <f t="shared" si="32"/>
        <v>http://www.hansgrohe-usa.com/pdf/datasheet.pdf?article=16553821&amp;lang=en_US</v>
      </c>
    </row>
    <row r="696" spans="1:4" x14ac:dyDescent="0.2">
      <c r="A696" s="143">
        <v>16553831</v>
      </c>
      <c r="B696" s="143" t="str">
        <f t="shared" si="30"/>
        <v>16553831</v>
      </c>
      <c r="C696" s="143" t="str">
        <f t="shared" si="31"/>
        <v>http://www.hansgrohe-usa.com/pdf/datasheet.pdf?article=16553831&amp;lang=en_US</v>
      </c>
      <c r="D696" s="157" t="str">
        <f t="shared" si="32"/>
        <v>http://www.hansgrohe-usa.com/pdf/datasheet.pdf?article=16553831&amp;lang=en_US</v>
      </c>
    </row>
    <row r="697" spans="1:4" x14ac:dyDescent="0.2">
      <c r="A697" s="123">
        <v>16555001</v>
      </c>
      <c r="B697" s="123" t="str">
        <f t="shared" si="30"/>
        <v>16555001</v>
      </c>
      <c r="C697" s="123" t="str">
        <f t="shared" si="31"/>
        <v>http://www.hansgrohe-usa.com/pdf/datasheet.pdf?article=16555001&amp;lang=en_US</v>
      </c>
      <c r="D697" s="157" t="str">
        <f t="shared" si="32"/>
        <v>http://www.hansgrohe-usa.com/pdf/datasheet.pdf?article=16555001&amp;lang=en_US</v>
      </c>
    </row>
    <row r="698" spans="1:4" x14ac:dyDescent="0.2">
      <c r="A698" s="123">
        <v>16555821</v>
      </c>
      <c r="B698" s="123" t="str">
        <f t="shared" si="30"/>
        <v>16555821</v>
      </c>
      <c r="C698" s="123" t="str">
        <f t="shared" si="31"/>
        <v>http://www.hansgrohe-usa.com/pdf/datasheet.pdf?article=16555821&amp;lang=en_US</v>
      </c>
      <c r="D698" s="157" t="str">
        <f t="shared" si="32"/>
        <v>http://www.hansgrohe-usa.com/pdf/datasheet.pdf?article=16555821&amp;lang=en_US</v>
      </c>
    </row>
    <row r="699" spans="1:4" x14ac:dyDescent="0.2">
      <c r="A699" s="123">
        <v>16555831</v>
      </c>
      <c r="B699" s="123" t="str">
        <f t="shared" si="30"/>
        <v>16555831</v>
      </c>
      <c r="C699" s="123" t="str">
        <f t="shared" si="31"/>
        <v>http://www.hansgrohe-usa.com/pdf/datasheet.pdf?article=16555831&amp;lang=en_US</v>
      </c>
      <c r="D699" s="157" t="str">
        <f t="shared" si="32"/>
        <v>http://www.hansgrohe-usa.com/pdf/datasheet.pdf?article=16555831&amp;lang=en_US</v>
      </c>
    </row>
    <row r="700" spans="1:4" x14ac:dyDescent="0.2">
      <c r="A700" s="123">
        <v>16556001</v>
      </c>
      <c r="B700" s="123" t="str">
        <f t="shared" si="30"/>
        <v>16556001</v>
      </c>
      <c r="C700" s="123" t="str">
        <f t="shared" si="31"/>
        <v>http://www.hansgrohe-usa.com/pdf/datasheet.pdf?article=16556001&amp;lang=en_US</v>
      </c>
      <c r="D700" s="157" t="str">
        <f t="shared" si="32"/>
        <v>http://www.hansgrohe-usa.com/pdf/datasheet.pdf?article=16556001&amp;lang=en_US</v>
      </c>
    </row>
    <row r="701" spans="1:4" x14ac:dyDescent="0.2">
      <c r="A701" s="123">
        <v>16556821</v>
      </c>
      <c r="B701" s="123" t="str">
        <f t="shared" si="30"/>
        <v>16556821</v>
      </c>
      <c r="C701" s="123" t="str">
        <f t="shared" si="31"/>
        <v>http://www.hansgrohe-usa.com/pdf/datasheet.pdf?article=16556821&amp;lang=en_US</v>
      </c>
      <c r="D701" s="157" t="str">
        <f t="shared" si="32"/>
        <v>http://www.hansgrohe-usa.com/pdf/datasheet.pdf?article=16556821&amp;lang=en_US</v>
      </c>
    </row>
    <row r="702" spans="1:4" x14ac:dyDescent="0.2">
      <c r="A702" s="123">
        <v>16556831</v>
      </c>
      <c r="B702" s="123" t="str">
        <f t="shared" si="30"/>
        <v>16556831</v>
      </c>
      <c r="C702" s="123" t="str">
        <f t="shared" si="31"/>
        <v>http://www.hansgrohe-usa.com/pdf/datasheet.pdf?article=16556831&amp;lang=en_US</v>
      </c>
      <c r="D702" s="157" t="str">
        <f t="shared" si="32"/>
        <v>http://www.hansgrohe-usa.com/pdf/datasheet.pdf?article=16556831&amp;lang=en_US</v>
      </c>
    </row>
    <row r="703" spans="1:4" x14ac:dyDescent="0.2">
      <c r="A703" s="123">
        <v>16561001</v>
      </c>
      <c r="B703" s="123" t="str">
        <f t="shared" si="30"/>
        <v>16561001</v>
      </c>
      <c r="C703" s="123" t="str">
        <f t="shared" si="31"/>
        <v>http://www.hansgrohe-usa.com/pdf/datasheet.pdf?article=16561001&amp;lang=en_US</v>
      </c>
      <c r="D703" s="157" t="str">
        <f t="shared" si="32"/>
        <v>http://www.hansgrohe-usa.com/pdf/datasheet.pdf?article=16561001&amp;lang=en_US</v>
      </c>
    </row>
    <row r="704" spans="1:4" x14ac:dyDescent="0.2">
      <c r="A704" s="123">
        <v>16561821</v>
      </c>
      <c r="B704" s="123" t="str">
        <f t="shared" si="30"/>
        <v>16561821</v>
      </c>
      <c r="C704" s="123" t="str">
        <f t="shared" si="31"/>
        <v>http://www.hansgrohe-usa.com/pdf/datasheet.pdf?article=16561821&amp;lang=en_US</v>
      </c>
      <c r="D704" s="157" t="str">
        <f t="shared" si="32"/>
        <v>http://www.hansgrohe-usa.com/pdf/datasheet.pdf?article=16561821&amp;lang=en_US</v>
      </c>
    </row>
    <row r="705" spans="1:4" x14ac:dyDescent="0.2">
      <c r="A705" s="123">
        <v>16561831</v>
      </c>
      <c r="B705" s="123" t="str">
        <f t="shared" si="30"/>
        <v>16561831</v>
      </c>
      <c r="C705" s="123" t="str">
        <f t="shared" si="31"/>
        <v>http://www.hansgrohe-usa.com/pdf/datasheet.pdf?article=16561831&amp;lang=en_US</v>
      </c>
      <c r="D705" s="157" t="str">
        <f t="shared" si="32"/>
        <v>http://www.hansgrohe-usa.com/pdf/datasheet.pdf?article=16561831&amp;lang=en_US</v>
      </c>
    </row>
    <row r="706" spans="1:4" x14ac:dyDescent="0.2">
      <c r="A706" s="123">
        <v>16562001</v>
      </c>
      <c r="B706" s="123" t="str">
        <f t="shared" si="30"/>
        <v>16562001</v>
      </c>
      <c r="C706" s="123" t="str">
        <f t="shared" si="31"/>
        <v>http://www.hansgrohe-usa.com/pdf/datasheet.pdf?article=16562001&amp;lang=en_US</v>
      </c>
      <c r="D706" s="157" t="str">
        <f t="shared" si="32"/>
        <v>http://www.hansgrohe-usa.com/pdf/datasheet.pdf?article=16562001&amp;lang=en_US</v>
      </c>
    </row>
    <row r="707" spans="1:4" x14ac:dyDescent="0.2">
      <c r="A707" s="123">
        <v>16562821</v>
      </c>
      <c r="B707" s="123" t="str">
        <f t="shared" ref="B707:B770" si="33">TEXT(A707,"00000000")</f>
        <v>16562821</v>
      </c>
      <c r="C707" s="123" t="str">
        <f t="shared" ref="C707:C770" si="34">CONCATENATE("http://www.hansgrohe-usa.com/pdf/datasheet.pdf?article=",B707,"&amp;lang=en_US")</f>
        <v>http://www.hansgrohe-usa.com/pdf/datasheet.pdf?article=16562821&amp;lang=en_US</v>
      </c>
      <c r="D707" s="157" t="str">
        <f t="shared" ref="D707:D770" si="35">HYPERLINK(C707,C707)</f>
        <v>http://www.hansgrohe-usa.com/pdf/datasheet.pdf?article=16562821&amp;lang=en_US</v>
      </c>
    </row>
    <row r="708" spans="1:4" x14ac:dyDescent="0.2">
      <c r="A708" s="123">
        <v>16562831</v>
      </c>
      <c r="B708" s="123" t="str">
        <f t="shared" si="33"/>
        <v>16562831</v>
      </c>
      <c r="C708" s="123" t="str">
        <f t="shared" si="34"/>
        <v>http://www.hansgrohe-usa.com/pdf/datasheet.pdf?article=16562831&amp;lang=en_US</v>
      </c>
      <c r="D708" s="157" t="str">
        <f t="shared" si="35"/>
        <v>http://www.hansgrohe-usa.com/pdf/datasheet.pdf?article=16562831&amp;lang=en_US</v>
      </c>
    </row>
    <row r="709" spans="1:4" x14ac:dyDescent="0.2">
      <c r="A709" s="123">
        <v>16563001</v>
      </c>
      <c r="B709" s="123" t="str">
        <f t="shared" si="33"/>
        <v>16563001</v>
      </c>
      <c r="C709" s="123" t="str">
        <f t="shared" si="34"/>
        <v>http://www.hansgrohe-usa.com/pdf/datasheet.pdf?article=16563001&amp;lang=en_US</v>
      </c>
      <c r="D709" s="157" t="str">
        <f t="shared" si="35"/>
        <v>http://www.hansgrohe-usa.com/pdf/datasheet.pdf?article=16563001&amp;lang=en_US</v>
      </c>
    </row>
    <row r="710" spans="1:4" x14ac:dyDescent="0.2">
      <c r="A710" s="123">
        <v>16563821</v>
      </c>
      <c r="B710" s="123" t="str">
        <f t="shared" si="33"/>
        <v>16563821</v>
      </c>
      <c r="C710" s="123" t="str">
        <f t="shared" si="34"/>
        <v>http://www.hansgrohe-usa.com/pdf/datasheet.pdf?article=16563821&amp;lang=en_US</v>
      </c>
      <c r="D710" s="157" t="str">
        <f t="shared" si="35"/>
        <v>http://www.hansgrohe-usa.com/pdf/datasheet.pdf?article=16563821&amp;lang=en_US</v>
      </c>
    </row>
    <row r="711" spans="1:4" x14ac:dyDescent="0.2">
      <c r="A711" s="123">
        <v>16563831</v>
      </c>
      <c r="B711" s="123" t="str">
        <f t="shared" si="33"/>
        <v>16563831</v>
      </c>
      <c r="C711" s="123" t="str">
        <f t="shared" si="34"/>
        <v>http://www.hansgrohe-usa.com/pdf/datasheet.pdf?article=16563831&amp;lang=en_US</v>
      </c>
      <c r="D711" s="157" t="str">
        <f t="shared" si="35"/>
        <v>http://www.hansgrohe-usa.com/pdf/datasheet.pdf?article=16563831&amp;lang=en_US</v>
      </c>
    </row>
    <row r="712" spans="1:4" x14ac:dyDescent="0.2">
      <c r="A712" s="127">
        <v>16572001</v>
      </c>
      <c r="B712" s="127" t="str">
        <f t="shared" si="33"/>
        <v>16572001</v>
      </c>
      <c r="C712" s="127" t="str">
        <f t="shared" si="34"/>
        <v>http://www.hansgrohe-usa.com/pdf/datasheet.pdf?article=16572001&amp;lang=en_US</v>
      </c>
      <c r="D712" s="157" t="str">
        <f t="shared" si="35"/>
        <v>http://www.hansgrohe-usa.com/pdf/datasheet.pdf?article=16572001&amp;lang=en_US</v>
      </c>
    </row>
    <row r="713" spans="1:4" x14ac:dyDescent="0.2">
      <c r="A713" s="127">
        <v>16572821</v>
      </c>
      <c r="B713" s="127" t="str">
        <f t="shared" si="33"/>
        <v>16572821</v>
      </c>
      <c r="C713" s="127" t="str">
        <f t="shared" si="34"/>
        <v>http://www.hansgrohe-usa.com/pdf/datasheet.pdf?article=16572821&amp;lang=en_US</v>
      </c>
      <c r="D713" s="157" t="str">
        <f t="shared" si="35"/>
        <v>http://www.hansgrohe-usa.com/pdf/datasheet.pdf?article=16572821&amp;lang=en_US</v>
      </c>
    </row>
    <row r="714" spans="1:4" x14ac:dyDescent="0.2">
      <c r="A714" s="127">
        <v>16572831</v>
      </c>
      <c r="B714" s="127" t="str">
        <f t="shared" si="33"/>
        <v>16572831</v>
      </c>
      <c r="C714" s="127" t="str">
        <f t="shared" si="34"/>
        <v>http://www.hansgrohe-usa.com/pdf/datasheet.pdf?article=16572831&amp;lang=en_US</v>
      </c>
      <c r="D714" s="157" t="str">
        <f t="shared" si="35"/>
        <v>http://www.hansgrohe-usa.com/pdf/datasheet.pdf?article=16572831&amp;lang=en_US</v>
      </c>
    </row>
    <row r="715" spans="1:4" x14ac:dyDescent="0.2">
      <c r="A715" s="127">
        <v>16574001</v>
      </c>
      <c r="B715" s="127" t="str">
        <f t="shared" si="33"/>
        <v>16574001</v>
      </c>
      <c r="C715" s="127" t="str">
        <f t="shared" si="34"/>
        <v>http://www.hansgrohe-usa.com/pdf/datasheet.pdf?article=16574001&amp;lang=en_US</v>
      </c>
      <c r="D715" s="157" t="str">
        <f t="shared" si="35"/>
        <v>http://www.hansgrohe-usa.com/pdf/datasheet.pdf?article=16574001&amp;lang=en_US</v>
      </c>
    </row>
    <row r="716" spans="1:4" x14ac:dyDescent="0.2">
      <c r="A716" s="127">
        <v>16574821</v>
      </c>
      <c r="B716" s="127" t="str">
        <f t="shared" si="33"/>
        <v>16574821</v>
      </c>
      <c r="C716" s="127" t="str">
        <f t="shared" si="34"/>
        <v>http://www.hansgrohe-usa.com/pdf/datasheet.pdf?article=16574821&amp;lang=en_US</v>
      </c>
      <c r="D716" s="157" t="str">
        <f t="shared" si="35"/>
        <v>http://www.hansgrohe-usa.com/pdf/datasheet.pdf?article=16574821&amp;lang=en_US</v>
      </c>
    </row>
    <row r="717" spans="1:4" x14ac:dyDescent="0.2">
      <c r="A717" s="127">
        <v>16574831</v>
      </c>
      <c r="B717" s="127" t="str">
        <f t="shared" si="33"/>
        <v>16574831</v>
      </c>
      <c r="C717" s="127" t="str">
        <f t="shared" si="34"/>
        <v>http://www.hansgrohe-usa.com/pdf/datasheet.pdf?article=16574831&amp;lang=en_US</v>
      </c>
      <c r="D717" s="157" t="str">
        <f t="shared" si="35"/>
        <v>http://www.hansgrohe-usa.com/pdf/datasheet.pdf?article=16574831&amp;lang=en_US</v>
      </c>
    </row>
    <row r="718" spans="1:4" x14ac:dyDescent="0.2">
      <c r="A718" s="127">
        <v>16581001</v>
      </c>
      <c r="B718" s="127" t="str">
        <f t="shared" si="33"/>
        <v>16581001</v>
      </c>
      <c r="C718" s="127" t="str">
        <f t="shared" si="34"/>
        <v>http://www.hansgrohe-usa.com/pdf/datasheet.pdf?article=16581001&amp;lang=en_US</v>
      </c>
      <c r="D718" s="157" t="str">
        <f t="shared" si="35"/>
        <v>http://www.hansgrohe-usa.com/pdf/datasheet.pdf?article=16581001&amp;lang=en_US</v>
      </c>
    </row>
    <row r="719" spans="1:4" x14ac:dyDescent="0.2">
      <c r="A719" s="127">
        <v>16581801</v>
      </c>
      <c r="B719" s="127" t="str">
        <f t="shared" si="33"/>
        <v>16581801</v>
      </c>
      <c r="C719" s="127" t="str">
        <f t="shared" si="34"/>
        <v>http://www.hansgrohe-usa.com/pdf/datasheet.pdf?article=16581801&amp;lang=en_US</v>
      </c>
      <c r="D719" s="157" t="str">
        <f t="shared" si="35"/>
        <v>http://www.hansgrohe-usa.com/pdf/datasheet.pdf?article=16581801&amp;lang=en_US</v>
      </c>
    </row>
    <row r="720" spans="1:4" x14ac:dyDescent="0.2">
      <c r="A720" s="127">
        <v>16581831</v>
      </c>
      <c r="B720" s="127" t="str">
        <f t="shared" si="33"/>
        <v>16581831</v>
      </c>
      <c r="C720" s="127" t="str">
        <f t="shared" si="34"/>
        <v>http://www.hansgrohe-usa.com/pdf/datasheet.pdf?article=16581831&amp;lang=en_US</v>
      </c>
      <c r="D720" s="157" t="str">
        <f t="shared" si="35"/>
        <v>http://www.hansgrohe-usa.com/pdf/datasheet.pdf?article=16581831&amp;lang=en_US</v>
      </c>
    </row>
    <row r="721" spans="1:4" x14ac:dyDescent="0.2">
      <c r="A721" s="127">
        <v>16582001</v>
      </c>
      <c r="B721" s="127" t="str">
        <f t="shared" si="33"/>
        <v>16582001</v>
      </c>
      <c r="C721" s="127" t="str">
        <f t="shared" si="34"/>
        <v>http://www.hansgrohe-usa.com/pdf/datasheet.pdf?article=16582001&amp;lang=en_US</v>
      </c>
      <c r="D721" s="157" t="str">
        <f t="shared" si="35"/>
        <v>http://www.hansgrohe-usa.com/pdf/datasheet.pdf?article=16582001&amp;lang=en_US</v>
      </c>
    </row>
    <row r="722" spans="1:4" x14ac:dyDescent="0.2">
      <c r="A722" s="127">
        <v>16582801</v>
      </c>
      <c r="B722" s="127" t="str">
        <f t="shared" si="33"/>
        <v>16582801</v>
      </c>
      <c r="C722" s="127" t="str">
        <f t="shared" si="34"/>
        <v>http://www.hansgrohe-usa.com/pdf/datasheet.pdf?article=16582801&amp;lang=en_US</v>
      </c>
      <c r="D722" s="157" t="str">
        <f t="shared" si="35"/>
        <v>http://www.hansgrohe-usa.com/pdf/datasheet.pdf?article=16582801&amp;lang=en_US</v>
      </c>
    </row>
    <row r="723" spans="1:4" x14ac:dyDescent="0.2">
      <c r="A723" s="127">
        <v>16582831</v>
      </c>
      <c r="B723" s="127" t="str">
        <f t="shared" si="33"/>
        <v>16582831</v>
      </c>
      <c r="C723" s="127" t="str">
        <f t="shared" si="34"/>
        <v>http://www.hansgrohe-usa.com/pdf/datasheet.pdf?article=16582831&amp;lang=en_US</v>
      </c>
      <c r="D723" s="157" t="str">
        <f t="shared" si="35"/>
        <v>http://www.hansgrohe-usa.com/pdf/datasheet.pdf?article=16582831&amp;lang=en_US</v>
      </c>
    </row>
    <row r="724" spans="1:4" x14ac:dyDescent="0.2">
      <c r="A724" s="127">
        <v>16583001</v>
      </c>
      <c r="B724" s="127" t="str">
        <f t="shared" si="33"/>
        <v>16583001</v>
      </c>
      <c r="C724" s="127" t="str">
        <f t="shared" si="34"/>
        <v>http://www.hansgrohe-usa.com/pdf/datasheet.pdf?article=16583001&amp;lang=en_US</v>
      </c>
      <c r="D724" s="157" t="str">
        <f t="shared" si="35"/>
        <v>http://www.hansgrohe-usa.com/pdf/datasheet.pdf?article=16583001&amp;lang=en_US</v>
      </c>
    </row>
    <row r="725" spans="1:4" x14ac:dyDescent="0.2">
      <c r="A725" s="127">
        <v>16583801</v>
      </c>
      <c r="B725" s="127" t="str">
        <f t="shared" si="33"/>
        <v>16583801</v>
      </c>
      <c r="C725" s="127" t="str">
        <f t="shared" si="34"/>
        <v>http://www.hansgrohe-usa.com/pdf/datasheet.pdf?article=16583801&amp;lang=en_US</v>
      </c>
      <c r="D725" s="157" t="str">
        <f t="shared" si="35"/>
        <v>http://www.hansgrohe-usa.com/pdf/datasheet.pdf?article=16583801&amp;lang=en_US</v>
      </c>
    </row>
    <row r="726" spans="1:4" x14ac:dyDescent="0.2">
      <c r="A726" s="127">
        <v>16583831</v>
      </c>
      <c r="B726" s="127" t="str">
        <f t="shared" si="33"/>
        <v>16583831</v>
      </c>
      <c r="C726" s="127" t="str">
        <f t="shared" si="34"/>
        <v>http://www.hansgrohe-usa.com/pdf/datasheet.pdf?article=16583831&amp;lang=en_US</v>
      </c>
      <c r="D726" s="157" t="str">
        <f t="shared" si="35"/>
        <v>http://www.hansgrohe-usa.com/pdf/datasheet.pdf?article=16583831&amp;lang=en_US</v>
      </c>
    </row>
    <row r="727" spans="1:4" x14ac:dyDescent="0.2">
      <c r="A727" s="127">
        <v>16584001</v>
      </c>
      <c r="B727" s="127" t="str">
        <f t="shared" si="33"/>
        <v>16584001</v>
      </c>
      <c r="C727" s="127" t="str">
        <f t="shared" si="34"/>
        <v>http://www.hansgrohe-usa.com/pdf/datasheet.pdf?article=16584001&amp;lang=en_US</v>
      </c>
      <c r="D727" s="157" t="str">
        <f t="shared" si="35"/>
        <v>http://www.hansgrohe-usa.com/pdf/datasheet.pdf?article=16584001&amp;lang=en_US</v>
      </c>
    </row>
    <row r="728" spans="1:4" x14ac:dyDescent="0.2">
      <c r="A728" s="127">
        <v>16584801</v>
      </c>
      <c r="B728" s="127" t="str">
        <f t="shared" si="33"/>
        <v>16584801</v>
      </c>
      <c r="C728" s="127" t="str">
        <f t="shared" si="34"/>
        <v>http://www.hansgrohe-usa.com/pdf/datasheet.pdf?article=16584801&amp;lang=en_US</v>
      </c>
      <c r="D728" s="157" t="str">
        <f t="shared" si="35"/>
        <v>http://www.hansgrohe-usa.com/pdf/datasheet.pdf?article=16584801&amp;lang=en_US</v>
      </c>
    </row>
    <row r="729" spans="1:4" x14ac:dyDescent="0.2">
      <c r="A729" s="127">
        <v>16584831</v>
      </c>
      <c r="B729" s="127" t="str">
        <f t="shared" si="33"/>
        <v>16584831</v>
      </c>
      <c r="C729" s="127" t="str">
        <f t="shared" si="34"/>
        <v>http://www.hansgrohe-usa.com/pdf/datasheet.pdf?article=16584831&amp;lang=en_US</v>
      </c>
      <c r="D729" s="157" t="str">
        <f t="shared" si="35"/>
        <v>http://www.hansgrohe-usa.com/pdf/datasheet.pdf?article=16584831&amp;lang=en_US</v>
      </c>
    </row>
    <row r="730" spans="1:4" x14ac:dyDescent="0.2">
      <c r="A730" s="124">
        <v>16801001</v>
      </c>
      <c r="B730" s="124" t="str">
        <f t="shared" si="33"/>
        <v>16801001</v>
      </c>
      <c r="C730" s="124" t="str">
        <f t="shared" si="34"/>
        <v>http://www.hansgrohe-usa.com/pdf/datasheet.pdf?article=16801001&amp;lang=en_US</v>
      </c>
      <c r="D730" s="157" t="str">
        <f t="shared" si="35"/>
        <v>http://www.hansgrohe-usa.com/pdf/datasheet.pdf?article=16801001&amp;lang=en_US</v>
      </c>
    </row>
    <row r="731" spans="1:4" x14ac:dyDescent="0.2">
      <c r="A731" s="124">
        <v>16801821</v>
      </c>
      <c r="B731" s="124" t="str">
        <f t="shared" si="33"/>
        <v>16801821</v>
      </c>
      <c r="C731" s="124" t="str">
        <f t="shared" si="34"/>
        <v>http://www.hansgrohe-usa.com/pdf/datasheet.pdf?article=16801821&amp;lang=en_US</v>
      </c>
      <c r="D731" s="157" t="str">
        <f t="shared" si="35"/>
        <v>http://www.hansgrohe-usa.com/pdf/datasheet.pdf?article=16801821&amp;lang=en_US</v>
      </c>
    </row>
    <row r="732" spans="1:4" x14ac:dyDescent="0.2">
      <c r="A732" s="124">
        <v>16801831</v>
      </c>
      <c r="B732" s="124" t="str">
        <f t="shared" si="33"/>
        <v>16801831</v>
      </c>
      <c r="C732" s="124" t="str">
        <f t="shared" si="34"/>
        <v>http://www.hansgrohe-usa.com/pdf/datasheet.pdf?article=16801831&amp;lang=en_US</v>
      </c>
      <c r="D732" s="157" t="str">
        <f t="shared" si="35"/>
        <v>http://www.hansgrohe-usa.com/pdf/datasheet.pdf?article=16801831&amp;lang=en_US</v>
      </c>
    </row>
    <row r="733" spans="1:4" x14ac:dyDescent="0.2">
      <c r="A733" s="127">
        <v>16816001</v>
      </c>
      <c r="B733" s="127" t="str">
        <f t="shared" si="33"/>
        <v>16816001</v>
      </c>
      <c r="C733" s="127" t="str">
        <f t="shared" si="34"/>
        <v>http://www.hansgrohe-usa.com/pdf/datasheet.pdf?article=16816001&amp;lang=en_US</v>
      </c>
      <c r="D733" s="157" t="str">
        <f t="shared" si="35"/>
        <v>http://www.hansgrohe-usa.com/pdf/datasheet.pdf?article=16816001&amp;lang=en_US</v>
      </c>
    </row>
    <row r="734" spans="1:4" x14ac:dyDescent="0.2">
      <c r="A734" s="127">
        <v>16816821</v>
      </c>
      <c r="B734" s="127" t="str">
        <f t="shared" si="33"/>
        <v>16816821</v>
      </c>
      <c r="C734" s="127" t="str">
        <f t="shared" si="34"/>
        <v>http://www.hansgrohe-usa.com/pdf/datasheet.pdf?article=16816821&amp;lang=en_US</v>
      </c>
      <c r="D734" s="157" t="str">
        <f t="shared" si="35"/>
        <v>http://www.hansgrohe-usa.com/pdf/datasheet.pdf?article=16816821&amp;lang=en_US</v>
      </c>
    </row>
    <row r="735" spans="1:4" x14ac:dyDescent="0.2">
      <c r="A735" s="127">
        <v>16816831</v>
      </c>
      <c r="B735" s="127" t="str">
        <f t="shared" si="33"/>
        <v>16816831</v>
      </c>
      <c r="C735" s="127" t="str">
        <f t="shared" si="34"/>
        <v>http://www.hansgrohe-usa.com/pdf/datasheet.pdf?article=16816831&amp;lang=en_US</v>
      </c>
      <c r="D735" s="157" t="str">
        <f t="shared" si="35"/>
        <v>http://www.hansgrohe-usa.com/pdf/datasheet.pdf?article=16816831&amp;lang=en_US</v>
      </c>
    </row>
    <row r="736" spans="1:4" x14ac:dyDescent="0.2">
      <c r="A736" s="124">
        <v>16821001</v>
      </c>
      <c r="B736" s="124" t="str">
        <f t="shared" si="33"/>
        <v>16821001</v>
      </c>
      <c r="C736" s="124" t="str">
        <f t="shared" si="34"/>
        <v>http://www.hansgrohe-usa.com/pdf/datasheet.pdf?article=16821001&amp;lang=en_US</v>
      </c>
      <c r="D736" s="157" t="str">
        <f t="shared" si="35"/>
        <v>http://www.hansgrohe-usa.com/pdf/datasheet.pdf?article=16821001&amp;lang=en_US</v>
      </c>
    </row>
    <row r="737" spans="1:4" x14ac:dyDescent="0.2">
      <c r="A737" s="124">
        <v>16821821</v>
      </c>
      <c r="B737" s="124" t="str">
        <f t="shared" si="33"/>
        <v>16821821</v>
      </c>
      <c r="C737" s="124" t="str">
        <f t="shared" si="34"/>
        <v>http://www.hansgrohe-usa.com/pdf/datasheet.pdf?article=16821821&amp;lang=en_US</v>
      </c>
      <c r="D737" s="157" t="str">
        <f t="shared" si="35"/>
        <v>http://www.hansgrohe-usa.com/pdf/datasheet.pdf?article=16821821&amp;lang=en_US</v>
      </c>
    </row>
    <row r="738" spans="1:4" x14ac:dyDescent="0.2">
      <c r="A738" s="124">
        <v>16821831</v>
      </c>
      <c r="B738" s="124" t="str">
        <f t="shared" si="33"/>
        <v>16821831</v>
      </c>
      <c r="C738" s="124" t="str">
        <f t="shared" si="34"/>
        <v>http://www.hansgrohe-usa.com/pdf/datasheet.pdf?article=16821831&amp;lang=en_US</v>
      </c>
      <c r="D738" s="157" t="str">
        <f t="shared" si="35"/>
        <v>http://www.hansgrohe-usa.com/pdf/datasheet.pdf?article=16821831&amp;lang=en_US</v>
      </c>
    </row>
    <row r="739" spans="1:4" x14ac:dyDescent="0.2">
      <c r="A739" s="127">
        <v>16824001</v>
      </c>
      <c r="B739" s="127" t="str">
        <f t="shared" si="33"/>
        <v>16824001</v>
      </c>
      <c r="C739" s="127" t="str">
        <f t="shared" si="34"/>
        <v>http://www.hansgrohe-usa.com/pdf/datasheet.pdf?article=16824001&amp;lang=en_US</v>
      </c>
      <c r="D739" s="157" t="str">
        <f t="shared" si="35"/>
        <v>http://www.hansgrohe-usa.com/pdf/datasheet.pdf?article=16824001&amp;lang=en_US</v>
      </c>
    </row>
    <row r="740" spans="1:4" x14ac:dyDescent="0.2">
      <c r="A740" s="127">
        <v>16824821</v>
      </c>
      <c r="B740" s="127" t="str">
        <f t="shared" si="33"/>
        <v>16824821</v>
      </c>
      <c r="C740" s="127" t="str">
        <f t="shared" si="34"/>
        <v>http://www.hansgrohe-usa.com/pdf/datasheet.pdf?article=16824821&amp;lang=en_US</v>
      </c>
      <c r="D740" s="157" t="str">
        <f t="shared" si="35"/>
        <v>http://www.hansgrohe-usa.com/pdf/datasheet.pdf?article=16824821&amp;lang=en_US</v>
      </c>
    </row>
    <row r="741" spans="1:4" x14ac:dyDescent="0.2">
      <c r="A741" s="127">
        <v>16824831</v>
      </c>
      <c r="B741" s="127" t="str">
        <f t="shared" si="33"/>
        <v>16824831</v>
      </c>
      <c r="C741" s="127" t="str">
        <f t="shared" si="34"/>
        <v>http://www.hansgrohe-usa.com/pdf/datasheet.pdf?article=16824831&amp;lang=en_US</v>
      </c>
      <c r="D741" s="157" t="str">
        <f t="shared" si="35"/>
        <v>http://www.hansgrohe-usa.com/pdf/datasheet.pdf?article=16824831&amp;lang=en_US</v>
      </c>
    </row>
    <row r="742" spans="1:4" x14ac:dyDescent="0.2">
      <c r="A742" s="127">
        <v>16832001</v>
      </c>
      <c r="B742" s="127" t="str">
        <f t="shared" si="33"/>
        <v>16832001</v>
      </c>
      <c r="C742" s="127" t="str">
        <f t="shared" si="34"/>
        <v>http://www.hansgrohe-usa.com/pdf/datasheet.pdf?article=16832001&amp;lang=en_US</v>
      </c>
      <c r="D742" s="157" t="str">
        <f t="shared" si="35"/>
        <v>http://www.hansgrohe-usa.com/pdf/datasheet.pdf?article=16832001&amp;lang=en_US</v>
      </c>
    </row>
    <row r="743" spans="1:4" x14ac:dyDescent="0.2">
      <c r="A743" s="127">
        <v>16832821</v>
      </c>
      <c r="B743" s="127" t="str">
        <f t="shared" si="33"/>
        <v>16832821</v>
      </c>
      <c r="C743" s="127" t="str">
        <f t="shared" si="34"/>
        <v>http://www.hansgrohe-usa.com/pdf/datasheet.pdf?article=16832821&amp;lang=en_US</v>
      </c>
      <c r="D743" s="157" t="str">
        <f t="shared" si="35"/>
        <v>http://www.hansgrohe-usa.com/pdf/datasheet.pdf?article=16832821&amp;lang=en_US</v>
      </c>
    </row>
    <row r="744" spans="1:4" x14ac:dyDescent="0.2">
      <c r="A744" s="127">
        <v>16832831</v>
      </c>
      <c r="B744" s="127" t="str">
        <f t="shared" si="33"/>
        <v>16832831</v>
      </c>
      <c r="C744" s="127" t="str">
        <f t="shared" si="34"/>
        <v>http://www.hansgrohe-usa.com/pdf/datasheet.pdf?article=16832831&amp;lang=en_US</v>
      </c>
      <c r="D744" s="157" t="str">
        <f t="shared" si="35"/>
        <v>http://www.hansgrohe-usa.com/pdf/datasheet.pdf?article=16832831&amp;lang=en_US</v>
      </c>
    </row>
    <row r="745" spans="1:4" x14ac:dyDescent="0.2">
      <c r="A745" s="127">
        <v>16859001</v>
      </c>
      <c r="B745" s="127" t="str">
        <f t="shared" si="33"/>
        <v>16859001</v>
      </c>
      <c r="C745" s="127" t="str">
        <f t="shared" si="34"/>
        <v>http://www.hansgrohe-usa.com/pdf/datasheet.pdf?article=16859001&amp;lang=en_US</v>
      </c>
      <c r="D745" s="157" t="str">
        <f t="shared" si="35"/>
        <v>http://www.hansgrohe-usa.com/pdf/datasheet.pdf?article=16859001&amp;lang=en_US</v>
      </c>
    </row>
    <row r="746" spans="1:4" x14ac:dyDescent="0.2">
      <c r="A746" s="127">
        <v>16859801</v>
      </c>
      <c r="B746" s="127" t="str">
        <f t="shared" si="33"/>
        <v>16859801</v>
      </c>
      <c r="C746" s="127" t="str">
        <f t="shared" si="34"/>
        <v>http://www.hansgrohe-usa.com/pdf/datasheet.pdf?article=16859801&amp;lang=en_US</v>
      </c>
      <c r="D746" s="157" t="str">
        <f t="shared" si="35"/>
        <v>http://www.hansgrohe-usa.com/pdf/datasheet.pdf?article=16859801&amp;lang=en_US</v>
      </c>
    </row>
    <row r="747" spans="1:4" x14ac:dyDescent="0.2">
      <c r="A747" s="127">
        <v>16859831</v>
      </c>
      <c r="B747" s="127" t="str">
        <f t="shared" si="33"/>
        <v>16859831</v>
      </c>
      <c r="C747" s="127" t="str">
        <f t="shared" si="34"/>
        <v>http://www.hansgrohe-usa.com/pdf/datasheet.pdf?article=16859831&amp;lang=en_US</v>
      </c>
      <c r="D747" s="157" t="str">
        <f t="shared" si="35"/>
        <v>http://www.hansgrohe-usa.com/pdf/datasheet.pdf?article=16859831&amp;lang=en_US</v>
      </c>
    </row>
    <row r="748" spans="1:4" x14ac:dyDescent="0.2">
      <c r="A748" s="127">
        <v>16860001</v>
      </c>
      <c r="B748" s="127" t="str">
        <f t="shared" si="33"/>
        <v>16860001</v>
      </c>
      <c r="C748" s="127" t="str">
        <f t="shared" si="34"/>
        <v>http://www.hansgrohe-usa.com/pdf/datasheet.pdf?article=16860001&amp;lang=en_US</v>
      </c>
      <c r="D748" s="157" t="str">
        <f t="shared" si="35"/>
        <v>http://www.hansgrohe-usa.com/pdf/datasheet.pdf?article=16860001&amp;lang=en_US</v>
      </c>
    </row>
    <row r="749" spans="1:4" x14ac:dyDescent="0.2">
      <c r="A749" s="127">
        <v>16860801</v>
      </c>
      <c r="B749" s="127" t="str">
        <f t="shared" si="33"/>
        <v>16860801</v>
      </c>
      <c r="C749" s="127" t="str">
        <f t="shared" si="34"/>
        <v>http://www.hansgrohe-usa.com/pdf/datasheet.pdf?article=16860801&amp;lang=en_US</v>
      </c>
      <c r="D749" s="157" t="str">
        <f t="shared" si="35"/>
        <v>http://www.hansgrohe-usa.com/pdf/datasheet.pdf?article=16860801&amp;lang=en_US</v>
      </c>
    </row>
    <row r="750" spans="1:4" x14ac:dyDescent="0.2">
      <c r="A750" s="127">
        <v>16860831</v>
      </c>
      <c r="B750" s="127" t="str">
        <f t="shared" si="33"/>
        <v>16860831</v>
      </c>
      <c r="C750" s="127" t="str">
        <f t="shared" si="34"/>
        <v>http://www.hansgrohe-usa.com/pdf/datasheet.pdf?article=16860831&amp;lang=en_US</v>
      </c>
      <c r="D750" s="157" t="str">
        <f t="shared" si="35"/>
        <v>http://www.hansgrohe-usa.com/pdf/datasheet.pdf?article=16860831&amp;lang=en_US</v>
      </c>
    </row>
    <row r="751" spans="1:4" x14ac:dyDescent="0.2">
      <c r="A751" s="127">
        <v>16872001</v>
      </c>
      <c r="B751" s="127" t="str">
        <f t="shared" si="33"/>
        <v>16872001</v>
      </c>
      <c r="C751" s="127" t="str">
        <f t="shared" si="34"/>
        <v>http://www.hansgrohe-usa.com/pdf/datasheet.pdf?article=16872001&amp;lang=en_US</v>
      </c>
      <c r="D751" s="157" t="str">
        <f t="shared" si="35"/>
        <v>http://www.hansgrohe-usa.com/pdf/datasheet.pdf?article=16872001&amp;lang=en_US</v>
      </c>
    </row>
    <row r="752" spans="1:4" x14ac:dyDescent="0.2">
      <c r="A752" s="127">
        <v>16872821</v>
      </c>
      <c r="B752" s="127" t="str">
        <f t="shared" si="33"/>
        <v>16872821</v>
      </c>
      <c r="C752" s="127" t="str">
        <f t="shared" si="34"/>
        <v>http://www.hansgrohe-usa.com/pdf/datasheet.pdf?article=16872821&amp;lang=en_US</v>
      </c>
      <c r="D752" s="157" t="str">
        <f t="shared" si="35"/>
        <v>http://www.hansgrohe-usa.com/pdf/datasheet.pdf?article=16872821&amp;lang=en_US</v>
      </c>
    </row>
    <row r="753" spans="1:4" x14ac:dyDescent="0.2">
      <c r="A753" s="127">
        <v>16872831</v>
      </c>
      <c r="B753" s="127" t="str">
        <f t="shared" si="33"/>
        <v>16872831</v>
      </c>
      <c r="C753" s="127" t="str">
        <f t="shared" si="34"/>
        <v>http://www.hansgrohe-usa.com/pdf/datasheet.pdf?article=16872831&amp;lang=en_US</v>
      </c>
      <c r="D753" s="157" t="str">
        <f t="shared" si="35"/>
        <v>http://www.hansgrohe-usa.com/pdf/datasheet.pdf?article=16872831&amp;lang=en_US</v>
      </c>
    </row>
    <row r="754" spans="1:4" x14ac:dyDescent="0.2">
      <c r="A754" s="127">
        <v>16873001</v>
      </c>
      <c r="B754" s="127" t="str">
        <f t="shared" si="33"/>
        <v>16873001</v>
      </c>
      <c r="C754" s="127" t="str">
        <f t="shared" si="34"/>
        <v>http://www.hansgrohe-usa.com/pdf/datasheet.pdf?article=16873001&amp;lang=en_US</v>
      </c>
      <c r="D754" s="157" t="str">
        <f t="shared" si="35"/>
        <v>http://www.hansgrohe-usa.com/pdf/datasheet.pdf?article=16873001&amp;lang=en_US</v>
      </c>
    </row>
    <row r="755" spans="1:4" x14ac:dyDescent="0.2">
      <c r="A755" s="127">
        <v>16873821</v>
      </c>
      <c r="B755" s="127" t="str">
        <f t="shared" si="33"/>
        <v>16873821</v>
      </c>
      <c r="C755" s="127" t="str">
        <f t="shared" si="34"/>
        <v>http://www.hansgrohe-usa.com/pdf/datasheet.pdf?article=16873821&amp;lang=en_US</v>
      </c>
      <c r="D755" s="157" t="str">
        <f t="shared" si="35"/>
        <v>http://www.hansgrohe-usa.com/pdf/datasheet.pdf?article=16873821&amp;lang=en_US</v>
      </c>
    </row>
    <row r="756" spans="1:4" x14ac:dyDescent="0.2">
      <c r="A756" s="127">
        <v>16873831</v>
      </c>
      <c r="B756" s="127" t="str">
        <f t="shared" si="33"/>
        <v>16873831</v>
      </c>
      <c r="C756" s="127" t="str">
        <f t="shared" si="34"/>
        <v>http://www.hansgrohe-usa.com/pdf/datasheet.pdf?article=16873831&amp;lang=en_US</v>
      </c>
      <c r="D756" s="157" t="str">
        <f t="shared" si="35"/>
        <v>http://www.hansgrohe-usa.com/pdf/datasheet.pdf?article=16873831&amp;lang=en_US</v>
      </c>
    </row>
    <row r="757" spans="1:4" x14ac:dyDescent="0.2">
      <c r="A757" s="147">
        <v>16882001</v>
      </c>
      <c r="B757" s="147" t="str">
        <f t="shared" si="33"/>
        <v>16882001</v>
      </c>
      <c r="C757" s="147" t="str">
        <f t="shared" si="34"/>
        <v>http://www.hansgrohe-usa.com/pdf/datasheet.pdf?article=16882001&amp;lang=en_US</v>
      </c>
      <c r="D757" s="157" t="str">
        <f t="shared" si="35"/>
        <v>http://www.hansgrohe-usa.com/pdf/datasheet.pdf?article=16882001&amp;lang=en_US</v>
      </c>
    </row>
    <row r="758" spans="1:4" x14ac:dyDescent="0.2">
      <c r="A758" s="147">
        <v>16882821</v>
      </c>
      <c r="B758" s="147" t="str">
        <f t="shared" si="33"/>
        <v>16882821</v>
      </c>
      <c r="C758" s="147" t="str">
        <f t="shared" si="34"/>
        <v>http://www.hansgrohe-usa.com/pdf/datasheet.pdf?article=16882821&amp;lang=en_US</v>
      </c>
      <c r="D758" s="157" t="str">
        <f t="shared" si="35"/>
        <v>http://www.hansgrohe-usa.com/pdf/datasheet.pdf?article=16882821&amp;lang=en_US</v>
      </c>
    </row>
    <row r="759" spans="1:4" x14ac:dyDescent="0.2">
      <c r="A759" s="147">
        <v>16882831</v>
      </c>
      <c r="B759" s="147" t="str">
        <f t="shared" si="33"/>
        <v>16882831</v>
      </c>
      <c r="C759" s="147" t="str">
        <f t="shared" si="34"/>
        <v>http://www.hansgrohe-usa.com/pdf/datasheet.pdf?article=16882831&amp;lang=en_US</v>
      </c>
      <c r="D759" s="157" t="str">
        <f t="shared" si="35"/>
        <v>http://www.hansgrohe-usa.com/pdf/datasheet.pdf?article=16882831&amp;lang=en_US</v>
      </c>
    </row>
    <row r="760" spans="1:4" x14ac:dyDescent="0.2">
      <c r="A760" s="124">
        <v>16883001</v>
      </c>
      <c r="B760" s="124" t="str">
        <f t="shared" si="33"/>
        <v>16883001</v>
      </c>
      <c r="C760" s="124" t="str">
        <f t="shared" si="34"/>
        <v>http://www.hansgrohe-usa.com/pdf/datasheet.pdf?article=16883001&amp;lang=en_US</v>
      </c>
      <c r="D760" s="157" t="str">
        <f t="shared" si="35"/>
        <v>http://www.hansgrohe-usa.com/pdf/datasheet.pdf?article=16883001&amp;lang=en_US</v>
      </c>
    </row>
    <row r="761" spans="1:4" x14ac:dyDescent="0.2">
      <c r="A761" s="124">
        <v>16883821</v>
      </c>
      <c r="B761" s="124" t="str">
        <f t="shared" si="33"/>
        <v>16883821</v>
      </c>
      <c r="C761" s="124" t="str">
        <f t="shared" si="34"/>
        <v>http://www.hansgrohe-usa.com/pdf/datasheet.pdf?article=16883821&amp;lang=en_US</v>
      </c>
      <c r="D761" s="157" t="str">
        <f t="shared" si="35"/>
        <v>http://www.hansgrohe-usa.com/pdf/datasheet.pdf?article=16883821&amp;lang=en_US</v>
      </c>
    </row>
    <row r="762" spans="1:4" x14ac:dyDescent="0.2">
      <c r="A762" s="124">
        <v>16883831</v>
      </c>
      <c r="B762" s="124" t="str">
        <f t="shared" si="33"/>
        <v>16883831</v>
      </c>
      <c r="C762" s="124" t="str">
        <f t="shared" si="34"/>
        <v>http://www.hansgrohe-usa.com/pdf/datasheet.pdf?article=16883831&amp;lang=en_US</v>
      </c>
      <c r="D762" s="157" t="str">
        <f t="shared" si="35"/>
        <v>http://www.hansgrohe-usa.com/pdf/datasheet.pdf?article=16883831&amp;lang=en_US</v>
      </c>
    </row>
    <row r="763" spans="1:4" x14ac:dyDescent="0.2">
      <c r="A763" s="147">
        <v>16884001</v>
      </c>
      <c r="B763" s="147" t="str">
        <f t="shared" si="33"/>
        <v>16884001</v>
      </c>
      <c r="C763" s="147" t="str">
        <f t="shared" si="34"/>
        <v>http://www.hansgrohe-usa.com/pdf/datasheet.pdf?article=16884001&amp;lang=en_US</v>
      </c>
      <c r="D763" s="157" t="str">
        <f t="shared" si="35"/>
        <v>http://www.hansgrohe-usa.com/pdf/datasheet.pdf?article=16884001&amp;lang=en_US</v>
      </c>
    </row>
    <row r="764" spans="1:4" x14ac:dyDescent="0.2">
      <c r="A764" s="147">
        <v>16884821</v>
      </c>
      <c r="B764" s="147" t="str">
        <f t="shared" si="33"/>
        <v>16884821</v>
      </c>
      <c r="C764" s="147" t="str">
        <f t="shared" si="34"/>
        <v>http://www.hansgrohe-usa.com/pdf/datasheet.pdf?article=16884821&amp;lang=en_US</v>
      </c>
      <c r="D764" s="157" t="str">
        <f t="shared" si="35"/>
        <v>http://www.hansgrohe-usa.com/pdf/datasheet.pdf?article=16884821&amp;lang=en_US</v>
      </c>
    </row>
    <row r="765" spans="1:4" x14ac:dyDescent="0.2">
      <c r="A765" s="147">
        <v>16884831</v>
      </c>
      <c r="B765" s="147" t="str">
        <f t="shared" si="33"/>
        <v>16884831</v>
      </c>
      <c r="C765" s="147" t="str">
        <f t="shared" si="34"/>
        <v>http://www.hansgrohe-usa.com/pdf/datasheet.pdf?article=16884831&amp;lang=en_US</v>
      </c>
      <c r="D765" s="157" t="str">
        <f t="shared" si="35"/>
        <v>http://www.hansgrohe-usa.com/pdf/datasheet.pdf?article=16884831&amp;lang=en_US</v>
      </c>
    </row>
    <row r="766" spans="1:4" x14ac:dyDescent="0.2">
      <c r="A766" s="147">
        <v>16911000</v>
      </c>
      <c r="B766" s="147" t="str">
        <f t="shared" si="33"/>
        <v>16911000</v>
      </c>
      <c r="C766" s="147" t="str">
        <f t="shared" si="34"/>
        <v>http://www.hansgrohe-usa.com/pdf/datasheet.pdf?article=16911000&amp;lang=en_US</v>
      </c>
      <c r="D766" s="157" t="str">
        <f t="shared" si="35"/>
        <v>http://www.hansgrohe-usa.com/pdf/datasheet.pdf?article=16911000&amp;lang=en_US</v>
      </c>
    </row>
    <row r="767" spans="1:4" x14ac:dyDescent="0.2">
      <c r="A767" s="147">
        <v>16911820</v>
      </c>
      <c r="B767" s="147" t="str">
        <f t="shared" si="33"/>
        <v>16911820</v>
      </c>
      <c r="C767" s="147" t="str">
        <f t="shared" si="34"/>
        <v>http://www.hansgrohe-usa.com/pdf/datasheet.pdf?article=16911820&amp;lang=en_US</v>
      </c>
      <c r="D767" s="157" t="str">
        <f t="shared" si="35"/>
        <v>http://www.hansgrohe-usa.com/pdf/datasheet.pdf?article=16911820&amp;lang=en_US</v>
      </c>
    </row>
    <row r="768" spans="1:4" x14ac:dyDescent="0.2">
      <c r="A768" s="147">
        <v>16911830</v>
      </c>
      <c r="B768" s="147" t="str">
        <f t="shared" si="33"/>
        <v>16911830</v>
      </c>
      <c r="C768" s="147" t="str">
        <f t="shared" si="34"/>
        <v>http://www.hansgrohe-usa.com/pdf/datasheet.pdf?article=16911830&amp;lang=en_US</v>
      </c>
      <c r="D768" s="157" t="str">
        <f t="shared" si="35"/>
        <v>http://www.hansgrohe-usa.com/pdf/datasheet.pdf?article=16911830&amp;lang=en_US</v>
      </c>
    </row>
    <row r="769" spans="1:4" x14ac:dyDescent="0.2">
      <c r="A769" s="145">
        <v>18010001</v>
      </c>
      <c r="B769" s="145" t="str">
        <f t="shared" si="33"/>
        <v>18010001</v>
      </c>
      <c r="C769" s="145" t="str">
        <f t="shared" si="34"/>
        <v>http://www.hansgrohe-usa.com/pdf/datasheet.pdf?article=18010001&amp;lang=en_US</v>
      </c>
      <c r="D769" s="157" t="str">
        <f t="shared" si="35"/>
        <v>http://www.hansgrohe-usa.com/pdf/datasheet.pdf?article=18010001&amp;lang=en_US</v>
      </c>
    </row>
    <row r="770" spans="1:4" x14ac:dyDescent="0.2">
      <c r="A770" s="145">
        <v>18020001</v>
      </c>
      <c r="B770" s="145" t="str">
        <f t="shared" si="33"/>
        <v>18020001</v>
      </c>
      <c r="C770" s="145" t="str">
        <f t="shared" si="34"/>
        <v>http://www.hansgrohe-usa.com/pdf/datasheet.pdf?article=18020001&amp;lang=en_US</v>
      </c>
      <c r="D770" s="157" t="str">
        <f t="shared" si="35"/>
        <v>http://www.hansgrohe-usa.com/pdf/datasheet.pdf?article=18020001&amp;lang=en_US</v>
      </c>
    </row>
    <row r="771" spans="1:4" x14ac:dyDescent="0.2">
      <c r="A771" s="145">
        <v>18440001</v>
      </c>
      <c r="B771" s="145" t="str">
        <f t="shared" ref="B771:B834" si="36">TEXT(A771,"00000000")</f>
        <v>18440001</v>
      </c>
      <c r="C771" s="145" t="str">
        <f t="shared" ref="C771:C834" si="37">CONCATENATE("http://www.hansgrohe-usa.com/pdf/datasheet.pdf?article=",B771,"&amp;lang=en_US")</f>
        <v>http://www.hansgrohe-usa.com/pdf/datasheet.pdf?article=18440001&amp;lang=en_US</v>
      </c>
      <c r="D771" s="157" t="str">
        <f t="shared" ref="D771:D834" si="38">HYPERLINK(C771,C771)</f>
        <v>http://www.hansgrohe-usa.com/pdf/datasheet.pdf?article=18440001&amp;lang=en_US</v>
      </c>
    </row>
    <row r="772" spans="1:4" x14ac:dyDescent="0.2">
      <c r="A772" s="123">
        <v>18443001</v>
      </c>
      <c r="B772" s="123" t="str">
        <f t="shared" si="36"/>
        <v>18443001</v>
      </c>
      <c r="C772" s="123" t="str">
        <f t="shared" si="37"/>
        <v>http://www.hansgrohe-usa.com/pdf/datasheet.pdf?article=18443001&amp;lang=en_US</v>
      </c>
      <c r="D772" s="157" t="str">
        <f t="shared" si="38"/>
        <v>http://www.hansgrohe-usa.com/pdf/datasheet.pdf?article=18443001&amp;lang=en_US</v>
      </c>
    </row>
    <row r="773" spans="1:4" x14ac:dyDescent="0.2">
      <c r="A773" s="145">
        <v>18450001</v>
      </c>
      <c r="B773" s="145" t="str">
        <f t="shared" si="36"/>
        <v>18450001</v>
      </c>
      <c r="C773" s="145" t="str">
        <f t="shared" si="37"/>
        <v>http://www.hansgrohe-usa.com/pdf/datasheet.pdf?article=18450001&amp;lang=en_US</v>
      </c>
      <c r="D773" s="157" t="str">
        <f t="shared" si="38"/>
        <v>http://www.hansgrohe-usa.com/pdf/datasheet.pdf?article=18450001&amp;lang=en_US</v>
      </c>
    </row>
    <row r="774" spans="1:4" x14ac:dyDescent="0.2">
      <c r="A774" s="123">
        <v>18456001</v>
      </c>
      <c r="B774" s="123" t="str">
        <f t="shared" si="36"/>
        <v>18456001</v>
      </c>
      <c r="C774" s="123" t="str">
        <f t="shared" si="37"/>
        <v>http://www.hansgrohe-usa.com/pdf/datasheet.pdf?article=18456001&amp;lang=en_US</v>
      </c>
      <c r="D774" s="157" t="str">
        <f t="shared" si="38"/>
        <v>http://www.hansgrohe-usa.com/pdf/datasheet.pdf?article=18456001&amp;lang=en_US</v>
      </c>
    </row>
    <row r="775" spans="1:4" x14ac:dyDescent="0.2">
      <c r="A775" s="145">
        <v>18471181</v>
      </c>
      <c r="B775" s="145" t="str">
        <f t="shared" si="36"/>
        <v>18471181</v>
      </c>
      <c r="C775" s="145" t="str">
        <f t="shared" si="37"/>
        <v>http://www.hansgrohe-usa.com/pdf/datasheet.pdf?article=18471181&amp;lang=en_US</v>
      </c>
      <c r="D775" s="157" t="str">
        <f t="shared" si="38"/>
        <v>http://www.hansgrohe-usa.com/pdf/datasheet.pdf?article=18471181&amp;lang=en_US</v>
      </c>
    </row>
    <row r="776" spans="1:4" x14ac:dyDescent="0.2">
      <c r="A776" s="144">
        <v>18472001</v>
      </c>
      <c r="B776" s="144" t="str">
        <f t="shared" si="36"/>
        <v>18472001</v>
      </c>
      <c r="C776" s="144" t="str">
        <f t="shared" si="37"/>
        <v>http://www.hansgrohe-usa.com/pdf/datasheet.pdf?article=18472001&amp;lang=en_US</v>
      </c>
      <c r="D776" s="157" t="str">
        <f t="shared" si="38"/>
        <v>http://www.hansgrohe-usa.com/pdf/datasheet.pdf?article=18472001&amp;lang=en_US</v>
      </c>
    </row>
    <row r="777" spans="1:4" x14ac:dyDescent="0.2">
      <c r="A777" s="127">
        <v>18741001</v>
      </c>
      <c r="B777" s="127" t="str">
        <f t="shared" si="36"/>
        <v>18741001</v>
      </c>
      <c r="C777" s="127" t="str">
        <f t="shared" si="37"/>
        <v>http://www.hansgrohe-usa.com/pdf/datasheet.pdf?article=18741001&amp;lang=en_US</v>
      </c>
      <c r="D777" s="157" t="str">
        <f t="shared" si="38"/>
        <v>http://www.hansgrohe-usa.com/pdf/datasheet.pdf?article=18741001&amp;lang=en_US</v>
      </c>
    </row>
    <row r="778" spans="1:4" x14ac:dyDescent="0.2">
      <c r="A778" s="124">
        <v>18745001</v>
      </c>
      <c r="B778" s="124" t="str">
        <f t="shared" si="36"/>
        <v>18745001</v>
      </c>
      <c r="C778" s="124" t="str">
        <f t="shared" si="37"/>
        <v>http://www.hansgrohe-usa.com/pdf/datasheet.pdf?article=18745001&amp;lang=en_US</v>
      </c>
      <c r="D778" s="157" t="str">
        <f t="shared" si="38"/>
        <v>http://www.hansgrohe-usa.com/pdf/datasheet.pdf?article=18745001&amp;lang=en_US</v>
      </c>
    </row>
    <row r="779" spans="1:4" x14ac:dyDescent="0.2">
      <c r="A779" s="124">
        <v>18750001</v>
      </c>
      <c r="B779" s="124" t="str">
        <f t="shared" si="36"/>
        <v>18750001</v>
      </c>
      <c r="C779" s="124" t="str">
        <f t="shared" si="37"/>
        <v>http://www.hansgrohe-usa.com/pdf/datasheet.pdf?article=18750001&amp;lang=en_US</v>
      </c>
      <c r="D779" s="157" t="str">
        <f t="shared" si="38"/>
        <v>http://www.hansgrohe-usa.com/pdf/datasheet.pdf?article=18750001&amp;lang=en_US</v>
      </c>
    </row>
    <row r="780" spans="1:4" x14ac:dyDescent="0.2">
      <c r="A780" s="127">
        <v>18934001</v>
      </c>
      <c r="B780" s="127" t="str">
        <f t="shared" si="36"/>
        <v>18934001</v>
      </c>
      <c r="C780" s="127" t="str">
        <f t="shared" si="37"/>
        <v>http://www.hansgrohe-usa.com/pdf/datasheet.pdf?article=18934001&amp;lang=en_US</v>
      </c>
      <c r="D780" s="157" t="str">
        <f t="shared" si="38"/>
        <v>http://www.hansgrohe-usa.com/pdf/datasheet.pdf?article=18934001&amp;lang=en_US</v>
      </c>
    </row>
    <row r="781" spans="1:4" x14ac:dyDescent="0.2">
      <c r="A781" s="143">
        <v>18950000</v>
      </c>
      <c r="B781" s="143" t="str">
        <f t="shared" si="36"/>
        <v>18950000</v>
      </c>
      <c r="C781" s="143" t="str">
        <f t="shared" si="37"/>
        <v>http://www.hansgrohe-usa.com/pdf/datasheet.pdf?article=18950000&amp;lang=en_US</v>
      </c>
      <c r="D781" s="157" t="str">
        <f t="shared" si="38"/>
        <v>http://www.hansgrohe-usa.com/pdf/datasheet.pdf?article=18950000&amp;lang=en_US</v>
      </c>
    </row>
    <row r="782" spans="1:4" x14ac:dyDescent="0.2">
      <c r="A782" s="127">
        <v>18974001</v>
      </c>
      <c r="B782" s="127" t="str">
        <f t="shared" si="36"/>
        <v>18974001</v>
      </c>
      <c r="C782" s="127" t="str">
        <f t="shared" si="37"/>
        <v>http://www.hansgrohe-usa.com/pdf/datasheet.pdf?article=18974001&amp;lang=en_US</v>
      </c>
      <c r="D782" s="157" t="str">
        <f t="shared" si="38"/>
        <v>http://www.hansgrohe-usa.com/pdf/datasheet.pdf?article=18974001&amp;lang=en_US</v>
      </c>
    </row>
    <row r="783" spans="1:4" x14ac:dyDescent="0.2">
      <c r="A783" s="127">
        <v>18978001</v>
      </c>
      <c r="B783" s="127" t="str">
        <f t="shared" si="36"/>
        <v>18978001</v>
      </c>
      <c r="C783" s="127" t="str">
        <f t="shared" si="37"/>
        <v>http://www.hansgrohe-usa.com/pdf/datasheet.pdf?article=18978001&amp;lang=en_US</v>
      </c>
      <c r="D783" s="157" t="str">
        <f t="shared" si="38"/>
        <v>http://www.hansgrohe-usa.com/pdf/datasheet.pdf?article=18978001&amp;lang=en_US</v>
      </c>
    </row>
    <row r="784" spans="1:4" x14ac:dyDescent="0.2">
      <c r="A784" s="46">
        <v>26014001</v>
      </c>
      <c r="B784" s="46" t="str">
        <f t="shared" si="36"/>
        <v>26014001</v>
      </c>
      <c r="C784" s="46" t="str">
        <f t="shared" si="37"/>
        <v>http://www.hansgrohe-usa.com/pdf/datasheet.pdf?article=26014001&amp;lang=en_US</v>
      </c>
      <c r="D784" s="157" t="str">
        <f t="shared" si="38"/>
        <v>http://www.hansgrohe-usa.com/pdf/datasheet.pdf?article=26014001&amp;lang=en_US</v>
      </c>
    </row>
    <row r="785" spans="1:4" x14ac:dyDescent="0.2">
      <c r="A785" s="46">
        <v>26014821</v>
      </c>
      <c r="B785" s="46" t="str">
        <f t="shared" si="36"/>
        <v>26014821</v>
      </c>
      <c r="C785" s="46" t="str">
        <f t="shared" si="37"/>
        <v>http://www.hansgrohe-usa.com/pdf/datasheet.pdf?article=26014821&amp;lang=en_US</v>
      </c>
      <c r="D785" s="157" t="str">
        <f t="shared" si="38"/>
        <v>http://www.hansgrohe-usa.com/pdf/datasheet.pdf?article=26014821&amp;lang=en_US</v>
      </c>
    </row>
    <row r="786" spans="1:4" x14ac:dyDescent="0.2">
      <c r="A786" s="130">
        <v>26020001</v>
      </c>
      <c r="B786" s="130" t="str">
        <f t="shared" si="36"/>
        <v>26020001</v>
      </c>
      <c r="C786" s="130" t="str">
        <f t="shared" si="37"/>
        <v>http://www.hansgrohe-usa.com/pdf/datasheet.pdf?article=26020001&amp;lang=en_US</v>
      </c>
      <c r="D786" s="157" t="str">
        <f t="shared" si="38"/>
        <v>http://www.hansgrohe-usa.com/pdf/datasheet.pdf?article=26020001&amp;lang=en_US</v>
      </c>
    </row>
    <row r="787" spans="1:4" x14ac:dyDescent="0.2">
      <c r="A787" s="130">
        <v>26021001</v>
      </c>
      <c r="B787" s="130" t="str">
        <f t="shared" si="36"/>
        <v>26021001</v>
      </c>
      <c r="C787" s="130" t="str">
        <f t="shared" si="37"/>
        <v>http://www.hansgrohe-usa.com/pdf/datasheet.pdf?article=26021001&amp;lang=en_US</v>
      </c>
      <c r="D787" s="157" t="str">
        <f t="shared" si="38"/>
        <v>http://www.hansgrohe-usa.com/pdf/datasheet.pdf?article=26021001&amp;lang=en_US</v>
      </c>
    </row>
    <row r="788" spans="1:4" x14ac:dyDescent="0.2">
      <c r="A788" s="130">
        <v>26022001</v>
      </c>
      <c r="B788" s="130" t="str">
        <f t="shared" si="36"/>
        <v>26022001</v>
      </c>
      <c r="C788" s="130" t="str">
        <f t="shared" si="37"/>
        <v>http://www.hansgrohe-usa.com/pdf/datasheet.pdf?article=26022001&amp;lang=en_US</v>
      </c>
      <c r="D788" s="157" t="str">
        <f t="shared" si="38"/>
        <v>http://www.hansgrohe-usa.com/pdf/datasheet.pdf?article=26022001&amp;lang=en_US</v>
      </c>
    </row>
    <row r="789" spans="1:4" x14ac:dyDescent="0.2">
      <c r="A789" s="130">
        <v>26023000</v>
      </c>
      <c r="B789" s="130" t="str">
        <f t="shared" si="36"/>
        <v>26023000</v>
      </c>
      <c r="C789" s="130" t="str">
        <f t="shared" si="37"/>
        <v>http://www.hansgrohe-usa.com/pdf/datasheet.pdf?article=26023000&amp;lang=en_US</v>
      </c>
      <c r="D789" s="157" t="str">
        <f t="shared" si="38"/>
        <v>http://www.hansgrohe-usa.com/pdf/datasheet.pdf?article=26023000&amp;lang=en_US</v>
      </c>
    </row>
    <row r="790" spans="1:4" x14ac:dyDescent="0.2">
      <c r="A790" s="130">
        <v>26025000</v>
      </c>
      <c r="B790" s="130" t="str">
        <f t="shared" si="36"/>
        <v>26025000</v>
      </c>
      <c r="C790" s="130" t="str">
        <f t="shared" si="37"/>
        <v>http://www.hansgrohe-usa.com/pdf/datasheet.pdf?article=26025000&amp;lang=en_US</v>
      </c>
      <c r="D790" s="157" t="str">
        <f t="shared" si="38"/>
        <v>http://www.hansgrohe-usa.com/pdf/datasheet.pdf?article=26025000&amp;lang=en_US</v>
      </c>
    </row>
    <row r="791" spans="1:4" x14ac:dyDescent="0.2">
      <c r="A791" s="130">
        <v>26031001</v>
      </c>
      <c r="B791" s="130" t="str">
        <f t="shared" si="36"/>
        <v>26031001</v>
      </c>
      <c r="C791" s="130" t="str">
        <f t="shared" si="37"/>
        <v>http://www.hansgrohe-usa.com/pdf/datasheet.pdf?article=26031001&amp;lang=en_US</v>
      </c>
      <c r="D791" s="157" t="str">
        <f t="shared" si="38"/>
        <v>http://www.hansgrohe-usa.com/pdf/datasheet.pdf?article=26031001&amp;lang=en_US</v>
      </c>
    </row>
    <row r="792" spans="1:4" x14ac:dyDescent="0.2">
      <c r="A792" s="130">
        <v>26032001</v>
      </c>
      <c r="B792" s="130" t="str">
        <f t="shared" si="36"/>
        <v>26032001</v>
      </c>
      <c r="C792" s="130" t="str">
        <f t="shared" si="37"/>
        <v>http://www.hansgrohe-usa.com/pdf/datasheet.pdf?article=26032001&amp;lang=en_US</v>
      </c>
      <c r="D792" s="157" t="str">
        <f t="shared" si="38"/>
        <v>http://www.hansgrohe-usa.com/pdf/datasheet.pdf?article=26032001&amp;lang=en_US</v>
      </c>
    </row>
    <row r="793" spans="1:4" x14ac:dyDescent="0.2">
      <c r="A793" s="46">
        <v>26036001</v>
      </c>
      <c r="B793" s="46" t="str">
        <f t="shared" si="36"/>
        <v>26036001</v>
      </c>
      <c r="C793" s="46" t="str">
        <f t="shared" si="37"/>
        <v>http://www.hansgrohe-usa.com/pdf/datasheet.pdf?article=26036001&amp;lang=en_US</v>
      </c>
      <c r="D793" s="157" t="str">
        <f t="shared" si="38"/>
        <v>http://www.hansgrohe-usa.com/pdf/datasheet.pdf?article=26036001&amp;lang=en_US</v>
      </c>
    </row>
    <row r="794" spans="1:4" x14ac:dyDescent="0.2">
      <c r="A794" s="46">
        <v>26036821</v>
      </c>
      <c r="B794" s="46" t="str">
        <f t="shared" si="36"/>
        <v>26036821</v>
      </c>
      <c r="C794" s="46" t="str">
        <f t="shared" si="37"/>
        <v>http://www.hansgrohe-usa.com/pdf/datasheet.pdf?article=26036821&amp;lang=en_US</v>
      </c>
      <c r="D794" s="157" t="str">
        <f t="shared" si="38"/>
        <v>http://www.hansgrohe-usa.com/pdf/datasheet.pdf?article=26036821&amp;lang=en_US</v>
      </c>
    </row>
    <row r="795" spans="1:4" x14ac:dyDescent="0.2">
      <c r="A795" s="46">
        <v>26037001</v>
      </c>
      <c r="B795" s="46" t="str">
        <f t="shared" si="36"/>
        <v>26037001</v>
      </c>
      <c r="C795" s="46" t="str">
        <f t="shared" si="37"/>
        <v>http://www.hansgrohe-usa.com/pdf/datasheet.pdf?article=26037001&amp;lang=en_US</v>
      </c>
      <c r="D795" s="157" t="str">
        <f t="shared" si="38"/>
        <v>http://www.hansgrohe-usa.com/pdf/datasheet.pdf?article=26037001&amp;lang=en_US</v>
      </c>
    </row>
    <row r="796" spans="1:4" x14ac:dyDescent="0.2">
      <c r="A796" s="46">
        <v>26037821</v>
      </c>
      <c r="B796" s="46" t="str">
        <f t="shared" si="36"/>
        <v>26037821</v>
      </c>
      <c r="C796" s="46" t="str">
        <f t="shared" si="37"/>
        <v>http://www.hansgrohe-usa.com/pdf/datasheet.pdf?article=26037821&amp;lang=en_US</v>
      </c>
      <c r="D796" s="157" t="str">
        <f t="shared" si="38"/>
        <v>http://www.hansgrohe-usa.com/pdf/datasheet.pdf?article=26037821&amp;lang=en_US</v>
      </c>
    </row>
    <row r="797" spans="1:4" x14ac:dyDescent="0.2">
      <c r="A797" s="46">
        <v>26051001</v>
      </c>
      <c r="B797" s="46" t="str">
        <f t="shared" si="36"/>
        <v>26051001</v>
      </c>
      <c r="C797" s="46" t="str">
        <f t="shared" si="37"/>
        <v>http://www.hansgrohe-usa.com/pdf/datasheet.pdf?article=26051001&amp;lang=en_US</v>
      </c>
      <c r="D797" s="157" t="str">
        <f t="shared" si="38"/>
        <v>http://www.hansgrohe-usa.com/pdf/datasheet.pdf?article=26051001&amp;lang=en_US</v>
      </c>
    </row>
    <row r="798" spans="1:4" x14ac:dyDescent="0.2">
      <c r="A798" s="46">
        <v>26051821</v>
      </c>
      <c r="B798" s="46" t="str">
        <f t="shared" si="36"/>
        <v>26051821</v>
      </c>
      <c r="C798" s="46" t="str">
        <f t="shared" si="37"/>
        <v>http://www.hansgrohe-usa.com/pdf/datasheet.pdf?article=26051821&amp;lang=en_US</v>
      </c>
      <c r="D798" s="157" t="str">
        <f t="shared" si="38"/>
        <v>http://www.hansgrohe-usa.com/pdf/datasheet.pdf?article=26051821&amp;lang=en_US</v>
      </c>
    </row>
    <row r="799" spans="1:4" x14ac:dyDescent="0.2">
      <c r="A799" s="123">
        <v>26052001</v>
      </c>
      <c r="B799" s="123" t="str">
        <f t="shared" si="36"/>
        <v>26052001</v>
      </c>
      <c r="C799" s="123" t="str">
        <f t="shared" si="37"/>
        <v>http://www.hansgrohe-usa.com/pdf/datasheet.pdf?article=26052001&amp;lang=en_US</v>
      </c>
      <c r="D799" s="157" t="str">
        <f t="shared" si="38"/>
        <v>http://www.hansgrohe-usa.com/pdf/datasheet.pdf?article=26052001&amp;lang=en_US</v>
      </c>
    </row>
    <row r="800" spans="1:4" x14ac:dyDescent="0.2">
      <c r="A800" s="123">
        <v>26052141</v>
      </c>
      <c r="B800" s="123" t="str">
        <f t="shared" si="36"/>
        <v>26052141</v>
      </c>
      <c r="C800" s="123" t="str">
        <f t="shared" si="37"/>
        <v>http://www.hansgrohe-usa.com/pdf/datasheet.pdf?article=26052141&amp;lang=en_US</v>
      </c>
      <c r="D800" s="157" t="str">
        <f t="shared" si="38"/>
        <v>http://www.hansgrohe-usa.com/pdf/datasheet.pdf?article=26052141&amp;lang=en_US</v>
      </c>
    </row>
    <row r="801" spans="1:4" x14ac:dyDescent="0.2">
      <c r="A801" s="123">
        <v>26052331</v>
      </c>
      <c r="B801" s="123" t="str">
        <f t="shared" si="36"/>
        <v>26052331</v>
      </c>
      <c r="C801" s="123" t="str">
        <f t="shared" si="37"/>
        <v>http://www.hansgrohe-usa.com/pdf/datasheet.pdf?article=26052331&amp;lang=en_US</v>
      </c>
      <c r="D801" s="157" t="str">
        <f t="shared" si="38"/>
        <v>http://www.hansgrohe-usa.com/pdf/datasheet.pdf?article=26052331&amp;lang=en_US</v>
      </c>
    </row>
    <row r="802" spans="1:4" x14ac:dyDescent="0.2">
      <c r="A802" s="123">
        <v>26052821</v>
      </c>
      <c r="B802" s="123" t="str">
        <f t="shared" si="36"/>
        <v>26052821</v>
      </c>
      <c r="C802" s="123" t="str">
        <f t="shared" si="37"/>
        <v>http://www.hansgrohe-usa.com/pdf/datasheet.pdf?article=26052821&amp;lang=en_US</v>
      </c>
      <c r="D802" s="157" t="str">
        <f t="shared" si="38"/>
        <v>http://www.hansgrohe-usa.com/pdf/datasheet.pdf?article=26052821&amp;lang=en_US</v>
      </c>
    </row>
    <row r="803" spans="1:4" x14ac:dyDescent="0.2">
      <c r="A803" s="127">
        <v>26070001</v>
      </c>
      <c r="B803" s="127" t="str">
        <f t="shared" si="36"/>
        <v>26070001</v>
      </c>
      <c r="C803" s="127" t="str">
        <f t="shared" si="37"/>
        <v>http://www.hansgrohe-usa.com/pdf/datasheet.pdf?article=26070001&amp;lang=en_US</v>
      </c>
      <c r="D803" s="157" t="str">
        <f t="shared" si="38"/>
        <v>http://www.hansgrohe-usa.com/pdf/datasheet.pdf?article=26070001&amp;lang=en_US</v>
      </c>
    </row>
    <row r="804" spans="1:4" x14ac:dyDescent="0.2">
      <c r="A804" s="127">
        <v>26070821</v>
      </c>
      <c r="B804" s="127" t="str">
        <f t="shared" si="36"/>
        <v>26070821</v>
      </c>
      <c r="C804" s="127" t="str">
        <f t="shared" si="37"/>
        <v>http://www.hansgrohe-usa.com/pdf/datasheet.pdf?article=26070821&amp;lang=en_US</v>
      </c>
      <c r="D804" s="157" t="str">
        <f t="shared" si="38"/>
        <v>http://www.hansgrohe-usa.com/pdf/datasheet.pdf?article=26070821&amp;lang=en_US</v>
      </c>
    </row>
    <row r="805" spans="1:4" x14ac:dyDescent="0.2">
      <c r="A805" s="127">
        <v>26071001</v>
      </c>
      <c r="B805" s="127" t="str">
        <f t="shared" si="36"/>
        <v>26071001</v>
      </c>
      <c r="C805" s="127" t="str">
        <f t="shared" si="37"/>
        <v>http://www.hansgrohe-usa.com/pdf/datasheet.pdf?article=26071001&amp;lang=en_US</v>
      </c>
      <c r="D805" s="157" t="str">
        <f t="shared" si="38"/>
        <v>http://www.hansgrohe-usa.com/pdf/datasheet.pdf?article=26071001&amp;lang=en_US</v>
      </c>
    </row>
    <row r="806" spans="1:4" x14ac:dyDescent="0.2">
      <c r="A806" s="127">
        <v>26071821</v>
      </c>
      <c r="B806" s="127" t="str">
        <f t="shared" si="36"/>
        <v>26071821</v>
      </c>
      <c r="C806" s="127" t="str">
        <f t="shared" si="37"/>
        <v>http://www.hansgrohe-usa.com/pdf/datasheet.pdf?article=26071821&amp;lang=en_US</v>
      </c>
      <c r="D806" s="157" t="str">
        <f t="shared" si="38"/>
        <v>http://www.hansgrohe-usa.com/pdf/datasheet.pdf?article=26071821&amp;lang=en_US</v>
      </c>
    </row>
    <row r="807" spans="1:4" x14ac:dyDescent="0.2">
      <c r="A807" s="46">
        <v>26217001</v>
      </c>
      <c r="B807" s="46" t="str">
        <f t="shared" si="36"/>
        <v>26217001</v>
      </c>
      <c r="C807" s="46" t="str">
        <f t="shared" si="37"/>
        <v>http://www.hansgrohe-usa.com/pdf/datasheet.pdf?article=26217001&amp;lang=en_US</v>
      </c>
      <c r="D807" s="157" t="str">
        <f t="shared" si="38"/>
        <v>http://www.hansgrohe-usa.com/pdf/datasheet.pdf?article=26217001&amp;lang=en_US</v>
      </c>
    </row>
    <row r="808" spans="1:4" x14ac:dyDescent="0.2">
      <c r="A808" s="46">
        <v>26217821</v>
      </c>
      <c r="B808" s="46" t="str">
        <f t="shared" si="36"/>
        <v>26217821</v>
      </c>
      <c r="C808" s="46" t="str">
        <f t="shared" si="37"/>
        <v>http://www.hansgrohe-usa.com/pdf/datasheet.pdf?article=26217821&amp;lang=en_US</v>
      </c>
      <c r="D808" s="157" t="str">
        <f t="shared" si="38"/>
        <v>http://www.hansgrohe-usa.com/pdf/datasheet.pdf?article=26217821&amp;lang=en_US</v>
      </c>
    </row>
    <row r="809" spans="1:4" x14ac:dyDescent="0.2">
      <c r="A809" s="46">
        <v>26221001</v>
      </c>
      <c r="B809" s="46" t="str">
        <f t="shared" si="36"/>
        <v>26221001</v>
      </c>
      <c r="C809" s="46" t="str">
        <f t="shared" si="37"/>
        <v>http://www.hansgrohe-usa.com/pdf/datasheet.pdf?article=26221001&amp;lang=en_US</v>
      </c>
      <c r="D809" s="157" t="str">
        <f t="shared" si="38"/>
        <v>http://www.hansgrohe-usa.com/pdf/datasheet.pdf?article=26221001&amp;lang=en_US</v>
      </c>
    </row>
    <row r="810" spans="1:4" x14ac:dyDescent="0.2">
      <c r="A810" s="46">
        <v>26221821</v>
      </c>
      <c r="B810" s="46" t="str">
        <f t="shared" si="36"/>
        <v>26221821</v>
      </c>
      <c r="C810" s="46" t="str">
        <f t="shared" si="37"/>
        <v>http://www.hansgrohe-usa.com/pdf/datasheet.pdf?article=26221821&amp;lang=en_US</v>
      </c>
      <c r="D810" s="157" t="str">
        <f t="shared" si="38"/>
        <v>http://www.hansgrohe-usa.com/pdf/datasheet.pdf?article=26221821&amp;lang=en_US</v>
      </c>
    </row>
    <row r="811" spans="1:4" x14ac:dyDescent="0.2">
      <c r="A811" s="127">
        <v>26239001</v>
      </c>
      <c r="B811" s="127" t="str">
        <f t="shared" si="36"/>
        <v>26239001</v>
      </c>
      <c r="C811" s="127" t="str">
        <f t="shared" si="37"/>
        <v>http://www.hansgrohe-usa.com/pdf/datasheet.pdf?article=26239001&amp;lang=en_US</v>
      </c>
      <c r="D811" s="157" t="str">
        <f t="shared" si="38"/>
        <v>http://www.hansgrohe-usa.com/pdf/datasheet.pdf?article=26239001&amp;lang=en_US</v>
      </c>
    </row>
    <row r="812" spans="1:4" x14ac:dyDescent="0.2">
      <c r="A812" s="127">
        <v>26239821</v>
      </c>
      <c r="B812" s="127" t="str">
        <f t="shared" si="36"/>
        <v>26239821</v>
      </c>
      <c r="C812" s="127" t="str">
        <f t="shared" si="37"/>
        <v>http://www.hansgrohe-usa.com/pdf/datasheet.pdf?article=26239821&amp;lang=en_US</v>
      </c>
      <c r="D812" s="157" t="str">
        <f t="shared" si="38"/>
        <v>http://www.hansgrohe-usa.com/pdf/datasheet.pdf?article=26239821&amp;lang=en_US</v>
      </c>
    </row>
    <row r="813" spans="1:4" x14ac:dyDescent="0.2">
      <c r="A813" s="127">
        <v>26240001</v>
      </c>
      <c r="B813" s="127" t="str">
        <f t="shared" si="36"/>
        <v>26240001</v>
      </c>
      <c r="C813" s="127" t="str">
        <f t="shared" si="37"/>
        <v>http://www.hansgrohe-usa.com/pdf/datasheet.pdf?article=26240001&amp;lang=en_US</v>
      </c>
      <c r="D813" s="157" t="str">
        <f t="shared" si="38"/>
        <v>http://www.hansgrohe-usa.com/pdf/datasheet.pdf?article=26240001&amp;lang=en_US</v>
      </c>
    </row>
    <row r="814" spans="1:4" x14ac:dyDescent="0.2">
      <c r="A814" s="127">
        <v>26240821</v>
      </c>
      <c r="B814" s="127" t="str">
        <f t="shared" si="36"/>
        <v>26240821</v>
      </c>
      <c r="C814" s="127" t="str">
        <f t="shared" si="37"/>
        <v>http://www.hansgrohe-usa.com/pdf/datasheet.pdf?article=26240821&amp;lang=en_US</v>
      </c>
      <c r="D814" s="157" t="str">
        <f t="shared" si="38"/>
        <v>http://www.hansgrohe-usa.com/pdf/datasheet.pdf?article=26240821&amp;lang=en_US</v>
      </c>
    </row>
    <row r="815" spans="1:4" x14ac:dyDescent="0.2">
      <c r="A815" s="127">
        <v>26253001</v>
      </c>
      <c r="B815" s="127" t="str">
        <f t="shared" si="36"/>
        <v>26253001</v>
      </c>
      <c r="C815" s="127" t="str">
        <f t="shared" si="37"/>
        <v>http://www.hansgrohe-usa.com/pdf/datasheet.pdf?article=26253001&amp;lang=en_US</v>
      </c>
      <c r="D815" s="157" t="str">
        <f t="shared" si="38"/>
        <v>http://www.hansgrohe-usa.com/pdf/datasheet.pdf?article=26253001&amp;lang=en_US</v>
      </c>
    </row>
    <row r="816" spans="1:4" x14ac:dyDescent="0.2">
      <c r="A816" s="127">
        <v>26254181</v>
      </c>
      <c r="B816" s="127" t="str">
        <f t="shared" si="36"/>
        <v>26254181</v>
      </c>
      <c r="C816" s="127" t="str">
        <f t="shared" si="37"/>
        <v>http://www.hansgrohe-usa.com/pdf/datasheet.pdf?article=26254181&amp;lang=en_US</v>
      </c>
      <c r="D816" s="157" t="str">
        <f t="shared" si="38"/>
        <v>http://www.hansgrohe-usa.com/pdf/datasheet.pdf?article=26254181&amp;lang=en_US</v>
      </c>
    </row>
    <row r="817" spans="1:4" x14ac:dyDescent="0.2">
      <c r="A817" s="127">
        <v>26255001</v>
      </c>
      <c r="B817" s="127" t="str">
        <f t="shared" si="36"/>
        <v>26255001</v>
      </c>
      <c r="C817" s="127" t="str">
        <f t="shared" si="37"/>
        <v>http://www.hansgrohe-usa.com/pdf/datasheet.pdf?article=26255001&amp;lang=en_US</v>
      </c>
      <c r="D817" s="157" t="str">
        <f t="shared" si="38"/>
        <v>http://www.hansgrohe-usa.com/pdf/datasheet.pdf?article=26255001&amp;lang=en_US</v>
      </c>
    </row>
    <row r="818" spans="1:4" x14ac:dyDescent="0.2">
      <c r="A818" s="46">
        <v>26332401</v>
      </c>
      <c r="B818" s="46" t="str">
        <f t="shared" si="36"/>
        <v>26332401</v>
      </c>
      <c r="C818" s="46" t="str">
        <f t="shared" si="37"/>
        <v>http://www.hansgrohe-usa.com/pdf/datasheet.pdf?article=26332401&amp;lang=en_US</v>
      </c>
      <c r="D818" s="157" t="str">
        <f t="shared" si="38"/>
        <v>http://www.hansgrohe-usa.com/pdf/datasheet.pdf?article=26332401&amp;lang=en_US</v>
      </c>
    </row>
    <row r="819" spans="1:4" x14ac:dyDescent="0.2">
      <c r="A819" s="46">
        <v>26332821</v>
      </c>
      <c r="B819" s="46" t="str">
        <f t="shared" si="36"/>
        <v>26332821</v>
      </c>
      <c r="C819" s="46" t="str">
        <f t="shared" si="37"/>
        <v>http://www.hansgrohe-usa.com/pdf/datasheet.pdf?article=26332821&amp;lang=en_US</v>
      </c>
      <c r="D819" s="157" t="str">
        <f t="shared" si="38"/>
        <v>http://www.hansgrohe-usa.com/pdf/datasheet.pdf?article=26332821&amp;lang=en_US</v>
      </c>
    </row>
    <row r="820" spans="1:4" x14ac:dyDescent="0.2">
      <c r="A820" s="124">
        <v>26414001</v>
      </c>
      <c r="B820" s="124" t="str">
        <f t="shared" si="36"/>
        <v>26414001</v>
      </c>
      <c r="C820" s="124" t="str">
        <f t="shared" si="37"/>
        <v>http://www.hansgrohe-usa.com/pdf/datasheet.pdf?article=26414001&amp;lang=en_US</v>
      </c>
      <c r="D820" s="157" t="str">
        <f t="shared" si="38"/>
        <v>http://www.hansgrohe-usa.com/pdf/datasheet.pdf?article=26414001&amp;lang=en_US</v>
      </c>
    </row>
    <row r="821" spans="1:4" x14ac:dyDescent="0.2">
      <c r="A821" s="124">
        <v>26414821</v>
      </c>
      <c r="B821" s="124" t="str">
        <f t="shared" si="36"/>
        <v>26414821</v>
      </c>
      <c r="C821" s="124" t="str">
        <f t="shared" si="37"/>
        <v>http://www.hansgrohe-usa.com/pdf/datasheet.pdf?article=26414821&amp;lang=en_US</v>
      </c>
      <c r="D821" s="157" t="str">
        <f t="shared" si="38"/>
        <v>http://www.hansgrohe-usa.com/pdf/datasheet.pdf?article=26414821&amp;lang=en_US</v>
      </c>
    </row>
    <row r="822" spans="1:4" x14ac:dyDescent="0.2">
      <c r="A822" s="127">
        <v>26455001</v>
      </c>
      <c r="B822" s="127" t="str">
        <f t="shared" si="36"/>
        <v>26455001</v>
      </c>
      <c r="C822" s="127" t="str">
        <f t="shared" si="37"/>
        <v>http://www.hansgrohe-usa.com/pdf/datasheet.pdf?article=26455001&amp;lang=en_US</v>
      </c>
      <c r="D822" s="157" t="str">
        <f t="shared" si="38"/>
        <v>http://www.hansgrohe-usa.com/pdf/datasheet.pdf?article=26455001&amp;lang=en_US</v>
      </c>
    </row>
    <row r="823" spans="1:4" x14ac:dyDescent="0.2">
      <c r="A823" s="127">
        <v>26455821</v>
      </c>
      <c r="B823" s="127" t="str">
        <f t="shared" si="36"/>
        <v>26455821</v>
      </c>
      <c r="C823" s="127" t="str">
        <f t="shared" si="37"/>
        <v>http://www.hansgrohe-usa.com/pdf/datasheet.pdf?article=26455821&amp;lang=en_US</v>
      </c>
      <c r="D823" s="157" t="str">
        <f t="shared" si="38"/>
        <v>http://www.hansgrohe-usa.com/pdf/datasheet.pdf?article=26455821&amp;lang=en_US</v>
      </c>
    </row>
    <row r="824" spans="1:4" x14ac:dyDescent="0.2">
      <c r="A824" s="127">
        <v>26465001</v>
      </c>
      <c r="B824" s="127" t="str">
        <f t="shared" si="36"/>
        <v>26465001</v>
      </c>
      <c r="C824" s="127" t="str">
        <f t="shared" si="37"/>
        <v>http://www.hansgrohe-usa.com/pdf/datasheet.pdf?article=26465001&amp;lang=en_US</v>
      </c>
      <c r="D824" s="157" t="str">
        <f t="shared" si="38"/>
        <v>http://www.hansgrohe-usa.com/pdf/datasheet.pdf?article=26465001&amp;lang=en_US</v>
      </c>
    </row>
    <row r="825" spans="1:4" x14ac:dyDescent="0.2">
      <c r="A825" s="127">
        <v>26465821</v>
      </c>
      <c r="B825" s="127" t="str">
        <f t="shared" si="36"/>
        <v>26465821</v>
      </c>
      <c r="C825" s="127" t="str">
        <f t="shared" si="37"/>
        <v>http://www.hansgrohe-usa.com/pdf/datasheet.pdf?article=26465821&amp;lang=en_US</v>
      </c>
      <c r="D825" s="157" t="str">
        <f t="shared" si="38"/>
        <v>http://www.hansgrohe-usa.com/pdf/datasheet.pdf?article=26465821&amp;lang=en_US</v>
      </c>
    </row>
    <row r="826" spans="1:4" x14ac:dyDescent="0.2">
      <c r="A826" s="127">
        <v>26469001</v>
      </c>
      <c r="B826" s="127" t="str">
        <f t="shared" si="36"/>
        <v>26469001</v>
      </c>
      <c r="C826" s="127" t="str">
        <f t="shared" si="37"/>
        <v>http://www.hansgrohe-usa.com/pdf/datasheet.pdf?article=26469001&amp;lang=en_US</v>
      </c>
      <c r="D826" s="157" t="str">
        <f t="shared" si="38"/>
        <v>http://www.hansgrohe-usa.com/pdf/datasheet.pdf?article=26469001&amp;lang=en_US</v>
      </c>
    </row>
    <row r="827" spans="1:4" x14ac:dyDescent="0.2">
      <c r="A827" s="127">
        <v>26469401</v>
      </c>
      <c r="B827" s="127" t="str">
        <f t="shared" si="36"/>
        <v>26469401</v>
      </c>
      <c r="C827" s="127" t="str">
        <f t="shared" si="37"/>
        <v>http://www.hansgrohe-usa.com/pdf/datasheet.pdf?article=26469401&amp;lang=en_US</v>
      </c>
      <c r="D827" s="157" t="str">
        <f t="shared" si="38"/>
        <v>http://www.hansgrohe-usa.com/pdf/datasheet.pdf?article=26469401&amp;lang=en_US</v>
      </c>
    </row>
    <row r="828" spans="1:4" x14ac:dyDescent="0.2">
      <c r="A828" s="127">
        <v>26469821</v>
      </c>
      <c r="B828" s="127" t="str">
        <f t="shared" si="36"/>
        <v>26469821</v>
      </c>
      <c r="C828" s="127" t="str">
        <f t="shared" si="37"/>
        <v>http://www.hansgrohe-usa.com/pdf/datasheet.pdf?article=26469821&amp;lang=en_US</v>
      </c>
      <c r="D828" s="157" t="str">
        <f t="shared" si="38"/>
        <v>http://www.hansgrohe-usa.com/pdf/datasheet.pdf?article=26469821&amp;lang=en_US</v>
      </c>
    </row>
    <row r="829" spans="1:4" x14ac:dyDescent="0.2">
      <c r="A829" s="124">
        <v>26471181</v>
      </c>
      <c r="B829" s="124" t="str">
        <f t="shared" si="36"/>
        <v>26471181</v>
      </c>
      <c r="C829" s="124" t="str">
        <f t="shared" si="37"/>
        <v>http://www.hansgrohe-usa.com/pdf/datasheet.pdf?article=26471181&amp;lang=en_US</v>
      </c>
      <c r="D829" s="157" t="str">
        <f t="shared" si="38"/>
        <v>http://www.hansgrohe-usa.com/pdf/datasheet.pdf?article=26471181&amp;lang=en_US</v>
      </c>
    </row>
    <row r="830" spans="1:4" x14ac:dyDescent="0.2">
      <c r="A830" s="130">
        <v>26478001</v>
      </c>
      <c r="B830" s="130" t="str">
        <f t="shared" si="36"/>
        <v>26478001</v>
      </c>
      <c r="C830" s="130" t="str">
        <f t="shared" si="37"/>
        <v>http://www.hansgrohe-usa.com/pdf/datasheet.pdf?article=26478001&amp;lang=en_US</v>
      </c>
      <c r="D830" s="157" t="str">
        <f t="shared" si="38"/>
        <v>http://www.hansgrohe-usa.com/pdf/datasheet.pdf?article=26478001&amp;lang=en_US</v>
      </c>
    </row>
    <row r="831" spans="1:4" x14ac:dyDescent="0.2">
      <c r="A831" s="135">
        <v>26478821</v>
      </c>
      <c r="B831" s="135" t="str">
        <f t="shared" si="36"/>
        <v>26478821</v>
      </c>
      <c r="C831" s="135" t="str">
        <f t="shared" si="37"/>
        <v>http://www.hansgrohe-usa.com/pdf/datasheet.pdf?article=26478821&amp;lang=en_US</v>
      </c>
      <c r="D831" s="157" t="str">
        <f t="shared" si="38"/>
        <v>http://www.hansgrohe-usa.com/pdf/datasheet.pdf?article=26478821&amp;lang=en_US</v>
      </c>
    </row>
    <row r="832" spans="1:4" x14ac:dyDescent="0.2">
      <c r="A832" s="124">
        <v>26481001</v>
      </c>
      <c r="B832" s="124" t="str">
        <f t="shared" si="36"/>
        <v>26481001</v>
      </c>
      <c r="C832" s="124" t="str">
        <f t="shared" si="37"/>
        <v>http://www.hansgrohe-usa.com/pdf/datasheet.pdf?article=26481001&amp;lang=en_US</v>
      </c>
      <c r="D832" s="157" t="str">
        <f t="shared" si="38"/>
        <v>http://www.hansgrohe-usa.com/pdf/datasheet.pdf?article=26481001&amp;lang=en_US</v>
      </c>
    </row>
    <row r="833" spans="1:4" x14ac:dyDescent="0.2">
      <c r="A833" s="124">
        <v>26481821</v>
      </c>
      <c r="B833" s="124" t="str">
        <f t="shared" si="36"/>
        <v>26481821</v>
      </c>
      <c r="C833" s="124" t="str">
        <f t="shared" si="37"/>
        <v>http://www.hansgrohe-usa.com/pdf/datasheet.pdf?article=26481821&amp;lang=en_US</v>
      </c>
      <c r="D833" s="157" t="str">
        <f t="shared" si="38"/>
        <v>http://www.hansgrohe-usa.com/pdf/datasheet.pdf?article=26481821&amp;lang=en_US</v>
      </c>
    </row>
    <row r="834" spans="1:4" x14ac:dyDescent="0.2">
      <c r="A834" s="127">
        <v>26521001</v>
      </c>
      <c r="B834" s="127" t="str">
        <f t="shared" si="36"/>
        <v>26521001</v>
      </c>
      <c r="C834" s="127" t="str">
        <f t="shared" si="37"/>
        <v>http://www.hansgrohe-usa.com/pdf/datasheet.pdf?article=26521001&amp;lang=en_US</v>
      </c>
      <c r="D834" s="157" t="str">
        <f t="shared" si="38"/>
        <v>http://www.hansgrohe-usa.com/pdf/datasheet.pdf?article=26521001&amp;lang=en_US</v>
      </c>
    </row>
    <row r="835" spans="1:4" x14ac:dyDescent="0.2">
      <c r="A835" s="127">
        <v>26521401</v>
      </c>
      <c r="B835" s="127" t="str">
        <f t="shared" ref="B835:B898" si="39">TEXT(A835,"00000000")</f>
        <v>26521401</v>
      </c>
      <c r="C835" s="127" t="str">
        <f t="shared" ref="C835:C898" si="40">CONCATENATE("http://www.hansgrohe-usa.com/pdf/datasheet.pdf?article=",B835,"&amp;lang=en_US")</f>
        <v>http://www.hansgrohe-usa.com/pdf/datasheet.pdf?article=26521401&amp;lang=en_US</v>
      </c>
      <c r="D835" s="157" t="str">
        <f t="shared" ref="D835:D898" si="41">HYPERLINK(C835,C835)</f>
        <v>http://www.hansgrohe-usa.com/pdf/datasheet.pdf?article=26521401&amp;lang=en_US</v>
      </c>
    </row>
    <row r="836" spans="1:4" x14ac:dyDescent="0.2">
      <c r="A836" s="127">
        <v>26521821</v>
      </c>
      <c r="B836" s="127" t="str">
        <f t="shared" si="39"/>
        <v>26521821</v>
      </c>
      <c r="C836" s="127" t="str">
        <f t="shared" si="40"/>
        <v>http://www.hansgrohe-usa.com/pdf/datasheet.pdf?article=26521821&amp;lang=en_US</v>
      </c>
      <c r="D836" s="157" t="str">
        <f t="shared" si="41"/>
        <v>http://www.hansgrohe-usa.com/pdf/datasheet.pdf?article=26521821&amp;lang=en_US</v>
      </c>
    </row>
    <row r="837" spans="1:4" x14ac:dyDescent="0.2">
      <c r="A837" s="133">
        <v>26523001</v>
      </c>
      <c r="B837" s="133" t="str">
        <f t="shared" si="39"/>
        <v>26523001</v>
      </c>
      <c r="C837" s="133" t="str">
        <f t="shared" si="40"/>
        <v>http://www.hansgrohe-usa.com/pdf/datasheet.pdf?article=26523001&amp;lang=en_US</v>
      </c>
      <c r="D837" s="157" t="str">
        <f t="shared" si="41"/>
        <v>http://www.hansgrohe-usa.com/pdf/datasheet.pdf?article=26523001&amp;lang=en_US</v>
      </c>
    </row>
    <row r="838" spans="1:4" x14ac:dyDescent="0.2">
      <c r="A838" s="133">
        <v>26523401</v>
      </c>
      <c r="B838" s="133" t="str">
        <f t="shared" si="39"/>
        <v>26523401</v>
      </c>
      <c r="C838" s="133" t="str">
        <f t="shared" si="40"/>
        <v>http://www.hansgrohe-usa.com/pdf/datasheet.pdf?article=26523401&amp;lang=en_US</v>
      </c>
      <c r="D838" s="157" t="str">
        <f t="shared" si="41"/>
        <v>http://www.hansgrohe-usa.com/pdf/datasheet.pdf?article=26523401&amp;lang=en_US</v>
      </c>
    </row>
    <row r="839" spans="1:4" x14ac:dyDescent="0.2">
      <c r="A839" s="133">
        <v>26523821</v>
      </c>
      <c r="B839" s="133" t="str">
        <f t="shared" si="39"/>
        <v>26523821</v>
      </c>
      <c r="C839" s="133" t="str">
        <f t="shared" si="40"/>
        <v>http://www.hansgrohe-usa.com/pdf/datasheet.pdf?article=26523821&amp;lang=en_US</v>
      </c>
      <c r="D839" s="157" t="str">
        <f t="shared" si="41"/>
        <v>http://www.hansgrohe-usa.com/pdf/datasheet.pdf?article=26523821&amp;lang=en_US</v>
      </c>
    </row>
    <row r="840" spans="1:4" x14ac:dyDescent="0.2">
      <c r="A840" s="133">
        <v>26528001</v>
      </c>
      <c r="B840" s="133" t="str">
        <f t="shared" si="39"/>
        <v>26528001</v>
      </c>
      <c r="C840" s="133" t="str">
        <f t="shared" si="40"/>
        <v>http://www.hansgrohe-usa.com/pdf/datasheet.pdf?article=26528001&amp;lang=en_US</v>
      </c>
      <c r="D840" s="157" t="str">
        <f t="shared" si="41"/>
        <v>http://www.hansgrohe-usa.com/pdf/datasheet.pdf?article=26528001&amp;lang=en_US</v>
      </c>
    </row>
    <row r="841" spans="1:4" x14ac:dyDescent="0.2">
      <c r="A841" s="130">
        <v>26528401</v>
      </c>
      <c r="B841" s="130" t="str">
        <f t="shared" si="39"/>
        <v>26528401</v>
      </c>
      <c r="C841" s="130" t="str">
        <f t="shared" si="40"/>
        <v>http://www.hansgrohe-usa.com/pdf/datasheet.pdf?article=26528401&amp;lang=en_US</v>
      </c>
      <c r="D841" s="157" t="str">
        <f t="shared" si="41"/>
        <v>http://www.hansgrohe-usa.com/pdf/datasheet.pdf?article=26528401&amp;lang=en_US</v>
      </c>
    </row>
    <row r="842" spans="1:4" x14ac:dyDescent="0.2">
      <c r="A842" s="130">
        <v>26528821</v>
      </c>
      <c r="B842" s="130" t="str">
        <f t="shared" si="39"/>
        <v>26528821</v>
      </c>
      <c r="C842" s="130" t="str">
        <f t="shared" si="40"/>
        <v>http://www.hansgrohe-usa.com/pdf/datasheet.pdf?article=26528821&amp;lang=en_US</v>
      </c>
      <c r="D842" s="157" t="str">
        <f t="shared" si="41"/>
        <v>http://www.hansgrohe-usa.com/pdf/datasheet.pdf?article=26528821&amp;lang=en_US</v>
      </c>
    </row>
    <row r="843" spans="1:4" x14ac:dyDescent="0.2">
      <c r="A843" s="127">
        <v>26531001</v>
      </c>
      <c r="B843" s="127" t="str">
        <f t="shared" si="39"/>
        <v>26531001</v>
      </c>
      <c r="C843" s="127" t="str">
        <f t="shared" si="40"/>
        <v>http://www.hansgrohe-usa.com/pdf/datasheet.pdf?article=26531001&amp;lang=en_US</v>
      </c>
      <c r="D843" s="157" t="str">
        <f t="shared" si="41"/>
        <v>http://www.hansgrohe-usa.com/pdf/datasheet.pdf?article=26531001&amp;lang=en_US</v>
      </c>
    </row>
    <row r="844" spans="1:4" x14ac:dyDescent="0.2">
      <c r="A844" s="127">
        <v>26531401</v>
      </c>
      <c r="B844" s="127" t="str">
        <f t="shared" si="39"/>
        <v>26531401</v>
      </c>
      <c r="C844" s="127" t="str">
        <f t="shared" si="40"/>
        <v>http://www.hansgrohe-usa.com/pdf/datasheet.pdf?article=26531401&amp;lang=en_US</v>
      </c>
      <c r="D844" s="157" t="str">
        <f t="shared" si="41"/>
        <v>http://www.hansgrohe-usa.com/pdf/datasheet.pdf?article=26531401&amp;lang=en_US</v>
      </c>
    </row>
    <row r="845" spans="1:4" x14ac:dyDescent="0.2">
      <c r="A845" s="127">
        <v>26531821</v>
      </c>
      <c r="B845" s="127" t="str">
        <f t="shared" si="39"/>
        <v>26531821</v>
      </c>
      <c r="C845" s="127" t="str">
        <f t="shared" si="40"/>
        <v>http://www.hansgrohe-usa.com/pdf/datasheet.pdf?article=26531821&amp;lang=en_US</v>
      </c>
      <c r="D845" s="157" t="str">
        <f t="shared" si="41"/>
        <v>http://www.hansgrohe-usa.com/pdf/datasheet.pdf?article=26531821&amp;lang=en_US</v>
      </c>
    </row>
    <row r="846" spans="1:4" x14ac:dyDescent="0.2">
      <c r="A846" s="124">
        <v>26550001</v>
      </c>
      <c r="B846" s="124" t="str">
        <f t="shared" si="39"/>
        <v>26550001</v>
      </c>
      <c r="C846" s="124" t="str">
        <f t="shared" si="40"/>
        <v>http://www.hansgrohe-usa.com/pdf/datasheet.pdf?article=26550001&amp;lang=en_US</v>
      </c>
      <c r="D846" s="157" t="str">
        <f t="shared" si="41"/>
        <v>http://www.hansgrohe-usa.com/pdf/datasheet.pdf?article=26550001&amp;lang=en_US</v>
      </c>
    </row>
    <row r="847" spans="1:4" x14ac:dyDescent="0.2">
      <c r="A847" s="124">
        <v>26550401</v>
      </c>
      <c r="B847" s="124" t="str">
        <f t="shared" si="39"/>
        <v>26550401</v>
      </c>
      <c r="C847" s="124" t="str">
        <f t="shared" si="40"/>
        <v>http://www.hansgrohe-usa.com/pdf/datasheet.pdf?article=26550401&amp;lang=en_US</v>
      </c>
      <c r="D847" s="157" t="str">
        <f t="shared" si="41"/>
        <v>http://www.hansgrohe-usa.com/pdf/datasheet.pdf?article=26550401&amp;lang=en_US</v>
      </c>
    </row>
    <row r="848" spans="1:4" x14ac:dyDescent="0.2">
      <c r="A848" s="124">
        <v>26550821</v>
      </c>
      <c r="B848" s="124" t="str">
        <f t="shared" si="39"/>
        <v>26550821</v>
      </c>
      <c r="C848" s="124" t="str">
        <f t="shared" si="40"/>
        <v>http://www.hansgrohe-usa.com/pdf/datasheet.pdf?article=26550821&amp;lang=en_US</v>
      </c>
      <c r="D848" s="157" t="str">
        <f t="shared" si="41"/>
        <v>http://www.hansgrohe-usa.com/pdf/datasheet.pdf?article=26550821&amp;lang=en_US</v>
      </c>
    </row>
    <row r="849" spans="1:4" x14ac:dyDescent="0.2">
      <c r="A849" s="46">
        <v>26578001</v>
      </c>
      <c r="B849" s="46" t="str">
        <f t="shared" si="39"/>
        <v>26578001</v>
      </c>
      <c r="C849" s="46" t="str">
        <f t="shared" si="40"/>
        <v>http://www.hansgrohe-usa.com/pdf/datasheet.pdf?article=26578001&amp;lang=en_US</v>
      </c>
      <c r="D849" s="157" t="str">
        <f t="shared" si="41"/>
        <v>http://www.hansgrohe-usa.com/pdf/datasheet.pdf?article=26578001&amp;lang=en_US</v>
      </c>
    </row>
    <row r="850" spans="1:4" x14ac:dyDescent="0.2">
      <c r="A850" s="46">
        <v>26578401</v>
      </c>
      <c r="B850" s="46" t="str">
        <f t="shared" si="39"/>
        <v>26578401</v>
      </c>
      <c r="C850" s="46" t="str">
        <f t="shared" si="40"/>
        <v>http://www.hansgrohe-usa.com/pdf/datasheet.pdf?article=26578401&amp;lang=en_US</v>
      </c>
      <c r="D850" s="157" t="str">
        <f t="shared" si="41"/>
        <v>http://www.hansgrohe-usa.com/pdf/datasheet.pdf?article=26578401&amp;lang=en_US</v>
      </c>
    </row>
    <row r="851" spans="1:4" x14ac:dyDescent="0.2">
      <c r="A851" s="46">
        <v>26578821</v>
      </c>
      <c r="B851" s="46" t="str">
        <f t="shared" si="39"/>
        <v>26578821</v>
      </c>
      <c r="C851" s="46" t="str">
        <f t="shared" si="40"/>
        <v>http://www.hansgrohe-usa.com/pdf/datasheet.pdf?article=26578821&amp;lang=en_US</v>
      </c>
      <c r="D851" s="157" t="str">
        <f t="shared" si="41"/>
        <v>http://www.hansgrohe-usa.com/pdf/datasheet.pdf?article=26578821&amp;lang=en_US</v>
      </c>
    </row>
    <row r="852" spans="1:4" x14ac:dyDescent="0.2">
      <c r="A852" s="46">
        <v>26650401</v>
      </c>
      <c r="B852" s="46" t="str">
        <f t="shared" si="39"/>
        <v>26650401</v>
      </c>
      <c r="C852" s="46" t="str">
        <f t="shared" si="40"/>
        <v>http://www.hansgrohe-usa.com/pdf/datasheet.pdf?article=26650401&amp;lang=en_US</v>
      </c>
      <c r="D852" s="157" t="str">
        <f t="shared" si="41"/>
        <v>http://www.hansgrohe-usa.com/pdf/datasheet.pdf?article=26650401&amp;lang=en_US</v>
      </c>
    </row>
    <row r="853" spans="1:4" x14ac:dyDescent="0.2">
      <c r="A853" s="46">
        <v>26724001</v>
      </c>
      <c r="B853" s="46" t="str">
        <f t="shared" si="39"/>
        <v>26724001</v>
      </c>
      <c r="C853" s="46" t="str">
        <f t="shared" si="40"/>
        <v>http://www.hansgrohe-usa.com/pdf/datasheet.pdf?article=26724001&amp;lang=en_US</v>
      </c>
      <c r="D853" s="157" t="str">
        <f t="shared" si="41"/>
        <v>http://www.hansgrohe-usa.com/pdf/datasheet.pdf?article=26724001&amp;lang=en_US</v>
      </c>
    </row>
    <row r="854" spans="1:4" x14ac:dyDescent="0.2">
      <c r="A854" s="46">
        <v>26724821</v>
      </c>
      <c r="B854" s="46" t="str">
        <f t="shared" si="39"/>
        <v>26724821</v>
      </c>
      <c r="C854" s="46" t="str">
        <f t="shared" si="40"/>
        <v>http://www.hansgrohe-usa.com/pdf/datasheet.pdf?article=26724821&amp;lang=en_US</v>
      </c>
      <c r="D854" s="157" t="str">
        <f t="shared" si="41"/>
        <v>http://www.hansgrohe-usa.com/pdf/datasheet.pdf?article=26724821&amp;lang=en_US</v>
      </c>
    </row>
    <row r="855" spans="1:4" x14ac:dyDescent="0.2">
      <c r="A855" s="46">
        <v>26727001</v>
      </c>
      <c r="B855" s="46" t="str">
        <f t="shared" si="39"/>
        <v>26727001</v>
      </c>
      <c r="C855" s="46" t="str">
        <f t="shared" si="40"/>
        <v>http://www.hansgrohe-usa.com/pdf/datasheet.pdf?article=26727001&amp;lang=en_US</v>
      </c>
      <c r="D855" s="157" t="str">
        <f t="shared" si="41"/>
        <v>http://www.hansgrohe-usa.com/pdf/datasheet.pdf?article=26727001&amp;lang=en_US</v>
      </c>
    </row>
    <row r="856" spans="1:4" x14ac:dyDescent="0.2">
      <c r="A856" s="46">
        <v>26727821</v>
      </c>
      <c r="B856" s="46" t="str">
        <f t="shared" si="39"/>
        <v>26727821</v>
      </c>
      <c r="C856" s="46" t="str">
        <f t="shared" si="40"/>
        <v>http://www.hansgrohe-usa.com/pdf/datasheet.pdf?article=26727821&amp;lang=en_US</v>
      </c>
      <c r="D856" s="157" t="str">
        <f t="shared" si="41"/>
        <v>http://www.hansgrohe-usa.com/pdf/datasheet.pdf?article=26727821&amp;lang=en_US</v>
      </c>
    </row>
    <row r="857" spans="1:4" x14ac:dyDescent="0.2">
      <c r="A857" s="127">
        <v>26801401</v>
      </c>
      <c r="B857" s="127" t="str">
        <f t="shared" si="39"/>
        <v>26801401</v>
      </c>
      <c r="C857" s="127" t="str">
        <f t="shared" si="40"/>
        <v>http://www.hansgrohe-usa.com/pdf/datasheet.pdf?article=26801401&amp;lang=en_US</v>
      </c>
      <c r="D857" s="157" t="str">
        <f t="shared" si="41"/>
        <v>http://www.hansgrohe-usa.com/pdf/datasheet.pdf?article=26801401&amp;lang=en_US</v>
      </c>
    </row>
    <row r="858" spans="1:4" x14ac:dyDescent="0.2">
      <c r="A858" s="127">
        <v>26801821</v>
      </c>
      <c r="B858" s="127" t="str">
        <f t="shared" si="39"/>
        <v>26801821</v>
      </c>
      <c r="C858" s="127" t="str">
        <f t="shared" si="40"/>
        <v>http://www.hansgrohe-usa.com/pdf/datasheet.pdf?article=26801821&amp;lang=en_US</v>
      </c>
      <c r="D858" s="157" t="str">
        <f t="shared" si="41"/>
        <v>http://www.hansgrohe-usa.com/pdf/datasheet.pdf?article=26801821&amp;lang=en_US</v>
      </c>
    </row>
    <row r="859" spans="1:4" x14ac:dyDescent="0.2">
      <c r="A859" s="127">
        <v>26803401</v>
      </c>
      <c r="B859" s="127" t="str">
        <f t="shared" si="39"/>
        <v>26803401</v>
      </c>
      <c r="C859" s="127" t="str">
        <f t="shared" si="40"/>
        <v>http://www.hansgrohe-usa.com/pdf/datasheet.pdf?article=26803401&amp;lang=en_US</v>
      </c>
      <c r="D859" s="157" t="str">
        <f t="shared" si="41"/>
        <v>http://www.hansgrohe-usa.com/pdf/datasheet.pdf?article=26803401&amp;lang=en_US</v>
      </c>
    </row>
    <row r="860" spans="1:4" x14ac:dyDescent="0.2">
      <c r="A860" s="127">
        <v>26803821</v>
      </c>
      <c r="B860" s="127" t="str">
        <f t="shared" si="39"/>
        <v>26803821</v>
      </c>
      <c r="C860" s="127" t="str">
        <f t="shared" si="40"/>
        <v>http://www.hansgrohe-usa.com/pdf/datasheet.pdf?article=26803821&amp;lang=en_US</v>
      </c>
      <c r="D860" s="157" t="str">
        <f t="shared" si="41"/>
        <v>http://www.hansgrohe-usa.com/pdf/datasheet.pdf?article=26803821&amp;lang=en_US</v>
      </c>
    </row>
    <row r="861" spans="1:4" x14ac:dyDescent="0.2">
      <c r="A861" s="133">
        <v>26811401</v>
      </c>
      <c r="B861" s="133" t="str">
        <f t="shared" si="39"/>
        <v>26811401</v>
      </c>
      <c r="C861" s="133" t="str">
        <f t="shared" si="40"/>
        <v>http://www.hansgrohe-usa.com/pdf/datasheet.pdf?article=26811401&amp;lang=en_US</v>
      </c>
      <c r="D861" s="157" t="str">
        <f t="shared" si="41"/>
        <v>http://www.hansgrohe-usa.com/pdf/datasheet.pdf?article=26811401&amp;lang=en_US</v>
      </c>
    </row>
    <row r="862" spans="1:4" x14ac:dyDescent="0.2">
      <c r="A862" s="133">
        <v>26811821</v>
      </c>
      <c r="B862" s="133" t="str">
        <f t="shared" si="39"/>
        <v>26811821</v>
      </c>
      <c r="C862" s="133" t="str">
        <f t="shared" si="40"/>
        <v>http://www.hansgrohe-usa.com/pdf/datasheet.pdf?article=26811821&amp;lang=en_US</v>
      </c>
      <c r="D862" s="157" t="str">
        <f t="shared" si="41"/>
        <v>http://www.hansgrohe-usa.com/pdf/datasheet.pdf?article=26811821&amp;lang=en_US</v>
      </c>
    </row>
    <row r="863" spans="1:4" x14ac:dyDescent="0.2">
      <c r="A863" s="133">
        <v>26813401</v>
      </c>
      <c r="B863" s="133" t="str">
        <f t="shared" si="39"/>
        <v>26813401</v>
      </c>
      <c r="C863" s="133" t="str">
        <f t="shared" si="40"/>
        <v>http://www.hansgrohe-usa.com/pdf/datasheet.pdf?article=26813401&amp;lang=en_US</v>
      </c>
      <c r="D863" s="157" t="str">
        <f t="shared" si="41"/>
        <v>http://www.hansgrohe-usa.com/pdf/datasheet.pdf?article=26813401&amp;lang=en_US</v>
      </c>
    </row>
    <row r="864" spans="1:4" x14ac:dyDescent="0.2">
      <c r="A864" s="133">
        <v>26813821</v>
      </c>
      <c r="B864" s="133" t="str">
        <f t="shared" si="39"/>
        <v>26813821</v>
      </c>
      <c r="C864" s="133" t="str">
        <f t="shared" si="40"/>
        <v>http://www.hansgrohe-usa.com/pdf/datasheet.pdf?article=26813821&amp;lang=en_US</v>
      </c>
      <c r="D864" s="157" t="str">
        <f t="shared" si="41"/>
        <v>http://www.hansgrohe-usa.com/pdf/datasheet.pdf?article=26813821&amp;lang=en_US</v>
      </c>
    </row>
    <row r="865" spans="1:4" x14ac:dyDescent="0.2">
      <c r="A865" s="46">
        <v>26826401</v>
      </c>
      <c r="B865" s="46" t="str">
        <f t="shared" si="39"/>
        <v>26826401</v>
      </c>
      <c r="C865" s="46" t="str">
        <f t="shared" si="40"/>
        <v>http://www.hansgrohe-usa.com/pdf/datasheet.pdf?article=26826401&amp;lang=en_US</v>
      </c>
      <c r="D865" s="157" t="str">
        <f t="shared" si="41"/>
        <v>http://www.hansgrohe-usa.com/pdf/datasheet.pdf?article=26826401&amp;lang=en_US</v>
      </c>
    </row>
    <row r="866" spans="1:4" x14ac:dyDescent="0.2">
      <c r="A866" s="46">
        <v>26826821</v>
      </c>
      <c r="B866" s="46" t="str">
        <f t="shared" si="39"/>
        <v>26826821</v>
      </c>
      <c r="C866" s="46" t="str">
        <f t="shared" si="40"/>
        <v>http://www.hansgrohe-usa.com/pdf/datasheet.pdf?article=26826821&amp;lang=en_US</v>
      </c>
      <c r="D866" s="157" t="str">
        <f t="shared" si="41"/>
        <v>http://www.hansgrohe-usa.com/pdf/datasheet.pdf?article=26826821&amp;lang=en_US</v>
      </c>
    </row>
    <row r="867" spans="1:4" x14ac:dyDescent="0.2">
      <c r="A867" s="46">
        <v>26827401</v>
      </c>
      <c r="B867" s="46" t="str">
        <f t="shared" si="39"/>
        <v>26827401</v>
      </c>
      <c r="C867" s="46" t="str">
        <f t="shared" si="40"/>
        <v>http://www.hansgrohe-usa.com/pdf/datasheet.pdf?article=26827401&amp;lang=en_US</v>
      </c>
      <c r="D867" s="157" t="str">
        <f t="shared" si="41"/>
        <v>http://www.hansgrohe-usa.com/pdf/datasheet.pdf?article=26827401&amp;lang=en_US</v>
      </c>
    </row>
    <row r="868" spans="1:4" x14ac:dyDescent="0.2">
      <c r="A868" s="46">
        <v>26827821</v>
      </c>
      <c r="B868" s="46" t="str">
        <f t="shared" si="39"/>
        <v>26827821</v>
      </c>
      <c r="C868" s="46" t="str">
        <f t="shared" si="40"/>
        <v>http://www.hansgrohe-usa.com/pdf/datasheet.pdf?article=26827821&amp;lang=en_US</v>
      </c>
      <c r="D868" s="157" t="str">
        <f t="shared" si="41"/>
        <v>http://www.hansgrohe-usa.com/pdf/datasheet.pdf?article=26827821&amp;lang=en_US</v>
      </c>
    </row>
    <row r="869" spans="1:4" x14ac:dyDescent="0.2">
      <c r="A869" s="46">
        <v>26832401</v>
      </c>
      <c r="B869" s="46" t="str">
        <f t="shared" si="39"/>
        <v>26832401</v>
      </c>
      <c r="C869" s="46" t="str">
        <f t="shared" si="40"/>
        <v>http://www.hansgrohe-usa.com/pdf/datasheet.pdf?article=26832401&amp;lang=en_US</v>
      </c>
      <c r="D869" s="157" t="str">
        <f t="shared" si="41"/>
        <v>http://www.hansgrohe-usa.com/pdf/datasheet.pdf?article=26832401&amp;lang=en_US</v>
      </c>
    </row>
    <row r="870" spans="1:4" x14ac:dyDescent="0.2">
      <c r="A870" s="46">
        <v>26832821</v>
      </c>
      <c r="B870" s="46" t="str">
        <f t="shared" si="39"/>
        <v>26832821</v>
      </c>
      <c r="C870" s="46" t="str">
        <f t="shared" si="40"/>
        <v>http://www.hansgrohe-usa.com/pdf/datasheet.pdf?article=26832821&amp;lang=en_US</v>
      </c>
      <c r="D870" s="157" t="str">
        <f t="shared" si="41"/>
        <v>http://www.hansgrohe-usa.com/pdf/datasheet.pdf?article=26832821&amp;lang=en_US</v>
      </c>
    </row>
    <row r="871" spans="1:4" x14ac:dyDescent="0.2">
      <c r="A871" s="46">
        <v>26833401</v>
      </c>
      <c r="B871" s="46" t="str">
        <f t="shared" si="39"/>
        <v>26833401</v>
      </c>
      <c r="C871" s="46" t="str">
        <f t="shared" si="40"/>
        <v>http://www.hansgrohe-usa.com/pdf/datasheet.pdf?article=26833401&amp;lang=en_US</v>
      </c>
      <c r="D871" s="157" t="str">
        <f t="shared" si="41"/>
        <v>http://www.hansgrohe-usa.com/pdf/datasheet.pdf?article=26833401&amp;lang=en_US</v>
      </c>
    </row>
    <row r="872" spans="1:4" x14ac:dyDescent="0.2">
      <c r="A872" s="46">
        <v>26833821</v>
      </c>
      <c r="B872" s="46" t="str">
        <f t="shared" si="39"/>
        <v>26833821</v>
      </c>
      <c r="C872" s="46" t="str">
        <f t="shared" si="40"/>
        <v>http://www.hansgrohe-usa.com/pdf/datasheet.pdf?article=26833821&amp;lang=en_US</v>
      </c>
      <c r="D872" s="157" t="str">
        <f t="shared" si="41"/>
        <v>http://www.hansgrohe-usa.com/pdf/datasheet.pdf?article=26833821&amp;lang=en_US</v>
      </c>
    </row>
    <row r="873" spans="1:4" x14ac:dyDescent="0.2">
      <c r="A873" s="130">
        <v>26909181</v>
      </c>
      <c r="B873" s="130" t="str">
        <f t="shared" si="39"/>
        <v>26909181</v>
      </c>
      <c r="C873" s="130" t="str">
        <f t="shared" si="40"/>
        <v>http://www.hansgrohe-usa.com/pdf/datasheet.pdf?article=26909181&amp;lang=en_US</v>
      </c>
      <c r="D873" s="157" t="str">
        <f t="shared" si="41"/>
        <v>http://www.hansgrohe-usa.com/pdf/datasheet.pdf?article=26909181&amp;lang=en_US</v>
      </c>
    </row>
    <row r="874" spans="1:4" x14ac:dyDescent="0.2">
      <c r="A874" s="124">
        <v>27112001</v>
      </c>
      <c r="B874" s="124" t="str">
        <f t="shared" si="39"/>
        <v>27112001</v>
      </c>
      <c r="C874" s="124" t="str">
        <f t="shared" si="40"/>
        <v>http://www.hansgrohe-usa.com/pdf/datasheet.pdf?article=27112001&amp;lang=en_US</v>
      </c>
      <c r="D874" s="157" t="str">
        <f t="shared" si="41"/>
        <v>http://www.hansgrohe-usa.com/pdf/datasheet.pdf?article=27112001&amp;lang=en_US</v>
      </c>
    </row>
    <row r="875" spans="1:4" x14ac:dyDescent="0.2">
      <c r="A875" s="124">
        <v>27112401</v>
      </c>
      <c r="B875" s="124" t="str">
        <f t="shared" si="39"/>
        <v>27112401</v>
      </c>
      <c r="C875" s="124" t="str">
        <f t="shared" si="40"/>
        <v>http://www.hansgrohe-usa.com/pdf/datasheet.pdf?article=27112401&amp;lang=en_US</v>
      </c>
      <c r="D875" s="157" t="str">
        <f t="shared" si="41"/>
        <v>http://www.hansgrohe-usa.com/pdf/datasheet.pdf?article=27112401&amp;lang=en_US</v>
      </c>
    </row>
    <row r="876" spans="1:4" x14ac:dyDescent="0.2">
      <c r="A876" s="124">
        <v>27115001</v>
      </c>
      <c r="B876" s="124" t="str">
        <f t="shared" si="39"/>
        <v>27115001</v>
      </c>
      <c r="C876" s="124" t="str">
        <f t="shared" si="40"/>
        <v>http://www.hansgrohe-usa.com/pdf/datasheet.pdf?article=27115001&amp;lang=en_US</v>
      </c>
      <c r="D876" s="157" t="str">
        <f t="shared" si="41"/>
        <v>http://www.hansgrohe-usa.com/pdf/datasheet.pdf?article=27115001&amp;lang=en_US</v>
      </c>
    </row>
    <row r="877" spans="1:4" x14ac:dyDescent="0.2">
      <c r="A877" s="124">
        <v>27115821</v>
      </c>
      <c r="B877" s="124" t="str">
        <f t="shared" si="39"/>
        <v>27115821</v>
      </c>
      <c r="C877" s="124" t="str">
        <f t="shared" si="40"/>
        <v>http://www.hansgrohe-usa.com/pdf/datasheet.pdf?article=27115821&amp;lang=en_US</v>
      </c>
      <c r="D877" s="157" t="str">
        <f t="shared" si="41"/>
        <v>http://www.hansgrohe-usa.com/pdf/datasheet.pdf?article=27115821&amp;lang=en_US</v>
      </c>
    </row>
    <row r="878" spans="1:4" x14ac:dyDescent="0.2">
      <c r="A878" s="133">
        <v>27126001</v>
      </c>
      <c r="B878" s="133" t="str">
        <f t="shared" si="39"/>
        <v>27126001</v>
      </c>
      <c r="C878" s="133" t="str">
        <f t="shared" si="40"/>
        <v>http://www.hansgrohe-usa.com/pdf/datasheet.pdf?article=27126001&amp;lang=en_US</v>
      </c>
      <c r="D878" s="157" t="str">
        <f t="shared" si="41"/>
        <v>http://www.hansgrohe-usa.com/pdf/datasheet.pdf?article=27126001&amp;lang=en_US</v>
      </c>
    </row>
    <row r="879" spans="1:4" x14ac:dyDescent="0.2">
      <c r="A879" s="133">
        <v>27126401</v>
      </c>
      <c r="B879" s="133" t="str">
        <f t="shared" si="39"/>
        <v>27126401</v>
      </c>
      <c r="C879" s="133" t="str">
        <f t="shared" si="40"/>
        <v>http://www.hansgrohe-usa.com/pdf/datasheet.pdf?article=27126401&amp;lang=en_US</v>
      </c>
      <c r="D879" s="157" t="str">
        <f t="shared" si="41"/>
        <v>http://www.hansgrohe-usa.com/pdf/datasheet.pdf?article=27126401&amp;lang=en_US</v>
      </c>
    </row>
    <row r="880" spans="1:4" x14ac:dyDescent="0.2">
      <c r="A880" s="124">
        <v>27129001</v>
      </c>
      <c r="B880" s="124" t="str">
        <f t="shared" si="39"/>
        <v>27129001</v>
      </c>
      <c r="C880" s="124" t="str">
        <f t="shared" si="40"/>
        <v>http://www.hansgrohe-usa.com/pdf/datasheet.pdf?article=27129001&amp;lang=en_US</v>
      </c>
      <c r="D880" s="157" t="str">
        <f t="shared" si="41"/>
        <v>http://www.hansgrohe-usa.com/pdf/datasheet.pdf?article=27129001&amp;lang=en_US</v>
      </c>
    </row>
    <row r="881" spans="1:4" x14ac:dyDescent="0.2">
      <c r="A881" s="124">
        <v>27129401</v>
      </c>
      <c r="B881" s="124" t="str">
        <f t="shared" si="39"/>
        <v>27129401</v>
      </c>
      <c r="C881" s="124" t="str">
        <f t="shared" si="40"/>
        <v>http://www.hansgrohe-usa.com/pdf/datasheet.pdf?article=27129401&amp;lang=en_US</v>
      </c>
      <c r="D881" s="157" t="str">
        <f t="shared" si="41"/>
        <v>http://www.hansgrohe-usa.com/pdf/datasheet.pdf?article=27129401&amp;lang=en_US</v>
      </c>
    </row>
    <row r="882" spans="1:4" x14ac:dyDescent="0.2">
      <c r="A882" s="124">
        <v>27129821</v>
      </c>
      <c r="B882" s="124" t="str">
        <f t="shared" si="39"/>
        <v>27129821</v>
      </c>
      <c r="C882" s="124" t="str">
        <f t="shared" si="40"/>
        <v>http://www.hansgrohe-usa.com/pdf/datasheet.pdf?article=27129821&amp;lang=en_US</v>
      </c>
      <c r="D882" s="157" t="str">
        <f t="shared" si="41"/>
        <v>http://www.hansgrohe-usa.com/pdf/datasheet.pdf?article=27129821&amp;lang=en_US</v>
      </c>
    </row>
    <row r="883" spans="1:4" x14ac:dyDescent="0.2">
      <c r="A883" s="124">
        <v>27143001</v>
      </c>
      <c r="B883" s="124" t="str">
        <f t="shared" si="39"/>
        <v>27143001</v>
      </c>
      <c r="C883" s="124" t="str">
        <f t="shared" si="40"/>
        <v>http://www.hansgrohe-usa.com/pdf/datasheet.pdf?article=27143001&amp;lang=en_US</v>
      </c>
      <c r="D883" s="157" t="str">
        <f t="shared" si="41"/>
        <v>http://www.hansgrohe-usa.com/pdf/datasheet.pdf?article=27143001&amp;lang=en_US</v>
      </c>
    </row>
    <row r="884" spans="1:4" x14ac:dyDescent="0.2">
      <c r="A884" s="124">
        <v>27143821</v>
      </c>
      <c r="B884" s="124" t="str">
        <f t="shared" si="39"/>
        <v>27143821</v>
      </c>
      <c r="C884" s="124" t="str">
        <f t="shared" si="40"/>
        <v>http://www.hansgrohe-usa.com/pdf/datasheet.pdf?article=27143821&amp;lang=en_US</v>
      </c>
      <c r="D884" s="157" t="str">
        <f t="shared" si="41"/>
        <v>http://www.hansgrohe-usa.com/pdf/datasheet.pdf?article=27143821&amp;lang=en_US</v>
      </c>
    </row>
    <row r="885" spans="1:4" x14ac:dyDescent="0.2">
      <c r="A885" s="124">
        <v>27169001</v>
      </c>
      <c r="B885" s="124" t="str">
        <f t="shared" si="39"/>
        <v>27169001</v>
      </c>
      <c r="C885" s="124" t="str">
        <f t="shared" si="40"/>
        <v>http://www.hansgrohe-usa.com/pdf/datasheet.pdf?article=27169001&amp;lang=en_US</v>
      </c>
      <c r="D885" s="157" t="str">
        <f t="shared" si="41"/>
        <v>http://www.hansgrohe-usa.com/pdf/datasheet.pdf?article=27169001&amp;lang=en_US</v>
      </c>
    </row>
    <row r="886" spans="1:4" x14ac:dyDescent="0.2">
      <c r="A886" s="124">
        <v>27169821</v>
      </c>
      <c r="B886" s="124" t="str">
        <f t="shared" si="39"/>
        <v>27169821</v>
      </c>
      <c r="C886" s="124" t="str">
        <f t="shared" si="40"/>
        <v>http://www.hansgrohe-usa.com/pdf/datasheet.pdf?article=27169821&amp;lang=en_US</v>
      </c>
      <c r="D886" s="157" t="str">
        <f t="shared" si="41"/>
        <v>http://www.hansgrohe-usa.com/pdf/datasheet.pdf?article=27169821&amp;lang=en_US</v>
      </c>
    </row>
    <row r="887" spans="1:4" x14ac:dyDescent="0.2">
      <c r="A887" s="124">
        <v>27185001</v>
      </c>
      <c r="B887" s="124" t="str">
        <f t="shared" si="39"/>
        <v>27185001</v>
      </c>
      <c r="C887" s="124" t="str">
        <f t="shared" si="40"/>
        <v>http://www.hansgrohe-usa.com/pdf/datasheet.pdf?article=27185001&amp;lang=en_US</v>
      </c>
      <c r="D887" s="157" t="str">
        <f t="shared" si="41"/>
        <v>http://www.hansgrohe-usa.com/pdf/datasheet.pdf?article=27185001&amp;lang=en_US</v>
      </c>
    </row>
    <row r="888" spans="1:4" x14ac:dyDescent="0.2">
      <c r="A888" s="124">
        <v>27185821</v>
      </c>
      <c r="B888" s="124" t="str">
        <f t="shared" si="39"/>
        <v>27185821</v>
      </c>
      <c r="C888" s="124" t="str">
        <f t="shared" si="40"/>
        <v>http://www.hansgrohe-usa.com/pdf/datasheet.pdf?article=27185821&amp;lang=en_US</v>
      </c>
      <c r="D888" s="157" t="str">
        <f t="shared" si="41"/>
        <v>http://www.hansgrohe-usa.com/pdf/datasheet.pdf?article=27185821&amp;lang=en_US</v>
      </c>
    </row>
    <row r="889" spans="1:4" x14ac:dyDescent="0.2">
      <c r="A889" s="104">
        <v>27254001</v>
      </c>
      <c r="B889" s="104" t="str">
        <f t="shared" si="39"/>
        <v>27254001</v>
      </c>
      <c r="C889" s="104" t="str">
        <f t="shared" si="40"/>
        <v>http://www.hansgrohe-usa.com/pdf/datasheet.pdf?article=27254001&amp;lang=en_US</v>
      </c>
      <c r="D889" s="157" t="str">
        <f t="shared" si="41"/>
        <v>http://www.hansgrohe-usa.com/pdf/datasheet.pdf?article=27254001&amp;lang=en_US</v>
      </c>
    </row>
    <row r="890" spans="1:4" x14ac:dyDescent="0.2">
      <c r="A890" s="104">
        <v>27254821</v>
      </c>
      <c r="B890" s="104" t="str">
        <f t="shared" si="39"/>
        <v>27254821</v>
      </c>
      <c r="C890" s="104" t="str">
        <f t="shared" si="40"/>
        <v>http://www.hansgrohe-usa.com/pdf/datasheet.pdf?article=27254821&amp;lang=en_US</v>
      </c>
      <c r="D890" s="157" t="str">
        <f t="shared" si="41"/>
        <v>http://www.hansgrohe-usa.com/pdf/datasheet.pdf?article=27254821&amp;lang=en_US</v>
      </c>
    </row>
    <row r="891" spans="1:4" x14ac:dyDescent="0.2">
      <c r="A891" s="133">
        <v>27257001</v>
      </c>
      <c r="B891" s="133" t="str">
        <f t="shared" si="39"/>
        <v>27257001</v>
      </c>
      <c r="C891" s="133" t="str">
        <f t="shared" si="40"/>
        <v>http://www.hansgrohe-usa.com/pdf/datasheet.pdf?article=27257001&amp;lang=en_US</v>
      </c>
      <c r="D891" s="157" t="str">
        <f t="shared" si="41"/>
        <v>http://www.hansgrohe-usa.com/pdf/datasheet.pdf?article=27257001&amp;lang=en_US</v>
      </c>
    </row>
    <row r="892" spans="1:4" x14ac:dyDescent="0.2">
      <c r="A892" s="133">
        <v>27257821</v>
      </c>
      <c r="B892" s="133" t="str">
        <f t="shared" si="39"/>
        <v>27257821</v>
      </c>
      <c r="C892" s="133" t="str">
        <f t="shared" si="40"/>
        <v>http://www.hansgrohe-usa.com/pdf/datasheet.pdf?article=27257821&amp;lang=en_US</v>
      </c>
      <c r="D892" s="157" t="str">
        <f t="shared" si="41"/>
        <v>http://www.hansgrohe-usa.com/pdf/datasheet.pdf?article=27257821&amp;lang=en_US</v>
      </c>
    </row>
    <row r="893" spans="1:4" x14ac:dyDescent="0.2">
      <c r="A893" s="127">
        <v>27367001</v>
      </c>
      <c r="B893" s="127" t="str">
        <f t="shared" si="39"/>
        <v>27367001</v>
      </c>
      <c r="C893" s="127" t="str">
        <f t="shared" si="40"/>
        <v>http://www.hansgrohe-usa.com/pdf/datasheet.pdf?article=27367001&amp;lang=en_US</v>
      </c>
      <c r="D893" s="157" t="str">
        <f t="shared" si="41"/>
        <v>http://www.hansgrohe-usa.com/pdf/datasheet.pdf?article=27367001&amp;lang=en_US</v>
      </c>
    </row>
    <row r="894" spans="1:4" x14ac:dyDescent="0.2">
      <c r="A894" s="127">
        <v>27367821</v>
      </c>
      <c r="B894" s="127" t="str">
        <f t="shared" si="39"/>
        <v>27367821</v>
      </c>
      <c r="C894" s="127" t="str">
        <f t="shared" si="40"/>
        <v>http://www.hansgrohe-usa.com/pdf/datasheet.pdf?article=27367821&amp;lang=en_US</v>
      </c>
      <c r="D894" s="157" t="str">
        <f t="shared" si="41"/>
        <v>http://www.hansgrohe-usa.com/pdf/datasheet.pdf?article=27367821&amp;lang=en_US</v>
      </c>
    </row>
    <row r="895" spans="1:4" x14ac:dyDescent="0.2">
      <c r="A895" s="127">
        <v>27367831</v>
      </c>
      <c r="B895" s="127" t="str">
        <f t="shared" si="39"/>
        <v>27367831</v>
      </c>
      <c r="C895" s="127" t="str">
        <f t="shared" si="40"/>
        <v>http://www.hansgrohe-usa.com/pdf/datasheet.pdf?article=27367831&amp;lang=en_US</v>
      </c>
      <c r="D895" s="157" t="str">
        <f t="shared" si="41"/>
        <v>http://www.hansgrohe-usa.com/pdf/datasheet.pdf?article=27367831&amp;lang=en_US</v>
      </c>
    </row>
    <row r="896" spans="1:4" x14ac:dyDescent="0.2">
      <c r="A896" s="127">
        <v>27367921</v>
      </c>
      <c r="B896" s="127" t="str">
        <f t="shared" si="39"/>
        <v>27367921</v>
      </c>
      <c r="C896" s="127" t="str">
        <f t="shared" si="40"/>
        <v>http://www.hansgrohe-usa.com/pdf/datasheet.pdf?article=27367921&amp;lang=en_US</v>
      </c>
      <c r="D896" s="157" t="str">
        <f t="shared" si="41"/>
        <v>http://www.hansgrohe-usa.com/pdf/datasheet.pdf?article=27367921&amp;lang=en_US</v>
      </c>
    </row>
    <row r="897" spans="1:4" x14ac:dyDescent="0.2">
      <c r="A897" s="127">
        <v>27373001</v>
      </c>
      <c r="B897" s="127" t="str">
        <f t="shared" si="39"/>
        <v>27373001</v>
      </c>
      <c r="C897" s="127" t="str">
        <f t="shared" si="40"/>
        <v>http://www.hansgrohe-usa.com/pdf/datasheet.pdf?article=27373001&amp;lang=en_US</v>
      </c>
      <c r="D897" s="157" t="str">
        <f t="shared" si="41"/>
        <v>http://www.hansgrohe-usa.com/pdf/datasheet.pdf?article=27373001&amp;lang=en_US</v>
      </c>
    </row>
    <row r="898" spans="1:4" x14ac:dyDescent="0.2">
      <c r="A898" s="127">
        <v>27373821</v>
      </c>
      <c r="B898" s="127" t="str">
        <f t="shared" si="39"/>
        <v>27373821</v>
      </c>
      <c r="C898" s="127" t="str">
        <f t="shared" si="40"/>
        <v>http://www.hansgrohe-usa.com/pdf/datasheet.pdf?article=27373821&amp;lang=en_US</v>
      </c>
      <c r="D898" s="157" t="str">
        <f t="shared" si="41"/>
        <v>http://www.hansgrohe-usa.com/pdf/datasheet.pdf?article=27373821&amp;lang=en_US</v>
      </c>
    </row>
    <row r="899" spans="1:4" x14ac:dyDescent="0.2">
      <c r="A899" s="127">
        <v>27377001</v>
      </c>
      <c r="B899" s="127" t="str">
        <f t="shared" ref="B899:B962" si="42">TEXT(A899,"00000000")</f>
        <v>27377001</v>
      </c>
      <c r="C899" s="127" t="str">
        <f t="shared" ref="C899:C962" si="43">CONCATENATE("http://www.hansgrohe-usa.com/pdf/datasheet.pdf?article=",B899,"&amp;lang=en_US")</f>
        <v>http://www.hansgrohe-usa.com/pdf/datasheet.pdf?article=27377001&amp;lang=en_US</v>
      </c>
      <c r="D899" s="157" t="str">
        <f t="shared" ref="D899:D962" si="44">HYPERLINK(C899,C899)</f>
        <v>http://www.hansgrohe-usa.com/pdf/datasheet.pdf?article=27377001&amp;lang=en_US</v>
      </c>
    </row>
    <row r="900" spans="1:4" x14ac:dyDescent="0.2">
      <c r="A900" s="127">
        <v>27377821</v>
      </c>
      <c r="B900" s="127" t="str">
        <f t="shared" si="42"/>
        <v>27377821</v>
      </c>
      <c r="C900" s="127" t="str">
        <f t="shared" si="43"/>
        <v>http://www.hansgrohe-usa.com/pdf/datasheet.pdf?article=27377821&amp;lang=en_US</v>
      </c>
      <c r="D900" s="157" t="str">
        <f t="shared" si="44"/>
        <v>http://www.hansgrohe-usa.com/pdf/datasheet.pdf?article=27377821&amp;lang=en_US</v>
      </c>
    </row>
    <row r="901" spans="1:4" x14ac:dyDescent="0.2">
      <c r="A901" s="127">
        <v>27377831</v>
      </c>
      <c r="B901" s="127" t="str">
        <f t="shared" si="42"/>
        <v>27377831</v>
      </c>
      <c r="C901" s="127" t="str">
        <f t="shared" si="43"/>
        <v>http://www.hansgrohe-usa.com/pdf/datasheet.pdf?article=27377831&amp;lang=en_US</v>
      </c>
      <c r="D901" s="157" t="str">
        <f t="shared" si="44"/>
        <v>http://www.hansgrohe-usa.com/pdf/datasheet.pdf?article=27377831&amp;lang=en_US</v>
      </c>
    </row>
    <row r="902" spans="1:4" x14ac:dyDescent="0.2">
      <c r="A902" s="127">
        <v>27377921</v>
      </c>
      <c r="B902" s="127" t="str">
        <f t="shared" si="42"/>
        <v>27377921</v>
      </c>
      <c r="C902" s="127" t="str">
        <f t="shared" si="43"/>
        <v>http://www.hansgrohe-usa.com/pdf/datasheet.pdf?article=27377921&amp;lang=en_US</v>
      </c>
      <c r="D902" s="157" t="str">
        <f t="shared" si="44"/>
        <v>http://www.hansgrohe-usa.com/pdf/datasheet.pdf?article=27377921&amp;lang=en_US</v>
      </c>
    </row>
    <row r="903" spans="1:4" x14ac:dyDescent="0.2">
      <c r="A903" s="127">
        <v>27380001</v>
      </c>
      <c r="B903" s="127" t="str">
        <f t="shared" si="42"/>
        <v>27380001</v>
      </c>
      <c r="C903" s="127" t="str">
        <f t="shared" si="43"/>
        <v>http://www.hansgrohe-usa.com/pdf/datasheet.pdf?article=27380001&amp;lang=en_US</v>
      </c>
      <c r="D903" s="157" t="str">
        <f t="shared" si="44"/>
        <v>http://www.hansgrohe-usa.com/pdf/datasheet.pdf?article=27380001&amp;lang=en_US</v>
      </c>
    </row>
    <row r="904" spans="1:4" x14ac:dyDescent="0.2">
      <c r="A904" s="127">
        <v>27380821</v>
      </c>
      <c r="B904" s="127" t="str">
        <f t="shared" si="42"/>
        <v>27380821</v>
      </c>
      <c r="C904" s="127" t="str">
        <f t="shared" si="43"/>
        <v>http://www.hansgrohe-usa.com/pdf/datasheet.pdf?article=27380821&amp;lang=en_US</v>
      </c>
      <c r="D904" s="157" t="str">
        <f t="shared" si="44"/>
        <v>http://www.hansgrohe-usa.com/pdf/datasheet.pdf?article=27380821&amp;lang=en_US</v>
      </c>
    </row>
    <row r="905" spans="1:4" x14ac:dyDescent="0.2">
      <c r="A905" s="127">
        <v>27380831</v>
      </c>
      <c r="B905" s="127" t="str">
        <f t="shared" si="42"/>
        <v>27380831</v>
      </c>
      <c r="C905" s="127" t="str">
        <f t="shared" si="43"/>
        <v>http://www.hansgrohe-usa.com/pdf/datasheet.pdf?article=27380831&amp;lang=en_US</v>
      </c>
      <c r="D905" s="157" t="str">
        <f t="shared" si="44"/>
        <v>http://www.hansgrohe-usa.com/pdf/datasheet.pdf?article=27380831&amp;lang=en_US</v>
      </c>
    </row>
    <row r="906" spans="1:4" x14ac:dyDescent="0.2">
      <c r="A906" s="127">
        <v>27381001</v>
      </c>
      <c r="B906" s="127" t="str">
        <f t="shared" si="42"/>
        <v>27381001</v>
      </c>
      <c r="C906" s="127" t="str">
        <f t="shared" si="43"/>
        <v>http://www.hansgrohe-usa.com/pdf/datasheet.pdf?article=27381001&amp;lang=en_US</v>
      </c>
      <c r="D906" s="157" t="str">
        <f t="shared" si="44"/>
        <v>http://www.hansgrohe-usa.com/pdf/datasheet.pdf?article=27381001&amp;lang=en_US</v>
      </c>
    </row>
    <row r="907" spans="1:4" x14ac:dyDescent="0.2">
      <c r="A907" s="127">
        <v>27381821</v>
      </c>
      <c r="B907" s="127" t="str">
        <f t="shared" si="42"/>
        <v>27381821</v>
      </c>
      <c r="C907" s="127" t="str">
        <f t="shared" si="43"/>
        <v>http://www.hansgrohe-usa.com/pdf/datasheet.pdf?article=27381821&amp;lang=en_US</v>
      </c>
      <c r="D907" s="157" t="str">
        <f t="shared" si="44"/>
        <v>http://www.hansgrohe-usa.com/pdf/datasheet.pdf?article=27381821&amp;lang=en_US</v>
      </c>
    </row>
    <row r="908" spans="1:4" x14ac:dyDescent="0.2">
      <c r="A908" s="127">
        <v>27381831</v>
      </c>
      <c r="B908" s="127" t="str">
        <f t="shared" si="42"/>
        <v>27381831</v>
      </c>
      <c r="C908" s="127" t="str">
        <f t="shared" si="43"/>
        <v>http://www.hansgrohe-usa.com/pdf/datasheet.pdf?article=27381831&amp;lang=en_US</v>
      </c>
      <c r="D908" s="157" t="str">
        <f t="shared" si="44"/>
        <v>http://www.hansgrohe-usa.com/pdf/datasheet.pdf?article=27381831&amp;lang=en_US</v>
      </c>
    </row>
    <row r="909" spans="1:4" x14ac:dyDescent="0.2">
      <c r="A909" s="127">
        <v>27387001</v>
      </c>
      <c r="B909" s="127" t="str">
        <f t="shared" si="42"/>
        <v>27387001</v>
      </c>
      <c r="C909" s="127" t="str">
        <f t="shared" si="43"/>
        <v>http://www.hansgrohe-usa.com/pdf/datasheet.pdf?article=27387001&amp;lang=en_US</v>
      </c>
      <c r="D909" s="157" t="str">
        <f t="shared" si="44"/>
        <v>http://www.hansgrohe-usa.com/pdf/datasheet.pdf?article=27387001&amp;lang=en_US</v>
      </c>
    </row>
    <row r="910" spans="1:4" x14ac:dyDescent="0.2">
      <c r="A910" s="127">
        <v>27387401</v>
      </c>
      <c r="B910" s="127" t="str">
        <f t="shared" si="42"/>
        <v>27387401</v>
      </c>
      <c r="C910" s="127" t="str">
        <f t="shared" si="43"/>
        <v>http://www.hansgrohe-usa.com/pdf/datasheet.pdf?article=27387401&amp;lang=en_US</v>
      </c>
      <c r="D910" s="157" t="str">
        <f t="shared" si="44"/>
        <v>http://www.hansgrohe-usa.com/pdf/datasheet.pdf?article=27387401&amp;lang=en_US</v>
      </c>
    </row>
    <row r="911" spans="1:4" x14ac:dyDescent="0.2">
      <c r="A911" s="127">
        <v>27387821</v>
      </c>
      <c r="B911" s="127" t="str">
        <f t="shared" si="42"/>
        <v>27387821</v>
      </c>
      <c r="C911" s="127" t="str">
        <f t="shared" si="43"/>
        <v>http://www.hansgrohe-usa.com/pdf/datasheet.pdf?article=27387821&amp;lang=en_US</v>
      </c>
      <c r="D911" s="157" t="str">
        <f t="shared" si="44"/>
        <v>http://www.hansgrohe-usa.com/pdf/datasheet.pdf?article=27387821&amp;lang=en_US</v>
      </c>
    </row>
    <row r="912" spans="1:4" x14ac:dyDescent="0.2">
      <c r="A912" s="127">
        <v>27390001</v>
      </c>
      <c r="B912" s="127" t="str">
        <f t="shared" si="42"/>
        <v>27390001</v>
      </c>
      <c r="C912" s="127" t="str">
        <f t="shared" si="43"/>
        <v>http://www.hansgrohe-usa.com/pdf/datasheet.pdf?article=27390001&amp;lang=en_US</v>
      </c>
      <c r="D912" s="157" t="str">
        <f t="shared" si="44"/>
        <v>http://www.hansgrohe-usa.com/pdf/datasheet.pdf?article=27390001&amp;lang=en_US</v>
      </c>
    </row>
    <row r="913" spans="1:4" x14ac:dyDescent="0.2">
      <c r="A913" s="127">
        <v>27390401</v>
      </c>
      <c r="B913" s="127" t="str">
        <f t="shared" si="42"/>
        <v>27390401</v>
      </c>
      <c r="C913" s="127" t="str">
        <f t="shared" si="43"/>
        <v>http://www.hansgrohe-usa.com/pdf/datasheet.pdf?article=27390401&amp;lang=en_US</v>
      </c>
      <c r="D913" s="157" t="str">
        <f t="shared" si="44"/>
        <v>http://www.hansgrohe-usa.com/pdf/datasheet.pdf?article=27390401&amp;lang=en_US</v>
      </c>
    </row>
    <row r="914" spans="1:4" x14ac:dyDescent="0.2">
      <c r="A914" s="127">
        <v>27393001</v>
      </c>
      <c r="B914" s="127" t="str">
        <f t="shared" si="42"/>
        <v>27393001</v>
      </c>
      <c r="C914" s="127" t="str">
        <f t="shared" si="43"/>
        <v>http://www.hansgrohe-usa.com/pdf/datasheet.pdf?article=27393001&amp;lang=en_US</v>
      </c>
      <c r="D914" s="157" t="str">
        <f t="shared" si="44"/>
        <v>http://www.hansgrohe-usa.com/pdf/datasheet.pdf?article=27393001&amp;lang=en_US</v>
      </c>
    </row>
    <row r="915" spans="1:4" x14ac:dyDescent="0.2">
      <c r="A915" s="127">
        <v>27393821</v>
      </c>
      <c r="B915" s="127" t="str">
        <f t="shared" si="42"/>
        <v>27393821</v>
      </c>
      <c r="C915" s="127" t="str">
        <f t="shared" si="43"/>
        <v>http://www.hansgrohe-usa.com/pdf/datasheet.pdf?article=27393821&amp;lang=en_US</v>
      </c>
      <c r="D915" s="157" t="str">
        <f t="shared" si="44"/>
        <v>http://www.hansgrohe-usa.com/pdf/datasheet.pdf?article=27393821&amp;lang=en_US</v>
      </c>
    </row>
    <row r="916" spans="1:4" x14ac:dyDescent="0.2">
      <c r="A916" s="125">
        <v>27404001</v>
      </c>
      <c r="B916" s="125" t="str">
        <f t="shared" si="42"/>
        <v>27404001</v>
      </c>
      <c r="C916" s="125" t="str">
        <f t="shared" si="43"/>
        <v>http://www.hansgrohe-usa.com/pdf/datasheet.pdf?article=27404001&amp;lang=en_US</v>
      </c>
      <c r="D916" s="157" t="str">
        <f t="shared" si="44"/>
        <v>http://www.hansgrohe-usa.com/pdf/datasheet.pdf?article=27404001&amp;lang=en_US</v>
      </c>
    </row>
    <row r="917" spans="1:4" x14ac:dyDescent="0.2">
      <c r="A917" s="125">
        <v>27404821</v>
      </c>
      <c r="B917" s="125" t="str">
        <f t="shared" si="42"/>
        <v>27404821</v>
      </c>
      <c r="C917" s="125" t="str">
        <f t="shared" si="43"/>
        <v>http://www.hansgrohe-usa.com/pdf/datasheet.pdf?article=27404821&amp;lang=en_US</v>
      </c>
      <c r="D917" s="157" t="str">
        <f t="shared" si="44"/>
        <v>http://www.hansgrohe-usa.com/pdf/datasheet.pdf?article=27404821&amp;lang=en_US</v>
      </c>
    </row>
    <row r="918" spans="1:4" x14ac:dyDescent="0.2">
      <c r="A918" s="129">
        <v>27411003</v>
      </c>
      <c r="B918" s="129" t="str">
        <f t="shared" si="42"/>
        <v>27411003</v>
      </c>
      <c r="C918" s="129" t="str">
        <f t="shared" si="43"/>
        <v>http://www.hansgrohe-usa.com/pdf/datasheet.pdf?article=27411003&amp;lang=en_US</v>
      </c>
      <c r="D918" s="157" t="str">
        <f t="shared" si="44"/>
        <v>http://www.hansgrohe-usa.com/pdf/datasheet.pdf?article=27411003&amp;lang=en_US</v>
      </c>
    </row>
    <row r="919" spans="1:4" x14ac:dyDescent="0.2">
      <c r="A919" s="129">
        <v>27411823</v>
      </c>
      <c r="B919" s="129" t="str">
        <f t="shared" si="42"/>
        <v>27411823</v>
      </c>
      <c r="C919" s="129" t="str">
        <f t="shared" si="43"/>
        <v>http://www.hansgrohe-usa.com/pdf/datasheet.pdf?article=27411823&amp;lang=en_US</v>
      </c>
      <c r="D919" s="157" t="str">
        <f t="shared" si="44"/>
        <v>http://www.hansgrohe-usa.com/pdf/datasheet.pdf?article=27411823&amp;lang=en_US</v>
      </c>
    </row>
    <row r="920" spans="1:4" x14ac:dyDescent="0.2">
      <c r="A920" s="129">
        <v>27411833</v>
      </c>
      <c r="B920" s="129" t="str">
        <f t="shared" si="42"/>
        <v>27411833</v>
      </c>
      <c r="C920" s="129" t="str">
        <f t="shared" si="43"/>
        <v>http://www.hansgrohe-usa.com/pdf/datasheet.pdf?article=27411833&amp;lang=en_US</v>
      </c>
      <c r="D920" s="157" t="str">
        <f t="shared" si="44"/>
        <v>http://www.hansgrohe-usa.com/pdf/datasheet.pdf?article=27411833&amp;lang=en_US</v>
      </c>
    </row>
    <row r="921" spans="1:4" x14ac:dyDescent="0.2">
      <c r="A921" s="124">
        <v>27411923</v>
      </c>
      <c r="B921" s="124" t="str">
        <f t="shared" si="42"/>
        <v>27411923</v>
      </c>
      <c r="C921" s="124" t="str">
        <f t="shared" si="43"/>
        <v>http://www.hansgrohe-usa.com/pdf/datasheet.pdf?article=27411923&amp;lang=en_US</v>
      </c>
      <c r="D921" s="157" t="str">
        <f t="shared" si="44"/>
        <v>http://www.hansgrohe-usa.com/pdf/datasheet.pdf?article=27411923&amp;lang=en_US</v>
      </c>
    </row>
    <row r="922" spans="1:4" x14ac:dyDescent="0.2">
      <c r="A922" s="129">
        <v>27411933</v>
      </c>
      <c r="B922" s="129" t="str">
        <f t="shared" si="42"/>
        <v>27411933</v>
      </c>
      <c r="C922" s="129" t="str">
        <f t="shared" si="43"/>
        <v>http://www.hansgrohe-usa.com/pdf/datasheet.pdf?article=27411933&amp;lang=en_US</v>
      </c>
      <c r="D922" s="157" t="str">
        <f t="shared" si="44"/>
        <v>http://www.hansgrohe-usa.com/pdf/datasheet.pdf?article=27411933&amp;lang=en_US</v>
      </c>
    </row>
    <row r="923" spans="1:4" x14ac:dyDescent="0.2">
      <c r="A923" s="124">
        <v>27412001</v>
      </c>
      <c r="B923" s="124" t="str">
        <f t="shared" si="42"/>
        <v>27412001</v>
      </c>
      <c r="C923" s="124" t="str">
        <f t="shared" si="43"/>
        <v>http://www.hansgrohe-usa.com/pdf/datasheet.pdf?article=27412001&amp;lang=en_US</v>
      </c>
      <c r="D923" s="157" t="str">
        <f t="shared" si="44"/>
        <v>http://www.hansgrohe-usa.com/pdf/datasheet.pdf?article=27412001&amp;lang=en_US</v>
      </c>
    </row>
    <row r="924" spans="1:4" x14ac:dyDescent="0.2">
      <c r="A924" s="124">
        <v>27412821</v>
      </c>
      <c r="B924" s="124" t="str">
        <f t="shared" si="42"/>
        <v>27412821</v>
      </c>
      <c r="C924" s="124" t="str">
        <f t="shared" si="43"/>
        <v>http://www.hansgrohe-usa.com/pdf/datasheet.pdf?article=27412821&amp;lang=en_US</v>
      </c>
      <c r="D924" s="157" t="str">
        <f t="shared" si="44"/>
        <v>http://www.hansgrohe-usa.com/pdf/datasheet.pdf?article=27412821&amp;lang=en_US</v>
      </c>
    </row>
    <row r="925" spans="1:4" x14ac:dyDescent="0.2">
      <c r="A925" s="124">
        <v>27413001</v>
      </c>
      <c r="B925" s="124" t="str">
        <f t="shared" si="42"/>
        <v>27413001</v>
      </c>
      <c r="C925" s="124" t="str">
        <f t="shared" si="43"/>
        <v>http://www.hansgrohe-usa.com/pdf/datasheet.pdf?article=27413001&amp;lang=en_US</v>
      </c>
      <c r="D925" s="157" t="str">
        <f t="shared" si="44"/>
        <v>http://www.hansgrohe-usa.com/pdf/datasheet.pdf?article=27413001&amp;lang=en_US</v>
      </c>
    </row>
    <row r="926" spans="1:4" x14ac:dyDescent="0.2">
      <c r="A926" s="124">
        <v>27413821</v>
      </c>
      <c r="B926" s="124" t="str">
        <f t="shared" si="42"/>
        <v>27413821</v>
      </c>
      <c r="C926" s="124" t="str">
        <f t="shared" si="43"/>
        <v>http://www.hansgrohe-usa.com/pdf/datasheet.pdf?article=27413821&amp;lang=en_US</v>
      </c>
      <c r="D926" s="157" t="str">
        <f t="shared" si="44"/>
        <v>http://www.hansgrohe-usa.com/pdf/datasheet.pdf?article=27413821&amp;lang=en_US</v>
      </c>
    </row>
    <row r="927" spans="1:4" x14ac:dyDescent="0.2">
      <c r="A927" s="124">
        <v>27413831</v>
      </c>
      <c r="B927" s="124" t="str">
        <f t="shared" si="42"/>
        <v>27413831</v>
      </c>
      <c r="C927" s="124" t="str">
        <f t="shared" si="43"/>
        <v>http://www.hansgrohe-usa.com/pdf/datasheet.pdf?article=27413831&amp;lang=en_US</v>
      </c>
      <c r="D927" s="157" t="str">
        <f t="shared" si="44"/>
        <v>http://www.hansgrohe-usa.com/pdf/datasheet.pdf?article=27413831&amp;lang=en_US</v>
      </c>
    </row>
    <row r="928" spans="1:4" x14ac:dyDescent="0.2">
      <c r="A928" s="124">
        <v>27413921</v>
      </c>
      <c r="B928" s="124" t="str">
        <f t="shared" si="42"/>
        <v>27413921</v>
      </c>
      <c r="C928" s="124" t="str">
        <f t="shared" si="43"/>
        <v>http://www.hansgrohe-usa.com/pdf/datasheet.pdf?article=27413921&amp;lang=en_US</v>
      </c>
      <c r="D928" s="157" t="str">
        <f t="shared" si="44"/>
        <v>http://www.hansgrohe-usa.com/pdf/datasheet.pdf?article=27413921&amp;lang=en_US</v>
      </c>
    </row>
    <row r="929" spans="1:4" x14ac:dyDescent="0.2">
      <c r="A929" s="127">
        <v>27414001</v>
      </c>
      <c r="B929" s="127" t="str">
        <f t="shared" si="42"/>
        <v>27414001</v>
      </c>
      <c r="C929" s="127" t="str">
        <f t="shared" si="43"/>
        <v>http://www.hansgrohe-usa.com/pdf/datasheet.pdf?article=27414001&amp;lang=en_US</v>
      </c>
      <c r="D929" s="157" t="str">
        <f t="shared" si="44"/>
        <v>http://www.hansgrohe-usa.com/pdf/datasheet.pdf?article=27414001&amp;lang=en_US</v>
      </c>
    </row>
    <row r="930" spans="1:4" x14ac:dyDescent="0.2">
      <c r="A930" s="124">
        <v>27419000</v>
      </c>
      <c r="B930" s="124" t="str">
        <f t="shared" si="42"/>
        <v>27419000</v>
      </c>
      <c r="C930" s="124" t="str">
        <f t="shared" si="43"/>
        <v>http://www.hansgrohe-usa.com/pdf/datasheet.pdf?article=27419000&amp;lang=en_US</v>
      </c>
      <c r="D930" s="157" t="str">
        <f t="shared" si="44"/>
        <v>http://www.hansgrohe-usa.com/pdf/datasheet.pdf?article=27419000&amp;lang=en_US</v>
      </c>
    </row>
    <row r="931" spans="1:4" x14ac:dyDescent="0.2">
      <c r="A931" s="124">
        <v>27419820</v>
      </c>
      <c r="B931" s="124" t="str">
        <f t="shared" si="42"/>
        <v>27419820</v>
      </c>
      <c r="C931" s="124" t="str">
        <f t="shared" si="43"/>
        <v>http://www.hansgrohe-usa.com/pdf/datasheet.pdf?article=27419820&amp;lang=en_US</v>
      </c>
      <c r="D931" s="157" t="str">
        <f t="shared" si="44"/>
        <v>http://www.hansgrohe-usa.com/pdf/datasheet.pdf?article=27419820&amp;lang=en_US</v>
      </c>
    </row>
    <row r="932" spans="1:4" x14ac:dyDescent="0.2">
      <c r="A932" s="134">
        <v>27422001</v>
      </c>
      <c r="B932" s="134" t="str">
        <f t="shared" si="42"/>
        <v>27422001</v>
      </c>
      <c r="C932" s="134" t="str">
        <f t="shared" si="43"/>
        <v>http://www.hansgrohe-usa.com/pdf/datasheet.pdf?article=27422001&amp;lang=en_US</v>
      </c>
      <c r="D932" s="157" t="str">
        <f t="shared" si="44"/>
        <v>http://www.hansgrohe-usa.com/pdf/datasheet.pdf?article=27422001&amp;lang=en_US</v>
      </c>
    </row>
    <row r="933" spans="1:4" x14ac:dyDescent="0.2">
      <c r="A933" s="134">
        <v>27422821</v>
      </c>
      <c r="B933" s="134" t="str">
        <f t="shared" si="42"/>
        <v>27422821</v>
      </c>
      <c r="C933" s="134" t="str">
        <f t="shared" si="43"/>
        <v>http://www.hansgrohe-usa.com/pdf/datasheet.pdf?article=27422821&amp;lang=en_US</v>
      </c>
      <c r="D933" s="157" t="str">
        <f t="shared" si="44"/>
        <v>http://www.hansgrohe-usa.com/pdf/datasheet.pdf?article=27422821&amp;lang=en_US</v>
      </c>
    </row>
    <row r="934" spans="1:4" x14ac:dyDescent="0.2">
      <c r="A934" s="134">
        <v>27422831</v>
      </c>
      <c r="B934" s="134" t="str">
        <f t="shared" si="42"/>
        <v>27422831</v>
      </c>
      <c r="C934" s="134" t="str">
        <f t="shared" si="43"/>
        <v>http://www.hansgrohe-usa.com/pdf/datasheet.pdf?article=27422831&amp;lang=en_US</v>
      </c>
      <c r="D934" s="157" t="str">
        <f t="shared" si="44"/>
        <v>http://www.hansgrohe-usa.com/pdf/datasheet.pdf?article=27422831&amp;lang=en_US</v>
      </c>
    </row>
    <row r="935" spans="1:4" x14ac:dyDescent="0.2">
      <c r="A935" s="134">
        <v>27422921</v>
      </c>
      <c r="B935" s="134" t="str">
        <f t="shared" si="42"/>
        <v>27422921</v>
      </c>
      <c r="C935" s="134" t="str">
        <f t="shared" si="43"/>
        <v>http://www.hansgrohe-usa.com/pdf/datasheet.pdf?article=27422921&amp;lang=en_US</v>
      </c>
      <c r="D935" s="157" t="str">
        <f t="shared" si="44"/>
        <v>http://www.hansgrohe-usa.com/pdf/datasheet.pdf?article=27422921&amp;lang=en_US</v>
      </c>
    </row>
    <row r="936" spans="1:4" x14ac:dyDescent="0.2">
      <c r="A936" s="127">
        <v>27437001</v>
      </c>
      <c r="B936" s="127" t="str">
        <f t="shared" si="42"/>
        <v>27437001</v>
      </c>
      <c r="C936" s="127" t="str">
        <f t="shared" si="43"/>
        <v>http://www.hansgrohe-usa.com/pdf/datasheet.pdf?article=27437001&amp;lang=en_US</v>
      </c>
      <c r="D936" s="157" t="str">
        <f t="shared" si="44"/>
        <v>http://www.hansgrohe-usa.com/pdf/datasheet.pdf?article=27437001&amp;lang=en_US</v>
      </c>
    </row>
    <row r="937" spans="1:4" x14ac:dyDescent="0.2">
      <c r="A937" s="127">
        <v>27437401</v>
      </c>
      <c r="B937" s="127" t="str">
        <f t="shared" si="42"/>
        <v>27437401</v>
      </c>
      <c r="C937" s="127" t="str">
        <f t="shared" si="43"/>
        <v>http://www.hansgrohe-usa.com/pdf/datasheet.pdf?article=27437401&amp;lang=en_US</v>
      </c>
      <c r="D937" s="157" t="str">
        <f t="shared" si="44"/>
        <v>http://www.hansgrohe-usa.com/pdf/datasheet.pdf?article=27437401&amp;lang=en_US</v>
      </c>
    </row>
    <row r="938" spans="1:4" x14ac:dyDescent="0.2">
      <c r="A938" s="129">
        <v>27438001</v>
      </c>
      <c r="B938" s="129" t="str">
        <f t="shared" si="42"/>
        <v>27438001</v>
      </c>
      <c r="C938" s="129" t="str">
        <f t="shared" si="43"/>
        <v>http://www.hansgrohe-usa.com/pdf/datasheet.pdf?article=27438001&amp;lang=en_US</v>
      </c>
      <c r="D938" s="157" t="str">
        <f t="shared" si="44"/>
        <v>http://www.hansgrohe-usa.com/pdf/datasheet.pdf?article=27438001&amp;lang=en_US</v>
      </c>
    </row>
    <row r="939" spans="1:4" x14ac:dyDescent="0.2">
      <c r="A939" s="129">
        <v>27438821</v>
      </c>
      <c r="B939" s="129" t="str">
        <f t="shared" si="42"/>
        <v>27438821</v>
      </c>
      <c r="C939" s="129" t="str">
        <f t="shared" si="43"/>
        <v>http://www.hansgrohe-usa.com/pdf/datasheet.pdf?article=27438821&amp;lang=en_US</v>
      </c>
      <c r="D939" s="157" t="str">
        <f t="shared" si="44"/>
        <v>http://www.hansgrohe-usa.com/pdf/datasheet.pdf?article=27438821&amp;lang=en_US</v>
      </c>
    </row>
    <row r="940" spans="1:4" x14ac:dyDescent="0.2">
      <c r="A940" s="129">
        <v>27438831</v>
      </c>
      <c r="B940" s="129" t="str">
        <f t="shared" si="42"/>
        <v>27438831</v>
      </c>
      <c r="C940" s="129" t="str">
        <f t="shared" si="43"/>
        <v>http://www.hansgrohe-usa.com/pdf/datasheet.pdf?article=27438831&amp;lang=en_US</v>
      </c>
      <c r="D940" s="157" t="str">
        <f t="shared" si="44"/>
        <v>http://www.hansgrohe-usa.com/pdf/datasheet.pdf?article=27438831&amp;lang=en_US</v>
      </c>
    </row>
    <row r="941" spans="1:4" x14ac:dyDescent="0.2">
      <c r="A941" s="129">
        <v>27451001</v>
      </c>
      <c r="B941" s="129" t="str">
        <f t="shared" si="42"/>
        <v>27451001</v>
      </c>
      <c r="C941" s="129" t="str">
        <f t="shared" si="43"/>
        <v>http://www.hansgrohe-usa.com/pdf/datasheet.pdf?article=27451001&amp;lang=en_US</v>
      </c>
      <c r="D941" s="157" t="str">
        <f t="shared" si="44"/>
        <v>http://www.hansgrohe-usa.com/pdf/datasheet.pdf?article=27451001&amp;lang=en_US</v>
      </c>
    </row>
    <row r="942" spans="1:4" x14ac:dyDescent="0.2">
      <c r="A942" s="140">
        <v>27451821</v>
      </c>
      <c r="B942" s="140" t="str">
        <f t="shared" si="42"/>
        <v>27451821</v>
      </c>
      <c r="C942" s="140" t="str">
        <f t="shared" si="43"/>
        <v>http://www.hansgrohe-usa.com/pdf/datasheet.pdf?article=27451821&amp;lang=en_US</v>
      </c>
      <c r="D942" s="157" t="str">
        <f t="shared" si="44"/>
        <v>http://www.hansgrohe-usa.com/pdf/datasheet.pdf?article=27451821&amp;lang=en_US</v>
      </c>
    </row>
    <row r="943" spans="1:4" x14ac:dyDescent="0.2">
      <c r="A943" s="104">
        <v>27451831</v>
      </c>
      <c r="B943" s="104" t="str">
        <f t="shared" si="42"/>
        <v>27451831</v>
      </c>
      <c r="C943" s="104" t="str">
        <f t="shared" si="43"/>
        <v>http://www.hansgrohe-usa.com/pdf/datasheet.pdf?article=27451831&amp;lang=en_US</v>
      </c>
      <c r="D943" s="157" t="str">
        <f t="shared" si="44"/>
        <v>http://www.hansgrohe-usa.com/pdf/datasheet.pdf?article=27451831&amp;lang=en_US</v>
      </c>
    </row>
    <row r="944" spans="1:4" x14ac:dyDescent="0.2">
      <c r="A944" s="129">
        <v>27457001</v>
      </c>
      <c r="B944" s="129" t="str">
        <f t="shared" si="42"/>
        <v>27457001</v>
      </c>
      <c r="C944" s="129" t="str">
        <f t="shared" si="43"/>
        <v>http://www.hansgrohe-usa.com/pdf/datasheet.pdf?article=27457001&amp;lang=en_US</v>
      </c>
      <c r="D944" s="157" t="str">
        <f t="shared" si="44"/>
        <v>http://www.hansgrohe-usa.com/pdf/datasheet.pdf?article=27457001&amp;lang=en_US</v>
      </c>
    </row>
    <row r="945" spans="1:4" x14ac:dyDescent="0.2">
      <c r="A945" s="148">
        <v>27457821</v>
      </c>
      <c r="B945" s="148" t="str">
        <f t="shared" si="42"/>
        <v>27457821</v>
      </c>
      <c r="C945" s="148" t="str">
        <f t="shared" si="43"/>
        <v>http://www.hansgrohe-usa.com/pdf/datasheet.pdf?article=27457821&amp;lang=en_US</v>
      </c>
      <c r="D945" s="157" t="str">
        <f t="shared" si="44"/>
        <v>http://www.hansgrohe-usa.com/pdf/datasheet.pdf?article=27457821&amp;lang=en_US</v>
      </c>
    </row>
    <row r="946" spans="1:4" x14ac:dyDescent="0.2">
      <c r="A946" s="129">
        <v>27458003</v>
      </c>
      <c r="B946" s="129" t="str">
        <f t="shared" si="42"/>
        <v>27458003</v>
      </c>
      <c r="C946" s="129" t="str">
        <f t="shared" si="43"/>
        <v>http://www.hansgrohe-usa.com/pdf/datasheet.pdf?article=27458003&amp;lang=en_US</v>
      </c>
      <c r="D946" s="157" t="str">
        <f t="shared" si="44"/>
        <v>http://www.hansgrohe-usa.com/pdf/datasheet.pdf?article=27458003&amp;lang=en_US</v>
      </c>
    </row>
    <row r="947" spans="1:4" x14ac:dyDescent="0.2">
      <c r="A947" s="129">
        <v>27458823</v>
      </c>
      <c r="B947" s="129" t="str">
        <f t="shared" si="42"/>
        <v>27458823</v>
      </c>
      <c r="C947" s="129" t="str">
        <f t="shared" si="43"/>
        <v>http://www.hansgrohe-usa.com/pdf/datasheet.pdf?article=27458823&amp;lang=en_US</v>
      </c>
      <c r="D947" s="157" t="str">
        <f t="shared" si="44"/>
        <v>http://www.hansgrohe-usa.com/pdf/datasheet.pdf?article=27458823&amp;lang=en_US</v>
      </c>
    </row>
    <row r="948" spans="1:4" x14ac:dyDescent="0.2">
      <c r="A948" s="129">
        <v>27458833</v>
      </c>
      <c r="B948" s="129" t="str">
        <f t="shared" si="42"/>
        <v>27458833</v>
      </c>
      <c r="C948" s="129" t="str">
        <f t="shared" si="43"/>
        <v>http://www.hansgrohe-usa.com/pdf/datasheet.pdf?article=27458833&amp;lang=en_US</v>
      </c>
      <c r="D948" s="157" t="str">
        <f t="shared" si="44"/>
        <v>http://www.hansgrohe-usa.com/pdf/datasheet.pdf?article=27458833&amp;lang=en_US</v>
      </c>
    </row>
    <row r="949" spans="1:4" x14ac:dyDescent="0.2">
      <c r="A949" s="124">
        <v>27458923</v>
      </c>
      <c r="B949" s="124" t="str">
        <f t="shared" si="42"/>
        <v>27458923</v>
      </c>
      <c r="C949" s="124" t="str">
        <f t="shared" si="43"/>
        <v>http://www.hansgrohe-usa.com/pdf/datasheet.pdf?article=27458923&amp;lang=en_US</v>
      </c>
      <c r="D949" s="157" t="str">
        <f t="shared" si="44"/>
        <v>http://www.hansgrohe-usa.com/pdf/datasheet.pdf?article=27458923&amp;lang=en_US</v>
      </c>
    </row>
    <row r="950" spans="1:4" x14ac:dyDescent="0.2">
      <c r="A950" s="124">
        <v>27474001</v>
      </c>
      <c r="B950" s="124" t="str">
        <f t="shared" si="42"/>
        <v>27474001</v>
      </c>
      <c r="C950" s="124" t="str">
        <f t="shared" si="43"/>
        <v>http://www.hansgrohe-usa.com/pdf/datasheet.pdf?article=27474001&amp;lang=en_US</v>
      </c>
      <c r="D950" s="157" t="str">
        <f t="shared" si="44"/>
        <v>http://www.hansgrohe-usa.com/pdf/datasheet.pdf?article=27474001&amp;lang=en_US</v>
      </c>
    </row>
    <row r="951" spans="1:4" x14ac:dyDescent="0.2">
      <c r="A951" s="124">
        <v>27474821</v>
      </c>
      <c r="B951" s="124" t="str">
        <f t="shared" si="42"/>
        <v>27474821</v>
      </c>
      <c r="C951" s="124" t="str">
        <f t="shared" si="43"/>
        <v>http://www.hansgrohe-usa.com/pdf/datasheet.pdf?article=27474821&amp;lang=en_US</v>
      </c>
      <c r="D951" s="157" t="str">
        <f t="shared" si="44"/>
        <v>http://www.hansgrohe-usa.com/pdf/datasheet.pdf?article=27474821&amp;lang=en_US</v>
      </c>
    </row>
    <row r="952" spans="1:4" x14ac:dyDescent="0.2">
      <c r="A952" s="124">
        <v>27476001</v>
      </c>
      <c r="B952" s="124" t="str">
        <f t="shared" si="42"/>
        <v>27476001</v>
      </c>
      <c r="C952" s="124" t="str">
        <f t="shared" si="43"/>
        <v>http://www.hansgrohe-usa.com/pdf/datasheet.pdf?article=27476001&amp;lang=en_US</v>
      </c>
      <c r="D952" s="157" t="str">
        <f t="shared" si="44"/>
        <v>http://www.hansgrohe-usa.com/pdf/datasheet.pdf?article=27476001&amp;lang=en_US</v>
      </c>
    </row>
    <row r="953" spans="1:4" x14ac:dyDescent="0.2">
      <c r="A953" s="125">
        <v>27476821</v>
      </c>
      <c r="B953" s="125" t="str">
        <f t="shared" si="42"/>
        <v>27476821</v>
      </c>
      <c r="C953" s="125" t="str">
        <f t="shared" si="43"/>
        <v>http://www.hansgrohe-usa.com/pdf/datasheet.pdf?article=27476821&amp;lang=en_US</v>
      </c>
      <c r="D953" s="157" t="str">
        <f t="shared" si="44"/>
        <v>http://www.hansgrohe-usa.com/pdf/datasheet.pdf?article=27476821&amp;lang=en_US</v>
      </c>
    </row>
    <row r="954" spans="1:4" x14ac:dyDescent="0.2">
      <c r="A954" s="124">
        <v>27479001</v>
      </c>
      <c r="B954" s="124" t="str">
        <f t="shared" si="42"/>
        <v>27479001</v>
      </c>
      <c r="C954" s="124" t="str">
        <f t="shared" si="43"/>
        <v>http://www.hansgrohe-usa.com/pdf/datasheet.pdf?article=27479001&amp;lang=en_US</v>
      </c>
      <c r="D954" s="157" t="str">
        <f t="shared" si="44"/>
        <v>http://www.hansgrohe-usa.com/pdf/datasheet.pdf?article=27479001&amp;lang=en_US</v>
      </c>
    </row>
    <row r="955" spans="1:4" x14ac:dyDescent="0.2">
      <c r="A955" s="125">
        <v>27479821</v>
      </c>
      <c r="B955" s="125" t="str">
        <f t="shared" si="42"/>
        <v>27479821</v>
      </c>
      <c r="C955" s="125" t="str">
        <f t="shared" si="43"/>
        <v>http://www.hansgrohe-usa.com/pdf/datasheet.pdf?article=27479821&amp;lang=en_US</v>
      </c>
      <c r="D955" s="157" t="str">
        <f t="shared" si="44"/>
        <v>http://www.hansgrohe-usa.com/pdf/datasheet.pdf?article=27479821&amp;lang=en_US</v>
      </c>
    </row>
    <row r="956" spans="1:4" x14ac:dyDescent="0.2">
      <c r="A956" s="125">
        <v>27479831</v>
      </c>
      <c r="B956" s="125" t="str">
        <f t="shared" si="42"/>
        <v>27479831</v>
      </c>
      <c r="C956" s="125" t="str">
        <f t="shared" si="43"/>
        <v>http://www.hansgrohe-usa.com/pdf/datasheet.pdf?article=27479831&amp;lang=en_US</v>
      </c>
      <c r="D956" s="157" t="str">
        <f t="shared" si="44"/>
        <v>http://www.hansgrohe-usa.com/pdf/datasheet.pdf?article=27479831&amp;lang=en_US</v>
      </c>
    </row>
    <row r="957" spans="1:4" x14ac:dyDescent="0.2">
      <c r="A957" s="124">
        <v>27479921</v>
      </c>
      <c r="B957" s="124" t="str">
        <f t="shared" si="42"/>
        <v>27479921</v>
      </c>
      <c r="C957" s="124" t="str">
        <f t="shared" si="43"/>
        <v>http://www.hansgrohe-usa.com/pdf/datasheet.pdf?article=27479921&amp;lang=en_US</v>
      </c>
      <c r="D957" s="157" t="str">
        <f t="shared" si="44"/>
        <v>http://www.hansgrohe-usa.com/pdf/datasheet.pdf?article=27479921&amp;lang=en_US</v>
      </c>
    </row>
    <row r="958" spans="1:4" x14ac:dyDescent="0.2">
      <c r="A958" s="149">
        <v>27486001</v>
      </c>
      <c r="B958" s="149" t="str">
        <f t="shared" si="42"/>
        <v>27486001</v>
      </c>
      <c r="C958" s="149" t="str">
        <f t="shared" si="43"/>
        <v>http://www.hansgrohe-usa.com/pdf/datasheet.pdf?article=27486001&amp;lang=en_US</v>
      </c>
      <c r="D958" s="157" t="str">
        <f t="shared" si="44"/>
        <v>http://www.hansgrohe-usa.com/pdf/datasheet.pdf?article=27486001&amp;lang=en_US</v>
      </c>
    </row>
    <row r="959" spans="1:4" x14ac:dyDescent="0.2">
      <c r="A959" s="149">
        <v>27486821</v>
      </c>
      <c r="B959" s="149" t="str">
        <f t="shared" si="42"/>
        <v>27486821</v>
      </c>
      <c r="C959" s="149" t="str">
        <f t="shared" si="43"/>
        <v>http://www.hansgrohe-usa.com/pdf/datasheet.pdf?article=27486821&amp;lang=en_US</v>
      </c>
      <c r="D959" s="157" t="str">
        <f t="shared" si="44"/>
        <v>http://www.hansgrohe-usa.com/pdf/datasheet.pdf?article=27486821&amp;lang=en_US</v>
      </c>
    </row>
    <row r="960" spans="1:4" x14ac:dyDescent="0.2">
      <c r="A960" s="149">
        <v>27493001</v>
      </c>
      <c r="B960" s="149" t="str">
        <f t="shared" si="42"/>
        <v>27493001</v>
      </c>
      <c r="C960" s="149" t="str">
        <f t="shared" si="43"/>
        <v>http://www.hansgrohe-usa.com/pdf/datasheet.pdf?article=27493001&amp;lang=en_US</v>
      </c>
      <c r="D960" s="157" t="str">
        <f t="shared" si="44"/>
        <v>http://www.hansgrohe-usa.com/pdf/datasheet.pdf?article=27493001&amp;lang=en_US</v>
      </c>
    </row>
    <row r="961" spans="1:4" x14ac:dyDescent="0.2">
      <c r="A961" s="149">
        <v>27493821</v>
      </c>
      <c r="B961" s="149" t="str">
        <f t="shared" si="42"/>
        <v>27493821</v>
      </c>
      <c r="C961" s="149" t="str">
        <f t="shared" si="43"/>
        <v>http://www.hansgrohe-usa.com/pdf/datasheet.pdf?article=27493821&amp;lang=en_US</v>
      </c>
      <c r="D961" s="157" t="str">
        <f t="shared" si="44"/>
        <v>http://www.hansgrohe-usa.com/pdf/datasheet.pdf?article=27493821&amp;lang=en_US</v>
      </c>
    </row>
    <row r="962" spans="1:4" x14ac:dyDescent="0.2">
      <c r="A962" s="149">
        <v>27495001</v>
      </c>
      <c r="B962" s="149" t="str">
        <f t="shared" si="42"/>
        <v>27495001</v>
      </c>
      <c r="C962" s="149" t="str">
        <f t="shared" si="43"/>
        <v>http://www.hansgrohe-usa.com/pdf/datasheet.pdf?article=27495001&amp;lang=en_US</v>
      </c>
      <c r="D962" s="157" t="str">
        <f t="shared" si="44"/>
        <v>http://www.hansgrohe-usa.com/pdf/datasheet.pdf?article=27495001&amp;lang=en_US</v>
      </c>
    </row>
    <row r="963" spans="1:4" x14ac:dyDescent="0.2">
      <c r="A963" s="149">
        <v>27495821</v>
      </c>
      <c r="B963" s="149" t="str">
        <f t="shared" ref="B963:B1026" si="45">TEXT(A963,"00000000")</f>
        <v>27495821</v>
      </c>
      <c r="C963" s="149" t="str">
        <f t="shared" ref="C963:C1026" si="46">CONCATENATE("http://www.hansgrohe-usa.com/pdf/datasheet.pdf?article=",B963,"&amp;lang=en_US")</f>
        <v>http://www.hansgrohe-usa.com/pdf/datasheet.pdf?article=27495821&amp;lang=en_US</v>
      </c>
      <c r="D963" s="157" t="str">
        <f t="shared" ref="D963:D1026" si="47">HYPERLINK(C963,C963)</f>
        <v>http://www.hansgrohe-usa.com/pdf/datasheet.pdf?article=27495821&amp;lang=en_US</v>
      </c>
    </row>
    <row r="964" spans="1:4" x14ac:dyDescent="0.2">
      <c r="A964" s="124">
        <v>27515000</v>
      </c>
      <c r="B964" s="124" t="str">
        <f t="shared" si="45"/>
        <v>27515000</v>
      </c>
      <c r="C964" s="124" t="str">
        <f t="shared" si="46"/>
        <v>http://www.hansgrohe-usa.com/pdf/datasheet.pdf?article=27515000&amp;lang=en_US</v>
      </c>
      <c r="D964" s="157" t="str">
        <f t="shared" si="47"/>
        <v>http://www.hansgrohe-usa.com/pdf/datasheet.pdf?article=27515000&amp;lang=en_US</v>
      </c>
    </row>
    <row r="965" spans="1:4" x14ac:dyDescent="0.2">
      <c r="A965" s="124">
        <v>27515820</v>
      </c>
      <c r="B965" s="124" t="str">
        <f t="shared" si="45"/>
        <v>27515820</v>
      </c>
      <c r="C965" s="124" t="str">
        <f t="shared" si="46"/>
        <v>http://www.hansgrohe-usa.com/pdf/datasheet.pdf?article=27515820&amp;lang=en_US</v>
      </c>
      <c r="D965" s="157" t="str">
        <f t="shared" si="47"/>
        <v>http://www.hansgrohe-usa.com/pdf/datasheet.pdf?article=27515820&amp;lang=en_US</v>
      </c>
    </row>
    <row r="966" spans="1:4" x14ac:dyDescent="0.2">
      <c r="A966" s="127">
        <v>27617000</v>
      </c>
      <c r="B966" s="127" t="str">
        <f t="shared" si="45"/>
        <v>27617000</v>
      </c>
      <c r="C966" s="127" t="str">
        <f t="shared" si="46"/>
        <v>http://www.hansgrohe-usa.com/pdf/datasheet.pdf?article=27617000&amp;lang=en_US</v>
      </c>
      <c r="D966" s="157" t="str">
        <f t="shared" si="47"/>
        <v>http://www.hansgrohe-usa.com/pdf/datasheet.pdf?article=27617000&amp;lang=en_US</v>
      </c>
    </row>
    <row r="967" spans="1:4" x14ac:dyDescent="0.2">
      <c r="A967" s="127">
        <v>27617820</v>
      </c>
      <c r="B967" s="127" t="str">
        <f t="shared" si="45"/>
        <v>27617820</v>
      </c>
      <c r="C967" s="127" t="str">
        <f t="shared" si="46"/>
        <v>http://www.hansgrohe-usa.com/pdf/datasheet.pdf?article=27617820&amp;lang=en_US</v>
      </c>
      <c r="D967" s="157" t="str">
        <f t="shared" si="47"/>
        <v>http://www.hansgrohe-usa.com/pdf/datasheet.pdf?article=27617820&amp;lang=en_US</v>
      </c>
    </row>
    <row r="968" spans="1:4" x14ac:dyDescent="0.2">
      <c r="A968" s="127">
        <v>27617830</v>
      </c>
      <c r="B968" s="127" t="str">
        <f t="shared" si="45"/>
        <v>27617830</v>
      </c>
      <c r="C968" s="127" t="str">
        <f t="shared" si="46"/>
        <v>http://www.hansgrohe-usa.com/pdf/datasheet.pdf?article=27617830&amp;lang=en_US</v>
      </c>
      <c r="D968" s="157" t="str">
        <f t="shared" si="47"/>
        <v>http://www.hansgrohe-usa.com/pdf/datasheet.pdf?article=27617830&amp;lang=en_US</v>
      </c>
    </row>
    <row r="969" spans="1:4" x14ac:dyDescent="0.2">
      <c r="A969" s="127">
        <v>27617920</v>
      </c>
      <c r="B969" s="127" t="str">
        <f t="shared" si="45"/>
        <v>27617920</v>
      </c>
      <c r="C969" s="127" t="str">
        <f t="shared" si="46"/>
        <v>http://www.hansgrohe-usa.com/pdf/datasheet.pdf?article=27617920&amp;lang=en_US</v>
      </c>
      <c r="D969" s="157" t="str">
        <f t="shared" si="47"/>
        <v>http://www.hansgrohe-usa.com/pdf/datasheet.pdf?article=27617920&amp;lang=en_US</v>
      </c>
    </row>
    <row r="970" spans="1:4" x14ac:dyDescent="0.2">
      <c r="A970" s="46">
        <v>27624001</v>
      </c>
      <c r="B970" s="46" t="str">
        <f t="shared" si="45"/>
        <v>27624001</v>
      </c>
      <c r="C970" s="46" t="str">
        <f t="shared" si="46"/>
        <v>http://www.hansgrohe-usa.com/pdf/datasheet.pdf?article=27624001&amp;lang=en_US</v>
      </c>
      <c r="D970" s="157" t="str">
        <f t="shared" si="47"/>
        <v>http://www.hansgrohe-usa.com/pdf/datasheet.pdf?article=27624001&amp;lang=en_US</v>
      </c>
    </row>
    <row r="971" spans="1:4" x14ac:dyDescent="0.2">
      <c r="A971" s="46">
        <v>27624821</v>
      </c>
      <c r="B971" s="46" t="str">
        <f t="shared" si="45"/>
        <v>27624821</v>
      </c>
      <c r="C971" s="46" t="str">
        <f t="shared" si="46"/>
        <v>http://www.hansgrohe-usa.com/pdf/datasheet.pdf?article=27624821&amp;lang=en_US</v>
      </c>
      <c r="D971" s="157" t="str">
        <f t="shared" si="47"/>
        <v>http://www.hansgrohe-usa.com/pdf/datasheet.pdf?article=27624821&amp;lang=en_US</v>
      </c>
    </row>
    <row r="972" spans="1:4" x14ac:dyDescent="0.2">
      <c r="A972" s="46">
        <v>27629001</v>
      </c>
      <c r="B972" s="46" t="str">
        <f t="shared" si="45"/>
        <v>27629001</v>
      </c>
      <c r="C972" s="46" t="str">
        <f t="shared" si="46"/>
        <v>http://www.hansgrohe-usa.com/pdf/datasheet.pdf?article=27629001&amp;lang=en_US</v>
      </c>
      <c r="D972" s="157" t="str">
        <f t="shared" si="47"/>
        <v>http://www.hansgrohe-usa.com/pdf/datasheet.pdf?article=27629001&amp;lang=en_US</v>
      </c>
    </row>
    <row r="973" spans="1:4" x14ac:dyDescent="0.2">
      <c r="A973" s="46">
        <v>27629821</v>
      </c>
      <c r="B973" s="46" t="str">
        <f t="shared" si="45"/>
        <v>27629821</v>
      </c>
      <c r="C973" s="46" t="str">
        <f t="shared" si="46"/>
        <v>http://www.hansgrohe-usa.com/pdf/datasheet.pdf?article=27629821&amp;lang=en_US</v>
      </c>
      <c r="D973" s="157" t="str">
        <f t="shared" si="47"/>
        <v>http://www.hansgrohe-usa.com/pdf/datasheet.pdf?article=27629821&amp;lang=en_US</v>
      </c>
    </row>
    <row r="974" spans="1:4" x14ac:dyDescent="0.2">
      <c r="A974" s="124">
        <v>27636000</v>
      </c>
      <c r="B974" s="124" t="str">
        <f t="shared" si="45"/>
        <v>27636000</v>
      </c>
      <c r="C974" s="124" t="str">
        <f t="shared" si="46"/>
        <v>http://www.hansgrohe-usa.com/pdf/datasheet.pdf?article=27636000&amp;lang=en_US</v>
      </c>
      <c r="D974" s="157" t="str">
        <f t="shared" si="47"/>
        <v>http://www.hansgrohe-usa.com/pdf/datasheet.pdf?article=27636000&amp;lang=en_US</v>
      </c>
    </row>
    <row r="975" spans="1:4" x14ac:dyDescent="0.2">
      <c r="A975" s="124">
        <v>27636820</v>
      </c>
      <c r="B975" s="124" t="str">
        <f t="shared" si="45"/>
        <v>27636820</v>
      </c>
      <c r="C975" s="124" t="str">
        <f t="shared" si="46"/>
        <v>http://www.hansgrohe-usa.com/pdf/datasheet.pdf?article=27636820&amp;lang=en_US</v>
      </c>
      <c r="D975" s="157" t="str">
        <f t="shared" si="47"/>
        <v>http://www.hansgrohe-usa.com/pdf/datasheet.pdf?article=27636820&amp;lang=en_US</v>
      </c>
    </row>
    <row r="976" spans="1:4" x14ac:dyDescent="0.2">
      <c r="A976" s="127">
        <v>27640000</v>
      </c>
      <c r="B976" s="127" t="str">
        <f t="shared" si="45"/>
        <v>27640000</v>
      </c>
      <c r="C976" s="127" t="str">
        <f t="shared" si="46"/>
        <v>http://www.hansgrohe-usa.com/pdf/datasheet.pdf?article=27640000&amp;lang=en_US</v>
      </c>
      <c r="D976" s="157" t="str">
        <f t="shared" si="47"/>
        <v>http://www.hansgrohe-usa.com/pdf/datasheet.pdf?article=27640000&amp;lang=en_US</v>
      </c>
    </row>
    <row r="977" spans="1:4" x14ac:dyDescent="0.2">
      <c r="A977" s="127">
        <v>27645000</v>
      </c>
      <c r="B977" s="127" t="str">
        <f t="shared" si="45"/>
        <v>27645000</v>
      </c>
      <c r="C977" s="127" t="str">
        <f t="shared" si="46"/>
        <v>http://www.hansgrohe-usa.com/pdf/datasheet.pdf?article=27645000&amp;lang=en_US</v>
      </c>
      <c r="D977" s="157" t="str">
        <f t="shared" si="47"/>
        <v>http://www.hansgrohe-usa.com/pdf/datasheet.pdf?article=27645000&amp;lang=en_US</v>
      </c>
    </row>
    <row r="978" spans="1:4" x14ac:dyDescent="0.2">
      <c r="A978" s="46">
        <v>27656001</v>
      </c>
      <c r="B978" s="46" t="str">
        <f t="shared" si="45"/>
        <v>27656001</v>
      </c>
      <c r="C978" s="46" t="str">
        <f t="shared" si="46"/>
        <v>http://www.hansgrohe-usa.com/pdf/datasheet.pdf?article=27656001&amp;lang=en_US</v>
      </c>
      <c r="D978" s="157" t="str">
        <f t="shared" si="47"/>
        <v>http://www.hansgrohe-usa.com/pdf/datasheet.pdf?article=27656001&amp;lang=en_US</v>
      </c>
    </row>
    <row r="979" spans="1:4" x14ac:dyDescent="0.2">
      <c r="A979" s="46">
        <v>27656821</v>
      </c>
      <c r="B979" s="46" t="str">
        <f t="shared" si="45"/>
        <v>27656821</v>
      </c>
      <c r="C979" s="46" t="str">
        <f t="shared" si="46"/>
        <v>http://www.hansgrohe-usa.com/pdf/datasheet.pdf?article=27656821&amp;lang=en_US</v>
      </c>
      <c r="D979" s="157" t="str">
        <f t="shared" si="47"/>
        <v>http://www.hansgrohe-usa.com/pdf/datasheet.pdf?article=27656821&amp;lang=en_US</v>
      </c>
    </row>
    <row r="980" spans="1:4" x14ac:dyDescent="0.2">
      <c r="A980" s="127">
        <v>27744001</v>
      </c>
      <c r="B980" s="127" t="str">
        <f t="shared" si="45"/>
        <v>27744001</v>
      </c>
      <c r="C980" s="127" t="str">
        <f t="shared" si="46"/>
        <v>http://www.hansgrohe-usa.com/pdf/datasheet.pdf?article=27744001&amp;lang=en_US</v>
      </c>
      <c r="D980" s="157" t="str">
        <f t="shared" si="47"/>
        <v>http://www.hansgrohe-usa.com/pdf/datasheet.pdf?article=27744001&amp;lang=en_US</v>
      </c>
    </row>
    <row r="981" spans="1:4" x14ac:dyDescent="0.2">
      <c r="A981" s="141">
        <v>27830000</v>
      </c>
      <c r="B981" s="141" t="str">
        <f t="shared" si="45"/>
        <v>27830000</v>
      </c>
      <c r="C981" s="141" t="str">
        <f t="shared" si="46"/>
        <v>http://www.hansgrohe-usa.com/pdf/datasheet.pdf?article=27830000&amp;lang=en_US</v>
      </c>
      <c r="D981" s="157" t="str">
        <f t="shared" si="47"/>
        <v>http://www.hansgrohe-usa.com/pdf/datasheet.pdf?article=27830000&amp;lang=en_US</v>
      </c>
    </row>
    <row r="982" spans="1:4" x14ac:dyDescent="0.2">
      <c r="A982" s="141">
        <v>27830820</v>
      </c>
      <c r="B982" s="141" t="str">
        <f t="shared" si="45"/>
        <v>27830820</v>
      </c>
      <c r="C982" s="141" t="str">
        <f t="shared" si="46"/>
        <v>http://www.hansgrohe-usa.com/pdf/datasheet.pdf?article=27830820&amp;lang=en_US</v>
      </c>
      <c r="D982" s="157" t="str">
        <f t="shared" si="47"/>
        <v>http://www.hansgrohe-usa.com/pdf/datasheet.pdf?article=27830820&amp;lang=en_US</v>
      </c>
    </row>
    <row r="983" spans="1:4" x14ac:dyDescent="0.2">
      <c r="A983" s="141">
        <v>27831000</v>
      </c>
      <c r="B983" s="141" t="str">
        <f t="shared" si="45"/>
        <v>27831000</v>
      </c>
      <c r="C983" s="141" t="str">
        <f t="shared" si="46"/>
        <v>http://www.hansgrohe-usa.com/pdf/datasheet.pdf?article=27831000&amp;lang=en_US</v>
      </c>
      <c r="D983" s="157" t="str">
        <f t="shared" si="47"/>
        <v>http://www.hansgrohe-usa.com/pdf/datasheet.pdf?article=27831000&amp;lang=en_US</v>
      </c>
    </row>
    <row r="984" spans="1:4" x14ac:dyDescent="0.2">
      <c r="A984" s="141">
        <v>27831820</v>
      </c>
      <c r="B984" s="141" t="str">
        <f t="shared" si="45"/>
        <v>27831820</v>
      </c>
      <c r="C984" s="141" t="str">
        <f t="shared" si="46"/>
        <v>http://www.hansgrohe-usa.com/pdf/datasheet.pdf?article=27831820&amp;lang=en_US</v>
      </c>
      <c r="D984" s="157" t="str">
        <f t="shared" si="47"/>
        <v>http://www.hansgrohe-usa.com/pdf/datasheet.pdf?article=27831820&amp;lang=en_US</v>
      </c>
    </row>
    <row r="985" spans="1:4" x14ac:dyDescent="0.2">
      <c r="A985" s="127">
        <v>27844000</v>
      </c>
      <c r="B985" s="127" t="str">
        <f t="shared" si="45"/>
        <v>27844000</v>
      </c>
      <c r="C985" s="127" t="str">
        <f t="shared" si="46"/>
        <v>http://www.hansgrohe-usa.com/pdf/datasheet.pdf?article=27844000&amp;lang=en_US</v>
      </c>
      <c r="D985" s="157" t="str">
        <f t="shared" si="47"/>
        <v>http://www.hansgrohe-usa.com/pdf/datasheet.pdf?article=27844000&amp;lang=en_US</v>
      </c>
    </row>
    <row r="986" spans="1:4" x14ac:dyDescent="0.2">
      <c r="A986" s="147">
        <v>27982001</v>
      </c>
      <c r="B986" s="147" t="str">
        <f t="shared" si="45"/>
        <v>27982001</v>
      </c>
      <c r="C986" s="147" t="str">
        <f t="shared" si="46"/>
        <v>http://www.hansgrohe-usa.com/pdf/datasheet.pdf?article=27982001&amp;lang=en_US</v>
      </c>
      <c r="D986" s="157" t="str">
        <f t="shared" si="47"/>
        <v>http://www.hansgrohe-usa.com/pdf/datasheet.pdf?article=27982001&amp;lang=en_US</v>
      </c>
    </row>
    <row r="987" spans="1:4" x14ac:dyDescent="0.2">
      <c r="A987" s="147">
        <v>27982821</v>
      </c>
      <c r="B987" s="147" t="str">
        <f t="shared" si="45"/>
        <v>27982821</v>
      </c>
      <c r="C987" s="147" t="str">
        <f t="shared" si="46"/>
        <v>http://www.hansgrohe-usa.com/pdf/datasheet.pdf?article=27982821&amp;lang=en_US</v>
      </c>
      <c r="D987" s="157" t="str">
        <f t="shared" si="47"/>
        <v>http://www.hansgrohe-usa.com/pdf/datasheet.pdf?article=27982821&amp;lang=en_US</v>
      </c>
    </row>
    <row r="988" spans="1:4" x14ac:dyDescent="0.2">
      <c r="A988" s="147">
        <v>27982831</v>
      </c>
      <c r="B988" s="147" t="str">
        <f t="shared" si="45"/>
        <v>27982831</v>
      </c>
      <c r="C988" s="147" t="str">
        <f t="shared" si="46"/>
        <v>http://www.hansgrohe-usa.com/pdf/datasheet.pdf?article=27982831&amp;lang=en_US</v>
      </c>
      <c r="D988" s="157" t="str">
        <f t="shared" si="47"/>
        <v>http://www.hansgrohe-usa.com/pdf/datasheet.pdf?article=27982831&amp;lang=en_US</v>
      </c>
    </row>
    <row r="989" spans="1:4" x14ac:dyDescent="0.2">
      <c r="A989" s="141">
        <v>27989000</v>
      </c>
      <c r="B989" s="141" t="str">
        <f t="shared" si="45"/>
        <v>27989000</v>
      </c>
      <c r="C989" s="141" t="str">
        <f t="shared" si="46"/>
        <v>http://www.hansgrohe-usa.com/pdf/datasheet.pdf?article=27989000&amp;lang=en_US</v>
      </c>
      <c r="D989" s="157" t="str">
        <f t="shared" si="47"/>
        <v>http://www.hansgrohe-usa.com/pdf/datasheet.pdf?article=27989000&amp;lang=en_US</v>
      </c>
    </row>
    <row r="990" spans="1:4" x14ac:dyDescent="0.2">
      <c r="A990" s="141">
        <v>27989820</v>
      </c>
      <c r="B990" s="141" t="str">
        <f t="shared" si="45"/>
        <v>27989820</v>
      </c>
      <c r="C990" s="141" t="str">
        <f t="shared" si="46"/>
        <v>http://www.hansgrohe-usa.com/pdf/datasheet.pdf?article=27989820&amp;lang=en_US</v>
      </c>
      <c r="D990" s="157" t="str">
        <f t="shared" si="47"/>
        <v>http://www.hansgrohe-usa.com/pdf/datasheet.pdf?article=27989820&amp;lang=en_US</v>
      </c>
    </row>
    <row r="991" spans="1:4" x14ac:dyDescent="0.2">
      <c r="A991" s="141">
        <v>27989830</v>
      </c>
      <c r="B991" s="141" t="str">
        <f t="shared" si="45"/>
        <v>27989830</v>
      </c>
      <c r="C991" s="141" t="str">
        <f t="shared" si="46"/>
        <v>http://www.hansgrohe-usa.com/pdf/datasheet.pdf?article=27989830&amp;lang=en_US</v>
      </c>
      <c r="D991" s="157" t="str">
        <f t="shared" si="47"/>
        <v>http://www.hansgrohe-usa.com/pdf/datasheet.pdf?article=27989830&amp;lang=en_US</v>
      </c>
    </row>
    <row r="992" spans="1:4" x14ac:dyDescent="0.2">
      <c r="A992" s="125">
        <v>28112000</v>
      </c>
      <c r="B992" s="125" t="str">
        <f t="shared" si="45"/>
        <v>28112000</v>
      </c>
      <c r="C992" s="125" t="str">
        <f t="shared" si="46"/>
        <v>http://www.hansgrohe-usa.com/pdf/datasheet.pdf?article=28112000&amp;lang=en_US</v>
      </c>
      <c r="D992" s="157" t="str">
        <f t="shared" si="47"/>
        <v>http://www.hansgrohe-usa.com/pdf/datasheet.pdf?article=28112000&amp;lang=en_US</v>
      </c>
    </row>
    <row r="993" spans="1:4" x14ac:dyDescent="0.2">
      <c r="A993" s="125">
        <v>28112820</v>
      </c>
      <c r="B993" s="125" t="str">
        <f t="shared" si="45"/>
        <v>28112820</v>
      </c>
      <c r="C993" s="125" t="str">
        <f t="shared" si="46"/>
        <v>http://www.hansgrohe-usa.com/pdf/datasheet.pdf?article=28112820&amp;lang=en_US</v>
      </c>
      <c r="D993" s="157" t="str">
        <f t="shared" si="47"/>
        <v>http://www.hansgrohe-usa.com/pdf/datasheet.pdf?article=28112820&amp;lang=en_US</v>
      </c>
    </row>
    <row r="994" spans="1:4" x14ac:dyDescent="0.2">
      <c r="A994" s="135">
        <v>28112830</v>
      </c>
      <c r="B994" s="135" t="str">
        <f t="shared" si="45"/>
        <v>28112830</v>
      </c>
      <c r="C994" s="135" t="str">
        <f t="shared" si="46"/>
        <v>http://www.hansgrohe-usa.com/pdf/datasheet.pdf?article=28112830&amp;lang=en_US</v>
      </c>
      <c r="D994" s="157" t="str">
        <f t="shared" si="47"/>
        <v>http://www.hansgrohe-usa.com/pdf/datasheet.pdf?article=28112830&amp;lang=en_US</v>
      </c>
    </row>
    <row r="995" spans="1:4" x14ac:dyDescent="0.2">
      <c r="A995" s="125">
        <v>28116000</v>
      </c>
      <c r="B995" s="125" t="str">
        <f t="shared" si="45"/>
        <v>28116000</v>
      </c>
      <c r="C995" s="125" t="str">
        <f t="shared" si="46"/>
        <v>http://www.hansgrohe-usa.com/pdf/datasheet.pdf?article=28116000&amp;lang=en_US</v>
      </c>
      <c r="D995" s="157" t="str">
        <f t="shared" si="47"/>
        <v>http://www.hansgrohe-usa.com/pdf/datasheet.pdf?article=28116000&amp;lang=en_US</v>
      </c>
    </row>
    <row r="996" spans="1:4" x14ac:dyDescent="0.2">
      <c r="A996" s="125">
        <v>28116820</v>
      </c>
      <c r="B996" s="125" t="str">
        <f t="shared" si="45"/>
        <v>28116820</v>
      </c>
      <c r="C996" s="125" t="str">
        <f t="shared" si="46"/>
        <v>http://www.hansgrohe-usa.com/pdf/datasheet.pdf?article=28116820&amp;lang=en_US</v>
      </c>
      <c r="D996" s="157" t="str">
        <f t="shared" si="47"/>
        <v>http://www.hansgrohe-usa.com/pdf/datasheet.pdf?article=28116820&amp;lang=en_US</v>
      </c>
    </row>
    <row r="997" spans="1:4" x14ac:dyDescent="0.2">
      <c r="A997" s="125">
        <v>28116830</v>
      </c>
      <c r="B997" s="125" t="str">
        <f t="shared" si="45"/>
        <v>28116830</v>
      </c>
      <c r="C997" s="125" t="str">
        <f t="shared" si="46"/>
        <v>http://www.hansgrohe-usa.com/pdf/datasheet.pdf?article=28116830&amp;lang=en_US</v>
      </c>
      <c r="D997" s="157" t="str">
        <f t="shared" si="47"/>
        <v>http://www.hansgrohe-usa.com/pdf/datasheet.pdf?article=28116830&amp;lang=en_US</v>
      </c>
    </row>
    <row r="998" spans="1:4" x14ac:dyDescent="0.2">
      <c r="A998" s="125">
        <v>28120000</v>
      </c>
      <c r="B998" s="125" t="str">
        <f t="shared" si="45"/>
        <v>28120000</v>
      </c>
      <c r="C998" s="125" t="str">
        <f t="shared" si="46"/>
        <v>http://www.hansgrohe-usa.com/pdf/datasheet.pdf?article=28120000&amp;lang=en_US</v>
      </c>
      <c r="D998" s="157" t="str">
        <f t="shared" si="47"/>
        <v>http://www.hansgrohe-usa.com/pdf/datasheet.pdf?article=28120000&amp;lang=en_US</v>
      </c>
    </row>
    <row r="999" spans="1:4" x14ac:dyDescent="0.2">
      <c r="A999" s="125">
        <v>28120820</v>
      </c>
      <c r="B999" s="125" t="str">
        <f t="shared" si="45"/>
        <v>28120820</v>
      </c>
      <c r="C999" s="125" t="str">
        <f t="shared" si="46"/>
        <v>http://www.hansgrohe-usa.com/pdf/datasheet.pdf?article=28120820&amp;lang=en_US</v>
      </c>
      <c r="D999" s="157" t="str">
        <f t="shared" si="47"/>
        <v>http://www.hansgrohe-usa.com/pdf/datasheet.pdf?article=28120820&amp;lang=en_US</v>
      </c>
    </row>
    <row r="1000" spans="1:4" x14ac:dyDescent="0.2">
      <c r="A1000" s="135">
        <v>28120830</v>
      </c>
      <c r="B1000" s="135" t="str">
        <f t="shared" si="45"/>
        <v>28120830</v>
      </c>
      <c r="C1000" s="135" t="str">
        <f t="shared" si="46"/>
        <v>http://www.hansgrohe-usa.com/pdf/datasheet.pdf?article=28120830&amp;lang=en_US</v>
      </c>
      <c r="D1000" s="157" t="str">
        <f t="shared" si="47"/>
        <v>http://www.hansgrohe-usa.com/pdf/datasheet.pdf?article=28120830&amp;lang=en_US</v>
      </c>
    </row>
    <row r="1001" spans="1:4" x14ac:dyDescent="0.2">
      <c r="A1001" s="129">
        <v>28274000</v>
      </c>
      <c r="B1001" s="129" t="str">
        <f t="shared" si="45"/>
        <v>28274000</v>
      </c>
      <c r="C1001" s="129" t="str">
        <f t="shared" si="46"/>
        <v>http://www.hansgrohe-usa.com/pdf/datasheet.pdf?article=28274000&amp;lang=en_US</v>
      </c>
      <c r="D1001" s="157" t="str">
        <f t="shared" si="47"/>
        <v>http://www.hansgrohe-usa.com/pdf/datasheet.pdf?article=28274000&amp;lang=en_US</v>
      </c>
    </row>
    <row r="1002" spans="1:4" x14ac:dyDescent="0.2">
      <c r="A1002" s="129">
        <v>28274820</v>
      </c>
      <c r="B1002" s="129" t="str">
        <f t="shared" si="45"/>
        <v>28274820</v>
      </c>
      <c r="C1002" s="129" t="str">
        <f t="shared" si="46"/>
        <v>http://www.hansgrohe-usa.com/pdf/datasheet.pdf?article=28274820&amp;lang=en_US</v>
      </c>
      <c r="D1002" s="157" t="str">
        <f t="shared" si="47"/>
        <v>http://www.hansgrohe-usa.com/pdf/datasheet.pdf?article=28274820&amp;lang=en_US</v>
      </c>
    </row>
    <row r="1003" spans="1:4" x14ac:dyDescent="0.2">
      <c r="A1003" s="129">
        <v>28274830</v>
      </c>
      <c r="B1003" s="129" t="str">
        <f t="shared" si="45"/>
        <v>28274830</v>
      </c>
      <c r="C1003" s="129" t="str">
        <f t="shared" si="46"/>
        <v>http://www.hansgrohe-usa.com/pdf/datasheet.pdf?article=28274830&amp;lang=en_US</v>
      </c>
      <c r="D1003" s="157" t="str">
        <f t="shared" si="47"/>
        <v>http://www.hansgrohe-usa.com/pdf/datasheet.pdf?article=28274830&amp;lang=en_US</v>
      </c>
    </row>
    <row r="1004" spans="1:4" x14ac:dyDescent="0.2">
      <c r="A1004" s="129">
        <v>28276003</v>
      </c>
      <c r="B1004" s="129" t="str">
        <f t="shared" si="45"/>
        <v>28276003</v>
      </c>
      <c r="C1004" s="129" t="str">
        <f t="shared" si="46"/>
        <v>http://www.hansgrohe-usa.com/pdf/datasheet.pdf?article=28276003&amp;lang=en_US</v>
      </c>
      <c r="D1004" s="157" t="str">
        <f t="shared" si="47"/>
        <v>http://www.hansgrohe-usa.com/pdf/datasheet.pdf?article=28276003&amp;lang=en_US</v>
      </c>
    </row>
    <row r="1005" spans="1:4" x14ac:dyDescent="0.2">
      <c r="A1005" s="129">
        <v>28276823</v>
      </c>
      <c r="B1005" s="129" t="str">
        <f t="shared" si="45"/>
        <v>28276823</v>
      </c>
      <c r="C1005" s="129" t="str">
        <f t="shared" si="46"/>
        <v>http://www.hansgrohe-usa.com/pdf/datasheet.pdf?article=28276823&amp;lang=en_US</v>
      </c>
      <c r="D1005" s="157" t="str">
        <f t="shared" si="47"/>
        <v>http://www.hansgrohe-usa.com/pdf/datasheet.pdf?article=28276823&amp;lang=en_US</v>
      </c>
    </row>
    <row r="1006" spans="1:4" x14ac:dyDescent="0.2">
      <c r="A1006" s="129">
        <v>28276833</v>
      </c>
      <c r="B1006" s="129" t="str">
        <f t="shared" si="45"/>
        <v>28276833</v>
      </c>
      <c r="C1006" s="129" t="str">
        <f t="shared" si="46"/>
        <v>http://www.hansgrohe-usa.com/pdf/datasheet.pdf?article=28276833&amp;lang=en_US</v>
      </c>
      <c r="D1006" s="157" t="str">
        <f t="shared" si="47"/>
        <v>http://www.hansgrohe-usa.com/pdf/datasheet.pdf?article=28276833&amp;lang=en_US</v>
      </c>
    </row>
    <row r="1007" spans="1:4" x14ac:dyDescent="0.2">
      <c r="A1007" s="124">
        <v>28276923</v>
      </c>
      <c r="B1007" s="124" t="str">
        <f t="shared" si="45"/>
        <v>28276923</v>
      </c>
      <c r="C1007" s="124" t="str">
        <f t="shared" si="46"/>
        <v>http://www.hansgrohe-usa.com/pdf/datasheet.pdf?article=28276923&amp;lang=en_US</v>
      </c>
      <c r="D1007" s="157" t="str">
        <f t="shared" si="47"/>
        <v>http://www.hansgrohe-usa.com/pdf/datasheet.pdf?article=28276923&amp;lang=en_US</v>
      </c>
    </row>
    <row r="1008" spans="1:4" x14ac:dyDescent="0.2">
      <c r="A1008" s="129">
        <v>28282000</v>
      </c>
      <c r="B1008" s="129" t="str">
        <f t="shared" si="45"/>
        <v>28282000</v>
      </c>
      <c r="C1008" s="129" t="str">
        <f t="shared" si="46"/>
        <v>http://www.hansgrohe-usa.com/pdf/datasheet.pdf?article=28282000&amp;lang=en_US</v>
      </c>
      <c r="D1008" s="157" t="str">
        <f t="shared" si="47"/>
        <v>http://www.hansgrohe-usa.com/pdf/datasheet.pdf?article=28282000&amp;lang=en_US</v>
      </c>
    </row>
    <row r="1009" spans="1:4" x14ac:dyDescent="0.2">
      <c r="A1009" s="129">
        <v>28286000</v>
      </c>
      <c r="B1009" s="129" t="str">
        <f t="shared" si="45"/>
        <v>28286000</v>
      </c>
      <c r="C1009" s="129" t="str">
        <f t="shared" si="46"/>
        <v>http://www.hansgrohe-usa.com/pdf/datasheet.pdf?article=28286000&amp;lang=en_US</v>
      </c>
      <c r="D1009" s="157" t="str">
        <f t="shared" si="47"/>
        <v>http://www.hansgrohe-usa.com/pdf/datasheet.pdf?article=28286000&amp;lang=en_US</v>
      </c>
    </row>
    <row r="1010" spans="1:4" x14ac:dyDescent="0.2">
      <c r="A1010" s="129">
        <v>28321003</v>
      </c>
      <c r="B1010" s="129" t="str">
        <f t="shared" si="45"/>
        <v>28321003</v>
      </c>
      <c r="C1010" s="129" t="str">
        <f t="shared" si="46"/>
        <v>http://www.hansgrohe-usa.com/pdf/datasheet.pdf?article=28321003&amp;lang=en_US</v>
      </c>
      <c r="D1010" s="157" t="str">
        <f t="shared" si="47"/>
        <v>http://www.hansgrohe-usa.com/pdf/datasheet.pdf?article=28321003&amp;lang=en_US</v>
      </c>
    </row>
    <row r="1011" spans="1:4" x14ac:dyDescent="0.2">
      <c r="A1011" s="129">
        <v>28321823</v>
      </c>
      <c r="B1011" s="129" t="str">
        <f t="shared" si="45"/>
        <v>28321823</v>
      </c>
      <c r="C1011" s="129" t="str">
        <f t="shared" si="46"/>
        <v>http://www.hansgrohe-usa.com/pdf/datasheet.pdf?article=28321823&amp;lang=en_US</v>
      </c>
      <c r="D1011" s="157" t="str">
        <f t="shared" si="47"/>
        <v>http://www.hansgrohe-usa.com/pdf/datasheet.pdf?article=28321823&amp;lang=en_US</v>
      </c>
    </row>
    <row r="1012" spans="1:4" x14ac:dyDescent="0.2">
      <c r="A1012" s="129">
        <v>28321833</v>
      </c>
      <c r="B1012" s="129" t="str">
        <f t="shared" si="45"/>
        <v>28321833</v>
      </c>
      <c r="C1012" s="129" t="str">
        <f t="shared" si="46"/>
        <v>http://www.hansgrohe-usa.com/pdf/datasheet.pdf?article=28321833&amp;lang=en_US</v>
      </c>
      <c r="D1012" s="157" t="str">
        <f t="shared" si="47"/>
        <v>http://www.hansgrohe-usa.com/pdf/datasheet.pdf?article=28321833&amp;lang=en_US</v>
      </c>
    </row>
    <row r="1013" spans="1:4" x14ac:dyDescent="0.2">
      <c r="A1013" s="124">
        <v>28321923</v>
      </c>
      <c r="B1013" s="124" t="str">
        <f t="shared" si="45"/>
        <v>28321923</v>
      </c>
      <c r="C1013" s="124" t="str">
        <f t="shared" si="46"/>
        <v>http://www.hansgrohe-usa.com/pdf/datasheet.pdf?article=28321923&amp;lang=en_US</v>
      </c>
      <c r="D1013" s="157" t="str">
        <f t="shared" si="47"/>
        <v>http://www.hansgrohe-usa.com/pdf/datasheet.pdf?article=28321923&amp;lang=en_US</v>
      </c>
    </row>
    <row r="1014" spans="1:4" x14ac:dyDescent="0.2">
      <c r="A1014" s="129">
        <v>28321933</v>
      </c>
      <c r="B1014" s="129" t="str">
        <f t="shared" si="45"/>
        <v>28321933</v>
      </c>
      <c r="C1014" s="129" t="str">
        <f t="shared" si="46"/>
        <v>http://www.hansgrohe-usa.com/pdf/datasheet.pdf?article=28321933&amp;lang=en_US</v>
      </c>
      <c r="D1014" s="157" t="str">
        <f t="shared" si="47"/>
        <v>http://www.hansgrohe-usa.com/pdf/datasheet.pdf?article=28321933&amp;lang=en_US</v>
      </c>
    </row>
    <row r="1015" spans="1:4" x14ac:dyDescent="0.2">
      <c r="A1015" s="127">
        <v>28324000</v>
      </c>
      <c r="B1015" s="127" t="str">
        <f t="shared" si="45"/>
        <v>28324000</v>
      </c>
      <c r="C1015" s="127" t="str">
        <f t="shared" si="46"/>
        <v>http://www.hansgrohe-usa.com/pdf/datasheet.pdf?article=28324000&amp;lang=en_US</v>
      </c>
      <c r="D1015" s="157" t="str">
        <f t="shared" si="47"/>
        <v>http://www.hansgrohe-usa.com/pdf/datasheet.pdf?article=28324000&amp;lang=en_US</v>
      </c>
    </row>
    <row r="1016" spans="1:4" x14ac:dyDescent="0.2">
      <c r="A1016" s="127">
        <v>28324820</v>
      </c>
      <c r="B1016" s="127" t="str">
        <f t="shared" si="45"/>
        <v>28324820</v>
      </c>
      <c r="C1016" s="127" t="str">
        <f t="shared" si="46"/>
        <v>http://www.hansgrohe-usa.com/pdf/datasheet.pdf?article=28324820&amp;lang=en_US</v>
      </c>
      <c r="D1016" s="157" t="str">
        <f t="shared" si="47"/>
        <v>http://www.hansgrohe-usa.com/pdf/datasheet.pdf?article=28324820&amp;lang=en_US</v>
      </c>
    </row>
    <row r="1017" spans="1:4" x14ac:dyDescent="0.2">
      <c r="A1017" s="127">
        <v>28324830</v>
      </c>
      <c r="B1017" s="127" t="str">
        <f t="shared" si="45"/>
        <v>28324830</v>
      </c>
      <c r="C1017" s="127" t="str">
        <f t="shared" si="46"/>
        <v>http://www.hansgrohe-usa.com/pdf/datasheet.pdf?article=28324830&amp;lang=en_US</v>
      </c>
      <c r="D1017" s="157" t="str">
        <f t="shared" si="47"/>
        <v>http://www.hansgrohe-usa.com/pdf/datasheet.pdf?article=28324830&amp;lang=en_US</v>
      </c>
    </row>
    <row r="1018" spans="1:4" x14ac:dyDescent="0.2">
      <c r="A1018" s="127">
        <v>28324920</v>
      </c>
      <c r="B1018" s="127" t="str">
        <f t="shared" si="45"/>
        <v>28324920</v>
      </c>
      <c r="C1018" s="127" t="str">
        <f t="shared" si="46"/>
        <v>http://www.hansgrohe-usa.com/pdf/datasheet.pdf?article=28324920&amp;lang=en_US</v>
      </c>
      <c r="D1018" s="157" t="str">
        <f t="shared" si="47"/>
        <v>http://www.hansgrohe-usa.com/pdf/datasheet.pdf?article=28324920&amp;lang=en_US</v>
      </c>
    </row>
    <row r="1019" spans="1:4" x14ac:dyDescent="0.2">
      <c r="A1019" s="149">
        <v>28331000</v>
      </c>
      <c r="B1019" s="149" t="str">
        <f t="shared" si="45"/>
        <v>28331000</v>
      </c>
      <c r="C1019" s="149" t="str">
        <f t="shared" si="46"/>
        <v>http://www.hansgrohe-usa.com/pdf/datasheet.pdf?article=28331000&amp;lang=en_US</v>
      </c>
      <c r="D1019" s="157" t="str">
        <f t="shared" si="47"/>
        <v>http://www.hansgrohe-usa.com/pdf/datasheet.pdf?article=28331000&amp;lang=en_US</v>
      </c>
    </row>
    <row r="1020" spans="1:4" x14ac:dyDescent="0.2">
      <c r="A1020" s="149">
        <v>28331820</v>
      </c>
      <c r="B1020" s="149" t="str">
        <f t="shared" si="45"/>
        <v>28331820</v>
      </c>
      <c r="C1020" s="149" t="str">
        <f t="shared" si="46"/>
        <v>http://www.hansgrohe-usa.com/pdf/datasheet.pdf?article=28331820&amp;lang=en_US</v>
      </c>
      <c r="D1020" s="157" t="str">
        <f t="shared" si="47"/>
        <v>http://www.hansgrohe-usa.com/pdf/datasheet.pdf?article=28331820&amp;lang=en_US</v>
      </c>
    </row>
    <row r="1021" spans="1:4" x14ac:dyDescent="0.2">
      <c r="A1021" s="127">
        <v>28331830</v>
      </c>
      <c r="B1021" s="127" t="str">
        <f t="shared" si="45"/>
        <v>28331830</v>
      </c>
      <c r="C1021" s="127" t="str">
        <f t="shared" si="46"/>
        <v>http://www.hansgrohe-usa.com/pdf/datasheet.pdf?article=28331830&amp;lang=en_US</v>
      </c>
      <c r="D1021" s="157" t="str">
        <f t="shared" si="47"/>
        <v>http://www.hansgrohe-usa.com/pdf/datasheet.pdf?article=28331830&amp;lang=en_US</v>
      </c>
    </row>
    <row r="1022" spans="1:4" x14ac:dyDescent="0.2">
      <c r="A1022" s="127">
        <v>28371001</v>
      </c>
      <c r="B1022" s="127" t="str">
        <f t="shared" si="45"/>
        <v>28371001</v>
      </c>
      <c r="C1022" s="127" t="str">
        <f t="shared" si="46"/>
        <v>http://www.hansgrohe-usa.com/pdf/datasheet.pdf?article=28371001&amp;lang=en_US</v>
      </c>
      <c r="D1022" s="157" t="str">
        <f t="shared" si="47"/>
        <v>http://www.hansgrohe-usa.com/pdf/datasheet.pdf?article=28371001&amp;lang=en_US</v>
      </c>
    </row>
    <row r="1023" spans="1:4" x14ac:dyDescent="0.2">
      <c r="A1023" s="127">
        <v>28371821</v>
      </c>
      <c r="B1023" s="127" t="str">
        <f t="shared" si="45"/>
        <v>28371821</v>
      </c>
      <c r="C1023" s="127" t="str">
        <f t="shared" si="46"/>
        <v>http://www.hansgrohe-usa.com/pdf/datasheet.pdf?article=28371821&amp;lang=en_US</v>
      </c>
      <c r="D1023" s="157" t="str">
        <f t="shared" si="47"/>
        <v>http://www.hansgrohe-usa.com/pdf/datasheet.pdf?article=28371821&amp;lang=en_US</v>
      </c>
    </row>
    <row r="1024" spans="1:4" x14ac:dyDescent="0.2">
      <c r="A1024" s="127">
        <v>28371831</v>
      </c>
      <c r="B1024" s="127" t="str">
        <f t="shared" si="45"/>
        <v>28371831</v>
      </c>
      <c r="C1024" s="127" t="str">
        <f t="shared" si="46"/>
        <v>http://www.hansgrohe-usa.com/pdf/datasheet.pdf?article=28371831&amp;lang=en_US</v>
      </c>
      <c r="D1024" s="157" t="str">
        <f t="shared" si="47"/>
        <v>http://www.hansgrohe-usa.com/pdf/datasheet.pdf?article=28371831&amp;lang=en_US</v>
      </c>
    </row>
    <row r="1025" spans="1:4" x14ac:dyDescent="0.2">
      <c r="A1025" s="127">
        <v>28374001</v>
      </c>
      <c r="B1025" s="127" t="str">
        <f t="shared" si="45"/>
        <v>28374001</v>
      </c>
      <c r="C1025" s="127" t="str">
        <f t="shared" si="46"/>
        <v>http://www.hansgrohe-usa.com/pdf/datasheet.pdf?article=28374001&amp;lang=en_US</v>
      </c>
      <c r="D1025" s="157" t="str">
        <f t="shared" si="47"/>
        <v>http://www.hansgrohe-usa.com/pdf/datasheet.pdf?article=28374001&amp;lang=en_US</v>
      </c>
    </row>
    <row r="1026" spans="1:4" x14ac:dyDescent="0.2">
      <c r="A1026" s="127">
        <v>28374821</v>
      </c>
      <c r="B1026" s="127" t="str">
        <f t="shared" si="45"/>
        <v>28374821</v>
      </c>
      <c r="C1026" s="127" t="str">
        <f t="shared" si="46"/>
        <v>http://www.hansgrohe-usa.com/pdf/datasheet.pdf?article=28374821&amp;lang=en_US</v>
      </c>
      <c r="D1026" s="157" t="str">
        <f t="shared" si="47"/>
        <v>http://www.hansgrohe-usa.com/pdf/datasheet.pdf?article=28374821&amp;lang=en_US</v>
      </c>
    </row>
    <row r="1027" spans="1:4" x14ac:dyDescent="0.2">
      <c r="A1027" s="127">
        <v>28374831</v>
      </c>
      <c r="B1027" s="127" t="str">
        <f t="shared" ref="B1027:B1090" si="48">TEXT(A1027,"00000000")</f>
        <v>28374831</v>
      </c>
      <c r="C1027" s="127" t="str">
        <f t="shared" ref="C1027:C1090" si="49">CONCATENATE("http://www.hansgrohe-usa.com/pdf/datasheet.pdf?article=",B1027,"&amp;lang=en_US")</f>
        <v>http://www.hansgrohe-usa.com/pdf/datasheet.pdf?article=28374831&amp;lang=en_US</v>
      </c>
      <c r="D1027" s="157" t="str">
        <f t="shared" ref="D1027:D1090" si="50">HYPERLINK(C1027,C1027)</f>
        <v>http://www.hansgrohe-usa.com/pdf/datasheet.pdf?article=28374831&amp;lang=en_US</v>
      </c>
    </row>
    <row r="1028" spans="1:4" x14ac:dyDescent="0.2">
      <c r="A1028" s="129">
        <v>28411001</v>
      </c>
      <c r="B1028" s="129" t="str">
        <f t="shared" si="48"/>
        <v>28411001</v>
      </c>
      <c r="C1028" s="129" t="str">
        <f t="shared" si="49"/>
        <v>http://www.hansgrohe-usa.com/pdf/datasheet.pdf?article=28411001&amp;lang=en_US</v>
      </c>
      <c r="D1028" s="157" t="str">
        <f t="shared" si="50"/>
        <v>http://www.hansgrohe-usa.com/pdf/datasheet.pdf?article=28411001&amp;lang=en_US</v>
      </c>
    </row>
    <row r="1029" spans="1:4" x14ac:dyDescent="0.2">
      <c r="A1029" s="127">
        <v>28421001</v>
      </c>
      <c r="B1029" s="127" t="str">
        <f t="shared" si="48"/>
        <v>28421001</v>
      </c>
      <c r="C1029" s="127" t="str">
        <f t="shared" si="49"/>
        <v>http://www.hansgrohe-usa.com/pdf/datasheet.pdf?article=28421001&amp;lang=en_US</v>
      </c>
      <c r="D1029" s="157" t="str">
        <f t="shared" si="50"/>
        <v>http://www.hansgrohe-usa.com/pdf/datasheet.pdf?article=28421001&amp;lang=en_US</v>
      </c>
    </row>
    <row r="1030" spans="1:4" x14ac:dyDescent="0.2">
      <c r="A1030" s="127">
        <v>28421821</v>
      </c>
      <c r="B1030" s="127" t="str">
        <f t="shared" si="48"/>
        <v>28421821</v>
      </c>
      <c r="C1030" s="127" t="str">
        <f t="shared" si="49"/>
        <v>http://www.hansgrohe-usa.com/pdf/datasheet.pdf?article=28421821&amp;lang=en_US</v>
      </c>
      <c r="D1030" s="157" t="str">
        <f t="shared" si="50"/>
        <v>http://www.hansgrohe-usa.com/pdf/datasheet.pdf?article=28421821&amp;lang=en_US</v>
      </c>
    </row>
    <row r="1031" spans="1:4" x14ac:dyDescent="0.2">
      <c r="A1031" s="127">
        <v>28421831</v>
      </c>
      <c r="B1031" s="127" t="str">
        <f t="shared" si="48"/>
        <v>28421831</v>
      </c>
      <c r="C1031" s="127" t="str">
        <f t="shared" si="49"/>
        <v>http://www.hansgrohe-usa.com/pdf/datasheet.pdf?article=28421831&amp;lang=en_US</v>
      </c>
      <c r="D1031" s="157" t="str">
        <f t="shared" si="50"/>
        <v>http://www.hansgrohe-usa.com/pdf/datasheet.pdf?article=28421831&amp;lang=en_US</v>
      </c>
    </row>
    <row r="1032" spans="1:4" x14ac:dyDescent="0.2">
      <c r="A1032" s="127">
        <v>28421921</v>
      </c>
      <c r="B1032" s="127" t="str">
        <f t="shared" si="48"/>
        <v>28421921</v>
      </c>
      <c r="C1032" s="127" t="str">
        <f t="shared" si="49"/>
        <v>http://www.hansgrohe-usa.com/pdf/datasheet.pdf?article=28421921&amp;lang=en_US</v>
      </c>
      <c r="D1032" s="157" t="str">
        <f t="shared" si="50"/>
        <v>http://www.hansgrohe-usa.com/pdf/datasheet.pdf?article=28421921&amp;lang=en_US</v>
      </c>
    </row>
    <row r="1033" spans="1:4" x14ac:dyDescent="0.2">
      <c r="A1033" s="127">
        <v>28427001</v>
      </c>
      <c r="B1033" s="127" t="str">
        <f t="shared" si="48"/>
        <v>28427001</v>
      </c>
      <c r="C1033" s="127" t="str">
        <f t="shared" si="49"/>
        <v>http://www.hansgrohe-usa.com/pdf/datasheet.pdf?article=28427001&amp;lang=en_US</v>
      </c>
      <c r="D1033" s="157" t="str">
        <f t="shared" si="50"/>
        <v>http://www.hansgrohe-usa.com/pdf/datasheet.pdf?article=28427001&amp;lang=en_US</v>
      </c>
    </row>
    <row r="1034" spans="1:4" x14ac:dyDescent="0.2">
      <c r="A1034" s="127">
        <v>28427821</v>
      </c>
      <c r="B1034" s="127" t="str">
        <f t="shared" si="48"/>
        <v>28427821</v>
      </c>
      <c r="C1034" s="127" t="str">
        <f t="shared" si="49"/>
        <v>http://www.hansgrohe-usa.com/pdf/datasheet.pdf?article=28427821&amp;lang=en_US</v>
      </c>
      <c r="D1034" s="157" t="str">
        <f t="shared" si="50"/>
        <v>http://www.hansgrohe-usa.com/pdf/datasheet.pdf?article=28427821&amp;lang=en_US</v>
      </c>
    </row>
    <row r="1035" spans="1:4" x14ac:dyDescent="0.2">
      <c r="A1035" s="127">
        <v>28427831</v>
      </c>
      <c r="B1035" s="127" t="str">
        <f t="shared" si="48"/>
        <v>28427831</v>
      </c>
      <c r="C1035" s="127" t="str">
        <f t="shared" si="49"/>
        <v>http://www.hansgrohe-usa.com/pdf/datasheet.pdf?article=28427831&amp;lang=en_US</v>
      </c>
      <c r="D1035" s="157" t="str">
        <f t="shared" si="50"/>
        <v>http://www.hansgrohe-usa.com/pdf/datasheet.pdf?article=28427831&amp;lang=en_US</v>
      </c>
    </row>
    <row r="1036" spans="1:4" x14ac:dyDescent="0.2">
      <c r="A1036" s="127">
        <v>28427921</v>
      </c>
      <c r="B1036" s="127" t="str">
        <f t="shared" si="48"/>
        <v>28427921</v>
      </c>
      <c r="C1036" s="127" t="str">
        <f t="shared" si="49"/>
        <v>http://www.hansgrohe-usa.com/pdf/datasheet.pdf?article=28427921&amp;lang=en_US</v>
      </c>
      <c r="D1036" s="157" t="str">
        <f t="shared" si="50"/>
        <v>http://www.hansgrohe-usa.com/pdf/datasheet.pdf?article=28427921&amp;lang=en_US</v>
      </c>
    </row>
    <row r="1037" spans="1:4" x14ac:dyDescent="0.2">
      <c r="A1037" s="127">
        <v>28428001</v>
      </c>
      <c r="B1037" s="127" t="str">
        <f t="shared" si="48"/>
        <v>28428001</v>
      </c>
      <c r="C1037" s="127" t="str">
        <f t="shared" si="49"/>
        <v>http://www.hansgrohe-usa.com/pdf/datasheet.pdf?article=28428001&amp;lang=en_US</v>
      </c>
      <c r="D1037" s="157" t="str">
        <f t="shared" si="50"/>
        <v>http://www.hansgrohe-usa.com/pdf/datasheet.pdf?article=28428001&amp;lang=en_US</v>
      </c>
    </row>
    <row r="1038" spans="1:4" x14ac:dyDescent="0.2">
      <c r="A1038" s="127">
        <v>28428821</v>
      </c>
      <c r="B1038" s="127" t="str">
        <f t="shared" si="48"/>
        <v>28428821</v>
      </c>
      <c r="C1038" s="127" t="str">
        <f t="shared" si="49"/>
        <v>http://www.hansgrohe-usa.com/pdf/datasheet.pdf?article=28428821&amp;lang=en_US</v>
      </c>
      <c r="D1038" s="157" t="str">
        <f t="shared" si="50"/>
        <v>http://www.hansgrohe-usa.com/pdf/datasheet.pdf?article=28428821&amp;lang=en_US</v>
      </c>
    </row>
    <row r="1039" spans="1:4" x14ac:dyDescent="0.2">
      <c r="A1039" s="127">
        <v>28428831</v>
      </c>
      <c r="B1039" s="127" t="str">
        <f t="shared" si="48"/>
        <v>28428831</v>
      </c>
      <c r="C1039" s="127" t="str">
        <f t="shared" si="49"/>
        <v>http://www.hansgrohe-usa.com/pdf/datasheet.pdf?article=28428831&amp;lang=en_US</v>
      </c>
      <c r="D1039" s="157" t="str">
        <f t="shared" si="50"/>
        <v>http://www.hansgrohe-usa.com/pdf/datasheet.pdf?article=28428831&amp;lang=en_US</v>
      </c>
    </row>
    <row r="1040" spans="1:4" x14ac:dyDescent="0.2">
      <c r="A1040" s="127">
        <v>28428921</v>
      </c>
      <c r="B1040" s="127" t="str">
        <f t="shared" si="48"/>
        <v>28428921</v>
      </c>
      <c r="C1040" s="127" t="str">
        <f t="shared" si="49"/>
        <v>http://www.hansgrohe-usa.com/pdf/datasheet.pdf?article=28428921&amp;lang=en_US</v>
      </c>
      <c r="D1040" s="157" t="str">
        <f t="shared" si="50"/>
        <v>http://www.hansgrohe-usa.com/pdf/datasheet.pdf?article=28428921&amp;lang=en_US</v>
      </c>
    </row>
    <row r="1041" spans="1:4" x14ac:dyDescent="0.2">
      <c r="A1041" s="127">
        <v>28430001</v>
      </c>
      <c r="B1041" s="127" t="str">
        <f t="shared" si="48"/>
        <v>28430001</v>
      </c>
      <c r="C1041" s="127" t="str">
        <f t="shared" si="49"/>
        <v>http://www.hansgrohe-usa.com/pdf/datasheet.pdf?article=28430001&amp;lang=en_US</v>
      </c>
      <c r="D1041" s="157" t="str">
        <f t="shared" si="50"/>
        <v>http://www.hansgrohe-usa.com/pdf/datasheet.pdf?article=28430001&amp;lang=en_US</v>
      </c>
    </row>
    <row r="1042" spans="1:4" x14ac:dyDescent="0.2">
      <c r="A1042" s="127">
        <v>28430401</v>
      </c>
      <c r="B1042" s="127" t="str">
        <f t="shared" si="48"/>
        <v>28430401</v>
      </c>
      <c r="C1042" s="127" t="str">
        <f t="shared" si="49"/>
        <v>http://www.hansgrohe-usa.com/pdf/datasheet.pdf?article=28430401&amp;lang=en_US</v>
      </c>
      <c r="D1042" s="157" t="str">
        <f t="shared" si="50"/>
        <v>http://www.hansgrohe-usa.com/pdf/datasheet.pdf?article=28430401&amp;lang=en_US</v>
      </c>
    </row>
    <row r="1043" spans="1:4" x14ac:dyDescent="0.2">
      <c r="A1043" s="136">
        <v>28433001</v>
      </c>
      <c r="B1043" s="136" t="str">
        <f t="shared" si="48"/>
        <v>28433001</v>
      </c>
      <c r="C1043" s="136" t="str">
        <f t="shared" si="49"/>
        <v>http://www.hansgrohe-usa.com/pdf/datasheet.pdf?article=28433001&amp;lang=en_US</v>
      </c>
      <c r="D1043" s="157" t="str">
        <f t="shared" si="50"/>
        <v>http://www.hansgrohe-usa.com/pdf/datasheet.pdf?article=28433001&amp;lang=en_US</v>
      </c>
    </row>
    <row r="1044" spans="1:4" x14ac:dyDescent="0.2">
      <c r="A1044" s="136">
        <v>28433401</v>
      </c>
      <c r="B1044" s="136" t="str">
        <f t="shared" si="48"/>
        <v>28433401</v>
      </c>
      <c r="C1044" s="136" t="str">
        <f t="shared" si="49"/>
        <v>http://www.hansgrohe-usa.com/pdf/datasheet.pdf?article=28433401&amp;lang=en_US</v>
      </c>
      <c r="D1044" s="157" t="str">
        <f t="shared" si="50"/>
        <v>http://www.hansgrohe-usa.com/pdf/datasheet.pdf?article=28433401&amp;lang=en_US</v>
      </c>
    </row>
    <row r="1045" spans="1:4" x14ac:dyDescent="0.2">
      <c r="A1045" s="129">
        <v>28445001</v>
      </c>
      <c r="B1045" s="129" t="str">
        <f t="shared" si="48"/>
        <v>28445001</v>
      </c>
      <c r="C1045" s="129" t="str">
        <f t="shared" si="49"/>
        <v>http://www.hansgrohe-usa.com/pdf/datasheet.pdf?article=28445001&amp;lang=en_US</v>
      </c>
      <c r="D1045" s="157" t="str">
        <f t="shared" si="50"/>
        <v>http://www.hansgrohe-usa.com/pdf/datasheet.pdf?article=28445001&amp;lang=en_US</v>
      </c>
    </row>
    <row r="1046" spans="1:4" x14ac:dyDescent="0.2">
      <c r="A1046" s="129">
        <v>28445821</v>
      </c>
      <c r="B1046" s="129" t="str">
        <f t="shared" si="48"/>
        <v>28445821</v>
      </c>
      <c r="C1046" s="129" t="str">
        <f t="shared" si="49"/>
        <v>http://www.hansgrohe-usa.com/pdf/datasheet.pdf?article=28445821&amp;lang=en_US</v>
      </c>
      <c r="D1046" s="157" t="str">
        <f t="shared" si="50"/>
        <v>http://www.hansgrohe-usa.com/pdf/datasheet.pdf?article=28445821&amp;lang=en_US</v>
      </c>
    </row>
    <row r="1047" spans="1:4" x14ac:dyDescent="0.2">
      <c r="A1047" s="129">
        <v>28445831</v>
      </c>
      <c r="B1047" s="129" t="str">
        <f t="shared" si="48"/>
        <v>28445831</v>
      </c>
      <c r="C1047" s="129" t="str">
        <f t="shared" si="49"/>
        <v>http://www.hansgrohe-usa.com/pdf/datasheet.pdf?article=28445831&amp;lang=en_US</v>
      </c>
      <c r="D1047" s="157" t="str">
        <f t="shared" si="50"/>
        <v>http://www.hansgrohe-usa.com/pdf/datasheet.pdf?article=28445831&amp;lang=en_US</v>
      </c>
    </row>
    <row r="1048" spans="1:4" x14ac:dyDescent="0.2">
      <c r="A1048" s="129">
        <v>28445921</v>
      </c>
      <c r="B1048" s="129" t="str">
        <f t="shared" si="48"/>
        <v>28445921</v>
      </c>
      <c r="C1048" s="129" t="str">
        <f t="shared" si="49"/>
        <v>http://www.hansgrohe-usa.com/pdf/datasheet.pdf?article=28445921&amp;lang=en_US</v>
      </c>
      <c r="D1048" s="157" t="str">
        <f t="shared" si="50"/>
        <v>http://www.hansgrohe-usa.com/pdf/datasheet.pdf?article=28445921&amp;lang=en_US</v>
      </c>
    </row>
    <row r="1049" spans="1:4" x14ac:dyDescent="0.2">
      <c r="A1049" s="127">
        <v>28450001</v>
      </c>
      <c r="B1049" s="127" t="str">
        <f t="shared" si="48"/>
        <v>28450001</v>
      </c>
      <c r="C1049" s="127" t="str">
        <f t="shared" si="49"/>
        <v>http://www.hansgrohe-usa.com/pdf/datasheet.pdf?article=28450001&amp;lang=en_US</v>
      </c>
      <c r="D1049" s="157" t="str">
        <f t="shared" si="50"/>
        <v>http://www.hansgrohe-usa.com/pdf/datasheet.pdf?article=28450001&amp;lang=en_US</v>
      </c>
    </row>
    <row r="1050" spans="1:4" x14ac:dyDescent="0.2">
      <c r="A1050" s="127">
        <v>28450821</v>
      </c>
      <c r="B1050" s="127" t="str">
        <f t="shared" si="48"/>
        <v>28450821</v>
      </c>
      <c r="C1050" s="127" t="str">
        <f t="shared" si="49"/>
        <v>http://www.hansgrohe-usa.com/pdf/datasheet.pdf?article=28450821&amp;lang=en_US</v>
      </c>
      <c r="D1050" s="157" t="str">
        <f t="shared" si="50"/>
        <v>http://www.hansgrohe-usa.com/pdf/datasheet.pdf?article=28450821&amp;lang=en_US</v>
      </c>
    </row>
    <row r="1051" spans="1:4" x14ac:dyDescent="0.2">
      <c r="A1051" s="129">
        <v>28467001</v>
      </c>
      <c r="B1051" s="129" t="str">
        <f t="shared" si="48"/>
        <v>28467001</v>
      </c>
      <c r="C1051" s="129" t="str">
        <f t="shared" si="49"/>
        <v>http://www.hansgrohe-usa.com/pdf/datasheet.pdf?article=28467001&amp;lang=en_US</v>
      </c>
      <c r="D1051" s="157" t="str">
        <f t="shared" si="50"/>
        <v>http://www.hansgrohe-usa.com/pdf/datasheet.pdf?article=28467001&amp;lang=en_US</v>
      </c>
    </row>
    <row r="1052" spans="1:4" x14ac:dyDescent="0.2">
      <c r="A1052" s="129">
        <v>28467821</v>
      </c>
      <c r="B1052" s="129" t="str">
        <f t="shared" si="48"/>
        <v>28467821</v>
      </c>
      <c r="C1052" s="129" t="str">
        <f t="shared" si="49"/>
        <v>http://www.hansgrohe-usa.com/pdf/datasheet.pdf?article=28467821&amp;lang=en_US</v>
      </c>
      <c r="D1052" s="157" t="str">
        <f t="shared" si="50"/>
        <v>http://www.hansgrohe-usa.com/pdf/datasheet.pdf?article=28467821&amp;lang=en_US</v>
      </c>
    </row>
    <row r="1053" spans="1:4" x14ac:dyDescent="0.2">
      <c r="A1053" s="129">
        <v>28467831</v>
      </c>
      <c r="B1053" s="129" t="str">
        <f t="shared" si="48"/>
        <v>28467831</v>
      </c>
      <c r="C1053" s="129" t="str">
        <f t="shared" si="49"/>
        <v>http://www.hansgrohe-usa.com/pdf/datasheet.pdf?article=28467831&amp;lang=en_US</v>
      </c>
      <c r="D1053" s="157" t="str">
        <f t="shared" si="50"/>
        <v>http://www.hansgrohe-usa.com/pdf/datasheet.pdf?article=28467831&amp;lang=en_US</v>
      </c>
    </row>
    <row r="1054" spans="1:4" x14ac:dyDescent="0.2">
      <c r="A1054" s="129">
        <v>28469001</v>
      </c>
      <c r="B1054" s="129" t="str">
        <f t="shared" si="48"/>
        <v>28469001</v>
      </c>
      <c r="C1054" s="129" t="str">
        <f t="shared" si="49"/>
        <v>http://www.hansgrohe-usa.com/pdf/datasheet.pdf?article=28469001&amp;lang=en_US</v>
      </c>
      <c r="D1054" s="157" t="str">
        <f t="shared" si="50"/>
        <v>http://www.hansgrohe-usa.com/pdf/datasheet.pdf?article=28469001&amp;lang=en_US</v>
      </c>
    </row>
    <row r="1055" spans="1:4" x14ac:dyDescent="0.2">
      <c r="A1055" s="127">
        <v>28471001</v>
      </c>
      <c r="B1055" s="127" t="str">
        <f t="shared" si="48"/>
        <v>28471001</v>
      </c>
      <c r="C1055" s="127" t="str">
        <f t="shared" si="49"/>
        <v>http://www.hansgrohe-usa.com/pdf/datasheet.pdf?article=28471001&amp;lang=en_US</v>
      </c>
      <c r="D1055" s="157" t="str">
        <f t="shared" si="50"/>
        <v>http://www.hansgrohe-usa.com/pdf/datasheet.pdf?article=28471001&amp;lang=en_US</v>
      </c>
    </row>
    <row r="1056" spans="1:4" x14ac:dyDescent="0.2">
      <c r="A1056" s="127">
        <v>28471821</v>
      </c>
      <c r="B1056" s="127" t="str">
        <f t="shared" si="48"/>
        <v>28471821</v>
      </c>
      <c r="C1056" s="127" t="str">
        <f t="shared" si="49"/>
        <v>http://www.hansgrohe-usa.com/pdf/datasheet.pdf?article=28471821&amp;lang=en_US</v>
      </c>
      <c r="D1056" s="157" t="str">
        <f t="shared" si="50"/>
        <v>http://www.hansgrohe-usa.com/pdf/datasheet.pdf?article=28471821&amp;lang=en_US</v>
      </c>
    </row>
    <row r="1057" spans="1:4" x14ac:dyDescent="0.2">
      <c r="A1057" s="127">
        <v>28471831</v>
      </c>
      <c r="B1057" s="127" t="str">
        <f t="shared" si="48"/>
        <v>28471831</v>
      </c>
      <c r="C1057" s="127" t="str">
        <f t="shared" si="49"/>
        <v>http://www.hansgrohe-usa.com/pdf/datasheet.pdf?article=28471831&amp;lang=en_US</v>
      </c>
      <c r="D1057" s="157" t="str">
        <f t="shared" si="50"/>
        <v>http://www.hansgrohe-usa.com/pdf/datasheet.pdf?article=28471831&amp;lang=en_US</v>
      </c>
    </row>
    <row r="1058" spans="1:4" x14ac:dyDescent="0.2">
      <c r="A1058" s="127">
        <v>28471921</v>
      </c>
      <c r="B1058" s="127" t="str">
        <f t="shared" si="48"/>
        <v>28471921</v>
      </c>
      <c r="C1058" s="127" t="str">
        <f t="shared" si="49"/>
        <v>http://www.hansgrohe-usa.com/pdf/datasheet.pdf?article=28471921&amp;lang=en_US</v>
      </c>
      <c r="D1058" s="157" t="str">
        <f t="shared" si="50"/>
        <v>http://www.hansgrohe-usa.com/pdf/datasheet.pdf?article=28471921&amp;lang=en_US</v>
      </c>
    </row>
    <row r="1059" spans="1:4" x14ac:dyDescent="0.2">
      <c r="A1059" s="129">
        <v>28472001</v>
      </c>
      <c r="B1059" s="129" t="str">
        <f t="shared" si="48"/>
        <v>28472001</v>
      </c>
      <c r="C1059" s="129" t="str">
        <f t="shared" si="49"/>
        <v>http://www.hansgrohe-usa.com/pdf/datasheet.pdf?article=28472001&amp;lang=en_US</v>
      </c>
      <c r="D1059" s="157" t="str">
        <f t="shared" si="50"/>
        <v>http://www.hansgrohe-usa.com/pdf/datasheet.pdf?article=28472001&amp;lang=en_US</v>
      </c>
    </row>
    <row r="1060" spans="1:4" x14ac:dyDescent="0.2">
      <c r="A1060" s="129">
        <v>28472821</v>
      </c>
      <c r="B1060" s="129" t="str">
        <f t="shared" si="48"/>
        <v>28472821</v>
      </c>
      <c r="C1060" s="129" t="str">
        <f t="shared" si="49"/>
        <v>http://www.hansgrohe-usa.com/pdf/datasheet.pdf?article=28472821&amp;lang=en_US</v>
      </c>
      <c r="D1060" s="157" t="str">
        <f t="shared" si="50"/>
        <v>http://www.hansgrohe-usa.com/pdf/datasheet.pdf?article=28472821&amp;lang=en_US</v>
      </c>
    </row>
    <row r="1061" spans="1:4" x14ac:dyDescent="0.2">
      <c r="A1061" s="129">
        <v>28477001</v>
      </c>
      <c r="B1061" s="129" t="str">
        <f t="shared" si="48"/>
        <v>28477001</v>
      </c>
      <c r="C1061" s="129" t="str">
        <f t="shared" si="49"/>
        <v>http://www.hansgrohe-usa.com/pdf/datasheet.pdf?article=28477001&amp;lang=en_US</v>
      </c>
      <c r="D1061" s="157" t="str">
        <f t="shared" si="50"/>
        <v>http://www.hansgrohe-usa.com/pdf/datasheet.pdf?article=28477001&amp;lang=en_US</v>
      </c>
    </row>
    <row r="1062" spans="1:4" x14ac:dyDescent="0.2">
      <c r="A1062" s="129">
        <v>28477821</v>
      </c>
      <c r="B1062" s="129" t="str">
        <f t="shared" si="48"/>
        <v>28477821</v>
      </c>
      <c r="C1062" s="129" t="str">
        <f t="shared" si="49"/>
        <v>http://www.hansgrohe-usa.com/pdf/datasheet.pdf?article=28477821&amp;lang=en_US</v>
      </c>
      <c r="D1062" s="157" t="str">
        <f t="shared" si="50"/>
        <v>http://www.hansgrohe-usa.com/pdf/datasheet.pdf?article=28477821&amp;lang=en_US</v>
      </c>
    </row>
    <row r="1063" spans="1:4" x14ac:dyDescent="0.2">
      <c r="A1063" s="143">
        <v>28486181</v>
      </c>
      <c r="B1063" s="143" t="str">
        <f t="shared" si="48"/>
        <v>28486181</v>
      </c>
      <c r="C1063" s="143" t="str">
        <f t="shared" si="49"/>
        <v>http://www.hansgrohe-usa.com/pdf/datasheet.pdf?article=28486181&amp;lang=en_US</v>
      </c>
      <c r="D1063" s="157" t="str">
        <f t="shared" si="50"/>
        <v>http://www.hansgrohe-usa.com/pdf/datasheet.pdf?article=28486181&amp;lang=en_US</v>
      </c>
    </row>
    <row r="1064" spans="1:4" x14ac:dyDescent="0.2">
      <c r="A1064" s="124">
        <v>28489001</v>
      </c>
      <c r="B1064" s="124" t="str">
        <f t="shared" si="48"/>
        <v>28489001</v>
      </c>
      <c r="C1064" s="124" t="str">
        <f t="shared" si="49"/>
        <v>http://www.hansgrohe-usa.com/pdf/datasheet.pdf?article=28489001&amp;lang=en_US</v>
      </c>
      <c r="D1064" s="157" t="str">
        <f t="shared" si="50"/>
        <v>http://www.hansgrohe-usa.com/pdf/datasheet.pdf?article=28489001&amp;lang=en_US</v>
      </c>
    </row>
    <row r="1065" spans="1:4" x14ac:dyDescent="0.2">
      <c r="A1065" s="124">
        <v>28489821</v>
      </c>
      <c r="B1065" s="124" t="str">
        <f t="shared" si="48"/>
        <v>28489821</v>
      </c>
      <c r="C1065" s="124" t="str">
        <f t="shared" si="49"/>
        <v>http://www.hansgrohe-usa.com/pdf/datasheet.pdf?article=28489821&amp;lang=en_US</v>
      </c>
      <c r="D1065" s="157" t="str">
        <f t="shared" si="50"/>
        <v>http://www.hansgrohe-usa.com/pdf/datasheet.pdf?article=28489821&amp;lang=en_US</v>
      </c>
    </row>
    <row r="1066" spans="1:4" x14ac:dyDescent="0.2">
      <c r="A1066" s="143">
        <v>28491001</v>
      </c>
      <c r="B1066" s="143" t="str">
        <f t="shared" si="48"/>
        <v>28491001</v>
      </c>
      <c r="C1066" s="143" t="str">
        <f t="shared" si="49"/>
        <v>http://www.hansgrohe-usa.com/pdf/datasheet.pdf?article=28491001&amp;lang=en_US</v>
      </c>
      <c r="D1066" s="157" t="str">
        <f t="shared" si="50"/>
        <v>http://www.hansgrohe-usa.com/pdf/datasheet.pdf?article=28491001&amp;lang=en_US</v>
      </c>
    </row>
    <row r="1067" spans="1:4" x14ac:dyDescent="0.2">
      <c r="A1067" s="143">
        <v>28492001</v>
      </c>
      <c r="B1067" s="143" t="str">
        <f t="shared" si="48"/>
        <v>28492001</v>
      </c>
      <c r="C1067" s="143" t="str">
        <f t="shared" si="49"/>
        <v>http://www.hansgrohe-usa.com/pdf/datasheet.pdf?article=28492001&amp;lang=en_US</v>
      </c>
      <c r="D1067" s="157" t="str">
        <f t="shared" si="50"/>
        <v>http://www.hansgrohe-usa.com/pdf/datasheet.pdf?article=28492001&amp;lang=en_US</v>
      </c>
    </row>
    <row r="1068" spans="1:4" x14ac:dyDescent="0.2">
      <c r="A1068" s="124">
        <v>28494001</v>
      </c>
      <c r="B1068" s="124" t="str">
        <f t="shared" si="48"/>
        <v>28494001</v>
      </c>
      <c r="C1068" s="124" t="str">
        <f t="shared" si="49"/>
        <v>http://www.hansgrohe-usa.com/pdf/datasheet.pdf?article=28494001&amp;lang=en_US</v>
      </c>
      <c r="D1068" s="157" t="str">
        <f t="shared" si="50"/>
        <v>http://www.hansgrohe-usa.com/pdf/datasheet.pdf?article=28494001&amp;lang=en_US</v>
      </c>
    </row>
    <row r="1069" spans="1:4" x14ac:dyDescent="0.2">
      <c r="A1069" s="140">
        <v>28494821</v>
      </c>
      <c r="B1069" s="140" t="str">
        <f t="shared" si="48"/>
        <v>28494821</v>
      </c>
      <c r="C1069" s="140" t="str">
        <f t="shared" si="49"/>
        <v>http://www.hansgrohe-usa.com/pdf/datasheet.pdf?article=28494821&amp;lang=en_US</v>
      </c>
      <c r="D1069" s="157" t="str">
        <f t="shared" si="50"/>
        <v>http://www.hansgrohe-usa.com/pdf/datasheet.pdf?article=28494821&amp;lang=en_US</v>
      </c>
    </row>
    <row r="1070" spans="1:4" x14ac:dyDescent="0.2">
      <c r="A1070" s="129">
        <v>28496001</v>
      </c>
      <c r="B1070" s="129" t="str">
        <f t="shared" si="48"/>
        <v>28496001</v>
      </c>
      <c r="C1070" s="129" t="str">
        <f t="shared" si="49"/>
        <v>http://www.hansgrohe-usa.com/pdf/datasheet.pdf?article=28496001&amp;lang=en_US</v>
      </c>
      <c r="D1070" s="157" t="str">
        <f t="shared" si="50"/>
        <v>http://www.hansgrohe-usa.com/pdf/datasheet.pdf?article=28496001&amp;lang=en_US</v>
      </c>
    </row>
    <row r="1071" spans="1:4" x14ac:dyDescent="0.2">
      <c r="A1071" s="129">
        <v>28496821</v>
      </c>
      <c r="B1071" s="129" t="str">
        <f t="shared" si="48"/>
        <v>28496821</v>
      </c>
      <c r="C1071" s="129" t="str">
        <f t="shared" si="49"/>
        <v>http://www.hansgrohe-usa.com/pdf/datasheet.pdf?article=28496821&amp;lang=en_US</v>
      </c>
      <c r="D1071" s="157" t="str">
        <f t="shared" si="50"/>
        <v>http://www.hansgrohe-usa.com/pdf/datasheet.pdf?article=28496821&amp;lang=en_US</v>
      </c>
    </row>
    <row r="1072" spans="1:4" x14ac:dyDescent="0.2">
      <c r="A1072" s="129">
        <v>28496831</v>
      </c>
      <c r="B1072" s="129" t="str">
        <f t="shared" si="48"/>
        <v>28496831</v>
      </c>
      <c r="C1072" s="129" t="str">
        <f t="shared" si="49"/>
        <v>http://www.hansgrohe-usa.com/pdf/datasheet.pdf?article=28496831&amp;lang=en_US</v>
      </c>
      <c r="D1072" s="157" t="str">
        <f t="shared" si="50"/>
        <v>http://www.hansgrohe-usa.com/pdf/datasheet.pdf?article=28496831&amp;lang=en_US</v>
      </c>
    </row>
    <row r="1073" spans="1:4" x14ac:dyDescent="0.2">
      <c r="A1073" s="129">
        <v>28496931</v>
      </c>
      <c r="B1073" s="129" t="str">
        <f t="shared" si="48"/>
        <v>28496931</v>
      </c>
      <c r="C1073" s="129" t="str">
        <f t="shared" si="49"/>
        <v>http://www.hansgrohe-usa.com/pdf/datasheet.pdf?article=28496931&amp;lang=en_US</v>
      </c>
      <c r="D1073" s="157" t="str">
        <f t="shared" si="50"/>
        <v>http://www.hansgrohe-usa.com/pdf/datasheet.pdf?article=28496931&amp;lang=en_US</v>
      </c>
    </row>
    <row r="1074" spans="1:4" x14ac:dyDescent="0.2">
      <c r="A1074" s="149">
        <v>28504001</v>
      </c>
      <c r="B1074" s="149" t="str">
        <f t="shared" si="48"/>
        <v>28504001</v>
      </c>
      <c r="C1074" s="149" t="str">
        <f t="shared" si="49"/>
        <v>http://www.hansgrohe-usa.com/pdf/datasheet.pdf?article=28504001&amp;lang=en_US</v>
      </c>
      <c r="D1074" s="157" t="str">
        <f t="shared" si="50"/>
        <v>http://www.hansgrohe-usa.com/pdf/datasheet.pdf?article=28504001&amp;lang=en_US</v>
      </c>
    </row>
    <row r="1075" spans="1:4" x14ac:dyDescent="0.2">
      <c r="A1075" s="149">
        <v>28504821</v>
      </c>
      <c r="B1075" s="149" t="str">
        <f t="shared" si="48"/>
        <v>28504821</v>
      </c>
      <c r="C1075" s="149" t="str">
        <f t="shared" si="49"/>
        <v>http://www.hansgrohe-usa.com/pdf/datasheet.pdf?article=28504821&amp;lang=en_US</v>
      </c>
      <c r="D1075" s="157" t="str">
        <f t="shared" si="50"/>
        <v>http://www.hansgrohe-usa.com/pdf/datasheet.pdf?article=28504821&amp;lang=en_US</v>
      </c>
    </row>
    <row r="1076" spans="1:4" x14ac:dyDescent="0.2">
      <c r="A1076" s="143">
        <v>28504831</v>
      </c>
      <c r="B1076" s="143" t="str">
        <f t="shared" si="48"/>
        <v>28504831</v>
      </c>
      <c r="C1076" s="143" t="str">
        <f t="shared" si="49"/>
        <v>http://www.hansgrohe-usa.com/pdf/datasheet.pdf?article=28504831&amp;lang=en_US</v>
      </c>
      <c r="D1076" s="157" t="str">
        <f t="shared" si="50"/>
        <v>http://www.hansgrohe-usa.com/pdf/datasheet.pdf?article=28504831&amp;lang=en_US</v>
      </c>
    </row>
    <row r="1077" spans="1:4" x14ac:dyDescent="0.2">
      <c r="A1077" s="148">
        <v>28514001</v>
      </c>
      <c r="B1077" s="148" t="str">
        <f t="shared" si="48"/>
        <v>28514001</v>
      </c>
      <c r="C1077" s="148" t="str">
        <f t="shared" si="49"/>
        <v>http://www.hansgrohe-usa.com/pdf/datasheet.pdf?article=28514001&amp;lang=en_US</v>
      </c>
      <c r="D1077" s="157" t="str">
        <f t="shared" si="50"/>
        <v>http://www.hansgrohe-usa.com/pdf/datasheet.pdf?article=28514001&amp;lang=en_US</v>
      </c>
    </row>
    <row r="1078" spans="1:4" x14ac:dyDescent="0.2">
      <c r="A1078" s="134">
        <v>28514821</v>
      </c>
      <c r="B1078" s="134" t="str">
        <f t="shared" si="48"/>
        <v>28514821</v>
      </c>
      <c r="C1078" s="134" t="str">
        <f t="shared" si="49"/>
        <v>http://www.hansgrohe-usa.com/pdf/datasheet.pdf?article=28514821&amp;lang=en_US</v>
      </c>
      <c r="D1078" s="157" t="str">
        <f t="shared" si="50"/>
        <v>http://www.hansgrohe-usa.com/pdf/datasheet.pdf?article=28514821&amp;lang=en_US</v>
      </c>
    </row>
    <row r="1079" spans="1:4" x14ac:dyDescent="0.2">
      <c r="A1079" s="149">
        <v>28519001</v>
      </c>
      <c r="B1079" s="149" t="str">
        <f t="shared" si="48"/>
        <v>28519001</v>
      </c>
      <c r="C1079" s="149" t="str">
        <f t="shared" si="49"/>
        <v>http://www.hansgrohe-usa.com/pdf/datasheet.pdf?article=28519001&amp;lang=en_US</v>
      </c>
      <c r="D1079" s="157" t="str">
        <f t="shared" si="50"/>
        <v>http://www.hansgrohe-usa.com/pdf/datasheet.pdf?article=28519001&amp;lang=en_US</v>
      </c>
    </row>
    <row r="1080" spans="1:4" x14ac:dyDescent="0.2">
      <c r="A1080" s="149">
        <v>28519821</v>
      </c>
      <c r="B1080" s="149" t="str">
        <f t="shared" si="48"/>
        <v>28519821</v>
      </c>
      <c r="C1080" s="149" t="str">
        <f t="shared" si="49"/>
        <v>http://www.hansgrohe-usa.com/pdf/datasheet.pdf?article=28519821&amp;lang=en_US</v>
      </c>
      <c r="D1080" s="157" t="str">
        <f t="shared" si="50"/>
        <v>http://www.hansgrohe-usa.com/pdf/datasheet.pdf?article=28519821&amp;lang=en_US</v>
      </c>
    </row>
    <row r="1081" spans="1:4" x14ac:dyDescent="0.2">
      <c r="A1081" s="124">
        <v>28525001</v>
      </c>
      <c r="B1081" s="124" t="str">
        <f t="shared" si="48"/>
        <v>28525001</v>
      </c>
      <c r="C1081" s="124" t="str">
        <f t="shared" si="49"/>
        <v>http://www.hansgrohe-usa.com/pdf/datasheet.pdf?article=28525001&amp;lang=en_US</v>
      </c>
      <c r="D1081" s="157" t="str">
        <f t="shared" si="50"/>
        <v>http://www.hansgrohe-usa.com/pdf/datasheet.pdf?article=28525001&amp;lang=en_US</v>
      </c>
    </row>
    <row r="1082" spans="1:4" x14ac:dyDescent="0.2">
      <c r="A1082" s="124">
        <v>28525821</v>
      </c>
      <c r="B1082" s="124" t="str">
        <f t="shared" si="48"/>
        <v>28525821</v>
      </c>
      <c r="C1082" s="124" t="str">
        <f t="shared" si="49"/>
        <v>http://www.hansgrohe-usa.com/pdf/datasheet.pdf?article=28525821&amp;lang=en_US</v>
      </c>
      <c r="D1082" s="157" t="str">
        <f t="shared" si="50"/>
        <v>http://www.hansgrohe-usa.com/pdf/datasheet.pdf?article=28525821&amp;lang=en_US</v>
      </c>
    </row>
    <row r="1083" spans="1:4" x14ac:dyDescent="0.2">
      <c r="A1083" s="124">
        <v>28525831</v>
      </c>
      <c r="B1083" s="124" t="str">
        <f t="shared" si="48"/>
        <v>28525831</v>
      </c>
      <c r="C1083" s="124" t="str">
        <f t="shared" si="49"/>
        <v>http://www.hansgrohe-usa.com/pdf/datasheet.pdf?article=28525831&amp;lang=en_US</v>
      </c>
      <c r="D1083" s="157" t="str">
        <f t="shared" si="50"/>
        <v>http://www.hansgrohe-usa.com/pdf/datasheet.pdf?article=28525831&amp;lang=en_US</v>
      </c>
    </row>
    <row r="1084" spans="1:4" x14ac:dyDescent="0.2">
      <c r="A1084" s="140">
        <v>28532001</v>
      </c>
      <c r="B1084" s="140" t="str">
        <f t="shared" si="48"/>
        <v>28532001</v>
      </c>
      <c r="C1084" s="140" t="str">
        <f t="shared" si="49"/>
        <v>http://www.hansgrohe-usa.com/pdf/datasheet.pdf?article=28532001&amp;lang=en_US</v>
      </c>
      <c r="D1084" s="157" t="str">
        <f t="shared" si="50"/>
        <v>http://www.hansgrohe-usa.com/pdf/datasheet.pdf?article=28532001&amp;lang=en_US</v>
      </c>
    </row>
    <row r="1085" spans="1:4" x14ac:dyDescent="0.2">
      <c r="A1085" s="140">
        <v>28532821</v>
      </c>
      <c r="B1085" s="140" t="str">
        <f t="shared" si="48"/>
        <v>28532821</v>
      </c>
      <c r="C1085" s="140" t="str">
        <f t="shared" si="49"/>
        <v>http://www.hansgrohe-usa.com/pdf/datasheet.pdf?article=28532821&amp;lang=en_US</v>
      </c>
      <c r="D1085" s="157" t="str">
        <f t="shared" si="50"/>
        <v>http://www.hansgrohe-usa.com/pdf/datasheet.pdf?article=28532821&amp;lang=en_US</v>
      </c>
    </row>
    <row r="1086" spans="1:4" x14ac:dyDescent="0.2">
      <c r="A1086" s="127">
        <v>28548001</v>
      </c>
      <c r="B1086" s="127" t="str">
        <f t="shared" si="48"/>
        <v>28548001</v>
      </c>
      <c r="C1086" s="127" t="str">
        <f t="shared" si="49"/>
        <v>http://www.hansgrohe-usa.com/pdf/datasheet.pdf?article=28548001&amp;lang=en_US</v>
      </c>
      <c r="D1086" s="157" t="str">
        <f t="shared" si="50"/>
        <v>http://www.hansgrohe-usa.com/pdf/datasheet.pdf?article=28548001&amp;lang=en_US</v>
      </c>
    </row>
    <row r="1087" spans="1:4" x14ac:dyDescent="0.2">
      <c r="A1087" s="127">
        <v>28548821</v>
      </c>
      <c r="B1087" s="127" t="str">
        <f t="shared" si="48"/>
        <v>28548821</v>
      </c>
      <c r="C1087" s="127" t="str">
        <f t="shared" si="49"/>
        <v>http://www.hansgrohe-usa.com/pdf/datasheet.pdf?article=28548821&amp;lang=en_US</v>
      </c>
      <c r="D1087" s="157" t="str">
        <f t="shared" si="50"/>
        <v>http://www.hansgrohe-usa.com/pdf/datasheet.pdf?article=28548821&amp;lang=en_US</v>
      </c>
    </row>
    <row r="1088" spans="1:4" x14ac:dyDescent="0.2">
      <c r="A1088" s="127">
        <v>28548831</v>
      </c>
      <c r="B1088" s="127" t="str">
        <f t="shared" si="48"/>
        <v>28548831</v>
      </c>
      <c r="C1088" s="127" t="str">
        <f t="shared" si="49"/>
        <v>http://www.hansgrohe-usa.com/pdf/datasheet.pdf?article=28548831&amp;lang=en_US</v>
      </c>
      <c r="D1088" s="157" t="str">
        <f t="shared" si="50"/>
        <v>http://www.hansgrohe-usa.com/pdf/datasheet.pdf?article=28548831&amp;lang=en_US</v>
      </c>
    </row>
    <row r="1089" spans="1:4" x14ac:dyDescent="0.2">
      <c r="A1089" s="127">
        <v>28548921</v>
      </c>
      <c r="B1089" s="127" t="str">
        <f t="shared" si="48"/>
        <v>28548921</v>
      </c>
      <c r="C1089" s="127" t="str">
        <f t="shared" si="49"/>
        <v>http://www.hansgrohe-usa.com/pdf/datasheet.pdf?article=28548921&amp;lang=en_US</v>
      </c>
      <c r="D1089" s="157" t="str">
        <f t="shared" si="50"/>
        <v>http://www.hansgrohe-usa.com/pdf/datasheet.pdf?article=28548921&amp;lang=en_US</v>
      </c>
    </row>
    <row r="1090" spans="1:4" x14ac:dyDescent="0.2">
      <c r="A1090" s="127">
        <v>28557001</v>
      </c>
      <c r="B1090" s="127" t="str">
        <f t="shared" si="48"/>
        <v>28557001</v>
      </c>
      <c r="C1090" s="127" t="str">
        <f t="shared" si="49"/>
        <v>http://www.hansgrohe-usa.com/pdf/datasheet.pdf?article=28557001&amp;lang=en_US</v>
      </c>
      <c r="D1090" s="157" t="str">
        <f t="shared" si="50"/>
        <v>http://www.hansgrohe-usa.com/pdf/datasheet.pdf?article=28557001&amp;lang=en_US</v>
      </c>
    </row>
    <row r="1091" spans="1:4" x14ac:dyDescent="0.2">
      <c r="A1091" s="127">
        <v>28557401</v>
      </c>
      <c r="B1091" s="127" t="str">
        <f t="shared" ref="B1091:B1154" si="51">TEXT(A1091,"00000000")</f>
        <v>28557401</v>
      </c>
      <c r="C1091" s="127" t="str">
        <f t="shared" ref="C1091:C1154" si="52">CONCATENATE("http://www.hansgrohe-usa.com/pdf/datasheet.pdf?article=",B1091,"&amp;lang=en_US")</f>
        <v>http://www.hansgrohe-usa.com/pdf/datasheet.pdf?article=28557401&amp;lang=en_US</v>
      </c>
      <c r="D1091" s="157" t="str">
        <f t="shared" ref="D1091:D1154" si="53">HYPERLINK(C1091,C1091)</f>
        <v>http://www.hansgrohe-usa.com/pdf/datasheet.pdf?article=28557401&amp;lang=en_US</v>
      </c>
    </row>
    <row r="1092" spans="1:4" x14ac:dyDescent="0.2">
      <c r="A1092" s="127">
        <v>28558001</v>
      </c>
      <c r="B1092" s="127" t="str">
        <f t="shared" si="51"/>
        <v>28558001</v>
      </c>
      <c r="C1092" s="127" t="str">
        <f t="shared" si="52"/>
        <v>http://www.hansgrohe-usa.com/pdf/datasheet.pdf?article=28558001&amp;lang=en_US</v>
      </c>
      <c r="D1092" s="157" t="str">
        <f t="shared" si="53"/>
        <v>http://www.hansgrohe-usa.com/pdf/datasheet.pdf?article=28558001&amp;lang=en_US</v>
      </c>
    </row>
    <row r="1093" spans="1:4" x14ac:dyDescent="0.2">
      <c r="A1093" s="127">
        <v>28558401</v>
      </c>
      <c r="B1093" s="127" t="str">
        <f t="shared" si="51"/>
        <v>28558401</v>
      </c>
      <c r="C1093" s="127" t="str">
        <f t="shared" si="52"/>
        <v>http://www.hansgrohe-usa.com/pdf/datasheet.pdf?article=28558401&amp;lang=en_US</v>
      </c>
      <c r="D1093" s="157" t="str">
        <f t="shared" si="53"/>
        <v>http://www.hansgrohe-usa.com/pdf/datasheet.pdf?article=28558401&amp;lang=en_US</v>
      </c>
    </row>
    <row r="1094" spans="1:4" x14ac:dyDescent="0.2">
      <c r="A1094" s="124">
        <v>28588001</v>
      </c>
      <c r="B1094" s="124" t="str">
        <f t="shared" si="51"/>
        <v>28588001</v>
      </c>
      <c r="C1094" s="124" t="str">
        <f t="shared" si="52"/>
        <v>http://www.hansgrohe-usa.com/pdf/datasheet.pdf?article=28588001&amp;lang=en_US</v>
      </c>
      <c r="D1094" s="157" t="str">
        <f t="shared" si="53"/>
        <v>http://www.hansgrohe-usa.com/pdf/datasheet.pdf?article=28588001&amp;lang=en_US</v>
      </c>
    </row>
    <row r="1095" spans="1:4" x14ac:dyDescent="0.2">
      <c r="A1095" s="124">
        <v>28588401</v>
      </c>
      <c r="B1095" s="124" t="str">
        <f t="shared" si="51"/>
        <v>28588401</v>
      </c>
      <c r="C1095" s="124" t="str">
        <f t="shared" si="52"/>
        <v>http://www.hansgrohe-usa.com/pdf/datasheet.pdf?article=28588401&amp;lang=en_US</v>
      </c>
      <c r="D1095" s="157" t="str">
        <f t="shared" si="53"/>
        <v>http://www.hansgrohe-usa.com/pdf/datasheet.pdf?article=28588401&amp;lang=en_US</v>
      </c>
    </row>
    <row r="1096" spans="1:4" x14ac:dyDescent="0.2">
      <c r="A1096" s="124">
        <v>28588821</v>
      </c>
      <c r="B1096" s="124" t="str">
        <f t="shared" si="51"/>
        <v>28588821</v>
      </c>
      <c r="C1096" s="124" t="str">
        <f t="shared" si="52"/>
        <v>http://www.hansgrohe-usa.com/pdf/datasheet.pdf?article=28588821&amp;lang=en_US</v>
      </c>
      <c r="D1096" s="157" t="str">
        <f t="shared" si="53"/>
        <v>http://www.hansgrohe-usa.com/pdf/datasheet.pdf?article=28588821&amp;lang=en_US</v>
      </c>
    </row>
    <row r="1097" spans="1:4" x14ac:dyDescent="0.2">
      <c r="A1097" s="149">
        <v>28631000</v>
      </c>
      <c r="B1097" s="149" t="str">
        <f t="shared" si="51"/>
        <v>28631000</v>
      </c>
      <c r="C1097" s="149" t="str">
        <f t="shared" si="52"/>
        <v>http://www.hansgrohe-usa.com/pdf/datasheet.pdf?article=28631000&amp;lang=en_US</v>
      </c>
      <c r="D1097" s="157" t="str">
        <f t="shared" si="53"/>
        <v>http://www.hansgrohe-usa.com/pdf/datasheet.pdf?article=28631000&amp;lang=en_US</v>
      </c>
    </row>
    <row r="1098" spans="1:4" x14ac:dyDescent="0.2">
      <c r="A1098" s="149">
        <v>28631820</v>
      </c>
      <c r="B1098" s="149" t="str">
        <f t="shared" si="51"/>
        <v>28631820</v>
      </c>
      <c r="C1098" s="149" t="str">
        <f t="shared" si="52"/>
        <v>http://www.hansgrohe-usa.com/pdf/datasheet.pdf?article=28631820&amp;lang=en_US</v>
      </c>
      <c r="D1098" s="157" t="str">
        <f t="shared" si="53"/>
        <v>http://www.hansgrohe-usa.com/pdf/datasheet.pdf?article=28631820&amp;lang=en_US</v>
      </c>
    </row>
    <row r="1099" spans="1:4" x14ac:dyDescent="0.2">
      <c r="A1099" s="149">
        <v>28632000</v>
      </c>
      <c r="B1099" s="149" t="str">
        <f t="shared" si="51"/>
        <v>28632000</v>
      </c>
      <c r="C1099" s="149" t="str">
        <f t="shared" si="52"/>
        <v>http://www.hansgrohe-usa.com/pdf/datasheet.pdf?article=28632000&amp;lang=en_US</v>
      </c>
      <c r="D1099" s="157" t="str">
        <f t="shared" si="53"/>
        <v>http://www.hansgrohe-usa.com/pdf/datasheet.pdf?article=28632000&amp;lang=en_US</v>
      </c>
    </row>
    <row r="1100" spans="1:4" x14ac:dyDescent="0.2">
      <c r="A1100" s="149">
        <v>28632820</v>
      </c>
      <c r="B1100" s="149" t="str">
        <f t="shared" si="51"/>
        <v>28632820</v>
      </c>
      <c r="C1100" s="149" t="str">
        <f t="shared" si="52"/>
        <v>http://www.hansgrohe-usa.com/pdf/datasheet.pdf?article=28632820&amp;lang=en_US</v>
      </c>
      <c r="D1100" s="157" t="str">
        <f t="shared" si="53"/>
        <v>http://www.hansgrohe-usa.com/pdf/datasheet.pdf?article=28632820&amp;lang=en_US</v>
      </c>
    </row>
    <row r="1101" spans="1:4" x14ac:dyDescent="0.2">
      <c r="A1101" s="143">
        <v>28632830</v>
      </c>
      <c r="B1101" s="143" t="str">
        <f t="shared" si="51"/>
        <v>28632830</v>
      </c>
      <c r="C1101" s="143" t="str">
        <f t="shared" si="52"/>
        <v>http://www.hansgrohe-usa.com/pdf/datasheet.pdf?article=28632830&amp;lang=en_US</v>
      </c>
      <c r="D1101" s="157" t="str">
        <f t="shared" si="53"/>
        <v>http://www.hansgrohe-usa.com/pdf/datasheet.pdf?article=28632830&amp;lang=en_US</v>
      </c>
    </row>
    <row r="1102" spans="1:4" x14ac:dyDescent="0.2">
      <c r="A1102" s="129">
        <v>28675000</v>
      </c>
      <c r="B1102" s="129" t="str">
        <f t="shared" si="51"/>
        <v>28675000</v>
      </c>
      <c r="C1102" s="129" t="str">
        <f t="shared" si="52"/>
        <v>http://www.hansgrohe-usa.com/pdf/datasheet.pdf?article=28675000&amp;lang=en_US</v>
      </c>
      <c r="D1102" s="157" t="str">
        <f t="shared" si="53"/>
        <v>http://www.hansgrohe-usa.com/pdf/datasheet.pdf?article=28675000&amp;lang=en_US</v>
      </c>
    </row>
    <row r="1103" spans="1:4" x14ac:dyDescent="0.2">
      <c r="A1103" s="149">
        <v>28679000</v>
      </c>
      <c r="B1103" s="149" t="str">
        <f t="shared" si="51"/>
        <v>28679000</v>
      </c>
      <c r="C1103" s="149" t="str">
        <f t="shared" si="52"/>
        <v>http://www.hansgrohe-usa.com/pdf/datasheet.pdf?article=28679000&amp;lang=en_US</v>
      </c>
      <c r="D1103" s="157" t="str">
        <f t="shared" si="53"/>
        <v>http://www.hansgrohe-usa.com/pdf/datasheet.pdf?article=28679000&amp;lang=en_US</v>
      </c>
    </row>
    <row r="1104" spans="1:4" x14ac:dyDescent="0.2">
      <c r="A1104" s="124">
        <v>28698000</v>
      </c>
      <c r="B1104" s="124" t="str">
        <f t="shared" si="51"/>
        <v>28698000</v>
      </c>
      <c r="C1104" s="124" t="str">
        <f t="shared" si="52"/>
        <v>http://www.hansgrohe-usa.com/pdf/datasheet.pdf?article=28698000&amp;lang=en_US</v>
      </c>
      <c r="D1104" s="157" t="str">
        <f t="shared" si="53"/>
        <v>http://www.hansgrohe-usa.com/pdf/datasheet.pdf?article=28698000&amp;lang=en_US</v>
      </c>
    </row>
    <row r="1105" spans="1:4" x14ac:dyDescent="0.2">
      <c r="A1105" s="129">
        <v>28719003</v>
      </c>
      <c r="B1105" s="129" t="str">
        <f t="shared" si="51"/>
        <v>28719003</v>
      </c>
      <c r="C1105" s="129" t="str">
        <f t="shared" si="52"/>
        <v>http://www.hansgrohe-usa.com/pdf/datasheet.pdf?article=28719003&amp;lang=en_US</v>
      </c>
      <c r="D1105" s="157" t="str">
        <f t="shared" si="53"/>
        <v>http://www.hansgrohe-usa.com/pdf/datasheet.pdf?article=28719003&amp;lang=en_US</v>
      </c>
    </row>
    <row r="1106" spans="1:4" x14ac:dyDescent="0.2">
      <c r="A1106" s="129">
        <v>28719823</v>
      </c>
      <c r="B1106" s="129" t="str">
        <f t="shared" si="51"/>
        <v>28719823</v>
      </c>
      <c r="C1106" s="129" t="str">
        <f t="shared" si="52"/>
        <v>http://www.hansgrohe-usa.com/pdf/datasheet.pdf?article=28719823&amp;lang=en_US</v>
      </c>
      <c r="D1106" s="157" t="str">
        <f t="shared" si="53"/>
        <v>http://www.hansgrohe-usa.com/pdf/datasheet.pdf?article=28719823&amp;lang=en_US</v>
      </c>
    </row>
    <row r="1107" spans="1:4" x14ac:dyDescent="0.2">
      <c r="A1107" s="124">
        <v>28719923</v>
      </c>
      <c r="B1107" s="124" t="str">
        <f t="shared" si="51"/>
        <v>28719923</v>
      </c>
      <c r="C1107" s="124" t="str">
        <f t="shared" si="52"/>
        <v>http://www.hansgrohe-usa.com/pdf/datasheet.pdf?article=28719923&amp;lang=en_US</v>
      </c>
      <c r="D1107" s="157" t="str">
        <f t="shared" si="53"/>
        <v>http://www.hansgrohe-usa.com/pdf/datasheet.pdf?article=28719923&amp;lang=en_US</v>
      </c>
    </row>
    <row r="1108" spans="1:4" x14ac:dyDescent="0.2">
      <c r="A1108" s="129">
        <v>28719933</v>
      </c>
      <c r="B1108" s="129" t="str">
        <f t="shared" si="51"/>
        <v>28719933</v>
      </c>
      <c r="C1108" s="129" t="str">
        <f t="shared" si="52"/>
        <v>http://www.hansgrohe-usa.com/pdf/datasheet.pdf?article=28719933&amp;lang=en_US</v>
      </c>
      <c r="D1108" s="157" t="str">
        <f t="shared" si="53"/>
        <v>http://www.hansgrohe-usa.com/pdf/datasheet.pdf?article=28719933&amp;lang=en_US</v>
      </c>
    </row>
    <row r="1109" spans="1:4" x14ac:dyDescent="0.2">
      <c r="A1109" s="145">
        <v>31020001</v>
      </c>
      <c r="B1109" s="145" t="str">
        <f t="shared" si="51"/>
        <v>31020001</v>
      </c>
      <c r="C1109" s="145" t="str">
        <f t="shared" si="52"/>
        <v>http://www.hansgrohe-usa.com/pdf/datasheet.pdf?article=31020001&amp;lang=en_US</v>
      </c>
      <c r="D1109" s="157" t="str">
        <f t="shared" si="53"/>
        <v>http://www.hansgrohe-usa.com/pdf/datasheet.pdf?article=31020001&amp;lang=en_US</v>
      </c>
    </row>
    <row r="1110" spans="1:4" x14ac:dyDescent="0.2">
      <c r="A1110" s="145">
        <v>31020821</v>
      </c>
      <c r="B1110" s="145" t="str">
        <f t="shared" si="51"/>
        <v>31020821</v>
      </c>
      <c r="C1110" s="145" t="str">
        <f t="shared" si="52"/>
        <v>http://www.hansgrohe-usa.com/pdf/datasheet.pdf?article=31020821&amp;lang=en_US</v>
      </c>
      <c r="D1110" s="157" t="str">
        <f t="shared" si="53"/>
        <v>http://www.hansgrohe-usa.com/pdf/datasheet.pdf?article=31020821&amp;lang=en_US</v>
      </c>
    </row>
    <row r="1111" spans="1:4" x14ac:dyDescent="0.2">
      <c r="A1111" s="145">
        <v>31060001</v>
      </c>
      <c r="B1111" s="145" t="str">
        <f t="shared" si="51"/>
        <v>31060001</v>
      </c>
      <c r="C1111" s="145" t="str">
        <f t="shared" si="52"/>
        <v>http://www.hansgrohe-usa.com/pdf/datasheet.pdf?article=31060001&amp;lang=en_US</v>
      </c>
      <c r="D1111" s="157" t="str">
        <f t="shared" si="53"/>
        <v>http://www.hansgrohe-usa.com/pdf/datasheet.pdf?article=31060001&amp;lang=en_US</v>
      </c>
    </row>
    <row r="1112" spans="1:4" x14ac:dyDescent="0.2">
      <c r="A1112" s="145">
        <v>31060821</v>
      </c>
      <c r="B1112" s="145" t="str">
        <f t="shared" si="51"/>
        <v>31060821</v>
      </c>
      <c r="C1112" s="145" t="str">
        <f t="shared" si="52"/>
        <v>http://www.hansgrohe-usa.com/pdf/datasheet.pdf?article=31060821&amp;lang=en_US</v>
      </c>
      <c r="D1112" s="157" t="str">
        <f t="shared" si="53"/>
        <v>http://www.hansgrohe-usa.com/pdf/datasheet.pdf?article=31060821&amp;lang=en_US</v>
      </c>
    </row>
    <row r="1113" spans="1:4" x14ac:dyDescent="0.2">
      <c r="A1113" s="145">
        <v>31063001</v>
      </c>
      <c r="B1113" s="145" t="str">
        <f t="shared" si="51"/>
        <v>31063001</v>
      </c>
      <c r="C1113" s="145" t="str">
        <f t="shared" si="52"/>
        <v>http://www.hansgrohe-usa.com/pdf/datasheet.pdf?article=31063001&amp;lang=en_US</v>
      </c>
      <c r="D1113" s="157" t="str">
        <f t="shared" si="53"/>
        <v>http://www.hansgrohe-usa.com/pdf/datasheet.pdf?article=31063001&amp;lang=en_US</v>
      </c>
    </row>
    <row r="1114" spans="1:4" x14ac:dyDescent="0.2">
      <c r="A1114" s="145">
        <v>31063821</v>
      </c>
      <c r="B1114" s="145" t="str">
        <f t="shared" si="51"/>
        <v>31063821</v>
      </c>
      <c r="C1114" s="145" t="str">
        <f t="shared" si="52"/>
        <v>http://www.hansgrohe-usa.com/pdf/datasheet.pdf?article=31063821&amp;lang=en_US</v>
      </c>
      <c r="D1114" s="157" t="str">
        <f t="shared" si="53"/>
        <v>http://www.hansgrohe-usa.com/pdf/datasheet.pdf?article=31063821&amp;lang=en_US</v>
      </c>
    </row>
    <row r="1115" spans="1:4" x14ac:dyDescent="0.2">
      <c r="A1115" s="143">
        <v>31067001</v>
      </c>
      <c r="B1115" s="143" t="str">
        <f t="shared" si="51"/>
        <v>31067001</v>
      </c>
      <c r="C1115" s="143" t="str">
        <f t="shared" si="52"/>
        <v>http://www.hansgrohe-usa.com/pdf/datasheet.pdf?article=31067001&amp;lang=en_US</v>
      </c>
      <c r="D1115" s="157" t="str">
        <f t="shared" si="53"/>
        <v>http://www.hansgrohe-usa.com/pdf/datasheet.pdf?article=31067001&amp;lang=en_US</v>
      </c>
    </row>
    <row r="1116" spans="1:4" x14ac:dyDescent="0.2">
      <c r="A1116" s="143">
        <v>31067821</v>
      </c>
      <c r="B1116" s="143" t="str">
        <f t="shared" si="51"/>
        <v>31067821</v>
      </c>
      <c r="C1116" s="143" t="str">
        <f t="shared" si="52"/>
        <v>http://www.hansgrohe-usa.com/pdf/datasheet.pdf?article=31067821&amp;lang=en_US</v>
      </c>
      <c r="D1116" s="157" t="str">
        <f t="shared" si="53"/>
        <v>http://www.hansgrohe-usa.com/pdf/datasheet.pdf?article=31067821&amp;lang=en_US</v>
      </c>
    </row>
    <row r="1117" spans="1:4" x14ac:dyDescent="0.2">
      <c r="A1117" s="124">
        <v>31073001</v>
      </c>
      <c r="B1117" s="124" t="str">
        <f t="shared" si="51"/>
        <v>31073001</v>
      </c>
      <c r="C1117" s="124" t="str">
        <f t="shared" si="52"/>
        <v>http://www.hansgrohe-usa.com/pdf/datasheet.pdf?article=31073001&amp;lang=en_US</v>
      </c>
      <c r="D1117" s="157" t="str">
        <f t="shared" si="53"/>
        <v>http://www.hansgrohe-usa.com/pdf/datasheet.pdf?article=31073001&amp;lang=en_US</v>
      </c>
    </row>
    <row r="1118" spans="1:4" x14ac:dyDescent="0.2">
      <c r="A1118" s="124">
        <v>31073821</v>
      </c>
      <c r="B1118" s="124" t="str">
        <f t="shared" si="51"/>
        <v>31073821</v>
      </c>
      <c r="C1118" s="124" t="str">
        <f t="shared" si="52"/>
        <v>http://www.hansgrohe-usa.com/pdf/datasheet.pdf?article=31073821&amp;lang=en_US</v>
      </c>
      <c r="D1118" s="157" t="str">
        <f t="shared" si="53"/>
        <v>http://www.hansgrohe-usa.com/pdf/datasheet.pdf?article=31073821&amp;lang=en_US</v>
      </c>
    </row>
    <row r="1119" spans="1:4" x14ac:dyDescent="0.2">
      <c r="A1119" s="124">
        <v>31073831</v>
      </c>
      <c r="B1119" s="124" t="str">
        <f t="shared" si="51"/>
        <v>31073831</v>
      </c>
      <c r="C1119" s="124" t="str">
        <f t="shared" si="52"/>
        <v>http://www.hansgrohe-usa.com/pdf/datasheet.pdf?article=31073831&amp;lang=en_US</v>
      </c>
      <c r="D1119" s="157" t="str">
        <f t="shared" si="53"/>
        <v>http://www.hansgrohe-usa.com/pdf/datasheet.pdf?article=31073831&amp;lang=en_US</v>
      </c>
    </row>
    <row r="1120" spans="1:4" x14ac:dyDescent="0.2">
      <c r="A1120" s="124">
        <v>31073921</v>
      </c>
      <c r="B1120" s="124" t="str">
        <f t="shared" si="51"/>
        <v>31073921</v>
      </c>
      <c r="C1120" s="124" t="str">
        <f t="shared" si="52"/>
        <v>http://www.hansgrohe-usa.com/pdf/datasheet.pdf?article=31073921&amp;lang=en_US</v>
      </c>
      <c r="D1120" s="157" t="str">
        <f t="shared" si="53"/>
        <v>http://www.hansgrohe-usa.com/pdf/datasheet.pdf?article=31073921&amp;lang=en_US</v>
      </c>
    </row>
    <row r="1121" spans="1:4" x14ac:dyDescent="0.2">
      <c r="A1121" s="124">
        <v>31075001</v>
      </c>
      <c r="B1121" s="124" t="str">
        <f t="shared" si="51"/>
        <v>31075001</v>
      </c>
      <c r="C1121" s="124" t="str">
        <f t="shared" si="52"/>
        <v>http://www.hansgrohe-usa.com/pdf/datasheet.pdf?article=31075001&amp;lang=en_US</v>
      </c>
      <c r="D1121" s="157" t="str">
        <f t="shared" si="53"/>
        <v>http://www.hansgrohe-usa.com/pdf/datasheet.pdf?article=31075001&amp;lang=en_US</v>
      </c>
    </row>
    <row r="1122" spans="1:4" x14ac:dyDescent="0.2">
      <c r="A1122" s="124">
        <v>31075821</v>
      </c>
      <c r="B1122" s="124" t="str">
        <f t="shared" si="51"/>
        <v>31075821</v>
      </c>
      <c r="C1122" s="124" t="str">
        <f t="shared" si="52"/>
        <v>http://www.hansgrohe-usa.com/pdf/datasheet.pdf?article=31075821&amp;lang=en_US</v>
      </c>
      <c r="D1122" s="157" t="str">
        <f t="shared" si="53"/>
        <v>http://www.hansgrohe-usa.com/pdf/datasheet.pdf?article=31075821&amp;lang=en_US</v>
      </c>
    </row>
    <row r="1123" spans="1:4" x14ac:dyDescent="0.2">
      <c r="A1123" s="124">
        <v>31075831</v>
      </c>
      <c r="B1123" s="124" t="str">
        <f t="shared" si="51"/>
        <v>31075831</v>
      </c>
      <c r="C1123" s="124" t="str">
        <f t="shared" si="52"/>
        <v>http://www.hansgrohe-usa.com/pdf/datasheet.pdf?article=31075831&amp;lang=en_US</v>
      </c>
      <c r="D1123" s="157" t="str">
        <f t="shared" si="53"/>
        <v>http://www.hansgrohe-usa.com/pdf/datasheet.pdf?article=31075831&amp;lang=en_US</v>
      </c>
    </row>
    <row r="1124" spans="1:4" x14ac:dyDescent="0.2">
      <c r="A1124" s="124">
        <v>31075921</v>
      </c>
      <c r="B1124" s="124" t="str">
        <f t="shared" si="51"/>
        <v>31075921</v>
      </c>
      <c r="C1124" s="124" t="str">
        <f t="shared" si="52"/>
        <v>http://www.hansgrohe-usa.com/pdf/datasheet.pdf?article=31075921&amp;lang=en_US</v>
      </c>
      <c r="D1124" s="157" t="str">
        <f t="shared" si="53"/>
        <v>http://www.hansgrohe-usa.com/pdf/datasheet.pdf?article=31075921&amp;lang=en_US</v>
      </c>
    </row>
    <row r="1125" spans="1:4" x14ac:dyDescent="0.2">
      <c r="A1125" s="124">
        <v>31077001</v>
      </c>
      <c r="B1125" s="124" t="str">
        <f t="shared" si="51"/>
        <v>31077001</v>
      </c>
      <c r="C1125" s="124" t="str">
        <f t="shared" si="52"/>
        <v>http://www.hansgrohe-usa.com/pdf/datasheet.pdf?article=31077001&amp;lang=en_US</v>
      </c>
      <c r="D1125" s="157" t="str">
        <f t="shared" si="53"/>
        <v>http://www.hansgrohe-usa.com/pdf/datasheet.pdf?article=31077001&amp;lang=en_US</v>
      </c>
    </row>
    <row r="1126" spans="1:4" x14ac:dyDescent="0.2">
      <c r="A1126" s="124">
        <v>31077821</v>
      </c>
      <c r="B1126" s="124" t="str">
        <f t="shared" si="51"/>
        <v>31077821</v>
      </c>
      <c r="C1126" s="124" t="str">
        <f t="shared" si="52"/>
        <v>http://www.hansgrohe-usa.com/pdf/datasheet.pdf?article=31077821&amp;lang=en_US</v>
      </c>
      <c r="D1126" s="157" t="str">
        <f t="shared" si="53"/>
        <v>http://www.hansgrohe-usa.com/pdf/datasheet.pdf?article=31077821&amp;lang=en_US</v>
      </c>
    </row>
    <row r="1127" spans="1:4" x14ac:dyDescent="0.2">
      <c r="A1127" s="124">
        <v>31077831</v>
      </c>
      <c r="B1127" s="124" t="str">
        <f t="shared" si="51"/>
        <v>31077831</v>
      </c>
      <c r="C1127" s="124" t="str">
        <f t="shared" si="52"/>
        <v>http://www.hansgrohe-usa.com/pdf/datasheet.pdf?article=31077831&amp;lang=en_US</v>
      </c>
      <c r="D1127" s="157" t="str">
        <f t="shared" si="53"/>
        <v>http://www.hansgrohe-usa.com/pdf/datasheet.pdf?article=31077831&amp;lang=en_US</v>
      </c>
    </row>
    <row r="1128" spans="1:4" x14ac:dyDescent="0.2">
      <c r="A1128" s="124">
        <v>31077921</v>
      </c>
      <c r="B1128" s="124" t="str">
        <f t="shared" si="51"/>
        <v>31077921</v>
      </c>
      <c r="C1128" s="124" t="str">
        <f t="shared" si="52"/>
        <v>http://www.hansgrohe-usa.com/pdf/datasheet.pdf?article=31077921&amp;lang=en_US</v>
      </c>
      <c r="D1128" s="157" t="str">
        <f t="shared" si="53"/>
        <v>http://www.hansgrohe-usa.com/pdf/datasheet.pdf?article=31077921&amp;lang=en_US</v>
      </c>
    </row>
    <row r="1129" spans="1:4" x14ac:dyDescent="0.2">
      <c r="A1129" s="124">
        <v>31078001</v>
      </c>
      <c r="B1129" s="124" t="str">
        <f t="shared" si="51"/>
        <v>31078001</v>
      </c>
      <c r="C1129" s="124" t="str">
        <f t="shared" si="52"/>
        <v>http://www.hansgrohe-usa.com/pdf/datasheet.pdf?article=31078001&amp;lang=en_US</v>
      </c>
      <c r="D1129" s="157" t="str">
        <f t="shared" si="53"/>
        <v>http://www.hansgrohe-usa.com/pdf/datasheet.pdf?article=31078001&amp;lang=en_US</v>
      </c>
    </row>
    <row r="1130" spans="1:4" x14ac:dyDescent="0.2">
      <c r="A1130" s="124">
        <v>31078821</v>
      </c>
      <c r="B1130" s="124" t="str">
        <f t="shared" si="51"/>
        <v>31078821</v>
      </c>
      <c r="C1130" s="124" t="str">
        <f t="shared" si="52"/>
        <v>http://www.hansgrohe-usa.com/pdf/datasheet.pdf?article=31078821&amp;lang=en_US</v>
      </c>
      <c r="D1130" s="157" t="str">
        <f t="shared" si="53"/>
        <v>http://www.hansgrohe-usa.com/pdf/datasheet.pdf?article=31078821&amp;lang=en_US</v>
      </c>
    </row>
    <row r="1131" spans="1:4" x14ac:dyDescent="0.2">
      <c r="A1131" s="124">
        <v>31078831</v>
      </c>
      <c r="B1131" s="124" t="str">
        <f t="shared" si="51"/>
        <v>31078831</v>
      </c>
      <c r="C1131" s="124" t="str">
        <f t="shared" si="52"/>
        <v>http://www.hansgrohe-usa.com/pdf/datasheet.pdf?article=31078831&amp;lang=en_US</v>
      </c>
      <c r="D1131" s="157" t="str">
        <f t="shared" si="53"/>
        <v>http://www.hansgrohe-usa.com/pdf/datasheet.pdf?article=31078831&amp;lang=en_US</v>
      </c>
    </row>
    <row r="1132" spans="1:4" x14ac:dyDescent="0.2">
      <c r="A1132" s="124">
        <v>31078921</v>
      </c>
      <c r="B1132" s="124" t="str">
        <f t="shared" si="51"/>
        <v>31078921</v>
      </c>
      <c r="C1132" s="124" t="str">
        <f t="shared" si="52"/>
        <v>http://www.hansgrohe-usa.com/pdf/datasheet.pdf?article=31078921&amp;lang=en_US</v>
      </c>
      <c r="D1132" s="157" t="str">
        <f t="shared" si="53"/>
        <v>http://www.hansgrohe-usa.com/pdf/datasheet.pdf?article=31078921&amp;lang=en_US</v>
      </c>
    </row>
    <row r="1133" spans="1:4" x14ac:dyDescent="0.2">
      <c r="A1133" s="124">
        <v>31080001</v>
      </c>
      <c r="B1133" s="124" t="str">
        <f t="shared" si="51"/>
        <v>31080001</v>
      </c>
      <c r="C1133" s="124" t="str">
        <f t="shared" si="52"/>
        <v>http://www.hansgrohe-usa.com/pdf/datasheet.pdf?article=31080001&amp;lang=en_US</v>
      </c>
      <c r="D1133" s="157" t="str">
        <f t="shared" si="53"/>
        <v>http://www.hansgrohe-usa.com/pdf/datasheet.pdf?article=31080001&amp;lang=en_US</v>
      </c>
    </row>
    <row r="1134" spans="1:4" x14ac:dyDescent="0.2">
      <c r="A1134" s="124">
        <v>31080821</v>
      </c>
      <c r="B1134" s="124" t="str">
        <f t="shared" si="51"/>
        <v>31080821</v>
      </c>
      <c r="C1134" s="124" t="str">
        <f t="shared" si="52"/>
        <v>http://www.hansgrohe-usa.com/pdf/datasheet.pdf?article=31080821&amp;lang=en_US</v>
      </c>
      <c r="D1134" s="157" t="str">
        <f t="shared" si="53"/>
        <v>http://www.hansgrohe-usa.com/pdf/datasheet.pdf?article=31080821&amp;lang=en_US</v>
      </c>
    </row>
    <row r="1135" spans="1:4" x14ac:dyDescent="0.2">
      <c r="A1135" s="124">
        <v>31082001</v>
      </c>
      <c r="B1135" s="124" t="str">
        <f t="shared" si="51"/>
        <v>31082001</v>
      </c>
      <c r="C1135" s="124" t="str">
        <f t="shared" si="52"/>
        <v>http://www.hansgrohe-usa.com/pdf/datasheet.pdf?article=31082001&amp;lang=en_US</v>
      </c>
      <c r="D1135" s="157" t="str">
        <f t="shared" si="53"/>
        <v>http://www.hansgrohe-usa.com/pdf/datasheet.pdf?article=31082001&amp;lang=en_US</v>
      </c>
    </row>
    <row r="1136" spans="1:4" x14ac:dyDescent="0.2">
      <c r="A1136" s="124">
        <v>31082821</v>
      </c>
      <c r="B1136" s="124" t="str">
        <f t="shared" si="51"/>
        <v>31082821</v>
      </c>
      <c r="C1136" s="124" t="str">
        <f t="shared" si="52"/>
        <v>http://www.hansgrohe-usa.com/pdf/datasheet.pdf?article=31082821&amp;lang=en_US</v>
      </c>
      <c r="D1136" s="157" t="str">
        <f t="shared" si="53"/>
        <v>http://www.hansgrohe-usa.com/pdf/datasheet.pdf?article=31082821&amp;lang=en_US</v>
      </c>
    </row>
    <row r="1137" spans="1:4" x14ac:dyDescent="0.2">
      <c r="A1137" s="124">
        <v>31083001</v>
      </c>
      <c r="B1137" s="124" t="str">
        <f t="shared" si="51"/>
        <v>31083001</v>
      </c>
      <c r="C1137" s="124" t="str">
        <f t="shared" si="52"/>
        <v>http://www.hansgrohe-usa.com/pdf/datasheet.pdf?article=31083001&amp;lang=en_US</v>
      </c>
      <c r="D1137" s="157" t="str">
        <f t="shared" si="53"/>
        <v>http://www.hansgrohe-usa.com/pdf/datasheet.pdf?article=31083001&amp;lang=en_US</v>
      </c>
    </row>
    <row r="1138" spans="1:4" x14ac:dyDescent="0.2">
      <c r="A1138" s="124">
        <v>31083821</v>
      </c>
      <c r="B1138" s="124" t="str">
        <f t="shared" si="51"/>
        <v>31083821</v>
      </c>
      <c r="C1138" s="124" t="str">
        <f t="shared" si="52"/>
        <v>http://www.hansgrohe-usa.com/pdf/datasheet.pdf?article=31083821&amp;lang=en_US</v>
      </c>
      <c r="D1138" s="157" t="str">
        <f t="shared" si="53"/>
        <v>http://www.hansgrohe-usa.com/pdf/datasheet.pdf?article=31083821&amp;lang=en_US</v>
      </c>
    </row>
    <row r="1139" spans="1:4" x14ac:dyDescent="0.2">
      <c r="A1139" s="124">
        <v>31086001</v>
      </c>
      <c r="B1139" s="124" t="str">
        <f t="shared" si="51"/>
        <v>31086001</v>
      </c>
      <c r="C1139" s="124" t="str">
        <f t="shared" si="52"/>
        <v>http://www.hansgrohe-usa.com/pdf/datasheet.pdf?article=31086001&amp;lang=en_US</v>
      </c>
      <c r="D1139" s="157" t="str">
        <f t="shared" si="53"/>
        <v>http://www.hansgrohe-usa.com/pdf/datasheet.pdf?article=31086001&amp;lang=en_US</v>
      </c>
    </row>
    <row r="1140" spans="1:4" x14ac:dyDescent="0.2">
      <c r="A1140" s="124">
        <v>31086821</v>
      </c>
      <c r="B1140" s="124" t="str">
        <f t="shared" si="51"/>
        <v>31086821</v>
      </c>
      <c r="C1140" s="124" t="str">
        <f t="shared" si="52"/>
        <v>http://www.hansgrohe-usa.com/pdf/datasheet.pdf?article=31086821&amp;lang=en_US</v>
      </c>
      <c r="D1140" s="157" t="str">
        <f t="shared" si="53"/>
        <v>http://www.hansgrohe-usa.com/pdf/datasheet.pdf?article=31086821&amp;lang=en_US</v>
      </c>
    </row>
    <row r="1141" spans="1:4" x14ac:dyDescent="0.2">
      <c r="A1141" s="124">
        <v>31087001</v>
      </c>
      <c r="B1141" s="124" t="str">
        <f t="shared" si="51"/>
        <v>31087001</v>
      </c>
      <c r="C1141" s="124" t="str">
        <f t="shared" si="52"/>
        <v>http://www.hansgrohe-usa.com/pdf/datasheet.pdf?article=31087001&amp;lang=en_US</v>
      </c>
      <c r="D1141" s="157" t="str">
        <f t="shared" si="53"/>
        <v>http://www.hansgrohe-usa.com/pdf/datasheet.pdf?article=31087001&amp;lang=en_US</v>
      </c>
    </row>
    <row r="1142" spans="1:4" x14ac:dyDescent="0.2">
      <c r="A1142" s="124">
        <v>31087821</v>
      </c>
      <c r="B1142" s="124" t="str">
        <f t="shared" si="51"/>
        <v>31087821</v>
      </c>
      <c r="C1142" s="124" t="str">
        <f t="shared" si="52"/>
        <v>http://www.hansgrohe-usa.com/pdf/datasheet.pdf?article=31087821&amp;lang=en_US</v>
      </c>
      <c r="D1142" s="157" t="str">
        <f t="shared" si="53"/>
        <v>http://www.hansgrohe-usa.com/pdf/datasheet.pdf?article=31087821&amp;lang=en_US</v>
      </c>
    </row>
    <row r="1143" spans="1:4" x14ac:dyDescent="0.2">
      <c r="A1143" s="124">
        <v>31088001</v>
      </c>
      <c r="B1143" s="124" t="str">
        <f t="shared" si="51"/>
        <v>31088001</v>
      </c>
      <c r="C1143" s="124" t="str">
        <f t="shared" si="52"/>
        <v>http://www.hansgrohe-usa.com/pdf/datasheet.pdf?article=31088001&amp;lang=en_US</v>
      </c>
      <c r="D1143" s="157" t="str">
        <f t="shared" si="53"/>
        <v>http://www.hansgrohe-usa.com/pdf/datasheet.pdf?article=31088001&amp;lang=en_US</v>
      </c>
    </row>
    <row r="1144" spans="1:4" x14ac:dyDescent="0.2">
      <c r="A1144" s="124">
        <v>31088821</v>
      </c>
      <c r="B1144" s="124" t="str">
        <f t="shared" si="51"/>
        <v>31088821</v>
      </c>
      <c r="C1144" s="124" t="str">
        <f t="shared" si="52"/>
        <v>http://www.hansgrohe-usa.com/pdf/datasheet.pdf?article=31088821&amp;lang=en_US</v>
      </c>
      <c r="D1144" s="157" t="str">
        <f t="shared" si="53"/>
        <v>http://www.hansgrohe-usa.com/pdf/datasheet.pdf?article=31088821&amp;lang=en_US</v>
      </c>
    </row>
    <row r="1145" spans="1:4" x14ac:dyDescent="0.2">
      <c r="A1145" s="150">
        <v>31101001</v>
      </c>
      <c r="B1145" s="150" t="str">
        <f t="shared" si="51"/>
        <v>31101001</v>
      </c>
      <c r="C1145" s="150" t="str">
        <f t="shared" si="52"/>
        <v>http://www.hansgrohe-usa.com/pdf/datasheet.pdf?article=31101001&amp;lang=en_US</v>
      </c>
      <c r="D1145" s="157" t="str">
        <f t="shared" si="53"/>
        <v>http://www.hansgrohe-usa.com/pdf/datasheet.pdf?article=31101001&amp;lang=en_US</v>
      </c>
    </row>
    <row r="1146" spans="1:4" x14ac:dyDescent="0.2">
      <c r="A1146" s="124">
        <v>31121001</v>
      </c>
      <c r="B1146" s="124" t="str">
        <f t="shared" si="51"/>
        <v>31121001</v>
      </c>
      <c r="C1146" s="124" t="str">
        <f t="shared" si="52"/>
        <v>http://www.hansgrohe-usa.com/pdf/datasheet.pdf?article=31121001&amp;lang=en_US</v>
      </c>
      <c r="D1146" s="157" t="str">
        <f t="shared" si="53"/>
        <v>http://www.hansgrohe-usa.com/pdf/datasheet.pdf?article=31121001&amp;lang=en_US</v>
      </c>
    </row>
    <row r="1147" spans="1:4" x14ac:dyDescent="0.2">
      <c r="A1147" s="127">
        <v>31161001</v>
      </c>
      <c r="B1147" s="127" t="str">
        <f t="shared" si="51"/>
        <v>31161001</v>
      </c>
      <c r="C1147" s="127" t="str">
        <f t="shared" si="52"/>
        <v>http://www.hansgrohe-usa.com/pdf/datasheet.pdf?article=31161001&amp;lang=en_US</v>
      </c>
      <c r="D1147" s="157" t="str">
        <f t="shared" si="53"/>
        <v>http://www.hansgrohe-usa.com/pdf/datasheet.pdf?article=31161001&amp;lang=en_US</v>
      </c>
    </row>
    <row r="1148" spans="1:4" x14ac:dyDescent="0.2">
      <c r="A1148" s="127">
        <v>31161821</v>
      </c>
      <c r="B1148" s="127" t="str">
        <f t="shared" si="51"/>
        <v>31161821</v>
      </c>
      <c r="C1148" s="127" t="str">
        <f t="shared" si="52"/>
        <v>http://www.hansgrohe-usa.com/pdf/datasheet.pdf?article=31161821&amp;lang=en_US</v>
      </c>
      <c r="D1148" s="157" t="str">
        <f t="shared" si="53"/>
        <v>http://www.hansgrohe-usa.com/pdf/datasheet.pdf?article=31161821&amp;lang=en_US</v>
      </c>
    </row>
    <row r="1149" spans="1:4" x14ac:dyDescent="0.2">
      <c r="A1149" s="127">
        <v>31163001</v>
      </c>
      <c r="B1149" s="127" t="str">
        <f t="shared" si="51"/>
        <v>31163001</v>
      </c>
      <c r="C1149" s="127" t="str">
        <f t="shared" si="52"/>
        <v>http://www.hansgrohe-usa.com/pdf/datasheet.pdf?article=31163001&amp;lang=en_US</v>
      </c>
      <c r="D1149" s="157" t="str">
        <f t="shared" si="53"/>
        <v>http://www.hansgrohe-usa.com/pdf/datasheet.pdf?article=31163001&amp;lang=en_US</v>
      </c>
    </row>
    <row r="1150" spans="1:4" x14ac:dyDescent="0.2">
      <c r="A1150" s="127">
        <v>31163821</v>
      </c>
      <c r="B1150" s="127" t="str">
        <f t="shared" si="51"/>
        <v>31163821</v>
      </c>
      <c r="C1150" s="127" t="str">
        <f t="shared" si="52"/>
        <v>http://www.hansgrohe-usa.com/pdf/datasheet.pdf?article=31163821&amp;lang=en_US</v>
      </c>
      <c r="D1150" s="157" t="str">
        <f t="shared" si="53"/>
        <v>http://www.hansgrohe-usa.com/pdf/datasheet.pdf?article=31163821&amp;lang=en_US</v>
      </c>
    </row>
    <row r="1151" spans="1:4" x14ac:dyDescent="0.2">
      <c r="A1151" s="124">
        <v>31183001</v>
      </c>
      <c r="B1151" s="124" t="str">
        <f t="shared" si="51"/>
        <v>31183001</v>
      </c>
      <c r="C1151" s="124" t="str">
        <f t="shared" si="52"/>
        <v>http://www.hansgrohe-usa.com/pdf/datasheet.pdf?article=31183001&amp;lang=en_US</v>
      </c>
      <c r="D1151" s="157" t="str">
        <f t="shared" si="53"/>
        <v>http://www.hansgrohe-usa.com/pdf/datasheet.pdf?article=31183001&amp;lang=en_US</v>
      </c>
    </row>
    <row r="1152" spans="1:4" x14ac:dyDescent="0.2">
      <c r="A1152" s="124">
        <v>31183821</v>
      </c>
      <c r="B1152" s="124" t="str">
        <f t="shared" si="51"/>
        <v>31183821</v>
      </c>
      <c r="C1152" s="124" t="str">
        <f t="shared" si="52"/>
        <v>http://www.hansgrohe-usa.com/pdf/datasheet.pdf?article=31183821&amp;lang=en_US</v>
      </c>
      <c r="D1152" s="157" t="str">
        <f t="shared" si="53"/>
        <v>http://www.hansgrohe-usa.com/pdf/datasheet.pdf?article=31183821&amp;lang=en_US</v>
      </c>
    </row>
    <row r="1153" spans="1:4" x14ac:dyDescent="0.2">
      <c r="A1153" s="124">
        <v>31204001</v>
      </c>
      <c r="B1153" s="124" t="str">
        <f t="shared" si="51"/>
        <v>31204001</v>
      </c>
      <c r="C1153" s="124" t="str">
        <f t="shared" si="52"/>
        <v>http://www.hansgrohe-usa.com/pdf/datasheet.pdf?article=31204001&amp;lang=en_US</v>
      </c>
      <c r="D1153" s="157" t="str">
        <f t="shared" si="53"/>
        <v>http://www.hansgrohe-usa.com/pdf/datasheet.pdf?article=31204001&amp;lang=en_US</v>
      </c>
    </row>
    <row r="1154" spans="1:4" x14ac:dyDescent="0.2">
      <c r="A1154" s="145">
        <v>31261001</v>
      </c>
      <c r="B1154" s="145" t="str">
        <f t="shared" si="51"/>
        <v>31261001</v>
      </c>
      <c r="C1154" s="145" t="str">
        <f t="shared" si="52"/>
        <v>http://www.hansgrohe-usa.com/pdf/datasheet.pdf?article=31261001&amp;lang=en_US</v>
      </c>
      <c r="D1154" s="157" t="str">
        <f t="shared" si="53"/>
        <v>http://www.hansgrohe-usa.com/pdf/datasheet.pdf?article=31261001&amp;lang=en_US</v>
      </c>
    </row>
    <row r="1155" spans="1:4" x14ac:dyDescent="0.2">
      <c r="A1155" s="145">
        <v>31261821</v>
      </c>
      <c r="B1155" s="145" t="str">
        <f t="shared" ref="B1155:B1218" si="54">TEXT(A1155,"00000000")</f>
        <v>31261821</v>
      </c>
      <c r="C1155" s="145" t="str">
        <f t="shared" ref="C1155:C1218" si="55">CONCATENATE("http://www.hansgrohe-usa.com/pdf/datasheet.pdf?article=",B1155,"&amp;lang=en_US")</f>
        <v>http://www.hansgrohe-usa.com/pdf/datasheet.pdf?article=31261821&amp;lang=en_US</v>
      </c>
      <c r="D1155" s="157" t="str">
        <f t="shared" ref="D1155:D1218" si="56">HYPERLINK(C1155,C1155)</f>
        <v>http://www.hansgrohe-usa.com/pdf/datasheet.pdf?article=31261821&amp;lang=en_US</v>
      </c>
    </row>
    <row r="1156" spans="1:4" x14ac:dyDescent="0.2">
      <c r="A1156" s="124">
        <v>31275001</v>
      </c>
      <c r="B1156" s="124" t="str">
        <f t="shared" si="54"/>
        <v>31275001</v>
      </c>
      <c r="C1156" s="124" t="str">
        <f t="shared" si="55"/>
        <v>http://www.hansgrohe-usa.com/pdf/datasheet.pdf?article=31275001&amp;lang=en_US</v>
      </c>
      <c r="D1156" s="157" t="str">
        <f t="shared" si="56"/>
        <v>http://www.hansgrohe-usa.com/pdf/datasheet.pdf?article=31275001&amp;lang=en_US</v>
      </c>
    </row>
    <row r="1157" spans="1:4" x14ac:dyDescent="0.2">
      <c r="A1157" s="124">
        <v>31275821</v>
      </c>
      <c r="B1157" s="124" t="str">
        <f t="shared" si="54"/>
        <v>31275821</v>
      </c>
      <c r="C1157" s="124" t="str">
        <f t="shared" si="55"/>
        <v>http://www.hansgrohe-usa.com/pdf/datasheet.pdf?article=31275821&amp;lang=en_US</v>
      </c>
      <c r="D1157" s="157" t="str">
        <f t="shared" si="56"/>
        <v>http://www.hansgrohe-usa.com/pdf/datasheet.pdf?article=31275821&amp;lang=en_US</v>
      </c>
    </row>
    <row r="1158" spans="1:4" x14ac:dyDescent="0.2">
      <c r="A1158" s="124">
        <v>31275831</v>
      </c>
      <c r="B1158" s="124" t="str">
        <f t="shared" si="54"/>
        <v>31275831</v>
      </c>
      <c r="C1158" s="124" t="str">
        <f t="shared" si="55"/>
        <v>http://www.hansgrohe-usa.com/pdf/datasheet.pdf?article=31275831&amp;lang=en_US</v>
      </c>
      <c r="D1158" s="157" t="str">
        <f t="shared" si="56"/>
        <v>http://www.hansgrohe-usa.com/pdf/datasheet.pdf?article=31275831&amp;lang=en_US</v>
      </c>
    </row>
    <row r="1159" spans="1:4" x14ac:dyDescent="0.2">
      <c r="A1159" s="124">
        <v>31275921</v>
      </c>
      <c r="B1159" s="124" t="str">
        <f t="shared" si="54"/>
        <v>31275921</v>
      </c>
      <c r="C1159" s="124" t="str">
        <f t="shared" si="55"/>
        <v>http://www.hansgrohe-usa.com/pdf/datasheet.pdf?article=31275921&amp;lang=en_US</v>
      </c>
      <c r="D1159" s="157" t="str">
        <f t="shared" si="56"/>
        <v>http://www.hansgrohe-usa.com/pdf/datasheet.pdf?article=31275921&amp;lang=en_US</v>
      </c>
    </row>
    <row r="1160" spans="1:4" x14ac:dyDescent="0.2">
      <c r="A1160" s="124">
        <v>31280001</v>
      </c>
      <c r="B1160" s="124" t="str">
        <f t="shared" si="54"/>
        <v>31280001</v>
      </c>
      <c r="C1160" s="124" t="str">
        <f t="shared" si="55"/>
        <v>http://www.hansgrohe-usa.com/pdf/datasheet.pdf?article=31280001&amp;lang=en_US</v>
      </c>
      <c r="D1160" s="157" t="str">
        <f t="shared" si="56"/>
        <v>http://www.hansgrohe-usa.com/pdf/datasheet.pdf?article=31280001&amp;lang=en_US</v>
      </c>
    </row>
    <row r="1161" spans="1:4" x14ac:dyDescent="0.2">
      <c r="A1161" s="124">
        <v>31280821</v>
      </c>
      <c r="B1161" s="124" t="str">
        <f t="shared" si="54"/>
        <v>31280821</v>
      </c>
      <c r="C1161" s="124" t="str">
        <f t="shared" si="55"/>
        <v>http://www.hansgrohe-usa.com/pdf/datasheet.pdf?article=31280821&amp;lang=en_US</v>
      </c>
      <c r="D1161" s="157" t="str">
        <f t="shared" si="56"/>
        <v>http://www.hansgrohe-usa.com/pdf/datasheet.pdf?article=31280821&amp;lang=en_US</v>
      </c>
    </row>
    <row r="1162" spans="1:4" x14ac:dyDescent="0.2">
      <c r="A1162" s="104">
        <v>31300001</v>
      </c>
      <c r="B1162" s="104" t="str">
        <f t="shared" si="54"/>
        <v>31300001</v>
      </c>
      <c r="C1162" s="104" t="str">
        <f t="shared" si="55"/>
        <v>http://www.hansgrohe-usa.com/pdf/datasheet.pdf?article=31300001&amp;lang=en_US</v>
      </c>
      <c r="D1162" s="157" t="str">
        <f t="shared" si="56"/>
        <v>http://www.hansgrohe-usa.com/pdf/datasheet.pdf?article=31300001&amp;lang=en_US</v>
      </c>
    </row>
    <row r="1163" spans="1:4" x14ac:dyDescent="0.2">
      <c r="A1163" s="104">
        <v>31300821</v>
      </c>
      <c r="B1163" s="104" t="str">
        <f t="shared" si="54"/>
        <v>31300821</v>
      </c>
      <c r="C1163" s="104" t="str">
        <f t="shared" si="55"/>
        <v>http://www.hansgrohe-usa.com/pdf/datasheet.pdf?article=31300821&amp;lang=en_US</v>
      </c>
      <c r="D1163" s="157" t="str">
        <f t="shared" si="56"/>
        <v>http://www.hansgrohe-usa.com/pdf/datasheet.pdf?article=31300821&amp;lang=en_US</v>
      </c>
    </row>
    <row r="1164" spans="1:4" x14ac:dyDescent="0.2">
      <c r="A1164" s="104">
        <v>31302001</v>
      </c>
      <c r="B1164" s="104" t="str">
        <f t="shared" si="54"/>
        <v>31302001</v>
      </c>
      <c r="C1164" s="104" t="str">
        <f t="shared" si="55"/>
        <v>http://www.hansgrohe-usa.com/pdf/datasheet.pdf?article=31302001&amp;lang=en_US</v>
      </c>
      <c r="D1164" s="157" t="str">
        <f t="shared" si="56"/>
        <v>http://www.hansgrohe-usa.com/pdf/datasheet.pdf?article=31302001&amp;lang=en_US</v>
      </c>
    </row>
    <row r="1165" spans="1:4" x14ac:dyDescent="0.2">
      <c r="A1165" s="104">
        <v>31302821</v>
      </c>
      <c r="B1165" s="104" t="str">
        <f t="shared" si="54"/>
        <v>31302821</v>
      </c>
      <c r="C1165" s="104" t="str">
        <f t="shared" si="55"/>
        <v>http://www.hansgrohe-usa.com/pdf/datasheet.pdf?article=31302821&amp;lang=en_US</v>
      </c>
      <c r="D1165" s="157" t="str">
        <f t="shared" si="56"/>
        <v>http://www.hansgrohe-usa.com/pdf/datasheet.pdf?article=31302821&amp;lang=en_US</v>
      </c>
    </row>
    <row r="1166" spans="1:4" x14ac:dyDescent="0.2">
      <c r="A1166" s="104">
        <v>31303001</v>
      </c>
      <c r="B1166" s="104" t="str">
        <f t="shared" si="54"/>
        <v>31303001</v>
      </c>
      <c r="C1166" s="104" t="str">
        <f t="shared" si="55"/>
        <v>http://www.hansgrohe-usa.com/pdf/datasheet.pdf?article=31303001&amp;lang=en_US</v>
      </c>
      <c r="D1166" s="157" t="str">
        <f t="shared" si="56"/>
        <v>http://www.hansgrohe-usa.com/pdf/datasheet.pdf?article=31303001&amp;lang=en_US</v>
      </c>
    </row>
    <row r="1167" spans="1:4" x14ac:dyDescent="0.2">
      <c r="A1167" s="104">
        <v>31303821</v>
      </c>
      <c r="B1167" s="104" t="str">
        <f t="shared" si="54"/>
        <v>31303821</v>
      </c>
      <c r="C1167" s="104" t="str">
        <f t="shared" si="55"/>
        <v>http://www.hansgrohe-usa.com/pdf/datasheet.pdf?article=31303821&amp;lang=en_US</v>
      </c>
      <c r="D1167" s="157" t="str">
        <f t="shared" si="56"/>
        <v>http://www.hansgrohe-usa.com/pdf/datasheet.pdf?article=31303821&amp;lang=en_US</v>
      </c>
    </row>
    <row r="1168" spans="1:4" x14ac:dyDescent="0.2">
      <c r="A1168" s="104">
        <v>31306001</v>
      </c>
      <c r="B1168" s="104" t="str">
        <f t="shared" si="54"/>
        <v>31306001</v>
      </c>
      <c r="C1168" s="104" t="str">
        <f t="shared" si="55"/>
        <v>http://www.hansgrohe-usa.com/pdf/datasheet.pdf?article=31306001&amp;lang=en_US</v>
      </c>
      <c r="D1168" s="157" t="str">
        <f t="shared" si="56"/>
        <v>http://www.hansgrohe-usa.com/pdf/datasheet.pdf?article=31306001&amp;lang=en_US</v>
      </c>
    </row>
    <row r="1169" spans="1:4" x14ac:dyDescent="0.2">
      <c r="A1169" s="104">
        <v>31306821</v>
      </c>
      <c r="B1169" s="104" t="str">
        <f t="shared" si="54"/>
        <v>31306821</v>
      </c>
      <c r="C1169" s="104" t="str">
        <f t="shared" si="55"/>
        <v>http://www.hansgrohe-usa.com/pdf/datasheet.pdf?article=31306821&amp;lang=en_US</v>
      </c>
      <c r="D1169" s="157" t="str">
        <f t="shared" si="56"/>
        <v>http://www.hansgrohe-usa.com/pdf/datasheet.pdf?article=31306821&amp;lang=en_US</v>
      </c>
    </row>
    <row r="1170" spans="1:4" x14ac:dyDescent="0.2">
      <c r="A1170" s="104">
        <v>31307001</v>
      </c>
      <c r="B1170" s="104" t="str">
        <f t="shared" si="54"/>
        <v>31307001</v>
      </c>
      <c r="C1170" s="104" t="str">
        <f t="shared" si="55"/>
        <v>http://www.hansgrohe-usa.com/pdf/datasheet.pdf?article=31307001&amp;lang=en_US</v>
      </c>
      <c r="D1170" s="157" t="str">
        <f t="shared" si="56"/>
        <v>http://www.hansgrohe-usa.com/pdf/datasheet.pdf?article=31307001&amp;lang=en_US</v>
      </c>
    </row>
    <row r="1171" spans="1:4" x14ac:dyDescent="0.2">
      <c r="A1171" s="104">
        <v>31307821</v>
      </c>
      <c r="B1171" s="104" t="str">
        <f t="shared" si="54"/>
        <v>31307821</v>
      </c>
      <c r="C1171" s="104" t="str">
        <f t="shared" si="55"/>
        <v>http://www.hansgrohe-usa.com/pdf/datasheet.pdf?article=31307821&amp;lang=en_US</v>
      </c>
      <c r="D1171" s="157" t="str">
        <f t="shared" si="56"/>
        <v>http://www.hansgrohe-usa.com/pdf/datasheet.pdf?article=31307821&amp;lang=en_US</v>
      </c>
    </row>
    <row r="1172" spans="1:4" x14ac:dyDescent="0.2">
      <c r="A1172" s="135">
        <v>31312001</v>
      </c>
      <c r="B1172" s="135" t="str">
        <f t="shared" si="54"/>
        <v>31312001</v>
      </c>
      <c r="C1172" s="135" t="str">
        <f t="shared" si="55"/>
        <v>http://www.hansgrohe-usa.com/pdf/datasheet.pdf?article=31312001&amp;lang=en_US</v>
      </c>
      <c r="D1172" s="157" t="str">
        <f t="shared" si="56"/>
        <v>http://www.hansgrohe-usa.com/pdf/datasheet.pdf?article=31312001&amp;lang=en_US</v>
      </c>
    </row>
    <row r="1173" spans="1:4" x14ac:dyDescent="0.2">
      <c r="A1173" s="135">
        <v>31312821</v>
      </c>
      <c r="B1173" s="135" t="str">
        <f t="shared" si="54"/>
        <v>31312821</v>
      </c>
      <c r="C1173" s="135" t="str">
        <f t="shared" si="55"/>
        <v>http://www.hansgrohe-usa.com/pdf/datasheet.pdf?article=31312821&amp;lang=en_US</v>
      </c>
      <c r="D1173" s="157" t="str">
        <f t="shared" si="56"/>
        <v>http://www.hansgrohe-usa.com/pdf/datasheet.pdf?article=31312821&amp;lang=en_US</v>
      </c>
    </row>
    <row r="1174" spans="1:4" x14ac:dyDescent="0.2">
      <c r="A1174" s="135">
        <v>31312831</v>
      </c>
      <c r="B1174" s="135" t="str">
        <f t="shared" si="54"/>
        <v>31312831</v>
      </c>
      <c r="C1174" s="135" t="str">
        <f t="shared" si="55"/>
        <v>http://www.hansgrohe-usa.com/pdf/datasheet.pdf?article=31312831&amp;lang=en_US</v>
      </c>
      <c r="D1174" s="157" t="str">
        <f t="shared" si="56"/>
        <v>http://www.hansgrohe-usa.com/pdf/datasheet.pdf?article=31312831&amp;lang=en_US</v>
      </c>
    </row>
    <row r="1175" spans="1:4" x14ac:dyDescent="0.2">
      <c r="A1175" s="135">
        <v>31312921</v>
      </c>
      <c r="B1175" s="135" t="str">
        <f t="shared" si="54"/>
        <v>31312921</v>
      </c>
      <c r="C1175" s="135" t="str">
        <f t="shared" si="55"/>
        <v>http://www.hansgrohe-usa.com/pdf/datasheet.pdf?article=31312921&amp;lang=en_US</v>
      </c>
      <c r="D1175" s="157" t="str">
        <f t="shared" si="56"/>
        <v>http://www.hansgrohe-usa.com/pdf/datasheet.pdf?article=31312921&amp;lang=en_US</v>
      </c>
    </row>
    <row r="1176" spans="1:4" x14ac:dyDescent="0.2">
      <c r="A1176" s="127">
        <v>31313001</v>
      </c>
      <c r="B1176" s="127" t="str">
        <f t="shared" si="54"/>
        <v>31313001</v>
      </c>
      <c r="C1176" s="127" t="str">
        <f t="shared" si="55"/>
        <v>http://www.hansgrohe-usa.com/pdf/datasheet.pdf?article=31313001&amp;lang=en_US</v>
      </c>
      <c r="D1176" s="157" t="str">
        <f t="shared" si="56"/>
        <v>http://www.hansgrohe-usa.com/pdf/datasheet.pdf?article=31313001&amp;lang=en_US</v>
      </c>
    </row>
    <row r="1177" spans="1:4" x14ac:dyDescent="0.2">
      <c r="A1177" s="127">
        <v>31313821</v>
      </c>
      <c r="B1177" s="127" t="str">
        <f t="shared" si="54"/>
        <v>31313821</v>
      </c>
      <c r="C1177" s="127" t="str">
        <f t="shared" si="55"/>
        <v>http://www.hansgrohe-usa.com/pdf/datasheet.pdf?article=31313821&amp;lang=en_US</v>
      </c>
      <c r="D1177" s="157" t="str">
        <f t="shared" si="56"/>
        <v>http://www.hansgrohe-usa.com/pdf/datasheet.pdf?article=31313821&amp;lang=en_US</v>
      </c>
    </row>
    <row r="1178" spans="1:4" x14ac:dyDescent="0.2">
      <c r="A1178" s="127">
        <v>31313831</v>
      </c>
      <c r="B1178" s="127" t="str">
        <f t="shared" si="54"/>
        <v>31313831</v>
      </c>
      <c r="C1178" s="127" t="str">
        <f t="shared" si="55"/>
        <v>http://www.hansgrohe-usa.com/pdf/datasheet.pdf?article=31313831&amp;lang=en_US</v>
      </c>
      <c r="D1178" s="157" t="str">
        <f t="shared" si="56"/>
        <v>http://www.hansgrohe-usa.com/pdf/datasheet.pdf?article=31313831&amp;lang=en_US</v>
      </c>
    </row>
    <row r="1179" spans="1:4" x14ac:dyDescent="0.2">
      <c r="A1179" s="127">
        <v>31313921</v>
      </c>
      <c r="B1179" s="127" t="str">
        <f t="shared" si="54"/>
        <v>31313921</v>
      </c>
      <c r="C1179" s="127" t="str">
        <f t="shared" si="55"/>
        <v>http://www.hansgrohe-usa.com/pdf/datasheet.pdf?article=31313921&amp;lang=en_US</v>
      </c>
      <c r="D1179" s="157" t="str">
        <f t="shared" si="56"/>
        <v>http://www.hansgrohe-usa.com/pdf/datasheet.pdf?article=31313921&amp;lang=en_US</v>
      </c>
    </row>
    <row r="1180" spans="1:4" x14ac:dyDescent="0.2">
      <c r="A1180" s="127">
        <v>31314001</v>
      </c>
      <c r="B1180" s="127" t="str">
        <f t="shared" si="54"/>
        <v>31314001</v>
      </c>
      <c r="C1180" s="127" t="str">
        <f t="shared" si="55"/>
        <v>http://www.hansgrohe-usa.com/pdf/datasheet.pdf?article=31314001&amp;lang=en_US</v>
      </c>
      <c r="D1180" s="157" t="str">
        <f t="shared" si="56"/>
        <v>http://www.hansgrohe-usa.com/pdf/datasheet.pdf?article=31314001&amp;lang=en_US</v>
      </c>
    </row>
    <row r="1181" spans="1:4" x14ac:dyDescent="0.2">
      <c r="A1181" s="127">
        <v>31314821</v>
      </c>
      <c r="B1181" s="127" t="str">
        <f t="shared" si="54"/>
        <v>31314821</v>
      </c>
      <c r="C1181" s="127" t="str">
        <f t="shared" si="55"/>
        <v>http://www.hansgrohe-usa.com/pdf/datasheet.pdf?article=31314821&amp;lang=en_US</v>
      </c>
      <c r="D1181" s="157" t="str">
        <f t="shared" si="56"/>
        <v>http://www.hansgrohe-usa.com/pdf/datasheet.pdf?article=31314821&amp;lang=en_US</v>
      </c>
    </row>
    <row r="1182" spans="1:4" x14ac:dyDescent="0.2">
      <c r="A1182" s="127">
        <v>31314831</v>
      </c>
      <c r="B1182" s="127" t="str">
        <f t="shared" si="54"/>
        <v>31314831</v>
      </c>
      <c r="C1182" s="127" t="str">
        <f t="shared" si="55"/>
        <v>http://www.hansgrohe-usa.com/pdf/datasheet.pdf?article=31314831&amp;lang=en_US</v>
      </c>
      <c r="D1182" s="157" t="str">
        <f t="shared" si="56"/>
        <v>http://www.hansgrohe-usa.com/pdf/datasheet.pdf?article=31314831&amp;lang=en_US</v>
      </c>
    </row>
    <row r="1183" spans="1:4" x14ac:dyDescent="0.2">
      <c r="A1183" s="127">
        <v>31314921</v>
      </c>
      <c r="B1183" s="127" t="str">
        <f t="shared" si="54"/>
        <v>31314921</v>
      </c>
      <c r="C1183" s="127" t="str">
        <f t="shared" si="55"/>
        <v>http://www.hansgrohe-usa.com/pdf/datasheet.pdf?article=31314921&amp;lang=en_US</v>
      </c>
      <c r="D1183" s="157" t="str">
        <f t="shared" si="56"/>
        <v>http://www.hansgrohe-usa.com/pdf/datasheet.pdf?article=31314921&amp;lang=en_US</v>
      </c>
    </row>
    <row r="1184" spans="1:4" x14ac:dyDescent="0.2">
      <c r="A1184" s="104">
        <v>31330001</v>
      </c>
      <c r="B1184" s="104" t="str">
        <f t="shared" si="54"/>
        <v>31330001</v>
      </c>
      <c r="C1184" s="104" t="str">
        <f t="shared" si="55"/>
        <v>http://www.hansgrohe-usa.com/pdf/datasheet.pdf?article=31330001&amp;lang=en_US</v>
      </c>
      <c r="D1184" s="157" t="str">
        <f t="shared" si="56"/>
        <v>http://www.hansgrohe-usa.com/pdf/datasheet.pdf?article=31330001&amp;lang=en_US</v>
      </c>
    </row>
    <row r="1185" spans="1:4" x14ac:dyDescent="0.2">
      <c r="A1185" s="104">
        <v>31330821</v>
      </c>
      <c r="B1185" s="104" t="str">
        <f t="shared" si="54"/>
        <v>31330821</v>
      </c>
      <c r="C1185" s="104" t="str">
        <f t="shared" si="55"/>
        <v>http://www.hansgrohe-usa.com/pdf/datasheet.pdf?article=31330821&amp;lang=en_US</v>
      </c>
      <c r="D1185" s="157" t="str">
        <f t="shared" si="56"/>
        <v>http://www.hansgrohe-usa.com/pdf/datasheet.pdf?article=31330821&amp;lang=en_US</v>
      </c>
    </row>
    <row r="1186" spans="1:4" x14ac:dyDescent="0.2">
      <c r="A1186" s="104">
        <v>31331001</v>
      </c>
      <c r="B1186" s="104" t="str">
        <f t="shared" si="54"/>
        <v>31331001</v>
      </c>
      <c r="C1186" s="104" t="str">
        <f t="shared" si="55"/>
        <v>http://www.hansgrohe-usa.com/pdf/datasheet.pdf?article=31331001&amp;lang=en_US</v>
      </c>
      <c r="D1186" s="157" t="str">
        <f t="shared" si="56"/>
        <v>http://www.hansgrohe-usa.com/pdf/datasheet.pdf?article=31331001&amp;lang=en_US</v>
      </c>
    </row>
    <row r="1187" spans="1:4" x14ac:dyDescent="0.2">
      <c r="A1187" s="104">
        <v>31331821</v>
      </c>
      <c r="B1187" s="104" t="str">
        <f t="shared" si="54"/>
        <v>31331821</v>
      </c>
      <c r="C1187" s="104" t="str">
        <f t="shared" si="55"/>
        <v>http://www.hansgrohe-usa.com/pdf/datasheet.pdf?article=31331821&amp;lang=en_US</v>
      </c>
      <c r="D1187" s="157" t="str">
        <f t="shared" si="56"/>
        <v>http://www.hansgrohe-usa.com/pdf/datasheet.pdf?article=31331821&amp;lang=en_US</v>
      </c>
    </row>
    <row r="1188" spans="1:4" x14ac:dyDescent="0.2">
      <c r="A1188" s="135">
        <v>31404001</v>
      </c>
      <c r="B1188" s="135" t="str">
        <f t="shared" si="54"/>
        <v>31404001</v>
      </c>
      <c r="C1188" s="135" t="str">
        <f t="shared" si="55"/>
        <v>http://www.hansgrohe-usa.com/pdf/datasheet.pdf?article=31404001&amp;lang=en_US</v>
      </c>
      <c r="D1188" s="157" t="str">
        <f t="shared" si="56"/>
        <v>http://www.hansgrohe-usa.com/pdf/datasheet.pdf?article=31404001&amp;lang=en_US</v>
      </c>
    </row>
    <row r="1189" spans="1:4" x14ac:dyDescent="0.2">
      <c r="A1189" s="135">
        <v>31404821</v>
      </c>
      <c r="B1189" s="135" t="str">
        <f t="shared" si="54"/>
        <v>31404821</v>
      </c>
      <c r="C1189" s="135" t="str">
        <f t="shared" si="55"/>
        <v>http://www.hansgrohe-usa.com/pdf/datasheet.pdf?article=31404821&amp;lang=en_US</v>
      </c>
      <c r="D1189" s="157" t="str">
        <f t="shared" si="56"/>
        <v>http://www.hansgrohe-usa.com/pdf/datasheet.pdf?article=31404821&amp;lang=en_US</v>
      </c>
    </row>
    <row r="1190" spans="1:4" x14ac:dyDescent="0.2">
      <c r="A1190" s="135">
        <v>31408001</v>
      </c>
      <c r="B1190" s="135" t="str">
        <f t="shared" si="54"/>
        <v>31408001</v>
      </c>
      <c r="C1190" s="135" t="str">
        <f t="shared" si="55"/>
        <v>http://www.hansgrohe-usa.com/pdf/datasheet.pdf?article=31408001&amp;lang=en_US</v>
      </c>
      <c r="D1190" s="157" t="str">
        <f t="shared" si="56"/>
        <v>http://www.hansgrohe-usa.com/pdf/datasheet.pdf?article=31408001&amp;lang=en_US</v>
      </c>
    </row>
    <row r="1191" spans="1:4" x14ac:dyDescent="0.2">
      <c r="A1191" s="135">
        <v>31408821</v>
      </c>
      <c r="B1191" s="135" t="str">
        <f t="shared" si="54"/>
        <v>31408821</v>
      </c>
      <c r="C1191" s="135" t="str">
        <f t="shared" si="55"/>
        <v>http://www.hansgrohe-usa.com/pdf/datasheet.pdf?article=31408821&amp;lang=en_US</v>
      </c>
      <c r="D1191" s="157" t="str">
        <f t="shared" si="56"/>
        <v>http://www.hansgrohe-usa.com/pdf/datasheet.pdf?article=31408821&amp;lang=en_US</v>
      </c>
    </row>
    <row r="1192" spans="1:4" x14ac:dyDescent="0.2">
      <c r="A1192" s="104">
        <v>31428001</v>
      </c>
      <c r="B1192" s="104" t="str">
        <f t="shared" si="54"/>
        <v>31428001</v>
      </c>
      <c r="C1192" s="104" t="str">
        <f t="shared" si="55"/>
        <v>http://www.hansgrohe-usa.com/pdf/datasheet.pdf?article=31428001&amp;lang=en_US</v>
      </c>
      <c r="D1192" s="157" t="str">
        <f t="shared" si="56"/>
        <v>http://www.hansgrohe-usa.com/pdf/datasheet.pdf?article=31428001&amp;lang=en_US</v>
      </c>
    </row>
    <row r="1193" spans="1:4" x14ac:dyDescent="0.2">
      <c r="A1193" s="104">
        <v>31428821</v>
      </c>
      <c r="B1193" s="104" t="str">
        <f t="shared" si="54"/>
        <v>31428821</v>
      </c>
      <c r="C1193" s="104" t="str">
        <f t="shared" si="55"/>
        <v>http://www.hansgrohe-usa.com/pdf/datasheet.pdf?article=31428821&amp;lang=en_US</v>
      </c>
      <c r="D1193" s="157" t="str">
        <f t="shared" si="56"/>
        <v>http://www.hansgrohe-usa.com/pdf/datasheet.pdf?article=31428821&amp;lang=en_US</v>
      </c>
    </row>
    <row r="1194" spans="1:4" x14ac:dyDescent="0.2">
      <c r="A1194" s="104">
        <v>31430001</v>
      </c>
      <c r="B1194" s="104" t="str">
        <f t="shared" si="54"/>
        <v>31430001</v>
      </c>
      <c r="C1194" s="104" t="str">
        <f t="shared" si="55"/>
        <v>http://www.hansgrohe-usa.com/pdf/datasheet.pdf?article=31430001&amp;lang=en_US</v>
      </c>
      <c r="D1194" s="157" t="str">
        <f t="shared" si="56"/>
        <v>http://www.hansgrohe-usa.com/pdf/datasheet.pdf?article=31430001&amp;lang=en_US</v>
      </c>
    </row>
    <row r="1195" spans="1:4" x14ac:dyDescent="0.2">
      <c r="A1195" s="104">
        <v>31430821</v>
      </c>
      <c r="B1195" s="104" t="str">
        <f t="shared" si="54"/>
        <v>31430821</v>
      </c>
      <c r="C1195" s="104" t="str">
        <f t="shared" si="55"/>
        <v>http://www.hansgrohe-usa.com/pdf/datasheet.pdf?article=31430821&amp;lang=en_US</v>
      </c>
      <c r="D1195" s="157" t="str">
        <f t="shared" si="56"/>
        <v>http://www.hansgrohe-usa.com/pdf/datasheet.pdf?article=31430821&amp;lang=en_US</v>
      </c>
    </row>
    <row r="1196" spans="1:4" x14ac:dyDescent="0.2">
      <c r="A1196" s="135">
        <v>31432001</v>
      </c>
      <c r="B1196" s="135" t="str">
        <f t="shared" si="54"/>
        <v>31432001</v>
      </c>
      <c r="C1196" s="135" t="str">
        <f t="shared" si="55"/>
        <v>http://www.hansgrohe-usa.com/pdf/datasheet.pdf?article=31432001&amp;lang=en_US</v>
      </c>
      <c r="D1196" s="157" t="str">
        <f t="shared" si="56"/>
        <v>http://www.hansgrohe-usa.com/pdf/datasheet.pdf?article=31432001&amp;lang=en_US</v>
      </c>
    </row>
    <row r="1197" spans="1:4" x14ac:dyDescent="0.2">
      <c r="A1197" s="135">
        <v>31432821</v>
      </c>
      <c r="B1197" s="135" t="str">
        <f t="shared" si="54"/>
        <v>31432821</v>
      </c>
      <c r="C1197" s="135" t="str">
        <f t="shared" si="55"/>
        <v>http://www.hansgrohe-usa.com/pdf/datasheet.pdf?article=31432821&amp;lang=en_US</v>
      </c>
      <c r="D1197" s="157" t="str">
        <f t="shared" si="56"/>
        <v>http://www.hansgrohe-usa.com/pdf/datasheet.pdf?article=31432821&amp;lang=en_US</v>
      </c>
    </row>
    <row r="1198" spans="1:4" x14ac:dyDescent="0.2">
      <c r="A1198" s="135">
        <v>31433001</v>
      </c>
      <c r="B1198" s="135" t="str">
        <f t="shared" si="54"/>
        <v>31433001</v>
      </c>
      <c r="C1198" s="135" t="str">
        <f t="shared" si="55"/>
        <v>http://www.hansgrohe-usa.com/pdf/datasheet.pdf?article=31433001&amp;lang=en_US</v>
      </c>
      <c r="D1198" s="157" t="str">
        <f t="shared" si="56"/>
        <v>http://www.hansgrohe-usa.com/pdf/datasheet.pdf?article=31433001&amp;lang=en_US</v>
      </c>
    </row>
    <row r="1199" spans="1:4" x14ac:dyDescent="0.2">
      <c r="A1199" s="135">
        <v>31433821</v>
      </c>
      <c r="B1199" s="135" t="str">
        <f t="shared" si="54"/>
        <v>31433821</v>
      </c>
      <c r="C1199" s="135" t="str">
        <f t="shared" si="55"/>
        <v>http://www.hansgrohe-usa.com/pdf/datasheet.pdf?article=31433821&amp;lang=en_US</v>
      </c>
      <c r="D1199" s="157" t="str">
        <f t="shared" si="56"/>
        <v>http://www.hansgrohe-usa.com/pdf/datasheet.pdf?article=31433821&amp;lang=en_US</v>
      </c>
    </row>
    <row r="1200" spans="1:4" x14ac:dyDescent="0.2">
      <c r="A1200" s="145">
        <v>31436001</v>
      </c>
      <c r="B1200" s="145" t="str">
        <f t="shared" si="54"/>
        <v>31436001</v>
      </c>
      <c r="C1200" s="145" t="str">
        <f t="shared" si="55"/>
        <v>http://www.hansgrohe-usa.com/pdf/datasheet.pdf?article=31436001&amp;lang=en_US</v>
      </c>
      <c r="D1200" s="157" t="str">
        <f t="shared" si="56"/>
        <v>http://www.hansgrohe-usa.com/pdf/datasheet.pdf?article=31436001&amp;lang=en_US</v>
      </c>
    </row>
    <row r="1201" spans="1:4" x14ac:dyDescent="0.2">
      <c r="A1201" s="145">
        <v>31436821</v>
      </c>
      <c r="B1201" s="145" t="str">
        <f t="shared" si="54"/>
        <v>31436821</v>
      </c>
      <c r="C1201" s="145" t="str">
        <f t="shared" si="55"/>
        <v>http://www.hansgrohe-usa.com/pdf/datasheet.pdf?article=31436821&amp;lang=en_US</v>
      </c>
      <c r="D1201" s="157" t="str">
        <f t="shared" si="56"/>
        <v>http://www.hansgrohe-usa.com/pdf/datasheet.pdf?article=31436821&amp;lang=en_US</v>
      </c>
    </row>
    <row r="1202" spans="1:4" x14ac:dyDescent="0.2">
      <c r="A1202" s="143">
        <v>31438001</v>
      </c>
      <c r="B1202" s="143" t="str">
        <f t="shared" si="54"/>
        <v>31438001</v>
      </c>
      <c r="C1202" s="143" t="str">
        <f t="shared" si="55"/>
        <v>http://www.hansgrohe-usa.com/pdf/datasheet.pdf?article=31438001&amp;lang=en_US</v>
      </c>
      <c r="D1202" s="157" t="str">
        <f t="shared" si="56"/>
        <v>http://www.hansgrohe-usa.com/pdf/datasheet.pdf?article=31438001&amp;lang=en_US</v>
      </c>
    </row>
    <row r="1203" spans="1:4" x14ac:dyDescent="0.2">
      <c r="A1203" s="143">
        <v>31438821</v>
      </c>
      <c r="B1203" s="143" t="str">
        <f t="shared" si="54"/>
        <v>31438821</v>
      </c>
      <c r="C1203" s="143" t="str">
        <f t="shared" si="55"/>
        <v>http://www.hansgrohe-usa.com/pdf/datasheet.pdf?article=31438821&amp;lang=en_US</v>
      </c>
      <c r="D1203" s="157" t="str">
        <f t="shared" si="56"/>
        <v>http://www.hansgrohe-usa.com/pdf/datasheet.pdf?article=31438821&amp;lang=en_US</v>
      </c>
    </row>
    <row r="1204" spans="1:4" x14ac:dyDescent="0.2">
      <c r="A1204" s="124">
        <v>31440001</v>
      </c>
      <c r="B1204" s="124" t="str">
        <f t="shared" si="54"/>
        <v>31440001</v>
      </c>
      <c r="C1204" s="124" t="str">
        <f t="shared" si="55"/>
        <v>http://www.hansgrohe-usa.com/pdf/datasheet.pdf?article=31440001&amp;lang=en_US</v>
      </c>
      <c r="D1204" s="157" t="str">
        <f t="shared" si="56"/>
        <v>http://www.hansgrohe-usa.com/pdf/datasheet.pdf?article=31440001&amp;lang=en_US</v>
      </c>
    </row>
    <row r="1205" spans="1:4" x14ac:dyDescent="0.2">
      <c r="A1205" s="124">
        <v>31440821</v>
      </c>
      <c r="B1205" s="124" t="str">
        <f t="shared" si="54"/>
        <v>31440821</v>
      </c>
      <c r="C1205" s="124" t="str">
        <f t="shared" si="55"/>
        <v>http://www.hansgrohe-usa.com/pdf/datasheet.pdf?article=31440821&amp;lang=en_US</v>
      </c>
      <c r="D1205" s="157" t="str">
        <f t="shared" si="56"/>
        <v>http://www.hansgrohe-usa.com/pdf/datasheet.pdf?article=31440821&amp;lang=en_US</v>
      </c>
    </row>
    <row r="1206" spans="1:4" x14ac:dyDescent="0.2">
      <c r="A1206" s="104">
        <v>31441001</v>
      </c>
      <c r="B1206" s="104" t="str">
        <f t="shared" si="54"/>
        <v>31441001</v>
      </c>
      <c r="C1206" s="104" t="str">
        <f t="shared" si="55"/>
        <v>http://www.hansgrohe-usa.com/pdf/datasheet.pdf?article=31441001&amp;lang=en_US</v>
      </c>
      <c r="D1206" s="157" t="str">
        <f t="shared" si="56"/>
        <v>http://www.hansgrohe-usa.com/pdf/datasheet.pdf?article=31441001&amp;lang=en_US</v>
      </c>
    </row>
    <row r="1207" spans="1:4" x14ac:dyDescent="0.2">
      <c r="A1207" s="104">
        <v>31441821</v>
      </c>
      <c r="B1207" s="104" t="str">
        <f t="shared" si="54"/>
        <v>31441821</v>
      </c>
      <c r="C1207" s="104" t="str">
        <f t="shared" si="55"/>
        <v>http://www.hansgrohe-usa.com/pdf/datasheet.pdf?article=31441821&amp;lang=en_US</v>
      </c>
      <c r="D1207" s="157" t="str">
        <f t="shared" si="56"/>
        <v>http://www.hansgrohe-usa.com/pdf/datasheet.pdf?article=31441821&amp;lang=en_US</v>
      </c>
    </row>
    <row r="1208" spans="1:4" x14ac:dyDescent="0.2">
      <c r="A1208" s="124">
        <v>31444001</v>
      </c>
      <c r="B1208" s="124" t="str">
        <f t="shared" si="54"/>
        <v>31444001</v>
      </c>
      <c r="C1208" s="124" t="str">
        <f t="shared" si="55"/>
        <v>http://www.hansgrohe-usa.com/pdf/datasheet.pdf?article=31444001&amp;lang=en_US</v>
      </c>
      <c r="D1208" s="157" t="str">
        <f t="shared" si="56"/>
        <v>http://www.hansgrohe-usa.com/pdf/datasheet.pdf?article=31444001&amp;lang=en_US</v>
      </c>
    </row>
    <row r="1209" spans="1:4" x14ac:dyDescent="0.2">
      <c r="A1209" s="124">
        <v>31444821</v>
      </c>
      <c r="B1209" s="124" t="str">
        <f t="shared" si="54"/>
        <v>31444821</v>
      </c>
      <c r="C1209" s="124" t="str">
        <f t="shared" si="55"/>
        <v>http://www.hansgrohe-usa.com/pdf/datasheet.pdf?article=31444821&amp;lang=en_US</v>
      </c>
      <c r="D1209" s="157" t="str">
        <f t="shared" si="56"/>
        <v>http://www.hansgrohe-usa.com/pdf/datasheet.pdf?article=31444821&amp;lang=en_US</v>
      </c>
    </row>
    <row r="1210" spans="1:4" x14ac:dyDescent="0.2">
      <c r="A1210" s="104">
        <v>31445001</v>
      </c>
      <c r="B1210" s="104" t="str">
        <f t="shared" si="54"/>
        <v>31445001</v>
      </c>
      <c r="C1210" s="104" t="str">
        <f t="shared" si="55"/>
        <v>http://www.hansgrohe-usa.com/pdf/datasheet.pdf?article=31445001&amp;lang=en_US</v>
      </c>
      <c r="D1210" s="157" t="str">
        <f t="shared" si="56"/>
        <v>http://www.hansgrohe-usa.com/pdf/datasheet.pdf?article=31445001&amp;lang=en_US</v>
      </c>
    </row>
    <row r="1211" spans="1:4" x14ac:dyDescent="0.2">
      <c r="A1211" s="104">
        <v>31445821</v>
      </c>
      <c r="B1211" s="104" t="str">
        <f t="shared" si="54"/>
        <v>31445821</v>
      </c>
      <c r="C1211" s="104" t="str">
        <f t="shared" si="55"/>
        <v>http://www.hansgrohe-usa.com/pdf/datasheet.pdf?article=31445821&amp;lang=en_US</v>
      </c>
      <c r="D1211" s="157" t="str">
        <f t="shared" si="56"/>
        <v>http://www.hansgrohe-usa.com/pdf/datasheet.pdf?article=31445821&amp;lang=en_US</v>
      </c>
    </row>
    <row r="1212" spans="1:4" x14ac:dyDescent="0.2">
      <c r="A1212" s="145">
        <v>31446001</v>
      </c>
      <c r="B1212" s="145" t="str">
        <f t="shared" si="54"/>
        <v>31446001</v>
      </c>
      <c r="C1212" s="145" t="str">
        <f t="shared" si="55"/>
        <v>http://www.hansgrohe-usa.com/pdf/datasheet.pdf?article=31446001&amp;lang=en_US</v>
      </c>
      <c r="D1212" s="157" t="str">
        <f t="shared" si="56"/>
        <v>http://www.hansgrohe-usa.com/pdf/datasheet.pdf?article=31446001&amp;lang=en_US</v>
      </c>
    </row>
    <row r="1213" spans="1:4" x14ac:dyDescent="0.2">
      <c r="A1213" s="145">
        <v>31446821</v>
      </c>
      <c r="B1213" s="145" t="str">
        <f t="shared" si="54"/>
        <v>31446821</v>
      </c>
      <c r="C1213" s="145" t="str">
        <f t="shared" si="55"/>
        <v>http://www.hansgrohe-usa.com/pdf/datasheet.pdf?article=31446821&amp;lang=en_US</v>
      </c>
      <c r="D1213" s="157" t="str">
        <f t="shared" si="56"/>
        <v>http://www.hansgrohe-usa.com/pdf/datasheet.pdf?article=31446821&amp;lang=en_US</v>
      </c>
    </row>
    <row r="1214" spans="1:4" x14ac:dyDescent="0.2">
      <c r="A1214" s="143">
        <v>31448001</v>
      </c>
      <c r="B1214" s="143" t="str">
        <f t="shared" si="54"/>
        <v>31448001</v>
      </c>
      <c r="C1214" s="143" t="str">
        <f t="shared" si="55"/>
        <v>http://www.hansgrohe-usa.com/pdf/datasheet.pdf?article=31448001&amp;lang=en_US</v>
      </c>
      <c r="D1214" s="157" t="str">
        <f t="shared" si="56"/>
        <v>http://www.hansgrohe-usa.com/pdf/datasheet.pdf?article=31448001&amp;lang=en_US</v>
      </c>
    </row>
    <row r="1215" spans="1:4" x14ac:dyDescent="0.2">
      <c r="A1215" s="143">
        <v>31448821</v>
      </c>
      <c r="B1215" s="143" t="str">
        <f t="shared" si="54"/>
        <v>31448821</v>
      </c>
      <c r="C1215" s="143" t="str">
        <f t="shared" si="55"/>
        <v>http://www.hansgrohe-usa.com/pdf/datasheet.pdf?article=31448821&amp;lang=en_US</v>
      </c>
      <c r="D1215" s="157" t="str">
        <f t="shared" si="56"/>
        <v>http://www.hansgrohe-usa.com/pdf/datasheet.pdf?article=31448821&amp;lang=en_US</v>
      </c>
    </row>
    <row r="1216" spans="1:4" x14ac:dyDescent="0.2">
      <c r="A1216" s="104">
        <v>31449001</v>
      </c>
      <c r="B1216" s="104" t="str">
        <f t="shared" si="54"/>
        <v>31449001</v>
      </c>
      <c r="C1216" s="104" t="str">
        <f t="shared" si="55"/>
        <v>http://www.hansgrohe-usa.com/pdf/datasheet.pdf?article=31449001&amp;lang=en_US</v>
      </c>
      <c r="D1216" s="157" t="str">
        <f t="shared" si="56"/>
        <v>http://www.hansgrohe-usa.com/pdf/datasheet.pdf?article=31449001&amp;lang=en_US</v>
      </c>
    </row>
    <row r="1217" spans="1:4" x14ac:dyDescent="0.2">
      <c r="A1217" s="104">
        <v>31449821</v>
      </c>
      <c r="B1217" s="104" t="str">
        <f t="shared" si="54"/>
        <v>31449821</v>
      </c>
      <c r="C1217" s="104" t="str">
        <f t="shared" si="55"/>
        <v>http://www.hansgrohe-usa.com/pdf/datasheet.pdf?article=31449821&amp;lang=en_US</v>
      </c>
      <c r="D1217" s="157" t="str">
        <f t="shared" si="56"/>
        <v>http://www.hansgrohe-usa.com/pdf/datasheet.pdf?article=31449821&amp;lang=en_US</v>
      </c>
    </row>
    <row r="1218" spans="1:4" x14ac:dyDescent="0.2">
      <c r="A1218" s="143">
        <v>31471001</v>
      </c>
      <c r="B1218" s="143" t="str">
        <f t="shared" si="54"/>
        <v>31471001</v>
      </c>
      <c r="C1218" s="143" t="str">
        <f t="shared" si="55"/>
        <v>http://www.hansgrohe-usa.com/pdf/datasheet.pdf?article=31471001&amp;lang=en_US</v>
      </c>
      <c r="D1218" s="157" t="str">
        <f t="shared" si="56"/>
        <v>http://www.hansgrohe-usa.com/pdf/datasheet.pdf?article=31471001&amp;lang=en_US</v>
      </c>
    </row>
    <row r="1219" spans="1:4" x14ac:dyDescent="0.2">
      <c r="A1219" s="143">
        <v>31471821</v>
      </c>
      <c r="B1219" s="143" t="str">
        <f t="shared" ref="B1219:B1282" si="57">TEXT(A1219,"00000000")</f>
        <v>31471821</v>
      </c>
      <c r="C1219" s="143" t="str">
        <f t="shared" ref="C1219:C1282" si="58">CONCATENATE("http://www.hansgrohe-usa.com/pdf/datasheet.pdf?article=",B1219,"&amp;lang=en_US")</f>
        <v>http://www.hansgrohe-usa.com/pdf/datasheet.pdf?article=31471821&amp;lang=en_US</v>
      </c>
      <c r="D1219" s="157" t="str">
        <f t="shared" ref="D1219:D1282" si="59">HYPERLINK(C1219,C1219)</f>
        <v>http://www.hansgrohe-usa.com/pdf/datasheet.pdf?article=31471821&amp;lang=en_US</v>
      </c>
    </row>
    <row r="1220" spans="1:4" x14ac:dyDescent="0.2">
      <c r="A1220" s="124">
        <v>31494001</v>
      </c>
      <c r="B1220" s="124" t="str">
        <f t="shared" si="57"/>
        <v>31494001</v>
      </c>
      <c r="C1220" s="124" t="str">
        <f t="shared" si="58"/>
        <v>http://www.hansgrohe-usa.com/pdf/datasheet.pdf?article=31494001&amp;lang=en_US</v>
      </c>
      <c r="D1220" s="157" t="str">
        <f t="shared" si="59"/>
        <v>http://www.hansgrohe-usa.com/pdf/datasheet.pdf?article=31494001&amp;lang=en_US</v>
      </c>
    </row>
    <row r="1221" spans="1:4" x14ac:dyDescent="0.2">
      <c r="A1221" s="124">
        <v>31494821</v>
      </c>
      <c r="B1221" s="124" t="str">
        <f t="shared" si="57"/>
        <v>31494821</v>
      </c>
      <c r="C1221" s="124" t="str">
        <f t="shared" si="58"/>
        <v>http://www.hansgrohe-usa.com/pdf/datasheet.pdf?article=31494821&amp;lang=en_US</v>
      </c>
      <c r="D1221" s="157" t="str">
        <f t="shared" si="59"/>
        <v>http://www.hansgrohe-usa.com/pdf/datasheet.pdf?article=31494821&amp;lang=en_US</v>
      </c>
    </row>
    <row r="1222" spans="1:4" x14ac:dyDescent="0.2">
      <c r="A1222" s="135">
        <v>31527001</v>
      </c>
      <c r="B1222" s="135" t="str">
        <f t="shared" si="57"/>
        <v>31527001</v>
      </c>
      <c r="C1222" s="135" t="str">
        <f t="shared" si="58"/>
        <v>http://www.hansgrohe-usa.com/pdf/datasheet.pdf?article=31527001&amp;lang=en_US</v>
      </c>
      <c r="D1222" s="157" t="str">
        <f t="shared" si="59"/>
        <v>http://www.hansgrohe-usa.com/pdf/datasheet.pdf?article=31527001&amp;lang=en_US</v>
      </c>
    </row>
    <row r="1223" spans="1:4" x14ac:dyDescent="0.2">
      <c r="A1223" s="124">
        <v>31539001</v>
      </c>
      <c r="B1223" s="124" t="str">
        <f t="shared" si="57"/>
        <v>31539001</v>
      </c>
      <c r="C1223" s="124" t="str">
        <f t="shared" si="58"/>
        <v>http://www.hansgrohe-usa.com/pdf/datasheet.pdf?article=31539001&amp;lang=en_US</v>
      </c>
      <c r="D1223" s="157" t="str">
        <f t="shared" si="59"/>
        <v>http://www.hansgrohe-usa.com/pdf/datasheet.pdf?article=31539001&amp;lang=en_US</v>
      </c>
    </row>
    <row r="1224" spans="1:4" x14ac:dyDescent="0.2">
      <c r="A1224" s="124">
        <v>31609001</v>
      </c>
      <c r="B1224" s="124" t="str">
        <f t="shared" si="57"/>
        <v>31609001</v>
      </c>
      <c r="C1224" s="124" t="str">
        <f t="shared" si="58"/>
        <v>http://www.hansgrohe-usa.com/pdf/datasheet.pdf?article=31609001&amp;lang=en_US</v>
      </c>
      <c r="D1224" s="157" t="str">
        <f t="shared" si="59"/>
        <v>http://www.hansgrohe-usa.com/pdf/datasheet.pdf?article=31609001&amp;lang=en_US</v>
      </c>
    </row>
    <row r="1225" spans="1:4" x14ac:dyDescent="0.2">
      <c r="A1225" s="124">
        <v>31609821</v>
      </c>
      <c r="B1225" s="124" t="str">
        <f t="shared" si="57"/>
        <v>31609821</v>
      </c>
      <c r="C1225" s="124" t="str">
        <f t="shared" si="58"/>
        <v>http://www.hansgrohe-usa.com/pdf/datasheet.pdf?article=31609821&amp;lang=en_US</v>
      </c>
      <c r="D1225" s="157" t="str">
        <f t="shared" si="59"/>
        <v>http://www.hansgrohe-usa.com/pdf/datasheet.pdf?article=31609821&amp;lang=en_US</v>
      </c>
    </row>
    <row r="1226" spans="1:4" x14ac:dyDescent="0.2">
      <c r="A1226" s="127">
        <v>31612001</v>
      </c>
      <c r="B1226" s="127" t="str">
        <f t="shared" si="57"/>
        <v>31612001</v>
      </c>
      <c r="C1226" s="127" t="str">
        <f t="shared" si="58"/>
        <v>http://www.hansgrohe-usa.com/pdf/datasheet.pdf?article=31612001&amp;lang=en_US</v>
      </c>
      <c r="D1226" s="157" t="str">
        <f t="shared" si="59"/>
        <v>http://www.hansgrohe-usa.com/pdf/datasheet.pdf?article=31612001&amp;lang=en_US</v>
      </c>
    </row>
    <row r="1227" spans="1:4" x14ac:dyDescent="0.2">
      <c r="A1227" s="127">
        <v>31612821</v>
      </c>
      <c r="B1227" s="127" t="str">
        <f t="shared" si="57"/>
        <v>31612821</v>
      </c>
      <c r="C1227" s="127" t="str">
        <f t="shared" si="58"/>
        <v>http://www.hansgrohe-usa.com/pdf/datasheet.pdf?article=31612821&amp;lang=en_US</v>
      </c>
      <c r="D1227" s="157" t="str">
        <f t="shared" si="59"/>
        <v>http://www.hansgrohe-usa.com/pdf/datasheet.pdf?article=31612821&amp;lang=en_US</v>
      </c>
    </row>
    <row r="1228" spans="1:4" x14ac:dyDescent="0.2">
      <c r="A1228" s="150">
        <v>31701001</v>
      </c>
      <c r="B1228" s="150" t="str">
        <f t="shared" si="57"/>
        <v>31701001</v>
      </c>
      <c r="C1228" s="150" t="str">
        <f t="shared" si="58"/>
        <v>http://www.hansgrohe-usa.com/pdf/datasheet.pdf?article=31701001&amp;lang=en_US</v>
      </c>
      <c r="D1228" s="157" t="str">
        <f t="shared" si="59"/>
        <v>http://www.hansgrohe-usa.com/pdf/datasheet.pdf?article=31701001&amp;lang=en_US</v>
      </c>
    </row>
    <row r="1229" spans="1:4" x14ac:dyDescent="0.2">
      <c r="A1229" s="150">
        <v>31701821</v>
      </c>
      <c r="B1229" s="150" t="str">
        <f t="shared" si="57"/>
        <v>31701821</v>
      </c>
      <c r="C1229" s="150" t="str">
        <f t="shared" si="58"/>
        <v>http://www.hansgrohe-usa.com/pdf/datasheet.pdf?article=31701821&amp;lang=en_US</v>
      </c>
      <c r="D1229" s="157" t="str">
        <f t="shared" si="59"/>
        <v>http://www.hansgrohe-usa.com/pdf/datasheet.pdf?article=31701821&amp;lang=en_US</v>
      </c>
    </row>
    <row r="1230" spans="1:4" x14ac:dyDescent="0.2">
      <c r="A1230" s="150">
        <v>31721001</v>
      </c>
      <c r="B1230" s="150" t="str">
        <f t="shared" si="57"/>
        <v>31721001</v>
      </c>
      <c r="C1230" s="150" t="str">
        <f t="shared" si="58"/>
        <v>http://www.hansgrohe-usa.com/pdf/datasheet.pdf?article=31721001&amp;lang=en_US</v>
      </c>
      <c r="D1230" s="157" t="str">
        <f t="shared" si="59"/>
        <v>http://www.hansgrohe-usa.com/pdf/datasheet.pdf?article=31721001&amp;lang=en_US</v>
      </c>
    </row>
    <row r="1231" spans="1:4" x14ac:dyDescent="0.2">
      <c r="A1231" s="150">
        <v>31730001</v>
      </c>
      <c r="B1231" s="150" t="str">
        <f t="shared" si="57"/>
        <v>31730001</v>
      </c>
      <c r="C1231" s="150" t="str">
        <f t="shared" si="58"/>
        <v>http://www.hansgrohe-usa.com/pdf/datasheet.pdf?article=31730001&amp;lang=en_US</v>
      </c>
      <c r="D1231" s="157" t="str">
        <f t="shared" si="59"/>
        <v>http://www.hansgrohe-usa.com/pdf/datasheet.pdf?article=31730001&amp;lang=en_US</v>
      </c>
    </row>
    <row r="1232" spans="1:4" x14ac:dyDescent="0.2">
      <c r="A1232" s="150">
        <v>31732001</v>
      </c>
      <c r="B1232" s="150" t="str">
        <f t="shared" si="57"/>
        <v>31732001</v>
      </c>
      <c r="C1232" s="150" t="str">
        <f t="shared" si="58"/>
        <v>http://www.hansgrohe-usa.com/pdf/datasheet.pdf?article=31732001&amp;lang=en_US</v>
      </c>
      <c r="D1232" s="157" t="str">
        <f t="shared" si="59"/>
        <v>http://www.hansgrohe-usa.com/pdf/datasheet.pdf?article=31732001&amp;lang=en_US</v>
      </c>
    </row>
    <row r="1233" spans="1:4" x14ac:dyDescent="0.2">
      <c r="A1233" s="150">
        <v>31733001</v>
      </c>
      <c r="B1233" s="150" t="str">
        <f t="shared" si="57"/>
        <v>31733001</v>
      </c>
      <c r="C1233" s="150" t="str">
        <f t="shared" si="58"/>
        <v>http://www.hansgrohe-usa.com/pdf/datasheet.pdf?article=31733001&amp;lang=en_US</v>
      </c>
      <c r="D1233" s="157" t="str">
        <f t="shared" si="59"/>
        <v>http://www.hansgrohe-usa.com/pdf/datasheet.pdf?article=31733001&amp;lang=en_US</v>
      </c>
    </row>
    <row r="1234" spans="1:4" x14ac:dyDescent="0.2">
      <c r="A1234" s="124">
        <v>31920001</v>
      </c>
      <c r="B1234" s="124" t="str">
        <f t="shared" si="57"/>
        <v>31920001</v>
      </c>
      <c r="C1234" s="124" t="str">
        <f t="shared" si="58"/>
        <v>http://www.hansgrohe-usa.com/pdf/datasheet.pdf?article=31920001&amp;lang=en_US</v>
      </c>
      <c r="D1234" s="157" t="str">
        <f t="shared" si="59"/>
        <v>http://www.hansgrohe-usa.com/pdf/datasheet.pdf?article=31920001&amp;lang=en_US</v>
      </c>
    </row>
    <row r="1235" spans="1:4" x14ac:dyDescent="0.2">
      <c r="A1235" s="124">
        <v>31920821</v>
      </c>
      <c r="B1235" s="124" t="str">
        <f t="shared" si="57"/>
        <v>31920821</v>
      </c>
      <c r="C1235" s="124" t="str">
        <f t="shared" si="58"/>
        <v>http://www.hansgrohe-usa.com/pdf/datasheet.pdf?article=31920821&amp;lang=en_US</v>
      </c>
      <c r="D1235" s="157" t="str">
        <f t="shared" si="59"/>
        <v>http://www.hansgrohe-usa.com/pdf/datasheet.pdf?article=31920821&amp;lang=en_US</v>
      </c>
    </row>
    <row r="1236" spans="1:4" x14ac:dyDescent="0.2">
      <c r="A1236" s="124">
        <v>31952001</v>
      </c>
      <c r="B1236" s="124" t="str">
        <f t="shared" si="57"/>
        <v>31952001</v>
      </c>
      <c r="C1236" s="124" t="str">
        <f t="shared" si="58"/>
        <v>http://www.hansgrohe-usa.com/pdf/datasheet.pdf?article=31952001&amp;lang=en_US</v>
      </c>
      <c r="D1236" s="157" t="str">
        <f t="shared" si="59"/>
        <v>http://www.hansgrohe-usa.com/pdf/datasheet.pdf?article=31952001&amp;lang=en_US</v>
      </c>
    </row>
    <row r="1237" spans="1:4" x14ac:dyDescent="0.2">
      <c r="A1237" s="150">
        <v>32040001</v>
      </c>
      <c r="B1237" s="150" t="str">
        <f t="shared" si="57"/>
        <v>32040001</v>
      </c>
      <c r="C1237" s="150" t="str">
        <f t="shared" si="58"/>
        <v>http://www.hansgrohe-usa.com/pdf/datasheet.pdf?article=32040001&amp;lang=en_US</v>
      </c>
      <c r="D1237" s="157" t="str">
        <f t="shared" si="59"/>
        <v>http://www.hansgrohe-usa.com/pdf/datasheet.pdf?article=32040001&amp;lang=en_US</v>
      </c>
    </row>
    <row r="1238" spans="1:4" x14ac:dyDescent="0.2">
      <c r="A1238" s="150">
        <v>32040821</v>
      </c>
      <c r="B1238" s="150" t="str">
        <f t="shared" si="57"/>
        <v>32040821</v>
      </c>
      <c r="C1238" s="150" t="str">
        <f t="shared" si="58"/>
        <v>http://www.hansgrohe-usa.com/pdf/datasheet.pdf?article=32040821&amp;lang=en_US</v>
      </c>
      <c r="D1238" s="157" t="str">
        <f t="shared" si="59"/>
        <v>http://www.hansgrohe-usa.com/pdf/datasheet.pdf?article=32040821&amp;lang=en_US</v>
      </c>
    </row>
    <row r="1239" spans="1:4" x14ac:dyDescent="0.2">
      <c r="A1239" s="124">
        <v>32041001</v>
      </c>
      <c r="B1239" s="124" t="str">
        <f t="shared" si="57"/>
        <v>32041001</v>
      </c>
      <c r="C1239" s="124" t="str">
        <f t="shared" si="58"/>
        <v>http://www.hansgrohe-usa.com/pdf/datasheet.pdf?article=32041001&amp;lang=en_US</v>
      </c>
      <c r="D1239" s="157" t="str">
        <f t="shared" si="59"/>
        <v>http://www.hansgrohe-usa.com/pdf/datasheet.pdf?article=32041001&amp;lang=en_US</v>
      </c>
    </row>
    <row r="1240" spans="1:4" x14ac:dyDescent="0.2">
      <c r="A1240" s="124">
        <v>32057001</v>
      </c>
      <c r="B1240" s="124" t="str">
        <f t="shared" si="57"/>
        <v>32057001</v>
      </c>
      <c r="C1240" s="124" t="str">
        <f t="shared" si="58"/>
        <v>http://www.hansgrohe-usa.com/pdf/datasheet.pdf?article=32057001&amp;lang=en_US</v>
      </c>
      <c r="D1240" s="157" t="str">
        <f t="shared" si="59"/>
        <v>http://www.hansgrohe-usa.com/pdf/datasheet.pdf?article=32057001&amp;lang=en_US</v>
      </c>
    </row>
    <row r="1241" spans="1:4" x14ac:dyDescent="0.2">
      <c r="A1241" s="124">
        <v>32082001</v>
      </c>
      <c r="B1241" s="124" t="str">
        <f t="shared" si="57"/>
        <v>32082001</v>
      </c>
      <c r="C1241" s="124" t="str">
        <f t="shared" si="58"/>
        <v>http://www.hansgrohe-usa.com/pdf/datasheet.pdf?article=32082001&amp;lang=en_US</v>
      </c>
      <c r="D1241" s="157" t="str">
        <f t="shared" si="59"/>
        <v>http://www.hansgrohe-usa.com/pdf/datasheet.pdf?article=32082001&amp;lang=en_US</v>
      </c>
    </row>
    <row r="1242" spans="1:4" x14ac:dyDescent="0.2">
      <c r="A1242" s="124">
        <v>32082821</v>
      </c>
      <c r="B1242" s="124" t="str">
        <f t="shared" si="57"/>
        <v>32082821</v>
      </c>
      <c r="C1242" s="124" t="str">
        <f t="shared" si="58"/>
        <v>http://www.hansgrohe-usa.com/pdf/datasheet.pdf?article=32082821&amp;lang=en_US</v>
      </c>
      <c r="D1242" s="157" t="str">
        <f t="shared" si="59"/>
        <v>http://www.hansgrohe-usa.com/pdf/datasheet.pdf?article=32082821&amp;lang=en_US</v>
      </c>
    </row>
    <row r="1243" spans="1:4" x14ac:dyDescent="0.2">
      <c r="A1243" s="124">
        <v>32146001</v>
      </c>
      <c r="B1243" s="124" t="str">
        <f t="shared" si="57"/>
        <v>32146001</v>
      </c>
      <c r="C1243" s="124" t="str">
        <f t="shared" si="58"/>
        <v>http://www.hansgrohe-usa.com/pdf/datasheet.pdf?article=32146001&amp;lang=en_US</v>
      </c>
      <c r="D1243" s="157" t="str">
        <f t="shared" si="59"/>
        <v>http://www.hansgrohe-usa.com/pdf/datasheet.pdf?article=32146001&amp;lang=en_US</v>
      </c>
    </row>
    <row r="1244" spans="1:4" x14ac:dyDescent="0.2">
      <c r="A1244" s="150">
        <v>32240001</v>
      </c>
      <c r="B1244" s="150" t="str">
        <f t="shared" si="57"/>
        <v>32240001</v>
      </c>
      <c r="C1244" s="150" t="str">
        <f t="shared" si="58"/>
        <v>http://www.hansgrohe-usa.com/pdf/datasheet.pdf?article=32240001&amp;lang=en_US</v>
      </c>
      <c r="D1244" s="157" t="str">
        <f t="shared" si="59"/>
        <v>http://www.hansgrohe-usa.com/pdf/datasheet.pdf?article=32240001&amp;lang=en_US</v>
      </c>
    </row>
    <row r="1245" spans="1:4" x14ac:dyDescent="0.2">
      <c r="A1245" s="150">
        <v>32240821</v>
      </c>
      <c r="B1245" s="150" t="str">
        <f t="shared" si="57"/>
        <v>32240821</v>
      </c>
      <c r="C1245" s="150" t="str">
        <f t="shared" si="58"/>
        <v>http://www.hansgrohe-usa.com/pdf/datasheet.pdf?article=32240821&amp;lang=en_US</v>
      </c>
      <c r="D1245" s="157" t="str">
        <f t="shared" si="59"/>
        <v>http://www.hansgrohe-usa.com/pdf/datasheet.pdf?article=32240821&amp;lang=en_US</v>
      </c>
    </row>
    <row r="1246" spans="1:4" x14ac:dyDescent="0.2">
      <c r="A1246" s="150">
        <v>32310001</v>
      </c>
      <c r="B1246" s="150" t="str">
        <f t="shared" si="57"/>
        <v>32310001</v>
      </c>
      <c r="C1246" s="150" t="str">
        <f t="shared" si="58"/>
        <v>http://www.hansgrohe-usa.com/pdf/datasheet.pdf?article=32310001&amp;lang=en_US</v>
      </c>
      <c r="D1246" s="157" t="str">
        <f t="shared" si="59"/>
        <v>http://www.hansgrohe-usa.com/pdf/datasheet.pdf?article=32310001&amp;lang=en_US</v>
      </c>
    </row>
    <row r="1247" spans="1:4" x14ac:dyDescent="0.2">
      <c r="A1247" s="150">
        <v>32310821</v>
      </c>
      <c r="B1247" s="150" t="str">
        <f t="shared" si="57"/>
        <v>32310821</v>
      </c>
      <c r="C1247" s="150" t="str">
        <f t="shared" si="58"/>
        <v>http://www.hansgrohe-usa.com/pdf/datasheet.pdf?article=32310821&amp;lang=en_US</v>
      </c>
      <c r="D1247" s="157" t="str">
        <f t="shared" si="59"/>
        <v>http://www.hansgrohe-usa.com/pdf/datasheet.pdf?article=32310821&amp;lang=en_US</v>
      </c>
    </row>
    <row r="1248" spans="1:4" x14ac:dyDescent="0.2">
      <c r="A1248" s="150">
        <v>32314001</v>
      </c>
      <c r="B1248" s="150" t="str">
        <f t="shared" si="57"/>
        <v>32314001</v>
      </c>
      <c r="C1248" s="150" t="str">
        <f t="shared" si="58"/>
        <v>http://www.hansgrohe-usa.com/pdf/datasheet.pdf?article=32314001&amp;lang=en_US</v>
      </c>
      <c r="D1248" s="157" t="str">
        <f t="shared" si="59"/>
        <v>http://www.hansgrohe-usa.com/pdf/datasheet.pdf?article=32314001&amp;lang=en_US</v>
      </c>
    </row>
    <row r="1249" spans="1:4" x14ac:dyDescent="0.2">
      <c r="A1249" s="150">
        <v>32314821</v>
      </c>
      <c r="B1249" s="150" t="str">
        <f t="shared" si="57"/>
        <v>32314821</v>
      </c>
      <c r="C1249" s="150" t="str">
        <f t="shared" si="58"/>
        <v>http://www.hansgrohe-usa.com/pdf/datasheet.pdf?article=32314821&amp;lang=en_US</v>
      </c>
      <c r="D1249" s="157" t="str">
        <f t="shared" si="59"/>
        <v>http://www.hansgrohe-usa.com/pdf/datasheet.pdf?article=32314821&amp;lang=en_US</v>
      </c>
    </row>
    <row r="1250" spans="1:4" x14ac:dyDescent="0.2">
      <c r="A1250" s="135">
        <v>32327001</v>
      </c>
      <c r="B1250" s="135" t="str">
        <f t="shared" si="57"/>
        <v>32327001</v>
      </c>
      <c r="C1250" s="135" t="str">
        <f t="shared" si="58"/>
        <v>http://www.hansgrohe-usa.com/pdf/datasheet.pdf?article=32327001&amp;lang=en_US</v>
      </c>
      <c r="D1250" s="157" t="str">
        <f t="shared" si="59"/>
        <v>http://www.hansgrohe-usa.com/pdf/datasheet.pdf?article=32327001&amp;lang=en_US</v>
      </c>
    </row>
    <row r="1251" spans="1:4" x14ac:dyDescent="0.2">
      <c r="A1251" s="135">
        <v>32327821</v>
      </c>
      <c r="B1251" s="135" t="str">
        <f t="shared" si="57"/>
        <v>32327821</v>
      </c>
      <c r="C1251" s="135" t="str">
        <f t="shared" si="58"/>
        <v>http://www.hansgrohe-usa.com/pdf/datasheet.pdf?article=32327821&amp;lang=en_US</v>
      </c>
      <c r="D1251" s="157" t="str">
        <f t="shared" si="59"/>
        <v>http://www.hansgrohe-usa.com/pdf/datasheet.pdf?article=32327821&amp;lang=en_US</v>
      </c>
    </row>
    <row r="1252" spans="1:4" x14ac:dyDescent="0.2">
      <c r="A1252" s="127">
        <v>32505001</v>
      </c>
      <c r="B1252" s="127" t="str">
        <f t="shared" si="57"/>
        <v>32505001</v>
      </c>
      <c r="C1252" s="127" t="str">
        <f t="shared" si="58"/>
        <v>http://www.hansgrohe-usa.com/pdf/datasheet.pdf?article=32505001&amp;lang=en_US</v>
      </c>
      <c r="D1252" s="157" t="str">
        <f t="shared" si="59"/>
        <v>http://www.hansgrohe-usa.com/pdf/datasheet.pdf?article=32505001&amp;lang=en_US</v>
      </c>
    </row>
    <row r="1253" spans="1:4" x14ac:dyDescent="0.2">
      <c r="A1253" s="127">
        <v>32505821</v>
      </c>
      <c r="B1253" s="127" t="str">
        <f t="shared" si="57"/>
        <v>32505821</v>
      </c>
      <c r="C1253" s="127" t="str">
        <f t="shared" si="58"/>
        <v>http://www.hansgrohe-usa.com/pdf/datasheet.pdf?article=32505821&amp;lang=en_US</v>
      </c>
      <c r="D1253" s="157" t="str">
        <f t="shared" si="59"/>
        <v>http://www.hansgrohe-usa.com/pdf/datasheet.pdf?article=32505821&amp;lang=en_US</v>
      </c>
    </row>
    <row r="1254" spans="1:4" x14ac:dyDescent="0.2">
      <c r="A1254" s="127">
        <v>32506001</v>
      </c>
      <c r="B1254" s="127" t="str">
        <f t="shared" si="57"/>
        <v>32506001</v>
      </c>
      <c r="C1254" s="127" t="str">
        <f t="shared" si="58"/>
        <v>http://www.hansgrohe-usa.com/pdf/datasheet.pdf?article=32506001&amp;lang=en_US</v>
      </c>
      <c r="D1254" s="157" t="str">
        <f t="shared" si="59"/>
        <v>http://www.hansgrohe-usa.com/pdf/datasheet.pdf?article=32506001&amp;lang=en_US</v>
      </c>
    </row>
    <row r="1255" spans="1:4" x14ac:dyDescent="0.2">
      <c r="A1255" s="127">
        <v>32506821</v>
      </c>
      <c r="B1255" s="127" t="str">
        <f t="shared" si="57"/>
        <v>32506821</v>
      </c>
      <c r="C1255" s="127" t="str">
        <f t="shared" si="58"/>
        <v>http://www.hansgrohe-usa.com/pdf/datasheet.pdf?article=32506821&amp;lang=en_US</v>
      </c>
      <c r="D1255" s="157" t="str">
        <f t="shared" si="59"/>
        <v>http://www.hansgrohe-usa.com/pdf/datasheet.pdf?article=32506821&amp;lang=en_US</v>
      </c>
    </row>
    <row r="1256" spans="1:4" x14ac:dyDescent="0.2">
      <c r="A1256" s="127">
        <v>32510001</v>
      </c>
      <c r="B1256" s="127" t="str">
        <f t="shared" si="57"/>
        <v>32510001</v>
      </c>
      <c r="C1256" s="127" t="str">
        <f t="shared" si="58"/>
        <v>http://www.hansgrohe-usa.com/pdf/datasheet.pdf?article=32510001&amp;lang=en_US</v>
      </c>
      <c r="D1256" s="157" t="str">
        <f t="shared" si="59"/>
        <v>http://www.hansgrohe-usa.com/pdf/datasheet.pdf?article=32510001&amp;lang=en_US</v>
      </c>
    </row>
    <row r="1257" spans="1:4" x14ac:dyDescent="0.2">
      <c r="A1257" s="127">
        <v>32510821</v>
      </c>
      <c r="B1257" s="127" t="str">
        <f t="shared" si="57"/>
        <v>32510821</v>
      </c>
      <c r="C1257" s="127" t="str">
        <f t="shared" si="58"/>
        <v>http://www.hansgrohe-usa.com/pdf/datasheet.pdf?article=32510821&amp;lang=en_US</v>
      </c>
      <c r="D1257" s="157" t="str">
        <f t="shared" si="59"/>
        <v>http://www.hansgrohe-usa.com/pdf/datasheet.pdf?article=32510821&amp;lang=en_US</v>
      </c>
    </row>
    <row r="1258" spans="1:4" x14ac:dyDescent="0.2">
      <c r="A1258" s="127">
        <v>32511001</v>
      </c>
      <c r="B1258" s="127" t="str">
        <f t="shared" si="57"/>
        <v>32511001</v>
      </c>
      <c r="C1258" s="127" t="str">
        <f t="shared" si="58"/>
        <v>http://www.hansgrohe-usa.com/pdf/datasheet.pdf?article=32511001&amp;lang=en_US</v>
      </c>
      <c r="D1258" s="157" t="str">
        <f t="shared" si="59"/>
        <v>http://www.hansgrohe-usa.com/pdf/datasheet.pdf?article=32511001&amp;lang=en_US</v>
      </c>
    </row>
    <row r="1259" spans="1:4" x14ac:dyDescent="0.2">
      <c r="A1259" s="127">
        <v>32511821</v>
      </c>
      <c r="B1259" s="127" t="str">
        <f t="shared" si="57"/>
        <v>32511821</v>
      </c>
      <c r="C1259" s="127" t="str">
        <f t="shared" si="58"/>
        <v>http://www.hansgrohe-usa.com/pdf/datasheet.pdf?article=32511821&amp;lang=en_US</v>
      </c>
      <c r="D1259" s="157" t="str">
        <f t="shared" si="59"/>
        <v>http://www.hansgrohe-usa.com/pdf/datasheet.pdf?article=32511821&amp;lang=en_US</v>
      </c>
    </row>
    <row r="1260" spans="1:4" x14ac:dyDescent="0.2">
      <c r="A1260" s="127">
        <v>32513001</v>
      </c>
      <c r="B1260" s="127" t="str">
        <f t="shared" si="57"/>
        <v>32513001</v>
      </c>
      <c r="C1260" s="127" t="str">
        <f t="shared" si="58"/>
        <v>http://www.hansgrohe-usa.com/pdf/datasheet.pdf?article=32513001&amp;lang=en_US</v>
      </c>
      <c r="D1260" s="157" t="str">
        <f t="shared" si="59"/>
        <v>http://www.hansgrohe-usa.com/pdf/datasheet.pdf?article=32513001&amp;lang=en_US</v>
      </c>
    </row>
    <row r="1261" spans="1:4" x14ac:dyDescent="0.2">
      <c r="A1261" s="127">
        <v>32513821</v>
      </c>
      <c r="B1261" s="127" t="str">
        <f t="shared" si="57"/>
        <v>32513821</v>
      </c>
      <c r="C1261" s="127" t="str">
        <f t="shared" si="58"/>
        <v>http://www.hansgrohe-usa.com/pdf/datasheet.pdf?article=32513821&amp;lang=en_US</v>
      </c>
      <c r="D1261" s="157" t="str">
        <f t="shared" si="59"/>
        <v>http://www.hansgrohe-usa.com/pdf/datasheet.pdf?article=32513821&amp;lang=en_US</v>
      </c>
    </row>
    <row r="1262" spans="1:4" x14ac:dyDescent="0.2">
      <c r="A1262" s="127">
        <v>32516001</v>
      </c>
      <c r="B1262" s="127" t="str">
        <f t="shared" si="57"/>
        <v>32516001</v>
      </c>
      <c r="C1262" s="127" t="str">
        <f t="shared" si="58"/>
        <v>http://www.hansgrohe-usa.com/pdf/datasheet.pdf?article=32516001&amp;lang=en_US</v>
      </c>
      <c r="D1262" s="157" t="str">
        <f t="shared" si="59"/>
        <v>http://www.hansgrohe-usa.com/pdf/datasheet.pdf?article=32516001&amp;lang=en_US</v>
      </c>
    </row>
    <row r="1263" spans="1:4" x14ac:dyDescent="0.2">
      <c r="A1263" s="127">
        <v>32516821</v>
      </c>
      <c r="B1263" s="127" t="str">
        <f t="shared" si="57"/>
        <v>32516821</v>
      </c>
      <c r="C1263" s="127" t="str">
        <f t="shared" si="58"/>
        <v>http://www.hansgrohe-usa.com/pdf/datasheet.pdf?article=32516821&amp;lang=en_US</v>
      </c>
      <c r="D1263" s="157" t="str">
        <f t="shared" si="59"/>
        <v>http://www.hansgrohe-usa.com/pdf/datasheet.pdf?article=32516821&amp;lang=en_US</v>
      </c>
    </row>
    <row r="1264" spans="1:4" x14ac:dyDescent="0.2">
      <c r="A1264" s="127">
        <v>32517001</v>
      </c>
      <c r="B1264" s="127" t="str">
        <f t="shared" si="57"/>
        <v>32517001</v>
      </c>
      <c r="C1264" s="127" t="str">
        <f t="shared" si="58"/>
        <v>http://www.hansgrohe-usa.com/pdf/datasheet.pdf?article=32517001&amp;lang=en_US</v>
      </c>
      <c r="D1264" s="157" t="str">
        <f t="shared" si="59"/>
        <v>http://www.hansgrohe-usa.com/pdf/datasheet.pdf?article=32517001&amp;lang=en_US</v>
      </c>
    </row>
    <row r="1265" spans="1:4" x14ac:dyDescent="0.2">
      <c r="A1265" s="127">
        <v>32517821</v>
      </c>
      <c r="B1265" s="127" t="str">
        <f t="shared" si="57"/>
        <v>32517821</v>
      </c>
      <c r="C1265" s="127" t="str">
        <f t="shared" si="58"/>
        <v>http://www.hansgrohe-usa.com/pdf/datasheet.pdf?article=32517821&amp;lang=en_US</v>
      </c>
      <c r="D1265" s="157" t="str">
        <f t="shared" si="59"/>
        <v>http://www.hansgrohe-usa.com/pdf/datasheet.pdf?article=32517821&amp;lang=en_US</v>
      </c>
    </row>
    <row r="1266" spans="1:4" x14ac:dyDescent="0.2">
      <c r="A1266" s="127">
        <v>32518001</v>
      </c>
      <c r="B1266" s="127" t="str">
        <f t="shared" si="57"/>
        <v>32518001</v>
      </c>
      <c r="C1266" s="127" t="str">
        <f t="shared" si="58"/>
        <v>http://www.hansgrohe-usa.com/pdf/datasheet.pdf?article=32518001&amp;lang=en_US</v>
      </c>
      <c r="D1266" s="157" t="str">
        <f t="shared" si="59"/>
        <v>http://www.hansgrohe-usa.com/pdf/datasheet.pdf?article=32518001&amp;lang=en_US</v>
      </c>
    </row>
    <row r="1267" spans="1:4" x14ac:dyDescent="0.2">
      <c r="A1267" s="127">
        <v>32518821</v>
      </c>
      <c r="B1267" s="127" t="str">
        <f t="shared" si="57"/>
        <v>32518821</v>
      </c>
      <c r="C1267" s="127" t="str">
        <f t="shared" si="58"/>
        <v>http://www.hansgrohe-usa.com/pdf/datasheet.pdf?article=32518821&amp;lang=en_US</v>
      </c>
      <c r="D1267" s="157" t="str">
        <f t="shared" si="59"/>
        <v>http://www.hansgrohe-usa.com/pdf/datasheet.pdf?article=32518821&amp;lang=en_US</v>
      </c>
    </row>
    <row r="1268" spans="1:4" x14ac:dyDescent="0.2">
      <c r="A1268" s="127">
        <v>32519001</v>
      </c>
      <c r="B1268" s="127" t="str">
        <f t="shared" si="57"/>
        <v>32519001</v>
      </c>
      <c r="C1268" s="127" t="str">
        <f t="shared" si="58"/>
        <v>http://www.hansgrohe-usa.com/pdf/datasheet.pdf?article=32519001&amp;lang=en_US</v>
      </c>
      <c r="D1268" s="157" t="str">
        <f t="shared" si="59"/>
        <v>http://www.hansgrohe-usa.com/pdf/datasheet.pdf?article=32519001&amp;lang=en_US</v>
      </c>
    </row>
    <row r="1269" spans="1:4" x14ac:dyDescent="0.2">
      <c r="A1269" s="127">
        <v>32519821</v>
      </c>
      <c r="B1269" s="127" t="str">
        <f t="shared" si="57"/>
        <v>32519821</v>
      </c>
      <c r="C1269" s="127" t="str">
        <f t="shared" si="58"/>
        <v>http://www.hansgrohe-usa.com/pdf/datasheet.pdf?article=32519821&amp;lang=en_US</v>
      </c>
      <c r="D1269" s="157" t="str">
        <f t="shared" si="59"/>
        <v>http://www.hansgrohe-usa.com/pdf/datasheet.pdf?article=32519821&amp;lang=en_US</v>
      </c>
    </row>
    <row r="1270" spans="1:4" x14ac:dyDescent="0.2">
      <c r="A1270" s="127">
        <v>32526001</v>
      </c>
      <c r="B1270" s="127" t="str">
        <f t="shared" si="57"/>
        <v>32526001</v>
      </c>
      <c r="C1270" s="127" t="str">
        <f t="shared" si="58"/>
        <v>http://www.hansgrohe-usa.com/pdf/datasheet.pdf?article=32526001&amp;lang=en_US</v>
      </c>
      <c r="D1270" s="157" t="str">
        <f t="shared" si="59"/>
        <v>http://www.hansgrohe-usa.com/pdf/datasheet.pdf?article=32526001&amp;lang=en_US</v>
      </c>
    </row>
    <row r="1271" spans="1:4" x14ac:dyDescent="0.2">
      <c r="A1271" s="127">
        <v>32526821</v>
      </c>
      <c r="B1271" s="127" t="str">
        <f t="shared" si="57"/>
        <v>32526821</v>
      </c>
      <c r="C1271" s="127" t="str">
        <f t="shared" si="58"/>
        <v>http://www.hansgrohe-usa.com/pdf/datasheet.pdf?article=32526821&amp;lang=en_US</v>
      </c>
      <c r="D1271" s="157" t="str">
        <f t="shared" si="59"/>
        <v>http://www.hansgrohe-usa.com/pdf/datasheet.pdf?article=32526821&amp;lang=en_US</v>
      </c>
    </row>
    <row r="1272" spans="1:4" x14ac:dyDescent="0.2">
      <c r="A1272" s="127">
        <v>32532001</v>
      </c>
      <c r="B1272" s="127" t="str">
        <f t="shared" si="57"/>
        <v>32532001</v>
      </c>
      <c r="C1272" s="127" t="str">
        <f t="shared" si="58"/>
        <v>http://www.hansgrohe-usa.com/pdf/datasheet.pdf?article=32532001&amp;lang=en_US</v>
      </c>
      <c r="D1272" s="157" t="str">
        <f t="shared" si="59"/>
        <v>http://www.hansgrohe-usa.com/pdf/datasheet.pdf?article=32532001&amp;lang=en_US</v>
      </c>
    </row>
    <row r="1273" spans="1:4" x14ac:dyDescent="0.2">
      <c r="A1273" s="127">
        <v>32532821</v>
      </c>
      <c r="B1273" s="127" t="str">
        <f t="shared" si="57"/>
        <v>32532821</v>
      </c>
      <c r="C1273" s="127" t="str">
        <f t="shared" si="58"/>
        <v>http://www.hansgrohe-usa.com/pdf/datasheet.pdf?article=32532821&amp;lang=en_US</v>
      </c>
      <c r="D1273" s="157" t="str">
        <f t="shared" si="59"/>
        <v>http://www.hansgrohe-usa.com/pdf/datasheet.pdf?article=32532821&amp;lang=en_US</v>
      </c>
    </row>
    <row r="1274" spans="1:4" x14ac:dyDescent="0.2">
      <c r="A1274" s="127">
        <v>32542001</v>
      </c>
      <c r="B1274" s="127" t="str">
        <f t="shared" si="57"/>
        <v>32542001</v>
      </c>
      <c r="C1274" s="127" t="str">
        <f t="shared" si="58"/>
        <v>http://www.hansgrohe-usa.com/pdf/datasheet.pdf?article=32542001&amp;lang=en_US</v>
      </c>
      <c r="D1274" s="157" t="str">
        <f t="shared" si="59"/>
        <v>http://www.hansgrohe-usa.com/pdf/datasheet.pdf?article=32542001&amp;lang=en_US</v>
      </c>
    </row>
    <row r="1275" spans="1:4" x14ac:dyDescent="0.2">
      <c r="A1275" s="127">
        <v>32542821</v>
      </c>
      <c r="B1275" s="127" t="str">
        <f t="shared" si="57"/>
        <v>32542821</v>
      </c>
      <c r="C1275" s="127" t="str">
        <f t="shared" si="58"/>
        <v>http://www.hansgrohe-usa.com/pdf/datasheet.pdf?article=32542821&amp;lang=en_US</v>
      </c>
      <c r="D1275" s="157" t="str">
        <f t="shared" si="59"/>
        <v>http://www.hansgrohe-usa.com/pdf/datasheet.pdf?article=32542821&amp;lang=en_US</v>
      </c>
    </row>
    <row r="1276" spans="1:4" x14ac:dyDescent="0.2">
      <c r="A1276" s="127">
        <v>32551001</v>
      </c>
      <c r="B1276" s="127" t="str">
        <f t="shared" si="57"/>
        <v>32551001</v>
      </c>
      <c r="C1276" s="127" t="str">
        <f t="shared" si="58"/>
        <v>http://www.hansgrohe-usa.com/pdf/datasheet.pdf?article=32551001&amp;lang=en_US</v>
      </c>
      <c r="D1276" s="157" t="str">
        <f t="shared" si="59"/>
        <v>http://www.hansgrohe-usa.com/pdf/datasheet.pdf?article=32551001&amp;lang=en_US</v>
      </c>
    </row>
    <row r="1277" spans="1:4" x14ac:dyDescent="0.2">
      <c r="A1277" s="127">
        <v>32551821</v>
      </c>
      <c r="B1277" s="127" t="str">
        <f t="shared" si="57"/>
        <v>32551821</v>
      </c>
      <c r="C1277" s="127" t="str">
        <f t="shared" si="58"/>
        <v>http://www.hansgrohe-usa.com/pdf/datasheet.pdf?article=32551821&amp;lang=en_US</v>
      </c>
      <c r="D1277" s="157" t="str">
        <f t="shared" si="59"/>
        <v>http://www.hansgrohe-usa.com/pdf/datasheet.pdf?article=32551821&amp;lang=en_US</v>
      </c>
    </row>
    <row r="1278" spans="1:4" x14ac:dyDescent="0.2">
      <c r="A1278" s="127">
        <v>32553001</v>
      </c>
      <c r="B1278" s="127" t="str">
        <f t="shared" si="57"/>
        <v>32553001</v>
      </c>
      <c r="C1278" s="127" t="str">
        <f t="shared" si="58"/>
        <v>http://www.hansgrohe-usa.com/pdf/datasheet.pdf?article=32553001&amp;lang=en_US</v>
      </c>
      <c r="D1278" s="157" t="str">
        <f t="shared" si="59"/>
        <v>http://www.hansgrohe-usa.com/pdf/datasheet.pdf?article=32553001&amp;lang=en_US</v>
      </c>
    </row>
    <row r="1279" spans="1:4" x14ac:dyDescent="0.2">
      <c r="A1279" s="127">
        <v>32553821</v>
      </c>
      <c r="B1279" s="127" t="str">
        <f t="shared" si="57"/>
        <v>32553821</v>
      </c>
      <c r="C1279" s="127" t="str">
        <f t="shared" si="58"/>
        <v>http://www.hansgrohe-usa.com/pdf/datasheet.pdf?article=32553821&amp;lang=en_US</v>
      </c>
      <c r="D1279" s="157" t="str">
        <f t="shared" si="59"/>
        <v>http://www.hansgrohe-usa.com/pdf/datasheet.pdf?article=32553821&amp;lang=en_US</v>
      </c>
    </row>
    <row r="1280" spans="1:4" x14ac:dyDescent="0.2">
      <c r="A1280" s="135">
        <v>32556001</v>
      </c>
      <c r="B1280" s="135" t="str">
        <f t="shared" si="57"/>
        <v>32556001</v>
      </c>
      <c r="C1280" s="135" t="str">
        <f t="shared" si="58"/>
        <v>http://www.hansgrohe-usa.com/pdf/datasheet.pdf?article=32556001&amp;lang=en_US</v>
      </c>
      <c r="D1280" s="157" t="str">
        <f t="shared" si="59"/>
        <v>http://www.hansgrohe-usa.com/pdf/datasheet.pdf?article=32556001&amp;lang=en_US</v>
      </c>
    </row>
    <row r="1281" spans="1:4" x14ac:dyDescent="0.2">
      <c r="A1281" s="135">
        <v>32556821</v>
      </c>
      <c r="B1281" s="135" t="str">
        <f t="shared" si="57"/>
        <v>32556821</v>
      </c>
      <c r="C1281" s="135" t="str">
        <f t="shared" si="58"/>
        <v>http://www.hansgrohe-usa.com/pdf/datasheet.pdf?article=32556821&amp;lang=en_US</v>
      </c>
      <c r="D1281" s="157" t="str">
        <f t="shared" si="59"/>
        <v>http://www.hansgrohe-usa.com/pdf/datasheet.pdf?article=32556821&amp;lang=en_US</v>
      </c>
    </row>
    <row r="1282" spans="1:4" x14ac:dyDescent="0.2">
      <c r="A1282" s="135">
        <v>32557001</v>
      </c>
      <c r="B1282" s="135" t="str">
        <f t="shared" si="57"/>
        <v>32557001</v>
      </c>
      <c r="C1282" s="135" t="str">
        <f t="shared" si="58"/>
        <v>http://www.hansgrohe-usa.com/pdf/datasheet.pdf?article=32557001&amp;lang=en_US</v>
      </c>
      <c r="D1282" s="157" t="str">
        <f t="shared" si="59"/>
        <v>http://www.hansgrohe-usa.com/pdf/datasheet.pdf?article=32557001&amp;lang=en_US</v>
      </c>
    </row>
    <row r="1283" spans="1:4" x14ac:dyDescent="0.2">
      <c r="A1283" s="135">
        <v>32557821</v>
      </c>
      <c r="B1283" s="135" t="str">
        <f t="shared" ref="B1283:B1346" si="60">TEXT(A1283,"00000000")</f>
        <v>32557821</v>
      </c>
      <c r="C1283" s="135" t="str">
        <f t="shared" ref="C1283:C1346" si="61">CONCATENATE("http://www.hansgrohe-usa.com/pdf/datasheet.pdf?article=",B1283,"&amp;lang=en_US")</f>
        <v>http://www.hansgrohe-usa.com/pdf/datasheet.pdf?article=32557821&amp;lang=en_US</v>
      </c>
      <c r="D1283" s="157" t="str">
        <f t="shared" ref="D1283:D1346" si="62">HYPERLINK(C1283,C1283)</f>
        <v>http://www.hansgrohe-usa.com/pdf/datasheet.pdf?article=32557821&amp;lang=en_US</v>
      </c>
    </row>
    <row r="1284" spans="1:4" x14ac:dyDescent="0.2">
      <c r="A1284" s="127">
        <v>32570001</v>
      </c>
      <c r="B1284" s="127" t="str">
        <f t="shared" si="60"/>
        <v>32570001</v>
      </c>
      <c r="C1284" s="127" t="str">
        <f t="shared" si="61"/>
        <v>http://www.hansgrohe-usa.com/pdf/datasheet.pdf?article=32570001&amp;lang=en_US</v>
      </c>
      <c r="D1284" s="157" t="str">
        <f t="shared" si="62"/>
        <v>http://www.hansgrohe-usa.com/pdf/datasheet.pdf?article=32570001&amp;lang=en_US</v>
      </c>
    </row>
    <row r="1285" spans="1:4" x14ac:dyDescent="0.2">
      <c r="A1285" s="127">
        <v>32570821</v>
      </c>
      <c r="B1285" s="127" t="str">
        <f t="shared" si="60"/>
        <v>32570821</v>
      </c>
      <c r="C1285" s="127" t="str">
        <f t="shared" si="61"/>
        <v>http://www.hansgrohe-usa.com/pdf/datasheet.pdf?article=32570821&amp;lang=en_US</v>
      </c>
      <c r="D1285" s="157" t="str">
        <f t="shared" si="62"/>
        <v>http://www.hansgrohe-usa.com/pdf/datasheet.pdf?article=32570821&amp;lang=en_US</v>
      </c>
    </row>
    <row r="1286" spans="1:4" x14ac:dyDescent="0.2">
      <c r="A1286" s="127">
        <v>32571001</v>
      </c>
      <c r="B1286" s="127" t="str">
        <f t="shared" si="60"/>
        <v>32571001</v>
      </c>
      <c r="C1286" s="127" t="str">
        <f t="shared" si="61"/>
        <v>http://www.hansgrohe-usa.com/pdf/datasheet.pdf?article=32571001&amp;lang=en_US</v>
      </c>
      <c r="D1286" s="157" t="str">
        <f t="shared" si="62"/>
        <v>http://www.hansgrohe-usa.com/pdf/datasheet.pdf?article=32571001&amp;lang=en_US</v>
      </c>
    </row>
    <row r="1287" spans="1:4" x14ac:dyDescent="0.2">
      <c r="A1287" s="127">
        <v>32571821</v>
      </c>
      <c r="B1287" s="127" t="str">
        <f t="shared" si="60"/>
        <v>32571821</v>
      </c>
      <c r="C1287" s="127" t="str">
        <f t="shared" si="61"/>
        <v>http://www.hansgrohe-usa.com/pdf/datasheet.pdf?article=32571821&amp;lang=en_US</v>
      </c>
      <c r="D1287" s="157" t="str">
        <f t="shared" si="62"/>
        <v>http://www.hansgrohe-usa.com/pdf/datasheet.pdf?article=32571821&amp;lang=en_US</v>
      </c>
    </row>
    <row r="1288" spans="1:4" x14ac:dyDescent="0.2">
      <c r="A1288" s="127">
        <v>32572001</v>
      </c>
      <c r="B1288" s="127" t="str">
        <f t="shared" si="60"/>
        <v>32572001</v>
      </c>
      <c r="C1288" s="127" t="str">
        <f t="shared" si="61"/>
        <v>http://www.hansgrohe-usa.com/pdf/datasheet.pdf?article=32572001&amp;lang=en_US</v>
      </c>
      <c r="D1288" s="157" t="str">
        <f t="shared" si="62"/>
        <v>http://www.hansgrohe-usa.com/pdf/datasheet.pdf?article=32572001&amp;lang=en_US</v>
      </c>
    </row>
    <row r="1289" spans="1:4" x14ac:dyDescent="0.2">
      <c r="A1289" s="127">
        <v>32572821</v>
      </c>
      <c r="B1289" s="127" t="str">
        <f t="shared" si="60"/>
        <v>32572821</v>
      </c>
      <c r="C1289" s="127" t="str">
        <f t="shared" si="61"/>
        <v>http://www.hansgrohe-usa.com/pdf/datasheet.pdf?article=32572821&amp;lang=en_US</v>
      </c>
      <c r="D1289" s="157" t="str">
        <f t="shared" si="62"/>
        <v>http://www.hansgrohe-usa.com/pdf/datasheet.pdf?article=32572821&amp;lang=en_US</v>
      </c>
    </row>
    <row r="1290" spans="1:4" x14ac:dyDescent="0.2">
      <c r="A1290" s="124">
        <v>34010001</v>
      </c>
      <c r="B1290" s="124" t="str">
        <f t="shared" si="60"/>
        <v>34010001</v>
      </c>
      <c r="C1290" s="124" t="str">
        <f t="shared" si="61"/>
        <v>http://www.hansgrohe-usa.com/pdf/datasheet.pdf?article=34010001&amp;lang=en_US</v>
      </c>
      <c r="D1290" s="157" t="str">
        <f t="shared" si="62"/>
        <v>http://www.hansgrohe-usa.com/pdf/datasheet.pdf?article=34010001&amp;lang=en_US</v>
      </c>
    </row>
    <row r="1291" spans="1:4" x14ac:dyDescent="0.2">
      <c r="A1291" s="124">
        <v>34010821</v>
      </c>
      <c r="B1291" s="124" t="str">
        <f t="shared" si="60"/>
        <v>34010821</v>
      </c>
      <c r="C1291" s="124" t="str">
        <f t="shared" si="61"/>
        <v>http://www.hansgrohe-usa.com/pdf/datasheet.pdf?article=34010821&amp;lang=en_US</v>
      </c>
      <c r="D1291" s="157" t="str">
        <f t="shared" si="62"/>
        <v>http://www.hansgrohe-usa.com/pdf/datasheet.pdf?article=34010821&amp;lang=en_US</v>
      </c>
    </row>
    <row r="1292" spans="1:4" x14ac:dyDescent="0.2">
      <c r="A1292" s="124">
        <v>34016001</v>
      </c>
      <c r="B1292" s="124" t="str">
        <f t="shared" si="60"/>
        <v>34016001</v>
      </c>
      <c r="C1292" s="124" t="str">
        <f t="shared" si="61"/>
        <v>http://www.hansgrohe-usa.com/pdf/datasheet.pdf?article=34016001&amp;lang=en_US</v>
      </c>
      <c r="D1292" s="157" t="str">
        <f t="shared" si="62"/>
        <v>http://www.hansgrohe-usa.com/pdf/datasheet.pdf?article=34016001&amp;lang=en_US</v>
      </c>
    </row>
    <row r="1293" spans="1:4" x14ac:dyDescent="0.2">
      <c r="A1293" s="124">
        <v>34016821</v>
      </c>
      <c r="B1293" s="124" t="str">
        <f t="shared" si="60"/>
        <v>34016821</v>
      </c>
      <c r="C1293" s="124" t="str">
        <f t="shared" si="61"/>
        <v>http://www.hansgrohe-usa.com/pdf/datasheet.pdf?article=34016821&amp;lang=en_US</v>
      </c>
      <c r="D1293" s="157" t="str">
        <f t="shared" si="62"/>
        <v>http://www.hansgrohe-usa.com/pdf/datasheet.pdf?article=34016821&amp;lang=en_US</v>
      </c>
    </row>
    <row r="1294" spans="1:4" x14ac:dyDescent="0.2">
      <c r="A1294" s="124">
        <v>34116001</v>
      </c>
      <c r="B1294" s="124" t="str">
        <f t="shared" si="60"/>
        <v>34116001</v>
      </c>
      <c r="C1294" s="124" t="str">
        <f t="shared" si="61"/>
        <v>http://www.hansgrohe-usa.com/pdf/datasheet.pdf?article=34116001&amp;lang=en_US</v>
      </c>
      <c r="D1294" s="157" t="str">
        <f t="shared" si="62"/>
        <v>http://www.hansgrohe-usa.com/pdf/datasheet.pdf?article=34116001&amp;lang=en_US</v>
      </c>
    </row>
    <row r="1295" spans="1:4" x14ac:dyDescent="0.2">
      <c r="A1295" s="124">
        <v>34116821</v>
      </c>
      <c r="B1295" s="124" t="str">
        <f t="shared" si="60"/>
        <v>34116821</v>
      </c>
      <c r="C1295" s="124" t="str">
        <f t="shared" si="61"/>
        <v>http://www.hansgrohe-usa.com/pdf/datasheet.pdf?article=34116821&amp;lang=en_US</v>
      </c>
      <c r="D1295" s="157" t="str">
        <f t="shared" si="62"/>
        <v>http://www.hansgrohe-usa.com/pdf/datasheet.pdf?article=34116821&amp;lang=en_US</v>
      </c>
    </row>
    <row r="1296" spans="1:4" x14ac:dyDescent="0.2">
      <c r="A1296" s="124">
        <v>34120001</v>
      </c>
      <c r="B1296" s="124" t="str">
        <f t="shared" si="60"/>
        <v>34120001</v>
      </c>
      <c r="C1296" s="124" t="str">
        <f t="shared" si="61"/>
        <v>http://www.hansgrohe-usa.com/pdf/datasheet.pdf?article=34120001&amp;lang=en_US</v>
      </c>
      <c r="D1296" s="157" t="str">
        <f t="shared" si="62"/>
        <v>http://www.hansgrohe-usa.com/pdf/datasheet.pdf?article=34120001&amp;lang=en_US</v>
      </c>
    </row>
    <row r="1297" spans="1:4" x14ac:dyDescent="0.2">
      <c r="A1297" s="124">
        <v>34120821</v>
      </c>
      <c r="B1297" s="124" t="str">
        <f t="shared" si="60"/>
        <v>34120821</v>
      </c>
      <c r="C1297" s="124" t="str">
        <f t="shared" si="61"/>
        <v>http://www.hansgrohe-usa.com/pdf/datasheet.pdf?article=34120821&amp;lang=en_US</v>
      </c>
      <c r="D1297" s="157" t="str">
        <f t="shared" si="62"/>
        <v>http://www.hansgrohe-usa.com/pdf/datasheet.pdf?article=34120821&amp;lang=en_US</v>
      </c>
    </row>
    <row r="1298" spans="1:4" x14ac:dyDescent="0.2">
      <c r="A1298" s="127">
        <v>34132001</v>
      </c>
      <c r="B1298" s="127" t="str">
        <f t="shared" si="60"/>
        <v>34132001</v>
      </c>
      <c r="C1298" s="127" t="str">
        <f t="shared" si="61"/>
        <v>http://www.hansgrohe-usa.com/pdf/datasheet.pdf?article=34132001&amp;lang=en_US</v>
      </c>
      <c r="D1298" s="157" t="str">
        <f t="shared" si="62"/>
        <v>http://www.hansgrohe-usa.com/pdf/datasheet.pdf?article=34132001&amp;lang=en_US</v>
      </c>
    </row>
    <row r="1299" spans="1:4" x14ac:dyDescent="0.2">
      <c r="A1299" s="127">
        <v>34132821</v>
      </c>
      <c r="B1299" s="127" t="str">
        <f t="shared" si="60"/>
        <v>34132821</v>
      </c>
      <c r="C1299" s="127" t="str">
        <f t="shared" si="61"/>
        <v>http://www.hansgrohe-usa.com/pdf/datasheet.pdf?article=34132821&amp;lang=en_US</v>
      </c>
      <c r="D1299" s="157" t="str">
        <f t="shared" si="62"/>
        <v>http://www.hansgrohe-usa.com/pdf/datasheet.pdf?article=34132821&amp;lang=en_US</v>
      </c>
    </row>
    <row r="1300" spans="1:4" x14ac:dyDescent="0.2">
      <c r="A1300" s="124">
        <v>34133001</v>
      </c>
      <c r="B1300" s="124" t="str">
        <f t="shared" si="60"/>
        <v>34133001</v>
      </c>
      <c r="C1300" s="124" t="str">
        <f t="shared" si="61"/>
        <v>http://www.hansgrohe-usa.com/pdf/datasheet.pdf?article=34133001&amp;lang=en_US</v>
      </c>
      <c r="D1300" s="157" t="str">
        <f t="shared" si="62"/>
        <v>http://www.hansgrohe-usa.com/pdf/datasheet.pdf?article=34133001&amp;lang=en_US</v>
      </c>
    </row>
    <row r="1301" spans="1:4" x14ac:dyDescent="0.2">
      <c r="A1301" s="124">
        <v>34133821</v>
      </c>
      <c r="B1301" s="124" t="str">
        <f t="shared" si="60"/>
        <v>34133821</v>
      </c>
      <c r="C1301" s="124" t="str">
        <f t="shared" si="61"/>
        <v>http://www.hansgrohe-usa.com/pdf/datasheet.pdf?article=34133821&amp;lang=en_US</v>
      </c>
      <c r="D1301" s="157" t="str">
        <f t="shared" si="62"/>
        <v>http://www.hansgrohe-usa.com/pdf/datasheet.pdf?article=34133821&amp;lang=en_US</v>
      </c>
    </row>
    <row r="1302" spans="1:4" x14ac:dyDescent="0.2">
      <c r="A1302" s="124">
        <v>34315001</v>
      </c>
      <c r="B1302" s="124" t="str">
        <f t="shared" si="60"/>
        <v>34315001</v>
      </c>
      <c r="C1302" s="124" t="str">
        <f t="shared" si="61"/>
        <v>http://www.hansgrohe-usa.com/pdf/datasheet.pdf?article=34315001&amp;lang=en_US</v>
      </c>
      <c r="D1302" s="157" t="str">
        <f t="shared" si="62"/>
        <v>http://www.hansgrohe-usa.com/pdf/datasheet.pdf?article=34315001&amp;lang=en_US</v>
      </c>
    </row>
    <row r="1303" spans="1:4" x14ac:dyDescent="0.2">
      <c r="A1303" s="124">
        <v>34315821</v>
      </c>
      <c r="B1303" s="124" t="str">
        <f t="shared" si="60"/>
        <v>34315821</v>
      </c>
      <c r="C1303" s="124" t="str">
        <f t="shared" si="61"/>
        <v>http://www.hansgrohe-usa.com/pdf/datasheet.pdf?article=34315821&amp;lang=en_US</v>
      </c>
      <c r="D1303" s="157" t="str">
        <f t="shared" si="62"/>
        <v>http://www.hansgrohe-usa.com/pdf/datasheet.pdf?article=34315821&amp;lang=en_US</v>
      </c>
    </row>
    <row r="1304" spans="1:4" x14ac:dyDescent="0.2">
      <c r="A1304" s="124">
        <v>34410001</v>
      </c>
      <c r="B1304" s="124" t="str">
        <f t="shared" si="60"/>
        <v>34410001</v>
      </c>
      <c r="C1304" s="124" t="str">
        <f t="shared" si="61"/>
        <v>http://www.hansgrohe-usa.com/pdf/datasheet.pdf?article=34410001&amp;lang=en_US</v>
      </c>
      <c r="D1304" s="157" t="str">
        <f t="shared" si="62"/>
        <v>http://www.hansgrohe-usa.com/pdf/datasheet.pdf?article=34410001&amp;lang=en_US</v>
      </c>
    </row>
    <row r="1305" spans="1:4" x14ac:dyDescent="0.2">
      <c r="A1305" s="124">
        <v>34410821</v>
      </c>
      <c r="B1305" s="124" t="str">
        <f t="shared" si="60"/>
        <v>34410821</v>
      </c>
      <c r="C1305" s="124" t="str">
        <f t="shared" si="61"/>
        <v>http://www.hansgrohe-usa.com/pdf/datasheet.pdf?article=34410821&amp;lang=en_US</v>
      </c>
      <c r="D1305" s="157" t="str">
        <f t="shared" si="62"/>
        <v>http://www.hansgrohe-usa.com/pdf/datasheet.pdf?article=34410821&amp;lang=en_US</v>
      </c>
    </row>
    <row r="1306" spans="1:4" x14ac:dyDescent="0.2">
      <c r="A1306" s="124">
        <v>34444001</v>
      </c>
      <c r="B1306" s="124" t="str">
        <f t="shared" si="60"/>
        <v>34444001</v>
      </c>
      <c r="C1306" s="124" t="str">
        <f t="shared" si="61"/>
        <v>http://www.hansgrohe-usa.com/pdf/datasheet.pdf?article=34444001&amp;lang=en_US</v>
      </c>
      <c r="D1306" s="157" t="str">
        <f t="shared" si="62"/>
        <v>http://www.hansgrohe-usa.com/pdf/datasheet.pdf?article=34444001&amp;lang=en_US</v>
      </c>
    </row>
    <row r="1307" spans="1:4" x14ac:dyDescent="0.2">
      <c r="A1307" s="124">
        <v>34444821</v>
      </c>
      <c r="B1307" s="124" t="str">
        <f t="shared" si="60"/>
        <v>34444821</v>
      </c>
      <c r="C1307" s="124" t="str">
        <f t="shared" si="61"/>
        <v>http://www.hansgrohe-usa.com/pdf/datasheet.pdf?article=34444821&amp;lang=en_US</v>
      </c>
      <c r="D1307" s="157" t="str">
        <f t="shared" si="62"/>
        <v>http://www.hansgrohe-usa.com/pdf/datasheet.pdf?article=34444821&amp;lang=en_US</v>
      </c>
    </row>
    <row r="1308" spans="1:4" x14ac:dyDescent="0.2">
      <c r="A1308" s="123">
        <v>34448001</v>
      </c>
      <c r="B1308" s="123" t="str">
        <f t="shared" si="60"/>
        <v>34448001</v>
      </c>
      <c r="C1308" s="123" t="str">
        <f t="shared" si="61"/>
        <v>http://www.hansgrohe-usa.com/pdf/datasheet.pdf?article=34448001&amp;lang=en_US</v>
      </c>
      <c r="D1308" s="157" t="str">
        <f t="shared" si="62"/>
        <v>http://www.hansgrohe-usa.com/pdf/datasheet.pdf?article=34448001&amp;lang=en_US</v>
      </c>
    </row>
    <row r="1309" spans="1:4" x14ac:dyDescent="0.2">
      <c r="A1309" s="123">
        <v>34448821</v>
      </c>
      <c r="B1309" s="123" t="str">
        <f t="shared" si="60"/>
        <v>34448821</v>
      </c>
      <c r="C1309" s="123" t="str">
        <f t="shared" si="61"/>
        <v>http://www.hansgrohe-usa.com/pdf/datasheet.pdf?article=34448821&amp;lang=en_US</v>
      </c>
      <c r="D1309" s="157" t="str">
        <f t="shared" si="62"/>
        <v>http://www.hansgrohe-usa.com/pdf/datasheet.pdf?article=34448821&amp;lang=en_US</v>
      </c>
    </row>
    <row r="1310" spans="1:4" x14ac:dyDescent="0.2">
      <c r="A1310" s="124">
        <v>34612001</v>
      </c>
      <c r="B1310" s="124" t="str">
        <f t="shared" si="60"/>
        <v>34612001</v>
      </c>
      <c r="C1310" s="124" t="str">
        <f t="shared" si="61"/>
        <v>http://www.hansgrohe-usa.com/pdf/datasheet.pdf?article=34612001&amp;lang=en_US</v>
      </c>
      <c r="D1310" s="157" t="str">
        <f t="shared" si="62"/>
        <v>http://www.hansgrohe-usa.com/pdf/datasheet.pdf?article=34612001&amp;lang=en_US</v>
      </c>
    </row>
    <row r="1311" spans="1:4" x14ac:dyDescent="0.2">
      <c r="A1311" s="124">
        <v>34612821</v>
      </c>
      <c r="B1311" s="124" t="str">
        <f t="shared" si="60"/>
        <v>34612821</v>
      </c>
      <c r="C1311" s="124" t="str">
        <f t="shared" si="61"/>
        <v>http://www.hansgrohe-usa.com/pdf/datasheet.pdf?article=34612821&amp;lang=en_US</v>
      </c>
      <c r="D1311" s="157" t="str">
        <f t="shared" si="62"/>
        <v>http://www.hansgrohe-usa.com/pdf/datasheet.pdf?article=34612821&amp;lang=en_US</v>
      </c>
    </row>
    <row r="1312" spans="1:4" x14ac:dyDescent="0.2">
      <c r="A1312" s="124">
        <v>34640001</v>
      </c>
      <c r="B1312" s="124" t="str">
        <f t="shared" si="60"/>
        <v>34640001</v>
      </c>
      <c r="C1312" s="124" t="str">
        <f t="shared" si="61"/>
        <v>http://www.hansgrohe-usa.com/pdf/datasheet.pdf?article=34640001&amp;lang=en_US</v>
      </c>
      <c r="D1312" s="157" t="str">
        <f t="shared" si="62"/>
        <v>http://www.hansgrohe-usa.com/pdf/datasheet.pdf?article=34640001&amp;lang=en_US</v>
      </c>
    </row>
    <row r="1313" spans="1:4" x14ac:dyDescent="0.2">
      <c r="A1313" s="124">
        <v>34640821</v>
      </c>
      <c r="B1313" s="124" t="str">
        <f t="shared" si="60"/>
        <v>34640821</v>
      </c>
      <c r="C1313" s="124" t="str">
        <f t="shared" si="61"/>
        <v>http://www.hansgrohe-usa.com/pdf/datasheet.pdf?article=34640821&amp;lang=en_US</v>
      </c>
      <c r="D1313" s="157" t="str">
        <f t="shared" si="62"/>
        <v>http://www.hansgrohe-usa.com/pdf/datasheet.pdf?article=34640821&amp;lang=en_US</v>
      </c>
    </row>
    <row r="1314" spans="1:4" x14ac:dyDescent="0.2">
      <c r="A1314" s="124">
        <v>34705001</v>
      </c>
      <c r="B1314" s="124" t="str">
        <f t="shared" si="60"/>
        <v>34705001</v>
      </c>
      <c r="C1314" s="124" t="str">
        <f t="shared" si="61"/>
        <v>http://www.hansgrohe-usa.com/pdf/datasheet.pdf?article=34705001&amp;lang=en_US</v>
      </c>
      <c r="D1314" s="157" t="str">
        <f t="shared" si="62"/>
        <v>http://www.hansgrohe-usa.com/pdf/datasheet.pdf?article=34705001&amp;lang=en_US</v>
      </c>
    </row>
    <row r="1315" spans="1:4" x14ac:dyDescent="0.2">
      <c r="A1315" s="124">
        <v>34705821</v>
      </c>
      <c r="B1315" s="124" t="str">
        <f t="shared" si="60"/>
        <v>34705821</v>
      </c>
      <c r="C1315" s="124" t="str">
        <f t="shared" si="61"/>
        <v>http://www.hansgrohe-usa.com/pdf/datasheet.pdf?article=34705821&amp;lang=en_US</v>
      </c>
      <c r="D1315" s="157" t="str">
        <f t="shared" si="62"/>
        <v>http://www.hansgrohe-usa.com/pdf/datasheet.pdf?article=34705821&amp;lang=en_US</v>
      </c>
    </row>
    <row r="1316" spans="1:4" x14ac:dyDescent="0.2">
      <c r="A1316" s="127">
        <v>34714001</v>
      </c>
      <c r="B1316" s="127" t="str">
        <f t="shared" si="60"/>
        <v>34714001</v>
      </c>
      <c r="C1316" s="127" t="str">
        <f t="shared" si="61"/>
        <v>http://www.hansgrohe-usa.com/pdf/datasheet.pdf?article=34714001&amp;lang=en_US</v>
      </c>
      <c r="D1316" s="157" t="str">
        <f t="shared" si="62"/>
        <v>http://www.hansgrohe-usa.com/pdf/datasheet.pdf?article=34714001&amp;lang=en_US</v>
      </c>
    </row>
    <row r="1317" spans="1:4" x14ac:dyDescent="0.2">
      <c r="A1317" s="127">
        <v>34714821</v>
      </c>
      <c r="B1317" s="127" t="str">
        <f t="shared" si="60"/>
        <v>34714821</v>
      </c>
      <c r="C1317" s="127" t="str">
        <f t="shared" si="61"/>
        <v>http://www.hansgrohe-usa.com/pdf/datasheet.pdf?article=34714821&amp;lang=en_US</v>
      </c>
      <c r="D1317" s="157" t="str">
        <f t="shared" si="62"/>
        <v>http://www.hansgrohe-usa.com/pdf/datasheet.pdf?article=34714821&amp;lang=en_US</v>
      </c>
    </row>
    <row r="1318" spans="1:4" x14ac:dyDescent="0.2">
      <c r="A1318" s="124">
        <v>34725001</v>
      </c>
      <c r="B1318" s="124" t="str">
        <f t="shared" si="60"/>
        <v>34725001</v>
      </c>
      <c r="C1318" s="124" t="str">
        <f t="shared" si="61"/>
        <v>http://www.hansgrohe-usa.com/pdf/datasheet.pdf?article=34725001&amp;lang=en_US</v>
      </c>
      <c r="D1318" s="157" t="str">
        <f t="shared" si="62"/>
        <v>http://www.hansgrohe-usa.com/pdf/datasheet.pdf?article=34725001&amp;lang=en_US</v>
      </c>
    </row>
    <row r="1319" spans="1:4" x14ac:dyDescent="0.2">
      <c r="A1319" s="124">
        <v>34725821</v>
      </c>
      <c r="B1319" s="124" t="str">
        <f t="shared" si="60"/>
        <v>34725821</v>
      </c>
      <c r="C1319" s="124" t="str">
        <f t="shared" si="61"/>
        <v>http://www.hansgrohe-usa.com/pdf/datasheet.pdf?article=34725821&amp;lang=en_US</v>
      </c>
      <c r="D1319" s="157" t="str">
        <f t="shared" si="62"/>
        <v>http://www.hansgrohe-usa.com/pdf/datasheet.pdf?article=34725821&amp;lang=en_US</v>
      </c>
    </row>
    <row r="1320" spans="1:4" x14ac:dyDescent="0.2">
      <c r="A1320" s="127">
        <v>34808001</v>
      </c>
      <c r="B1320" s="127" t="str">
        <f t="shared" si="60"/>
        <v>34808001</v>
      </c>
      <c r="C1320" s="127" t="str">
        <f t="shared" si="61"/>
        <v>http://www.hansgrohe-usa.com/pdf/datasheet.pdf?article=34808001&amp;lang=en_US</v>
      </c>
      <c r="D1320" s="157" t="str">
        <f t="shared" si="62"/>
        <v>http://www.hansgrohe-usa.com/pdf/datasheet.pdf?article=34808001&amp;lang=en_US</v>
      </c>
    </row>
    <row r="1321" spans="1:4" x14ac:dyDescent="0.2">
      <c r="A1321" s="127">
        <v>34808821</v>
      </c>
      <c r="B1321" s="127" t="str">
        <f t="shared" si="60"/>
        <v>34808821</v>
      </c>
      <c r="C1321" s="127" t="str">
        <f t="shared" si="61"/>
        <v>http://www.hansgrohe-usa.com/pdf/datasheet.pdf?article=34808821&amp;lang=en_US</v>
      </c>
      <c r="D1321" s="157" t="str">
        <f t="shared" si="62"/>
        <v>http://www.hansgrohe-usa.com/pdf/datasheet.pdf?article=34808821&amp;lang=en_US</v>
      </c>
    </row>
    <row r="1322" spans="1:4" x14ac:dyDescent="0.2">
      <c r="A1322" s="137">
        <v>34822001</v>
      </c>
      <c r="B1322" s="137" t="str">
        <f t="shared" si="60"/>
        <v>34822001</v>
      </c>
      <c r="C1322" s="137" t="str">
        <f t="shared" si="61"/>
        <v>http://www.hansgrohe-usa.com/pdf/datasheet.pdf?article=34822001&amp;lang=en_US</v>
      </c>
      <c r="D1322" s="157" t="str">
        <f t="shared" si="62"/>
        <v>http://www.hansgrohe-usa.com/pdf/datasheet.pdf?article=34822001&amp;lang=en_US</v>
      </c>
    </row>
    <row r="1323" spans="1:4" x14ac:dyDescent="0.2">
      <c r="A1323" s="137">
        <v>34822801</v>
      </c>
      <c r="B1323" s="137" t="str">
        <f t="shared" si="60"/>
        <v>34822801</v>
      </c>
      <c r="C1323" s="137" t="str">
        <f t="shared" si="61"/>
        <v>http://www.hansgrohe-usa.com/pdf/datasheet.pdf?article=34822801&amp;lang=en_US</v>
      </c>
      <c r="D1323" s="157" t="str">
        <f t="shared" si="62"/>
        <v>http://www.hansgrohe-usa.com/pdf/datasheet.pdf?article=34822801&amp;lang=en_US</v>
      </c>
    </row>
    <row r="1324" spans="1:4" x14ac:dyDescent="0.2">
      <c r="A1324" s="127">
        <v>34934001</v>
      </c>
      <c r="B1324" s="127" t="str">
        <f t="shared" si="60"/>
        <v>34934001</v>
      </c>
      <c r="C1324" s="127" t="str">
        <f t="shared" si="61"/>
        <v>http://www.hansgrohe-usa.com/pdf/datasheet.pdf?article=34934001&amp;lang=en_US</v>
      </c>
      <c r="D1324" s="157" t="str">
        <f t="shared" si="62"/>
        <v>http://www.hansgrohe-usa.com/pdf/datasheet.pdf?article=34934001&amp;lang=en_US</v>
      </c>
    </row>
    <row r="1325" spans="1:4" x14ac:dyDescent="0.2">
      <c r="A1325" s="127">
        <v>34934821</v>
      </c>
      <c r="B1325" s="127" t="str">
        <f t="shared" si="60"/>
        <v>34934821</v>
      </c>
      <c r="C1325" s="127" t="str">
        <f t="shared" si="61"/>
        <v>http://www.hansgrohe-usa.com/pdf/datasheet.pdf?article=34934821&amp;lang=en_US</v>
      </c>
      <c r="D1325" s="157" t="str">
        <f t="shared" si="62"/>
        <v>http://www.hansgrohe-usa.com/pdf/datasheet.pdf?article=34934821&amp;lang=en_US</v>
      </c>
    </row>
    <row r="1326" spans="1:4" x14ac:dyDescent="0.2">
      <c r="A1326" s="127">
        <v>34964001</v>
      </c>
      <c r="B1326" s="127" t="str">
        <f t="shared" si="60"/>
        <v>34964001</v>
      </c>
      <c r="C1326" s="127" t="str">
        <f t="shared" si="61"/>
        <v>http://www.hansgrohe-usa.com/pdf/datasheet.pdf?article=34964001&amp;lang=en_US</v>
      </c>
      <c r="D1326" s="157" t="str">
        <f t="shared" si="62"/>
        <v>http://www.hansgrohe-usa.com/pdf/datasheet.pdf?article=34964001&amp;lang=en_US</v>
      </c>
    </row>
    <row r="1327" spans="1:4" x14ac:dyDescent="0.2">
      <c r="A1327" s="127">
        <v>34964821</v>
      </c>
      <c r="B1327" s="127" t="str">
        <f t="shared" si="60"/>
        <v>34964821</v>
      </c>
      <c r="C1327" s="127" t="str">
        <f t="shared" si="61"/>
        <v>http://www.hansgrohe-usa.com/pdf/datasheet.pdf?article=34964821&amp;lang=en_US</v>
      </c>
      <c r="D1327" s="157" t="str">
        <f t="shared" si="62"/>
        <v>http://www.hansgrohe-usa.com/pdf/datasheet.pdf?article=34964821&amp;lang=en_US</v>
      </c>
    </row>
    <row r="1328" spans="1:4" x14ac:dyDescent="0.2">
      <c r="A1328" s="133">
        <v>36100001</v>
      </c>
      <c r="B1328" s="133" t="str">
        <f t="shared" si="60"/>
        <v>36100001</v>
      </c>
      <c r="C1328" s="133" t="str">
        <f t="shared" si="61"/>
        <v>http://www.hansgrohe-usa.com/pdf/datasheet.pdf?article=36100001&amp;lang=en_US</v>
      </c>
      <c r="D1328" s="157" t="str">
        <f t="shared" si="62"/>
        <v>http://www.hansgrohe-usa.com/pdf/datasheet.pdf?article=36100001&amp;lang=en_US</v>
      </c>
    </row>
    <row r="1329" spans="1:4" x14ac:dyDescent="0.2">
      <c r="A1329" s="133">
        <v>36103001</v>
      </c>
      <c r="B1329" s="133" t="str">
        <f t="shared" si="60"/>
        <v>36103001</v>
      </c>
      <c r="C1329" s="133" t="str">
        <f t="shared" si="61"/>
        <v>http://www.hansgrohe-usa.com/pdf/datasheet.pdf?article=36103001&amp;lang=en_US</v>
      </c>
      <c r="D1329" s="157" t="str">
        <f t="shared" si="62"/>
        <v>http://www.hansgrohe-usa.com/pdf/datasheet.pdf?article=36103001&amp;lang=en_US</v>
      </c>
    </row>
    <row r="1330" spans="1:4" x14ac:dyDescent="0.2">
      <c r="A1330" s="133">
        <v>36104001</v>
      </c>
      <c r="B1330" s="133" t="str">
        <f t="shared" si="60"/>
        <v>36104001</v>
      </c>
      <c r="C1330" s="133" t="str">
        <f t="shared" si="61"/>
        <v>http://www.hansgrohe-usa.com/pdf/datasheet.pdf?article=36104001&amp;lang=en_US</v>
      </c>
      <c r="D1330" s="157" t="str">
        <f t="shared" si="62"/>
        <v>http://www.hansgrohe-usa.com/pdf/datasheet.pdf?article=36104001&amp;lang=en_US</v>
      </c>
    </row>
    <row r="1331" spans="1:4" x14ac:dyDescent="0.2">
      <c r="A1331" s="133">
        <v>36106001</v>
      </c>
      <c r="B1331" s="133" t="str">
        <f t="shared" si="60"/>
        <v>36106001</v>
      </c>
      <c r="C1331" s="133" t="str">
        <f t="shared" si="61"/>
        <v>http://www.hansgrohe-usa.com/pdf/datasheet.pdf?article=36106001&amp;lang=en_US</v>
      </c>
      <c r="D1331" s="157" t="str">
        <f t="shared" si="62"/>
        <v>http://www.hansgrohe-usa.com/pdf/datasheet.pdf?article=36106001&amp;lang=en_US</v>
      </c>
    </row>
    <row r="1332" spans="1:4" x14ac:dyDescent="0.2">
      <c r="A1332" s="133">
        <v>36107001</v>
      </c>
      <c r="B1332" s="133" t="str">
        <f t="shared" si="60"/>
        <v>36107001</v>
      </c>
      <c r="C1332" s="133" t="str">
        <f t="shared" si="61"/>
        <v>http://www.hansgrohe-usa.com/pdf/datasheet.pdf?article=36107001&amp;lang=en_US</v>
      </c>
      <c r="D1332" s="157" t="str">
        <f t="shared" si="62"/>
        <v>http://www.hansgrohe-usa.com/pdf/datasheet.pdf?article=36107001&amp;lang=en_US</v>
      </c>
    </row>
    <row r="1333" spans="1:4" x14ac:dyDescent="0.2">
      <c r="A1333" s="133">
        <v>36108001</v>
      </c>
      <c r="B1333" s="133" t="str">
        <f t="shared" si="60"/>
        <v>36108001</v>
      </c>
      <c r="C1333" s="133" t="str">
        <f t="shared" si="61"/>
        <v>http://www.hansgrohe-usa.com/pdf/datasheet.pdf?article=36108001&amp;lang=en_US</v>
      </c>
      <c r="D1333" s="157" t="str">
        <f t="shared" si="62"/>
        <v>http://www.hansgrohe-usa.com/pdf/datasheet.pdf?article=36108001&amp;lang=en_US</v>
      </c>
    </row>
    <row r="1334" spans="1:4" x14ac:dyDescent="0.2">
      <c r="A1334" s="133">
        <v>36110001</v>
      </c>
      <c r="B1334" s="133" t="str">
        <f t="shared" si="60"/>
        <v>36110001</v>
      </c>
      <c r="C1334" s="133" t="str">
        <f t="shared" si="61"/>
        <v>http://www.hansgrohe-usa.com/pdf/datasheet.pdf?article=36110001&amp;lang=en_US</v>
      </c>
      <c r="D1334" s="157" t="str">
        <f t="shared" si="62"/>
        <v>http://www.hansgrohe-usa.com/pdf/datasheet.pdf?article=36110001&amp;lang=en_US</v>
      </c>
    </row>
    <row r="1335" spans="1:4" x14ac:dyDescent="0.2">
      <c r="A1335" s="133">
        <v>36111001</v>
      </c>
      <c r="B1335" s="133" t="str">
        <f t="shared" si="60"/>
        <v>36111001</v>
      </c>
      <c r="C1335" s="133" t="str">
        <f t="shared" si="61"/>
        <v>http://www.hansgrohe-usa.com/pdf/datasheet.pdf?article=36111001&amp;lang=en_US</v>
      </c>
      <c r="D1335" s="157" t="str">
        <f t="shared" si="62"/>
        <v>http://www.hansgrohe-usa.com/pdf/datasheet.pdf?article=36111001&amp;lang=en_US</v>
      </c>
    </row>
    <row r="1336" spans="1:4" x14ac:dyDescent="0.2">
      <c r="A1336" s="133">
        <v>36113001</v>
      </c>
      <c r="B1336" s="133" t="str">
        <f t="shared" si="60"/>
        <v>36113001</v>
      </c>
      <c r="C1336" s="133" t="str">
        <f t="shared" si="61"/>
        <v>http://www.hansgrohe-usa.com/pdf/datasheet.pdf?article=36113001&amp;lang=en_US</v>
      </c>
      <c r="D1336" s="157" t="str">
        <f t="shared" si="62"/>
        <v>http://www.hansgrohe-usa.com/pdf/datasheet.pdf?article=36113001&amp;lang=en_US</v>
      </c>
    </row>
    <row r="1337" spans="1:4" x14ac:dyDescent="0.2">
      <c r="A1337" s="133">
        <v>36114001</v>
      </c>
      <c r="B1337" s="133" t="str">
        <f t="shared" si="60"/>
        <v>36114001</v>
      </c>
      <c r="C1337" s="133" t="str">
        <f t="shared" si="61"/>
        <v>http://www.hansgrohe-usa.com/pdf/datasheet.pdf?article=36114001&amp;lang=en_US</v>
      </c>
      <c r="D1337" s="157" t="str">
        <f t="shared" si="62"/>
        <v>http://www.hansgrohe-usa.com/pdf/datasheet.pdf?article=36114001&amp;lang=en_US</v>
      </c>
    </row>
    <row r="1338" spans="1:4" x14ac:dyDescent="0.2">
      <c r="A1338" s="133">
        <v>36115001</v>
      </c>
      <c r="B1338" s="133" t="str">
        <f t="shared" si="60"/>
        <v>36115001</v>
      </c>
      <c r="C1338" s="133" t="str">
        <f t="shared" si="61"/>
        <v>http://www.hansgrohe-usa.com/pdf/datasheet.pdf?article=36115001&amp;lang=en_US</v>
      </c>
      <c r="D1338" s="157" t="str">
        <f t="shared" si="62"/>
        <v>http://www.hansgrohe-usa.com/pdf/datasheet.pdf?article=36115001&amp;lang=en_US</v>
      </c>
    </row>
    <row r="1339" spans="1:4" x14ac:dyDescent="0.2">
      <c r="A1339" s="133">
        <v>36120001</v>
      </c>
      <c r="B1339" s="133" t="str">
        <f t="shared" si="60"/>
        <v>36120001</v>
      </c>
      <c r="C1339" s="133" t="str">
        <f t="shared" si="61"/>
        <v>http://www.hansgrohe-usa.com/pdf/datasheet.pdf?article=36120001&amp;lang=en_US</v>
      </c>
      <c r="D1339" s="157" t="str">
        <f t="shared" si="62"/>
        <v>http://www.hansgrohe-usa.com/pdf/datasheet.pdf?article=36120001&amp;lang=en_US</v>
      </c>
    </row>
    <row r="1340" spans="1:4" x14ac:dyDescent="0.2">
      <c r="A1340" s="133">
        <v>36121001</v>
      </c>
      <c r="B1340" s="133" t="str">
        <f t="shared" si="60"/>
        <v>36121001</v>
      </c>
      <c r="C1340" s="133" t="str">
        <f t="shared" si="61"/>
        <v>http://www.hansgrohe-usa.com/pdf/datasheet.pdf?article=36121001&amp;lang=en_US</v>
      </c>
      <c r="D1340" s="157" t="str">
        <f t="shared" si="62"/>
        <v>http://www.hansgrohe-usa.com/pdf/datasheet.pdf?article=36121001&amp;lang=en_US</v>
      </c>
    </row>
    <row r="1341" spans="1:4" x14ac:dyDescent="0.2">
      <c r="A1341" s="133">
        <v>36411001</v>
      </c>
      <c r="B1341" s="133" t="str">
        <f t="shared" si="60"/>
        <v>36411001</v>
      </c>
      <c r="C1341" s="133" t="str">
        <f t="shared" si="61"/>
        <v>http://www.hansgrohe-usa.com/pdf/datasheet.pdf?article=36411001&amp;lang=en_US</v>
      </c>
      <c r="D1341" s="157" t="str">
        <f t="shared" si="62"/>
        <v>http://www.hansgrohe-usa.com/pdf/datasheet.pdf?article=36411001&amp;lang=en_US</v>
      </c>
    </row>
    <row r="1342" spans="1:4" x14ac:dyDescent="0.2">
      <c r="A1342" s="123">
        <v>36413001</v>
      </c>
      <c r="B1342" s="123" t="str">
        <f t="shared" si="60"/>
        <v>36413001</v>
      </c>
      <c r="C1342" s="123" t="str">
        <f t="shared" si="61"/>
        <v>http://www.hansgrohe-usa.com/pdf/datasheet.pdf?article=36413001&amp;lang=en_US</v>
      </c>
      <c r="D1342" s="157" t="str">
        <f t="shared" si="62"/>
        <v>http://www.hansgrohe-usa.com/pdf/datasheet.pdf?article=36413001&amp;lang=en_US</v>
      </c>
    </row>
    <row r="1343" spans="1:4" x14ac:dyDescent="0.2">
      <c r="A1343" s="133">
        <v>36416001</v>
      </c>
      <c r="B1343" s="133" t="str">
        <f t="shared" si="60"/>
        <v>36416001</v>
      </c>
      <c r="C1343" s="133" t="str">
        <f t="shared" si="61"/>
        <v>http://www.hansgrohe-usa.com/pdf/datasheet.pdf?article=36416001&amp;lang=en_US</v>
      </c>
      <c r="D1343" s="157" t="str">
        <f t="shared" si="62"/>
        <v>http://www.hansgrohe-usa.com/pdf/datasheet.pdf?article=36416001&amp;lang=en_US</v>
      </c>
    </row>
    <row r="1344" spans="1:4" x14ac:dyDescent="0.2">
      <c r="A1344" s="123">
        <v>36418001</v>
      </c>
      <c r="B1344" s="123" t="str">
        <f t="shared" si="60"/>
        <v>36418001</v>
      </c>
      <c r="C1344" s="123" t="str">
        <f t="shared" si="61"/>
        <v>http://www.hansgrohe-usa.com/pdf/datasheet.pdf?article=36418001&amp;lang=en_US</v>
      </c>
      <c r="D1344" s="157" t="str">
        <f t="shared" si="62"/>
        <v>http://www.hansgrohe-usa.com/pdf/datasheet.pdf?article=36418001&amp;lang=en_US</v>
      </c>
    </row>
    <row r="1345" spans="1:4" x14ac:dyDescent="0.2">
      <c r="A1345" s="133">
        <v>36425001</v>
      </c>
      <c r="B1345" s="133" t="str">
        <f t="shared" si="60"/>
        <v>36425001</v>
      </c>
      <c r="C1345" s="133" t="str">
        <f t="shared" si="61"/>
        <v>http://www.hansgrohe-usa.com/pdf/datasheet.pdf?article=36425001&amp;lang=en_US</v>
      </c>
      <c r="D1345" s="157" t="str">
        <f t="shared" si="62"/>
        <v>http://www.hansgrohe-usa.com/pdf/datasheet.pdf?article=36425001&amp;lang=en_US</v>
      </c>
    </row>
    <row r="1346" spans="1:4" x14ac:dyDescent="0.2">
      <c r="A1346" s="133">
        <v>36701181</v>
      </c>
      <c r="B1346" s="133" t="str">
        <f t="shared" si="60"/>
        <v>36701181</v>
      </c>
      <c r="C1346" s="133" t="str">
        <f t="shared" si="61"/>
        <v>http://www.hansgrohe-usa.com/pdf/datasheet.pdf?article=36701181&amp;lang=en_US</v>
      </c>
      <c r="D1346" s="157" t="str">
        <f t="shared" si="62"/>
        <v>http://www.hansgrohe-usa.com/pdf/datasheet.pdf?article=36701181&amp;lang=en_US</v>
      </c>
    </row>
    <row r="1347" spans="1:4" x14ac:dyDescent="0.2">
      <c r="A1347" s="133">
        <v>36702001</v>
      </c>
      <c r="B1347" s="133" t="str">
        <f t="shared" ref="B1347:B1410" si="63">TEXT(A1347,"00000000")</f>
        <v>36702001</v>
      </c>
      <c r="C1347" s="133" t="str">
        <f t="shared" ref="C1347:C1410" si="64">CONCATENATE("http://www.hansgrohe-usa.com/pdf/datasheet.pdf?article=",B1347,"&amp;lang=en_US")</f>
        <v>http://www.hansgrohe-usa.com/pdf/datasheet.pdf?article=36702001&amp;lang=en_US</v>
      </c>
      <c r="D1347" s="157" t="str">
        <f t="shared" ref="D1347:D1410" si="65">HYPERLINK(C1347,C1347)</f>
        <v>http://www.hansgrohe-usa.com/pdf/datasheet.pdf?article=36702001&amp;lang=en_US</v>
      </c>
    </row>
    <row r="1348" spans="1:4" x14ac:dyDescent="0.2">
      <c r="A1348" s="133">
        <v>36703001</v>
      </c>
      <c r="B1348" s="133" t="str">
        <f t="shared" si="63"/>
        <v>36703001</v>
      </c>
      <c r="C1348" s="133" t="str">
        <f t="shared" si="64"/>
        <v>http://www.hansgrohe-usa.com/pdf/datasheet.pdf?article=36703001&amp;lang=en_US</v>
      </c>
      <c r="D1348" s="157" t="str">
        <f t="shared" si="65"/>
        <v>http://www.hansgrohe-usa.com/pdf/datasheet.pdf?article=36703001&amp;lang=en_US</v>
      </c>
    </row>
    <row r="1349" spans="1:4" x14ac:dyDescent="0.2">
      <c r="A1349" s="133">
        <v>36704001</v>
      </c>
      <c r="B1349" s="133" t="str">
        <f t="shared" si="63"/>
        <v>36704001</v>
      </c>
      <c r="C1349" s="133" t="str">
        <f t="shared" si="64"/>
        <v>http://www.hansgrohe-usa.com/pdf/datasheet.pdf?article=36704001&amp;lang=en_US</v>
      </c>
      <c r="D1349" s="157" t="str">
        <f t="shared" si="65"/>
        <v>http://www.hansgrohe-usa.com/pdf/datasheet.pdf?article=36704001&amp;lang=en_US</v>
      </c>
    </row>
    <row r="1350" spans="1:4" x14ac:dyDescent="0.2">
      <c r="A1350" s="133">
        <v>36705001</v>
      </c>
      <c r="B1350" s="133" t="str">
        <f t="shared" si="63"/>
        <v>36705001</v>
      </c>
      <c r="C1350" s="133" t="str">
        <f t="shared" si="64"/>
        <v>http://www.hansgrohe-usa.com/pdf/datasheet.pdf?article=36705001&amp;lang=en_US</v>
      </c>
      <c r="D1350" s="157" t="str">
        <f t="shared" si="65"/>
        <v>http://www.hansgrohe-usa.com/pdf/datasheet.pdf?article=36705001&amp;lang=en_US</v>
      </c>
    </row>
    <row r="1351" spans="1:4" x14ac:dyDescent="0.2">
      <c r="A1351" s="133">
        <v>36705821</v>
      </c>
      <c r="B1351" s="133" t="str">
        <f t="shared" si="63"/>
        <v>36705821</v>
      </c>
      <c r="C1351" s="133" t="str">
        <f t="shared" si="64"/>
        <v>http://www.hansgrohe-usa.com/pdf/datasheet.pdf?article=36705821&amp;lang=en_US</v>
      </c>
      <c r="D1351" s="157" t="str">
        <f t="shared" si="65"/>
        <v>http://www.hansgrohe-usa.com/pdf/datasheet.pdf?article=36705821&amp;lang=en_US</v>
      </c>
    </row>
    <row r="1352" spans="1:4" x14ac:dyDescent="0.2">
      <c r="A1352" s="133">
        <v>36707001</v>
      </c>
      <c r="B1352" s="133" t="str">
        <f t="shared" si="63"/>
        <v>36707001</v>
      </c>
      <c r="C1352" s="133" t="str">
        <f t="shared" si="64"/>
        <v>http://www.hansgrohe-usa.com/pdf/datasheet.pdf?article=36707001&amp;lang=en_US</v>
      </c>
      <c r="D1352" s="157" t="str">
        <f t="shared" si="65"/>
        <v>http://www.hansgrohe-usa.com/pdf/datasheet.pdf?article=36707001&amp;lang=en_US</v>
      </c>
    </row>
    <row r="1353" spans="1:4" x14ac:dyDescent="0.2">
      <c r="A1353" s="133">
        <v>36707821</v>
      </c>
      <c r="B1353" s="133" t="str">
        <f t="shared" si="63"/>
        <v>36707821</v>
      </c>
      <c r="C1353" s="133" t="str">
        <f t="shared" si="64"/>
        <v>http://www.hansgrohe-usa.com/pdf/datasheet.pdf?article=36707821&amp;lang=en_US</v>
      </c>
      <c r="D1353" s="157" t="str">
        <f t="shared" si="65"/>
        <v>http://www.hansgrohe-usa.com/pdf/datasheet.pdf?article=36707821&amp;lang=en_US</v>
      </c>
    </row>
    <row r="1354" spans="1:4" x14ac:dyDescent="0.2">
      <c r="A1354" s="133">
        <v>36708181</v>
      </c>
      <c r="B1354" s="133" t="str">
        <f t="shared" si="63"/>
        <v>36708181</v>
      </c>
      <c r="C1354" s="133" t="str">
        <f t="shared" si="64"/>
        <v>http://www.hansgrohe-usa.com/pdf/datasheet.pdf?article=36708181&amp;lang=en_US</v>
      </c>
      <c r="D1354" s="157" t="str">
        <f t="shared" si="65"/>
        <v>http://www.hansgrohe-usa.com/pdf/datasheet.pdf?article=36708181&amp;lang=en_US</v>
      </c>
    </row>
    <row r="1355" spans="1:4" x14ac:dyDescent="0.2">
      <c r="A1355" s="133">
        <v>36714001</v>
      </c>
      <c r="B1355" s="133" t="str">
        <f t="shared" si="63"/>
        <v>36714001</v>
      </c>
      <c r="C1355" s="133" t="str">
        <f t="shared" si="64"/>
        <v>http://www.hansgrohe-usa.com/pdf/datasheet.pdf?article=36714001&amp;lang=en_US</v>
      </c>
      <c r="D1355" s="157" t="str">
        <f t="shared" si="65"/>
        <v>http://www.hansgrohe-usa.com/pdf/datasheet.pdf?article=36714001&amp;lang=en_US</v>
      </c>
    </row>
    <row r="1356" spans="1:4" x14ac:dyDescent="0.2">
      <c r="A1356" s="133">
        <v>36714821</v>
      </c>
      <c r="B1356" s="133" t="str">
        <f t="shared" si="63"/>
        <v>36714821</v>
      </c>
      <c r="C1356" s="133" t="str">
        <f t="shared" si="64"/>
        <v>http://www.hansgrohe-usa.com/pdf/datasheet.pdf?article=36714821&amp;lang=en_US</v>
      </c>
      <c r="D1356" s="157" t="str">
        <f t="shared" si="65"/>
        <v>http://www.hansgrohe-usa.com/pdf/datasheet.pdf?article=36714821&amp;lang=en_US</v>
      </c>
    </row>
    <row r="1357" spans="1:4" x14ac:dyDescent="0.2">
      <c r="A1357" s="133">
        <v>36715001</v>
      </c>
      <c r="B1357" s="133" t="str">
        <f t="shared" si="63"/>
        <v>36715001</v>
      </c>
      <c r="C1357" s="133" t="str">
        <f t="shared" si="64"/>
        <v>http://www.hansgrohe-usa.com/pdf/datasheet.pdf?article=36715001&amp;lang=en_US</v>
      </c>
      <c r="D1357" s="157" t="str">
        <f t="shared" si="65"/>
        <v>http://www.hansgrohe-usa.com/pdf/datasheet.pdf?article=36715001&amp;lang=en_US</v>
      </c>
    </row>
    <row r="1358" spans="1:4" x14ac:dyDescent="0.2">
      <c r="A1358" s="133">
        <v>36715821</v>
      </c>
      <c r="B1358" s="133" t="str">
        <f t="shared" si="63"/>
        <v>36715821</v>
      </c>
      <c r="C1358" s="133" t="str">
        <f t="shared" si="64"/>
        <v>http://www.hansgrohe-usa.com/pdf/datasheet.pdf?article=36715821&amp;lang=en_US</v>
      </c>
      <c r="D1358" s="157" t="str">
        <f t="shared" si="65"/>
        <v>http://www.hansgrohe-usa.com/pdf/datasheet.pdf?article=36715821&amp;lang=en_US</v>
      </c>
    </row>
    <row r="1359" spans="1:4" x14ac:dyDescent="0.2">
      <c r="A1359" s="133">
        <v>36722001</v>
      </c>
      <c r="B1359" s="133" t="str">
        <f t="shared" si="63"/>
        <v>36722001</v>
      </c>
      <c r="C1359" s="133" t="str">
        <f t="shared" si="64"/>
        <v>http://www.hansgrohe-usa.com/pdf/datasheet.pdf?article=36722001&amp;lang=en_US</v>
      </c>
      <c r="D1359" s="157" t="str">
        <f t="shared" si="65"/>
        <v>http://www.hansgrohe-usa.com/pdf/datasheet.pdf?article=36722001&amp;lang=en_US</v>
      </c>
    </row>
    <row r="1360" spans="1:4" x14ac:dyDescent="0.2">
      <c r="A1360" s="133">
        <v>36722821</v>
      </c>
      <c r="B1360" s="133" t="str">
        <f t="shared" si="63"/>
        <v>36722821</v>
      </c>
      <c r="C1360" s="133" t="str">
        <f t="shared" si="64"/>
        <v>http://www.hansgrohe-usa.com/pdf/datasheet.pdf?article=36722821&amp;lang=en_US</v>
      </c>
      <c r="D1360" s="157" t="str">
        <f t="shared" si="65"/>
        <v>http://www.hansgrohe-usa.com/pdf/datasheet.pdf?article=36722821&amp;lang=en_US</v>
      </c>
    </row>
    <row r="1361" spans="1:4" x14ac:dyDescent="0.2">
      <c r="A1361" s="133">
        <v>36723001</v>
      </c>
      <c r="B1361" s="133" t="str">
        <f t="shared" si="63"/>
        <v>36723001</v>
      </c>
      <c r="C1361" s="133" t="str">
        <f t="shared" si="64"/>
        <v>http://www.hansgrohe-usa.com/pdf/datasheet.pdf?article=36723001&amp;lang=en_US</v>
      </c>
      <c r="D1361" s="157" t="str">
        <f t="shared" si="65"/>
        <v>http://www.hansgrohe-usa.com/pdf/datasheet.pdf?article=36723001&amp;lang=en_US</v>
      </c>
    </row>
    <row r="1362" spans="1:4" x14ac:dyDescent="0.2">
      <c r="A1362" s="133">
        <v>36723821</v>
      </c>
      <c r="B1362" s="133" t="str">
        <f t="shared" si="63"/>
        <v>36723821</v>
      </c>
      <c r="C1362" s="133" t="str">
        <f t="shared" si="64"/>
        <v>http://www.hansgrohe-usa.com/pdf/datasheet.pdf?article=36723821&amp;lang=en_US</v>
      </c>
      <c r="D1362" s="157" t="str">
        <f t="shared" si="65"/>
        <v>http://www.hansgrohe-usa.com/pdf/datasheet.pdf?article=36723821&amp;lang=en_US</v>
      </c>
    </row>
    <row r="1363" spans="1:4" x14ac:dyDescent="0.2">
      <c r="A1363" s="133">
        <v>36724001</v>
      </c>
      <c r="B1363" s="133" t="str">
        <f t="shared" si="63"/>
        <v>36724001</v>
      </c>
      <c r="C1363" s="133" t="str">
        <f t="shared" si="64"/>
        <v>http://www.hansgrohe-usa.com/pdf/datasheet.pdf?article=36724001&amp;lang=en_US</v>
      </c>
      <c r="D1363" s="157" t="str">
        <f t="shared" si="65"/>
        <v>http://www.hansgrohe-usa.com/pdf/datasheet.pdf?article=36724001&amp;lang=en_US</v>
      </c>
    </row>
    <row r="1364" spans="1:4" x14ac:dyDescent="0.2">
      <c r="A1364" s="133">
        <v>36725001</v>
      </c>
      <c r="B1364" s="133" t="str">
        <f t="shared" si="63"/>
        <v>36725001</v>
      </c>
      <c r="C1364" s="133" t="str">
        <f t="shared" si="64"/>
        <v>http://www.hansgrohe-usa.com/pdf/datasheet.pdf?article=36725001&amp;lang=en_US</v>
      </c>
      <c r="D1364" s="157" t="str">
        <f t="shared" si="65"/>
        <v>http://www.hansgrohe-usa.com/pdf/datasheet.pdf?article=36725001&amp;lang=en_US</v>
      </c>
    </row>
    <row r="1365" spans="1:4" x14ac:dyDescent="0.2">
      <c r="A1365" s="127">
        <v>36731001</v>
      </c>
      <c r="B1365" s="127" t="str">
        <f t="shared" si="63"/>
        <v>36731001</v>
      </c>
      <c r="C1365" s="127" t="str">
        <f t="shared" si="64"/>
        <v>http://www.hansgrohe-usa.com/pdf/datasheet.pdf?article=36731001&amp;lang=en_US</v>
      </c>
      <c r="D1365" s="157" t="str">
        <f t="shared" si="65"/>
        <v>http://www.hansgrohe-usa.com/pdf/datasheet.pdf?article=36731001&amp;lang=en_US</v>
      </c>
    </row>
    <row r="1366" spans="1:4" x14ac:dyDescent="0.2">
      <c r="A1366" s="127">
        <v>36731821</v>
      </c>
      <c r="B1366" s="127" t="str">
        <f t="shared" si="63"/>
        <v>36731821</v>
      </c>
      <c r="C1366" s="127" t="str">
        <f t="shared" si="64"/>
        <v>http://www.hansgrohe-usa.com/pdf/datasheet.pdf?article=36731821&amp;lang=en_US</v>
      </c>
      <c r="D1366" s="157" t="str">
        <f t="shared" si="65"/>
        <v>http://www.hansgrohe-usa.com/pdf/datasheet.pdf?article=36731821&amp;lang=en_US</v>
      </c>
    </row>
    <row r="1367" spans="1:4" x14ac:dyDescent="0.2">
      <c r="A1367" s="127">
        <v>36732001</v>
      </c>
      <c r="B1367" s="127" t="str">
        <f t="shared" si="63"/>
        <v>36732001</v>
      </c>
      <c r="C1367" s="127" t="str">
        <f t="shared" si="64"/>
        <v>http://www.hansgrohe-usa.com/pdf/datasheet.pdf?article=36732001&amp;lang=en_US</v>
      </c>
      <c r="D1367" s="157" t="str">
        <f t="shared" si="65"/>
        <v>http://www.hansgrohe-usa.com/pdf/datasheet.pdf?article=36732001&amp;lang=en_US</v>
      </c>
    </row>
    <row r="1368" spans="1:4" x14ac:dyDescent="0.2">
      <c r="A1368" s="127">
        <v>36732821</v>
      </c>
      <c r="B1368" s="127" t="str">
        <f t="shared" si="63"/>
        <v>36732821</v>
      </c>
      <c r="C1368" s="127" t="str">
        <f t="shared" si="64"/>
        <v>http://www.hansgrohe-usa.com/pdf/datasheet.pdf?article=36732821&amp;lang=en_US</v>
      </c>
      <c r="D1368" s="157" t="str">
        <f t="shared" si="65"/>
        <v>http://www.hansgrohe-usa.com/pdf/datasheet.pdf?article=36732821&amp;lang=en_US</v>
      </c>
    </row>
    <row r="1369" spans="1:4" x14ac:dyDescent="0.2">
      <c r="A1369" s="133">
        <v>36736000</v>
      </c>
      <c r="B1369" s="133" t="str">
        <f t="shared" si="63"/>
        <v>36736000</v>
      </c>
      <c r="C1369" s="133" t="str">
        <f t="shared" si="64"/>
        <v>http://www.hansgrohe-usa.com/pdf/datasheet.pdf?article=36736000&amp;lang=en_US</v>
      </c>
      <c r="D1369" s="157" t="str">
        <f t="shared" si="65"/>
        <v>http://www.hansgrohe-usa.com/pdf/datasheet.pdf?article=36736000&amp;lang=en_US</v>
      </c>
    </row>
    <row r="1370" spans="1:4" x14ac:dyDescent="0.2">
      <c r="A1370" s="133">
        <v>36770181</v>
      </c>
      <c r="B1370" s="133" t="str">
        <f t="shared" si="63"/>
        <v>36770181</v>
      </c>
      <c r="C1370" s="133" t="str">
        <f t="shared" si="64"/>
        <v>http://www.hansgrohe-usa.com/pdf/datasheet.pdf?article=36770181&amp;lang=en_US</v>
      </c>
      <c r="D1370" s="157" t="str">
        <f t="shared" si="65"/>
        <v>http://www.hansgrohe-usa.com/pdf/datasheet.pdf?article=36770181&amp;lang=en_US</v>
      </c>
    </row>
    <row r="1371" spans="1:4" x14ac:dyDescent="0.2">
      <c r="A1371" s="133">
        <v>36771001</v>
      </c>
      <c r="B1371" s="133" t="str">
        <f t="shared" si="63"/>
        <v>36771001</v>
      </c>
      <c r="C1371" s="133" t="str">
        <f t="shared" si="64"/>
        <v>http://www.hansgrohe-usa.com/pdf/datasheet.pdf?article=36771001&amp;lang=en_US</v>
      </c>
      <c r="D1371" s="157" t="str">
        <f t="shared" si="65"/>
        <v>http://www.hansgrohe-usa.com/pdf/datasheet.pdf?article=36771001&amp;lang=en_US</v>
      </c>
    </row>
    <row r="1372" spans="1:4" x14ac:dyDescent="0.2">
      <c r="A1372" s="133">
        <v>36772001</v>
      </c>
      <c r="B1372" s="133" t="str">
        <f t="shared" si="63"/>
        <v>36772001</v>
      </c>
      <c r="C1372" s="133" t="str">
        <f t="shared" si="64"/>
        <v>http://www.hansgrohe-usa.com/pdf/datasheet.pdf?article=36772001&amp;lang=en_US</v>
      </c>
      <c r="D1372" s="157" t="str">
        <f t="shared" si="65"/>
        <v>http://www.hansgrohe-usa.com/pdf/datasheet.pdf?article=36772001&amp;lang=en_US</v>
      </c>
    </row>
    <row r="1373" spans="1:4" x14ac:dyDescent="0.2">
      <c r="A1373" s="133">
        <v>36822001</v>
      </c>
      <c r="B1373" s="133" t="str">
        <f t="shared" si="63"/>
        <v>36822001</v>
      </c>
      <c r="C1373" s="133" t="str">
        <f t="shared" si="64"/>
        <v>http://www.hansgrohe-usa.com/pdf/datasheet.pdf?article=36822001&amp;lang=en_US</v>
      </c>
      <c r="D1373" s="157" t="str">
        <f t="shared" si="65"/>
        <v>http://www.hansgrohe-usa.com/pdf/datasheet.pdf?article=36822001&amp;lang=en_US</v>
      </c>
    </row>
    <row r="1374" spans="1:4" x14ac:dyDescent="0.2">
      <c r="A1374" s="129">
        <v>38020001</v>
      </c>
      <c r="B1374" s="129" t="str">
        <f t="shared" si="63"/>
        <v>38020001</v>
      </c>
      <c r="C1374" s="129" t="str">
        <f t="shared" si="64"/>
        <v>http://www.hansgrohe-usa.com/pdf/datasheet.pdf?article=38020001&amp;lang=en_US</v>
      </c>
      <c r="D1374" s="157" t="str">
        <f t="shared" si="65"/>
        <v>http://www.hansgrohe-usa.com/pdf/datasheet.pdf?article=38020001&amp;lang=en_US</v>
      </c>
    </row>
    <row r="1375" spans="1:4" x14ac:dyDescent="0.2">
      <c r="A1375" s="129">
        <v>38020821</v>
      </c>
      <c r="B1375" s="129" t="str">
        <f t="shared" si="63"/>
        <v>38020821</v>
      </c>
      <c r="C1375" s="129" t="str">
        <f t="shared" si="64"/>
        <v>http://www.hansgrohe-usa.com/pdf/datasheet.pdf?article=38020821&amp;lang=en_US</v>
      </c>
      <c r="D1375" s="157" t="str">
        <f t="shared" si="65"/>
        <v>http://www.hansgrohe-usa.com/pdf/datasheet.pdf?article=38020821&amp;lang=en_US</v>
      </c>
    </row>
    <row r="1376" spans="1:4" x14ac:dyDescent="0.2">
      <c r="A1376" s="129">
        <v>38025001</v>
      </c>
      <c r="B1376" s="129" t="str">
        <f t="shared" si="63"/>
        <v>38025001</v>
      </c>
      <c r="C1376" s="129" t="str">
        <f t="shared" si="64"/>
        <v>http://www.hansgrohe-usa.com/pdf/datasheet.pdf?article=38025001&amp;lang=en_US</v>
      </c>
      <c r="D1376" s="157" t="str">
        <f t="shared" si="65"/>
        <v>http://www.hansgrohe-usa.com/pdf/datasheet.pdf?article=38025001&amp;lang=en_US</v>
      </c>
    </row>
    <row r="1377" spans="1:4" x14ac:dyDescent="0.2">
      <c r="A1377" s="129">
        <v>38025821</v>
      </c>
      <c r="B1377" s="129" t="str">
        <f t="shared" si="63"/>
        <v>38025821</v>
      </c>
      <c r="C1377" s="129" t="str">
        <f t="shared" si="64"/>
        <v>http://www.hansgrohe-usa.com/pdf/datasheet.pdf?article=38025821&amp;lang=en_US</v>
      </c>
      <c r="D1377" s="157" t="str">
        <f t="shared" si="65"/>
        <v>http://www.hansgrohe-usa.com/pdf/datasheet.pdf?article=38025821&amp;lang=en_US</v>
      </c>
    </row>
    <row r="1378" spans="1:4" x14ac:dyDescent="0.2">
      <c r="A1378" s="124">
        <v>38117001</v>
      </c>
      <c r="B1378" s="124" t="str">
        <f t="shared" si="63"/>
        <v>38117001</v>
      </c>
      <c r="C1378" s="124" t="str">
        <f t="shared" si="64"/>
        <v>http://www.hansgrohe-usa.com/pdf/datasheet.pdf?article=38117001&amp;lang=en_US</v>
      </c>
      <c r="D1378" s="157" t="str">
        <f t="shared" si="65"/>
        <v>http://www.hansgrohe-usa.com/pdf/datasheet.pdf?article=38117001&amp;lang=en_US</v>
      </c>
    </row>
    <row r="1379" spans="1:4" x14ac:dyDescent="0.2">
      <c r="A1379" s="151">
        <v>38117821</v>
      </c>
      <c r="B1379" s="151" t="str">
        <f t="shared" si="63"/>
        <v>38117821</v>
      </c>
      <c r="C1379" s="151" t="str">
        <f t="shared" si="64"/>
        <v>http://www.hansgrohe-usa.com/pdf/datasheet.pdf?article=38117821&amp;lang=en_US</v>
      </c>
      <c r="D1379" s="157" t="str">
        <f t="shared" si="65"/>
        <v>http://www.hansgrohe-usa.com/pdf/datasheet.pdf?article=38117821&amp;lang=en_US</v>
      </c>
    </row>
    <row r="1380" spans="1:4" x14ac:dyDescent="0.2">
      <c r="A1380" s="124">
        <v>38118001</v>
      </c>
      <c r="B1380" s="124" t="str">
        <f t="shared" si="63"/>
        <v>38118001</v>
      </c>
      <c r="C1380" s="124" t="str">
        <f t="shared" si="64"/>
        <v>http://www.hansgrohe-usa.com/pdf/datasheet.pdf?article=38118001&amp;lang=en_US</v>
      </c>
      <c r="D1380" s="157" t="str">
        <f t="shared" si="65"/>
        <v>http://www.hansgrohe-usa.com/pdf/datasheet.pdf?article=38118001&amp;lang=en_US</v>
      </c>
    </row>
    <row r="1381" spans="1:4" x14ac:dyDescent="0.2">
      <c r="A1381" s="151">
        <v>38118821</v>
      </c>
      <c r="B1381" s="151" t="str">
        <f t="shared" si="63"/>
        <v>38118821</v>
      </c>
      <c r="C1381" s="151" t="str">
        <f t="shared" si="64"/>
        <v>http://www.hansgrohe-usa.com/pdf/datasheet.pdf?article=38118821&amp;lang=en_US</v>
      </c>
      <c r="D1381" s="157" t="str">
        <f t="shared" si="65"/>
        <v>http://www.hansgrohe-usa.com/pdf/datasheet.pdf?article=38118821&amp;lang=en_US</v>
      </c>
    </row>
    <row r="1382" spans="1:4" x14ac:dyDescent="0.2">
      <c r="A1382" s="129">
        <v>38410001</v>
      </c>
      <c r="B1382" s="129" t="str">
        <f t="shared" si="63"/>
        <v>38410001</v>
      </c>
      <c r="C1382" s="129" t="str">
        <f t="shared" si="64"/>
        <v>http://www.hansgrohe-usa.com/pdf/datasheet.pdf?article=38410001&amp;lang=en_US</v>
      </c>
      <c r="D1382" s="157" t="str">
        <f t="shared" si="65"/>
        <v>http://www.hansgrohe-usa.com/pdf/datasheet.pdf?article=38410001&amp;lang=en_US</v>
      </c>
    </row>
    <row r="1383" spans="1:4" x14ac:dyDescent="0.2">
      <c r="A1383" s="152">
        <v>38410821</v>
      </c>
      <c r="B1383" s="152" t="str">
        <f t="shared" si="63"/>
        <v>38410821</v>
      </c>
      <c r="C1383" s="152" t="str">
        <f t="shared" si="64"/>
        <v>http://www.hansgrohe-usa.com/pdf/datasheet.pdf?article=38410821&amp;lang=en_US</v>
      </c>
      <c r="D1383" s="157" t="str">
        <f t="shared" si="65"/>
        <v>http://www.hansgrohe-usa.com/pdf/datasheet.pdf?article=38410821&amp;lang=en_US</v>
      </c>
    </row>
    <row r="1384" spans="1:4" x14ac:dyDescent="0.2">
      <c r="A1384" s="127">
        <v>38418001</v>
      </c>
      <c r="B1384" s="127" t="str">
        <f t="shared" si="63"/>
        <v>38418001</v>
      </c>
      <c r="C1384" s="127" t="str">
        <f t="shared" si="64"/>
        <v>http://www.hansgrohe-usa.com/pdf/datasheet.pdf?article=38418001&amp;lang=en_US</v>
      </c>
      <c r="D1384" s="157" t="str">
        <f t="shared" si="65"/>
        <v>http://www.hansgrohe-usa.com/pdf/datasheet.pdf?article=38418001&amp;lang=en_US</v>
      </c>
    </row>
    <row r="1385" spans="1:4" x14ac:dyDescent="0.2">
      <c r="A1385" s="127">
        <v>38418821</v>
      </c>
      <c r="B1385" s="127" t="str">
        <f t="shared" si="63"/>
        <v>38418821</v>
      </c>
      <c r="C1385" s="127" t="str">
        <f t="shared" si="64"/>
        <v>http://www.hansgrohe-usa.com/pdf/datasheet.pdf?article=38418821&amp;lang=en_US</v>
      </c>
      <c r="D1385" s="157" t="str">
        <f t="shared" si="65"/>
        <v>http://www.hansgrohe-usa.com/pdf/datasheet.pdf?article=38418821&amp;lang=en_US</v>
      </c>
    </row>
    <row r="1386" spans="1:4" x14ac:dyDescent="0.2">
      <c r="A1386" s="127">
        <v>38715001</v>
      </c>
      <c r="B1386" s="127" t="str">
        <f t="shared" si="63"/>
        <v>38715001</v>
      </c>
      <c r="C1386" s="127" t="str">
        <f t="shared" si="64"/>
        <v>http://www.hansgrohe-usa.com/pdf/datasheet.pdf?article=38715001&amp;lang=en_US</v>
      </c>
      <c r="D1386" s="157" t="str">
        <f t="shared" si="65"/>
        <v>http://www.hansgrohe-usa.com/pdf/datasheet.pdf?article=38715001&amp;lang=en_US</v>
      </c>
    </row>
    <row r="1387" spans="1:4" x14ac:dyDescent="0.2">
      <c r="A1387" s="127">
        <v>38715821</v>
      </c>
      <c r="B1387" s="127" t="str">
        <f t="shared" si="63"/>
        <v>38715821</v>
      </c>
      <c r="C1387" s="127" t="str">
        <f t="shared" si="64"/>
        <v>http://www.hansgrohe-usa.com/pdf/datasheet.pdf?article=38715821&amp;lang=en_US</v>
      </c>
      <c r="D1387" s="157" t="str">
        <f t="shared" si="65"/>
        <v>http://www.hansgrohe-usa.com/pdf/datasheet.pdf?article=38715821&amp;lang=en_US</v>
      </c>
    </row>
    <row r="1388" spans="1:4" x14ac:dyDescent="0.2">
      <c r="A1388" s="129">
        <v>38882001</v>
      </c>
      <c r="B1388" s="129" t="str">
        <f t="shared" si="63"/>
        <v>38882001</v>
      </c>
      <c r="C1388" s="129" t="str">
        <f t="shared" si="64"/>
        <v>http://www.hansgrohe-usa.com/pdf/datasheet.pdf?article=38882001&amp;lang=en_US</v>
      </c>
      <c r="D1388" s="157" t="str">
        <f t="shared" si="65"/>
        <v>http://www.hansgrohe-usa.com/pdf/datasheet.pdf?article=38882001&amp;lang=en_US</v>
      </c>
    </row>
    <row r="1389" spans="1:4" x14ac:dyDescent="0.2">
      <c r="A1389" s="152">
        <v>38882821</v>
      </c>
      <c r="B1389" s="152" t="str">
        <f t="shared" si="63"/>
        <v>38882821</v>
      </c>
      <c r="C1389" s="152" t="str">
        <f t="shared" si="64"/>
        <v>http://www.hansgrohe-usa.com/pdf/datasheet.pdf?article=38882821&amp;lang=en_US</v>
      </c>
      <c r="D1389" s="157" t="str">
        <f t="shared" si="65"/>
        <v>http://www.hansgrohe-usa.com/pdf/datasheet.pdf?article=38882821&amp;lang=en_US</v>
      </c>
    </row>
    <row r="1390" spans="1:4" x14ac:dyDescent="0.2">
      <c r="A1390" s="127">
        <v>38934001</v>
      </c>
      <c r="B1390" s="127" t="str">
        <f t="shared" si="63"/>
        <v>38934001</v>
      </c>
      <c r="C1390" s="127" t="str">
        <f t="shared" si="64"/>
        <v>http://www.hansgrohe-usa.com/pdf/datasheet.pdf?article=38934001&amp;lang=en_US</v>
      </c>
      <c r="D1390" s="157" t="str">
        <f t="shared" si="65"/>
        <v>http://www.hansgrohe-usa.com/pdf/datasheet.pdf?article=38934001&amp;lang=en_US</v>
      </c>
    </row>
    <row r="1391" spans="1:4" x14ac:dyDescent="0.2">
      <c r="A1391" s="127">
        <v>38934821</v>
      </c>
      <c r="B1391" s="127" t="str">
        <f t="shared" si="63"/>
        <v>38934821</v>
      </c>
      <c r="C1391" s="127" t="str">
        <f t="shared" si="64"/>
        <v>http://www.hansgrohe-usa.com/pdf/datasheet.pdf?article=38934821&amp;lang=en_US</v>
      </c>
      <c r="D1391" s="157" t="str">
        <f t="shared" si="65"/>
        <v>http://www.hansgrohe-usa.com/pdf/datasheet.pdf?article=38934821&amp;lang=en_US</v>
      </c>
    </row>
    <row r="1392" spans="1:4" x14ac:dyDescent="0.2">
      <c r="A1392" s="127">
        <v>38974001</v>
      </c>
      <c r="B1392" s="127" t="str">
        <f t="shared" si="63"/>
        <v>38974001</v>
      </c>
      <c r="C1392" s="127" t="str">
        <f t="shared" si="64"/>
        <v>http://www.hansgrohe-usa.com/pdf/datasheet.pdf?article=38974001&amp;lang=en_US</v>
      </c>
      <c r="D1392" s="157" t="str">
        <f t="shared" si="65"/>
        <v>http://www.hansgrohe-usa.com/pdf/datasheet.pdf?article=38974001&amp;lang=en_US</v>
      </c>
    </row>
    <row r="1393" spans="1:4" x14ac:dyDescent="0.2">
      <c r="A1393" s="127">
        <v>38974821</v>
      </c>
      <c r="B1393" s="127" t="str">
        <f t="shared" si="63"/>
        <v>38974821</v>
      </c>
      <c r="C1393" s="127" t="str">
        <f t="shared" si="64"/>
        <v>http://www.hansgrohe-usa.com/pdf/datasheet.pdf?article=38974821&amp;lang=en_US</v>
      </c>
      <c r="D1393" s="157" t="str">
        <f t="shared" si="65"/>
        <v>http://www.hansgrohe-usa.com/pdf/datasheet.pdf?article=38974821&amp;lang=en_US</v>
      </c>
    </row>
    <row r="1394" spans="1:4" x14ac:dyDescent="0.2">
      <c r="A1394" s="124">
        <v>39010001</v>
      </c>
      <c r="B1394" s="124" t="str">
        <f t="shared" si="63"/>
        <v>39010001</v>
      </c>
      <c r="C1394" s="124" t="str">
        <f t="shared" si="64"/>
        <v>http://www.hansgrohe-usa.com/pdf/datasheet.pdf?article=39010001&amp;lang=en_US</v>
      </c>
      <c r="D1394" s="157" t="str">
        <f t="shared" si="65"/>
        <v>http://www.hansgrohe-usa.com/pdf/datasheet.pdf?article=39010001&amp;lang=en_US</v>
      </c>
    </row>
    <row r="1395" spans="1:4" x14ac:dyDescent="0.2">
      <c r="A1395" s="124">
        <v>39010821</v>
      </c>
      <c r="B1395" s="124" t="str">
        <f t="shared" si="63"/>
        <v>39010821</v>
      </c>
      <c r="C1395" s="124" t="str">
        <f t="shared" si="64"/>
        <v>http://www.hansgrohe-usa.com/pdf/datasheet.pdf?article=39010821&amp;lang=en_US</v>
      </c>
      <c r="D1395" s="157" t="str">
        <f t="shared" si="65"/>
        <v>http://www.hansgrohe-usa.com/pdf/datasheet.pdf?article=39010821&amp;lang=en_US</v>
      </c>
    </row>
    <row r="1396" spans="1:4" x14ac:dyDescent="0.2">
      <c r="A1396" s="139">
        <v>39020001</v>
      </c>
      <c r="B1396" s="139" t="str">
        <f t="shared" si="63"/>
        <v>39020001</v>
      </c>
      <c r="C1396" s="139" t="str">
        <f t="shared" si="64"/>
        <v>http://www.hansgrohe-usa.com/pdf/datasheet.pdf?article=39020001&amp;lang=en_US</v>
      </c>
      <c r="D1396" s="157" t="str">
        <f t="shared" si="65"/>
        <v>http://www.hansgrohe-usa.com/pdf/datasheet.pdf?article=39020001&amp;lang=en_US</v>
      </c>
    </row>
    <row r="1397" spans="1:4" x14ac:dyDescent="0.2">
      <c r="A1397" s="139">
        <v>39020821</v>
      </c>
      <c r="B1397" s="139" t="str">
        <f t="shared" si="63"/>
        <v>39020821</v>
      </c>
      <c r="C1397" s="139" t="str">
        <f t="shared" si="64"/>
        <v>http://www.hansgrohe-usa.com/pdf/datasheet.pdf?article=39020821&amp;lang=en_US</v>
      </c>
      <c r="D1397" s="157" t="str">
        <f t="shared" si="65"/>
        <v>http://www.hansgrohe-usa.com/pdf/datasheet.pdf?article=39020821&amp;lang=en_US</v>
      </c>
    </row>
    <row r="1398" spans="1:4" x14ac:dyDescent="0.2">
      <c r="A1398" s="129">
        <v>39031001</v>
      </c>
      <c r="B1398" s="129" t="str">
        <f t="shared" si="63"/>
        <v>39031001</v>
      </c>
      <c r="C1398" s="129" t="str">
        <f t="shared" si="64"/>
        <v>http://www.hansgrohe-usa.com/pdf/datasheet.pdf?article=39031001&amp;lang=en_US</v>
      </c>
      <c r="D1398" s="157" t="str">
        <f t="shared" si="65"/>
        <v>http://www.hansgrohe-usa.com/pdf/datasheet.pdf?article=39031001&amp;lang=en_US</v>
      </c>
    </row>
    <row r="1399" spans="1:4" x14ac:dyDescent="0.2">
      <c r="A1399" s="129">
        <v>39031821</v>
      </c>
      <c r="B1399" s="129" t="str">
        <f t="shared" si="63"/>
        <v>39031821</v>
      </c>
      <c r="C1399" s="129" t="str">
        <f t="shared" si="64"/>
        <v>http://www.hansgrohe-usa.com/pdf/datasheet.pdf?article=39031821&amp;lang=en_US</v>
      </c>
      <c r="D1399" s="157" t="str">
        <f t="shared" si="65"/>
        <v>http://www.hansgrohe-usa.com/pdf/datasheet.pdf?article=39031821&amp;lang=en_US</v>
      </c>
    </row>
    <row r="1400" spans="1:4" x14ac:dyDescent="0.2">
      <c r="A1400" s="139">
        <v>39116001</v>
      </c>
      <c r="B1400" s="139" t="str">
        <f t="shared" si="63"/>
        <v>39116001</v>
      </c>
      <c r="C1400" s="139" t="str">
        <f t="shared" si="64"/>
        <v>http://www.hansgrohe-usa.com/pdf/datasheet.pdf?article=39116001&amp;lang=en_US</v>
      </c>
      <c r="D1400" s="157" t="str">
        <f t="shared" si="65"/>
        <v>http://www.hansgrohe-usa.com/pdf/datasheet.pdf?article=39116001&amp;lang=en_US</v>
      </c>
    </row>
    <row r="1401" spans="1:4" x14ac:dyDescent="0.2">
      <c r="A1401" s="139">
        <v>39116821</v>
      </c>
      <c r="B1401" s="139" t="str">
        <f t="shared" si="63"/>
        <v>39116821</v>
      </c>
      <c r="C1401" s="139" t="str">
        <f t="shared" si="64"/>
        <v>http://www.hansgrohe-usa.com/pdf/datasheet.pdf?article=39116821&amp;lang=en_US</v>
      </c>
      <c r="D1401" s="157" t="str">
        <f t="shared" si="65"/>
        <v>http://www.hansgrohe-usa.com/pdf/datasheet.pdf?article=39116821&amp;lang=en_US</v>
      </c>
    </row>
    <row r="1402" spans="1:4" x14ac:dyDescent="0.2">
      <c r="A1402" s="139">
        <v>39133001</v>
      </c>
      <c r="B1402" s="139" t="str">
        <f t="shared" si="63"/>
        <v>39133001</v>
      </c>
      <c r="C1402" s="139" t="str">
        <f t="shared" si="64"/>
        <v>http://www.hansgrohe-usa.com/pdf/datasheet.pdf?article=39133001&amp;lang=en_US</v>
      </c>
      <c r="D1402" s="157" t="str">
        <f t="shared" si="65"/>
        <v>http://www.hansgrohe-usa.com/pdf/datasheet.pdf?article=39133001&amp;lang=en_US</v>
      </c>
    </row>
    <row r="1403" spans="1:4" x14ac:dyDescent="0.2">
      <c r="A1403" s="124">
        <v>39133821</v>
      </c>
      <c r="B1403" s="124" t="str">
        <f t="shared" si="63"/>
        <v>39133821</v>
      </c>
      <c r="C1403" s="124" t="str">
        <f t="shared" si="64"/>
        <v>http://www.hansgrohe-usa.com/pdf/datasheet.pdf?article=39133821&amp;lang=en_US</v>
      </c>
      <c r="D1403" s="157" t="str">
        <f t="shared" si="65"/>
        <v>http://www.hansgrohe-usa.com/pdf/datasheet.pdf?article=39133821&amp;lang=en_US</v>
      </c>
    </row>
    <row r="1404" spans="1:4" x14ac:dyDescent="0.2">
      <c r="A1404" s="124">
        <v>39135001</v>
      </c>
      <c r="B1404" s="124" t="str">
        <f t="shared" si="63"/>
        <v>39135001</v>
      </c>
      <c r="C1404" s="124" t="str">
        <f t="shared" si="64"/>
        <v>http://www.hansgrohe-usa.com/pdf/datasheet.pdf?article=39135001&amp;lang=en_US</v>
      </c>
      <c r="D1404" s="157" t="str">
        <f t="shared" si="65"/>
        <v>http://www.hansgrohe-usa.com/pdf/datasheet.pdf?article=39135001&amp;lang=en_US</v>
      </c>
    </row>
    <row r="1405" spans="1:4" x14ac:dyDescent="0.2">
      <c r="A1405" s="124">
        <v>39135821</v>
      </c>
      <c r="B1405" s="124" t="str">
        <f t="shared" si="63"/>
        <v>39135821</v>
      </c>
      <c r="C1405" s="124" t="str">
        <f t="shared" si="64"/>
        <v>http://www.hansgrohe-usa.com/pdf/datasheet.pdf?article=39135821&amp;lang=en_US</v>
      </c>
      <c r="D1405" s="157" t="str">
        <f t="shared" si="65"/>
        <v>http://www.hansgrohe-usa.com/pdf/datasheet.pdf?article=39135821&amp;lang=en_US</v>
      </c>
    </row>
    <row r="1406" spans="1:4" x14ac:dyDescent="0.2">
      <c r="A1406" s="124">
        <v>39147001</v>
      </c>
      <c r="B1406" s="124" t="str">
        <f t="shared" si="63"/>
        <v>39147001</v>
      </c>
      <c r="C1406" s="124" t="str">
        <f t="shared" si="64"/>
        <v>http://www.hansgrohe-usa.com/pdf/datasheet.pdf?article=39147001&amp;lang=en_US</v>
      </c>
      <c r="D1406" s="157" t="str">
        <f t="shared" si="65"/>
        <v>http://www.hansgrohe-usa.com/pdf/datasheet.pdf?article=39147001&amp;lang=en_US</v>
      </c>
    </row>
    <row r="1407" spans="1:4" x14ac:dyDescent="0.2">
      <c r="A1407" s="124">
        <v>39147821</v>
      </c>
      <c r="B1407" s="124" t="str">
        <f t="shared" si="63"/>
        <v>39147821</v>
      </c>
      <c r="C1407" s="124" t="str">
        <f t="shared" si="64"/>
        <v>http://www.hansgrohe-usa.com/pdf/datasheet.pdf?article=39147821&amp;lang=en_US</v>
      </c>
      <c r="D1407" s="157" t="str">
        <f t="shared" si="65"/>
        <v>http://www.hansgrohe-usa.com/pdf/datasheet.pdf?article=39147821&amp;lang=en_US</v>
      </c>
    </row>
    <row r="1408" spans="1:4" x14ac:dyDescent="0.2">
      <c r="A1408" s="124">
        <v>39410001</v>
      </c>
      <c r="B1408" s="124" t="str">
        <f t="shared" si="63"/>
        <v>39410001</v>
      </c>
      <c r="C1408" s="124" t="str">
        <f t="shared" si="64"/>
        <v>http://www.hansgrohe-usa.com/pdf/datasheet.pdf?article=39410001&amp;lang=en_US</v>
      </c>
      <c r="D1408" s="157" t="str">
        <f t="shared" si="65"/>
        <v>http://www.hansgrohe-usa.com/pdf/datasheet.pdf?article=39410001&amp;lang=en_US</v>
      </c>
    </row>
    <row r="1409" spans="1:4" x14ac:dyDescent="0.2">
      <c r="A1409" s="124">
        <v>39410821</v>
      </c>
      <c r="B1409" s="124" t="str">
        <f t="shared" si="63"/>
        <v>39410821</v>
      </c>
      <c r="C1409" s="124" t="str">
        <f t="shared" si="64"/>
        <v>http://www.hansgrohe-usa.com/pdf/datasheet.pdf?article=39410821&amp;lang=en_US</v>
      </c>
      <c r="D1409" s="157" t="str">
        <f t="shared" si="65"/>
        <v>http://www.hansgrohe-usa.com/pdf/datasheet.pdf?article=39410821&amp;lang=en_US</v>
      </c>
    </row>
    <row r="1410" spans="1:4" x14ac:dyDescent="0.2">
      <c r="A1410" s="127">
        <v>39414001</v>
      </c>
      <c r="B1410" s="127" t="str">
        <f t="shared" si="63"/>
        <v>39414001</v>
      </c>
      <c r="C1410" s="127" t="str">
        <f t="shared" si="64"/>
        <v>http://www.hansgrohe-usa.com/pdf/datasheet.pdf?article=39414001&amp;lang=en_US</v>
      </c>
      <c r="D1410" s="157" t="str">
        <f t="shared" si="65"/>
        <v>http://www.hansgrohe-usa.com/pdf/datasheet.pdf?article=39414001&amp;lang=en_US</v>
      </c>
    </row>
    <row r="1411" spans="1:4" x14ac:dyDescent="0.2">
      <c r="A1411" s="127">
        <v>39414821</v>
      </c>
      <c r="B1411" s="127" t="str">
        <f t="shared" ref="B1411:B1474" si="66">TEXT(A1411,"00000000")</f>
        <v>39414821</v>
      </c>
      <c r="C1411" s="127" t="str">
        <f t="shared" ref="C1411:C1474" si="67">CONCATENATE("http://www.hansgrohe-usa.com/pdf/datasheet.pdf?article=",B1411,"&amp;lang=en_US")</f>
        <v>http://www.hansgrohe-usa.com/pdf/datasheet.pdf?article=39414821&amp;lang=en_US</v>
      </c>
      <c r="D1411" s="157" t="str">
        <f t="shared" ref="D1411:D1474" si="68">HYPERLINK(C1411,C1411)</f>
        <v>http://www.hansgrohe-usa.com/pdf/datasheet.pdf?article=39414821&amp;lang=en_US</v>
      </c>
    </row>
    <row r="1412" spans="1:4" x14ac:dyDescent="0.2">
      <c r="A1412" s="124">
        <v>39449001</v>
      </c>
      <c r="B1412" s="124" t="str">
        <f t="shared" si="66"/>
        <v>39449001</v>
      </c>
      <c r="C1412" s="124" t="str">
        <f t="shared" si="67"/>
        <v>http://www.hansgrohe-usa.com/pdf/datasheet.pdf?article=39449001&amp;lang=en_US</v>
      </c>
      <c r="D1412" s="157" t="str">
        <f t="shared" si="68"/>
        <v>http://www.hansgrohe-usa.com/pdf/datasheet.pdf?article=39449001&amp;lang=en_US</v>
      </c>
    </row>
    <row r="1413" spans="1:4" x14ac:dyDescent="0.2">
      <c r="A1413" s="124">
        <v>39451001</v>
      </c>
      <c r="B1413" s="124" t="str">
        <f t="shared" si="66"/>
        <v>39451001</v>
      </c>
      <c r="C1413" s="124" t="str">
        <f t="shared" si="67"/>
        <v>http://www.hansgrohe-usa.com/pdf/datasheet.pdf?article=39451001&amp;lang=en_US</v>
      </c>
      <c r="D1413" s="157" t="str">
        <f t="shared" si="68"/>
        <v>http://www.hansgrohe-usa.com/pdf/datasheet.pdf?article=39451001&amp;lang=en_US</v>
      </c>
    </row>
    <row r="1414" spans="1:4" x14ac:dyDescent="0.2">
      <c r="A1414" s="124">
        <v>39451821</v>
      </c>
      <c r="B1414" s="124" t="str">
        <f t="shared" si="66"/>
        <v>39451821</v>
      </c>
      <c r="C1414" s="124" t="str">
        <f t="shared" si="67"/>
        <v>http://www.hansgrohe-usa.com/pdf/datasheet.pdf?article=39451821&amp;lang=en_US</v>
      </c>
      <c r="D1414" s="157" t="str">
        <f t="shared" si="68"/>
        <v>http://www.hansgrohe-usa.com/pdf/datasheet.pdf?article=39451821&amp;lang=en_US</v>
      </c>
    </row>
    <row r="1415" spans="1:4" x14ac:dyDescent="0.2">
      <c r="A1415" s="124">
        <v>39453001</v>
      </c>
      <c r="B1415" s="124" t="str">
        <f t="shared" si="66"/>
        <v>39453001</v>
      </c>
      <c r="C1415" s="124" t="str">
        <f t="shared" si="67"/>
        <v>http://www.hansgrohe-usa.com/pdf/datasheet.pdf?article=39453001&amp;lang=en_US</v>
      </c>
      <c r="D1415" s="157" t="str">
        <f t="shared" si="68"/>
        <v>http://www.hansgrohe-usa.com/pdf/datasheet.pdf?article=39453001&amp;lang=en_US</v>
      </c>
    </row>
    <row r="1416" spans="1:4" x14ac:dyDescent="0.2">
      <c r="A1416" s="124">
        <v>39453821</v>
      </c>
      <c r="B1416" s="124" t="str">
        <f t="shared" si="66"/>
        <v>39453821</v>
      </c>
      <c r="C1416" s="124" t="str">
        <f t="shared" si="67"/>
        <v>http://www.hansgrohe-usa.com/pdf/datasheet.pdf?article=39453821&amp;lang=en_US</v>
      </c>
      <c r="D1416" s="157" t="str">
        <f t="shared" si="68"/>
        <v>http://www.hansgrohe-usa.com/pdf/datasheet.pdf?article=39453821&amp;lang=en_US</v>
      </c>
    </row>
    <row r="1417" spans="1:4" x14ac:dyDescent="0.2">
      <c r="A1417" s="124">
        <v>39454001</v>
      </c>
      <c r="B1417" s="124" t="str">
        <f t="shared" si="66"/>
        <v>39454001</v>
      </c>
      <c r="C1417" s="124" t="str">
        <f t="shared" si="67"/>
        <v>http://www.hansgrohe-usa.com/pdf/datasheet.pdf?article=39454001&amp;lang=en_US</v>
      </c>
      <c r="D1417" s="157" t="str">
        <f t="shared" si="68"/>
        <v>http://www.hansgrohe-usa.com/pdf/datasheet.pdf?article=39454001&amp;lang=en_US</v>
      </c>
    </row>
    <row r="1418" spans="1:4" x14ac:dyDescent="0.2">
      <c r="A1418" s="124">
        <v>39454821</v>
      </c>
      <c r="B1418" s="124" t="str">
        <f t="shared" si="66"/>
        <v>39454821</v>
      </c>
      <c r="C1418" s="124" t="str">
        <f t="shared" si="67"/>
        <v>http://www.hansgrohe-usa.com/pdf/datasheet.pdf?article=39454821&amp;lang=en_US</v>
      </c>
      <c r="D1418" s="157" t="str">
        <f t="shared" si="68"/>
        <v>http://www.hansgrohe-usa.com/pdf/datasheet.pdf?article=39454821&amp;lang=en_US</v>
      </c>
    </row>
    <row r="1419" spans="1:4" x14ac:dyDescent="0.2">
      <c r="A1419" s="123">
        <v>39460001</v>
      </c>
      <c r="B1419" s="123" t="str">
        <f t="shared" si="66"/>
        <v>39460001</v>
      </c>
      <c r="C1419" s="123" t="str">
        <f t="shared" si="67"/>
        <v>http://www.hansgrohe-usa.com/pdf/datasheet.pdf?article=39460001&amp;lang=en_US</v>
      </c>
      <c r="D1419" s="157" t="str">
        <f t="shared" si="68"/>
        <v>http://www.hansgrohe-usa.com/pdf/datasheet.pdf?article=39460001&amp;lang=en_US</v>
      </c>
    </row>
    <row r="1420" spans="1:4" x14ac:dyDescent="0.2">
      <c r="A1420" s="123">
        <v>39460821</v>
      </c>
      <c r="B1420" s="123" t="str">
        <f t="shared" si="66"/>
        <v>39460821</v>
      </c>
      <c r="C1420" s="123" t="str">
        <f t="shared" si="67"/>
        <v>http://www.hansgrohe-usa.com/pdf/datasheet.pdf?article=39460821&amp;lang=en_US</v>
      </c>
      <c r="D1420" s="157" t="str">
        <f t="shared" si="68"/>
        <v>http://www.hansgrohe-usa.com/pdf/datasheet.pdf?article=39460821&amp;lang=en_US</v>
      </c>
    </row>
    <row r="1421" spans="1:4" x14ac:dyDescent="0.2">
      <c r="A1421" s="123">
        <v>39461001</v>
      </c>
      <c r="B1421" s="123" t="str">
        <f t="shared" si="66"/>
        <v>39461001</v>
      </c>
      <c r="C1421" s="123" t="str">
        <f t="shared" si="67"/>
        <v>http://www.hansgrohe-usa.com/pdf/datasheet.pdf?article=39461001&amp;lang=en_US</v>
      </c>
      <c r="D1421" s="157" t="str">
        <f t="shared" si="68"/>
        <v>http://www.hansgrohe-usa.com/pdf/datasheet.pdf?article=39461001&amp;lang=en_US</v>
      </c>
    </row>
    <row r="1422" spans="1:4" x14ac:dyDescent="0.2">
      <c r="A1422" s="123">
        <v>39461821</v>
      </c>
      <c r="B1422" s="123" t="str">
        <f t="shared" si="66"/>
        <v>39461821</v>
      </c>
      <c r="C1422" s="123" t="str">
        <f t="shared" si="67"/>
        <v>http://www.hansgrohe-usa.com/pdf/datasheet.pdf?article=39461821&amp;lang=en_US</v>
      </c>
      <c r="D1422" s="157" t="str">
        <f t="shared" si="68"/>
        <v>http://www.hansgrohe-usa.com/pdf/datasheet.pdf?article=39461821&amp;lang=en_US</v>
      </c>
    </row>
    <row r="1423" spans="1:4" x14ac:dyDescent="0.2">
      <c r="A1423" s="123">
        <v>39462001</v>
      </c>
      <c r="B1423" s="123" t="str">
        <f t="shared" si="66"/>
        <v>39462001</v>
      </c>
      <c r="C1423" s="123" t="str">
        <f t="shared" si="67"/>
        <v>http://www.hansgrohe-usa.com/pdf/datasheet.pdf?article=39462001&amp;lang=en_US</v>
      </c>
      <c r="D1423" s="157" t="str">
        <f t="shared" si="68"/>
        <v>http://www.hansgrohe-usa.com/pdf/datasheet.pdf?article=39462001&amp;lang=en_US</v>
      </c>
    </row>
    <row r="1424" spans="1:4" x14ac:dyDescent="0.2">
      <c r="A1424" s="123">
        <v>39462821</v>
      </c>
      <c r="B1424" s="123" t="str">
        <f t="shared" si="66"/>
        <v>39462821</v>
      </c>
      <c r="C1424" s="123" t="str">
        <f t="shared" si="67"/>
        <v>http://www.hansgrohe-usa.com/pdf/datasheet.pdf?article=39462821&amp;lang=en_US</v>
      </c>
      <c r="D1424" s="157" t="str">
        <f t="shared" si="68"/>
        <v>http://www.hansgrohe-usa.com/pdf/datasheet.pdf?article=39462821&amp;lang=en_US</v>
      </c>
    </row>
    <row r="1425" spans="1:4" x14ac:dyDescent="0.2">
      <c r="A1425" s="124">
        <v>39525000</v>
      </c>
      <c r="B1425" s="124" t="str">
        <f t="shared" si="66"/>
        <v>39525000</v>
      </c>
      <c r="C1425" s="124" t="str">
        <f t="shared" si="67"/>
        <v>http://www.hansgrohe-usa.com/pdf/datasheet.pdf?article=39525000&amp;lang=en_US</v>
      </c>
      <c r="D1425" s="157" t="str">
        <f t="shared" si="68"/>
        <v>http://www.hansgrohe-usa.com/pdf/datasheet.pdf?article=39525000&amp;lang=en_US</v>
      </c>
    </row>
    <row r="1426" spans="1:4" x14ac:dyDescent="0.2">
      <c r="A1426" s="124">
        <v>39525820</v>
      </c>
      <c r="B1426" s="124" t="str">
        <f t="shared" si="66"/>
        <v>39525820</v>
      </c>
      <c r="C1426" s="124" t="str">
        <f t="shared" si="67"/>
        <v>http://www.hansgrohe-usa.com/pdf/datasheet.pdf?article=39525820&amp;lang=en_US</v>
      </c>
      <c r="D1426" s="157" t="str">
        <f t="shared" si="68"/>
        <v>http://www.hansgrohe-usa.com/pdf/datasheet.pdf?article=39525820&amp;lang=en_US</v>
      </c>
    </row>
    <row r="1427" spans="1:4" x14ac:dyDescent="0.2">
      <c r="A1427" s="124">
        <v>39700001</v>
      </c>
      <c r="B1427" s="124" t="str">
        <f t="shared" si="66"/>
        <v>39700001</v>
      </c>
      <c r="C1427" s="124" t="str">
        <f t="shared" si="67"/>
        <v>http://www.hansgrohe-usa.com/pdf/datasheet.pdf?article=39700001&amp;lang=en_US</v>
      </c>
      <c r="D1427" s="157" t="str">
        <f t="shared" si="68"/>
        <v>http://www.hansgrohe-usa.com/pdf/datasheet.pdf?article=39700001&amp;lang=en_US</v>
      </c>
    </row>
    <row r="1428" spans="1:4" x14ac:dyDescent="0.2">
      <c r="A1428" s="124">
        <v>39700821</v>
      </c>
      <c r="B1428" s="124" t="str">
        <f t="shared" si="66"/>
        <v>39700821</v>
      </c>
      <c r="C1428" s="124" t="str">
        <f t="shared" si="67"/>
        <v>http://www.hansgrohe-usa.com/pdf/datasheet.pdf?article=39700821&amp;lang=en_US</v>
      </c>
      <c r="D1428" s="157" t="str">
        <f t="shared" si="68"/>
        <v>http://www.hansgrohe-usa.com/pdf/datasheet.pdf?article=39700821&amp;lang=en_US</v>
      </c>
    </row>
    <row r="1429" spans="1:4" x14ac:dyDescent="0.2">
      <c r="A1429" s="127">
        <v>39711001</v>
      </c>
      <c r="B1429" s="127" t="str">
        <f t="shared" si="66"/>
        <v>39711001</v>
      </c>
      <c r="C1429" s="127" t="str">
        <f t="shared" si="67"/>
        <v>http://www.hansgrohe-usa.com/pdf/datasheet.pdf?article=39711001&amp;lang=en_US</v>
      </c>
      <c r="D1429" s="157" t="str">
        <f t="shared" si="68"/>
        <v>http://www.hansgrohe-usa.com/pdf/datasheet.pdf?article=39711001&amp;lang=en_US</v>
      </c>
    </row>
    <row r="1430" spans="1:4" x14ac:dyDescent="0.2">
      <c r="A1430" s="127">
        <v>39711821</v>
      </c>
      <c r="B1430" s="127" t="str">
        <f t="shared" si="66"/>
        <v>39711821</v>
      </c>
      <c r="C1430" s="127" t="str">
        <f t="shared" si="67"/>
        <v>http://www.hansgrohe-usa.com/pdf/datasheet.pdf?article=39711821&amp;lang=en_US</v>
      </c>
      <c r="D1430" s="157" t="str">
        <f t="shared" si="68"/>
        <v>http://www.hansgrohe-usa.com/pdf/datasheet.pdf?article=39711821&amp;lang=en_US</v>
      </c>
    </row>
    <row r="1431" spans="1:4" x14ac:dyDescent="0.2">
      <c r="A1431" s="127">
        <v>39716001</v>
      </c>
      <c r="B1431" s="127" t="str">
        <f t="shared" si="66"/>
        <v>39716001</v>
      </c>
      <c r="C1431" s="127" t="str">
        <f t="shared" si="67"/>
        <v>http://www.hansgrohe-usa.com/pdf/datasheet.pdf?article=39716001&amp;lang=en_US</v>
      </c>
      <c r="D1431" s="157" t="str">
        <f t="shared" si="68"/>
        <v>http://www.hansgrohe-usa.com/pdf/datasheet.pdf?article=39716001&amp;lang=en_US</v>
      </c>
    </row>
    <row r="1432" spans="1:4" x14ac:dyDescent="0.2">
      <c r="A1432" s="127">
        <v>39716821</v>
      </c>
      <c r="B1432" s="127" t="str">
        <f t="shared" si="66"/>
        <v>39716821</v>
      </c>
      <c r="C1432" s="127" t="str">
        <f t="shared" si="67"/>
        <v>http://www.hansgrohe-usa.com/pdf/datasheet.pdf?article=39716821&amp;lang=en_US</v>
      </c>
      <c r="D1432" s="157" t="str">
        <f t="shared" si="68"/>
        <v>http://www.hansgrohe-usa.com/pdf/datasheet.pdf?article=39716821&amp;lang=en_US</v>
      </c>
    </row>
    <row r="1433" spans="1:4" x14ac:dyDescent="0.2">
      <c r="A1433" s="124">
        <v>39720001</v>
      </c>
      <c r="B1433" s="124" t="str">
        <f t="shared" si="66"/>
        <v>39720001</v>
      </c>
      <c r="C1433" s="124" t="str">
        <f t="shared" si="67"/>
        <v>http://www.hansgrohe-usa.com/pdf/datasheet.pdf?article=39720001&amp;lang=en_US</v>
      </c>
      <c r="D1433" s="157" t="str">
        <f t="shared" si="68"/>
        <v>http://www.hansgrohe-usa.com/pdf/datasheet.pdf?article=39720001&amp;lang=en_US</v>
      </c>
    </row>
    <row r="1434" spans="1:4" x14ac:dyDescent="0.2">
      <c r="A1434" s="124">
        <v>39720821</v>
      </c>
      <c r="B1434" s="124" t="str">
        <f t="shared" si="66"/>
        <v>39720821</v>
      </c>
      <c r="C1434" s="124" t="str">
        <f t="shared" si="67"/>
        <v>http://www.hansgrohe-usa.com/pdf/datasheet.pdf?article=39720821&amp;lang=en_US</v>
      </c>
      <c r="D1434" s="157" t="str">
        <f t="shared" si="68"/>
        <v>http://www.hansgrohe-usa.com/pdf/datasheet.pdf?article=39720821&amp;lang=en_US</v>
      </c>
    </row>
    <row r="1435" spans="1:4" x14ac:dyDescent="0.2">
      <c r="A1435" s="129">
        <v>39740001</v>
      </c>
      <c r="B1435" s="129" t="str">
        <f t="shared" si="66"/>
        <v>39740001</v>
      </c>
      <c r="C1435" s="129" t="str">
        <f t="shared" si="67"/>
        <v>http://www.hansgrohe-usa.com/pdf/datasheet.pdf?article=39740001&amp;lang=en_US</v>
      </c>
      <c r="D1435" s="157" t="str">
        <f t="shared" si="68"/>
        <v>http://www.hansgrohe-usa.com/pdf/datasheet.pdf?article=39740001&amp;lang=en_US</v>
      </c>
    </row>
    <row r="1436" spans="1:4" x14ac:dyDescent="0.2">
      <c r="A1436" s="129">
        <v>39740821</v>
      </c>
      <c r="B1436" s="129" t="str">
        <f t="shared" si="66"/>
        <v>39740821</v>
      </c>
      <c r="C1436" s="129" t="str">
        <f t="shared" si="67"/>
        <v>http://www.hansgrohe-usa.com/pdf/datasheet.pdf?article=39740821&amp;lang=en_US</v>
      </c>
      <c r="D1436" s="157" t="str">
        <f t="shared" si="68"/>
        <v>http://www.hansgrohe-usa.com/pdf/datasheet.pdf?article=39740821&amp;lang=en_US</v>
      </c>
    </row>
    <row r="1437" spans="1:4" x14ac:dyDescent="0.2">
      <c r="A1437" s="129">
        <v>39834001</v>
      </c>
      <c r="B1437" s="129" t="str">
        <f t="shared" si="66"/>
        <v>39834001</v>
      </c>
      <c r="C1437" s="129" t="str">
        <f t="shared" si="67"/>
        <v>http://www.hansgrohe-usa.com/pdf/datasheet.pdf?article=39834001&amp;lang=en_US</v>
      </c>
      <c r="D1437" s="157" t="str">
        <f t="shared" si="68"/>
        <v>http://www.hansgrohe-usa.com/pdf/datasheet.pdf?article=39834001&amp;lang=en_US</v>
      </c>
    </row>
    <row r="1438" spans="1:4" x14ac:dyDescent="0.2">
      <c r="A1438" s="129">
        <v>39834801</v>
      </c>
      <c r="B1438" s="129" t="str">
        <f t="shared" si="66"/>
        <v>39834801</v>
      </c>
      <c r="C1438" s="129" t="str">
        <f t="shared" si="67"/>
        <v>http://www.hansgrohe-usa.com/pdf/datasheet.pdf?article=39834801&amp;lang=en_US</v>
      </c>
      <c r="D1438" s="157" t="str">
        <f t="shared" si="68"/>
        <v>http://www.hansgrohe-usa.com/pdf/datasheet.pdf?article=39834801&amp;lang=en_US</v>
      </c>
    </row>
    <row r="1439" spans="1:4" x14ac:dyDescent="0.2">
      <c r="A1439" s="129">
        <v>39835001</v>
      </c>
      <c r="B1439" s="129" t="str">
        <f t="shared" si="66"/>
        <v>39835001</v>
      </c>
      <c r="C1439" s="129" t="str">
        <f t="shared" si="67"/>
        <v>http://www.hansgrohe-usa.com/pdf/datasheet.pdf?article=39835001&amp;lang=en_US</v>
      </c>
      <c r="D1439" s="157" t="str">
        <f t="shared" si="68"/>
        <v>http://www.hansgrohe-usa.com/pdf/datasheet.pdf?article=39835001&amp;lang=en_US</v>
      </c>
    </row>
    <row r="1440" spans="1:4" x14ac:dyDescent="0.2">
      <c r="A1440" s="129">
        <v>39835801</v>
      </c>
      <c r="B1440" s="129" t="str">
        <f t="shared" si="66"/>
        <v>39835801</v>
      </c>
      <c r="C1440" s="129" t="str">
        <f t="shared" si="67"/>
        <v>http://www.hansgrohe-usa.com/pdf/datasheet.pdf?article=39835801&amp;lang=en_US</v>
      </c>
      <c r="D1440" s="157" t="str">
        <f t="shared" si="68"/>
        <v>http://www.hansgrohe-usa.com/pdf/datasheet.pdf?article=39835801&amp;lang=en_US</v>
      </c>
    </row>
    <row r="1441" spans="1:4" x14ac:dyDescent="0.2">
      <c r="A1441" s="127">
        <v>39836001</v>
      </c>
      <c r="B1441" s="127" t="str">
        <f t="shared" si="66"/>
        <v>39836001</v>
      </c>
      <c r="C1441" s="127" t="str">
        <f t="shared" si="67"/>
        <v>http://www.hansgrohe-usa.com/pdf/datasheet.pdf?article=39836001&amp;lang=en_US</v>
      </c>
      <c r="D1441" s="157" t="str">
        <f t="shared" si="68"/>
        <v>http://www.hansgrohe-usa.com/pdf/datasheet.pdf?article=39836001&amp;lang=en_US</v>
      </c>
    </row>
    <row r="1442" spans="1:4" x14ac:dyDescent="0.2">
      <c r="A1442" s="127">
        <v>39836801</v>
      </c>
      <c r="B1442" s="127" t="str">
        <f t="shared" si="66"/>
        <v>39836801</v>
      </c>
      <c r="C1442" s="127" t="str">
        <f t="shared" si="67"/>
        <v>http://www.hansgrohe-usa.com/pdf/datasheet.pdf?article=39836801&amp;lang=en_US</v>
      </c>
      <c r="D1442" s="157" t="str">
        <f t="shared" si="68"/>
        <v>http://www.hansgrohe-usa.com/pdf/datasheet.pdf?article=39836801&amp;lang=en_US</v>
      </c>
    </row>
    <row r="1443" spans="1:4" x14ac:dyDescent="0.2">
      <c r="A1443" s="137">
        <v>39838001</v>
      </c>
      <c r="B1443" s="137" t="str">
        <f t="shared" si="66"/>
        <v>39838001</v>
      </c>
      <c r="C1443" s="137" t="str">
        <f t="shared" si="67"/>
        <v>http://www.hansgrohe-usa.com/pdf/datasheet.pdf?article=39838001&amp;lang=en_US</v>
      </c>
      <c r="D1443" s="157" t="str">
        <f t="shared" si="68"/>
        <v>http://www.hansgrohe-usa.com/pdf/datasheet.pdf?article=39838001&amp;lang=en_US</v>
      </c>
    </row>
    <row r="1444" spans="1:4" x14ac:dyDescent="0.2">
      <c r="A1444" s="137">
        <v>39838801</v>
      </c>
      <c r="B1444" s="137" t="str">
        <f t="shared" si="66"/>
        <v>39838801</v>
      </c>
      <c r="C1444" s="137" t="str">
        <f t="shared" si="67"/>
        <v>http://www.hansgrohe-usa.com/pdf/datasheet.pdf?article=39838801&amp;lang=en_US</v>
      </c>
      <c r="D1444" s="157" t="str">
        <f t="shared" si="68"/>
        <v>http://www.hansgrohe-usa.com/pdf/datasheet.pdf?article=39838801&amp;lang=en_US</v>
      </c>
    </row>
    <row r="1445" spans="1:4" x14ac:dyDescent="0.2">
      <c r="A1445" s="127">
        <v>39840001</v>
      </c>
      <c r="B1445" s="127" t="str">
        <f t="shared" si="66"/>
        <v>39840001</v>
      </c>
      <c r="C1445" s="127" t="str">
        <f t="shared" si="67"/>
        <v>http://www.hansgrohe-usa.com/pdf/datasheet.pdf?article=39840001&amp;lang=en_US</v>
      </c>
      <c r="D1445" s="157" t="str">
        <f t="shared" si="68"/>
        <v>http://www.hansgrohe-usa.com/pdf/datasheet.pdf?article=39840001&amp;lang=en_US</v>
      </c>
    </row>
    <row r="1446" spans="1:4" x14ac:dyDescent="0.2">
      <c r="A1446" s="127">
        <v>39840801</v>
      </c>
      <c r="B1446" s="127" t="str">
        <f t="shared" si="66"/>
        <v>39840801</v>
      </c>
      <c r="C1446" s="127" t="str">
        <f t="shared" si="67"/>
        <v>http://www.hansgrohe-usa.com/pdf/datasheet.pdf?article=39840801&amp;lang=en_US</v>
      </c>
      <c r="D1446" s="157" t="str">
        <f t="shared" si="68"/>
        <v>http://www.hansgrohe-usa.com/pdf/datasheet.pdf?article=39840801&amp;lang=en_US</v>
      </c>
    </row>
    <row r="1447" spans="1:4" x14ac:dyDescent="0.2">
      <c r="A1447" s="127">
        <v>39841001</v>
      </c>
      <c r="B1447" s="127" t="str">
        <f t="shared" si="66"/>
        <v>39841001</v>
      </c>
      <c r="C1447" s="127" t="str">
        <f t="shared" si="67"/>
        <v>http://www.hansgrohe-usa.com/pdf/datasheet.pdf?article=39841001&amp;lang=en_US</v>
      </c>
      <c r="D1447" s="157" t="str">
        <f t="shared" si="68"/>
        <v>http://www.hansgrohe-usa.com/pdf/datasheet.pdf?article=39841001&amp;lang=en_US</v>
      </c>
    </row>
    <row r="1448" spans="1:4" x14ac:dyDescent="0.2">
      <c r="A1448" s="127">
        <v>39850001</v>
      </c>
      <c r="B1448" s="127" t="str">
        <f t="shared" si="66"/>
        <v>39850001</v>
      </c>
      <c r="C1448" s="127" t="str">
        <f t="shared" si="67"/>
        <v>http://www.hansgrohe-usa.com/pdf/datasheet.pdf?article=39850001&amp;lang=en_US</v>
      </c>
      <c r="D1448" s="157" t="str">
        <f t="shared" si="68"/>
        <v>http://www.hansgrohe-usa.com/pdf/datasheet.pdf?article=39850001&amp;lang=en_US</v>
      </c>
    </row>
    <row r="1449" spans="1:4" x14ac:dyDescent="0.2">
      <c r="A1449" s="127">
        <v>39850801</v>
      </c>
      <c r="B1449" s="127" t="str">
        <f t="shared" si="66"/>
        <v>39850801</v>
      </c>
      <c r="C1449" s="127" t="str">
        <f t="shared" si="67"/>
        <v>http://www.hansgrohe-usa.com/pdf/datasheet.pdf?article=39850801&amp;lang=en_US</v>
      </c>
      <c r="D1449" s="157" t="str">
        <f t="shared" si="68"/>
        <v>http://www.hansgrohe-usa.com/pdf/datasheet.pdf?article=39850801&amp;lang=en_US</v>
      </c>
    </row>
    <row r="1450" spans="1:4" x14ac:dyDescent="0.2">
      <c r="A1450" s="127">
        <v>39851001</v>
      </c>
      <c r="B1450" s="127" t="str">
        <f t="shared" si="66"/>
        <v>39851001</v>
      </c>
      <c r="C1450" s="127" t="str">
        <f t="shared" si="67"/>
        <v>http://www.hansgrohe-usa.com/pdf/datasheet.pdf?article=39851001&amp;lang=en_US</v>
      </c>
      <c r="D1450" s="157" t="str">
        <f t="shared" si="68"/>
        <v>http://www.hansgrohe-usa.com/pdf/datasheet.pdf?article=39851001&amp;lang=en_US</v>
      </c>
    </row>
    <row r="1451" spans="1:4" x14ac:dyDescent="0.2">
      <c r="A1451" s="127">
        <v>39851801</v>
      </c>
      <c r="B1451" s="127" t="str">
        <f t="shared" si="66"/>
        <v>39851801</v>
      </c>
      <c r="C1451" s="127" t="str">
        <f t="shared" si="67"/>
        <v>http://www.hansgrohe-usa.com/pdf/datasheet.pdf?article=39851801&amp;lang=en_US</v>
      </c>
      <c r="D1451" s="157" t="str">
        <f t="shared" si="68"/>
        <v>http://www.hansgrohe-usa.com/pdf/datasheet.pdf?article=39851801&amp;lang=en_US</v>
      </c>
    </row>
    <row r="1452" spans="1:4" x14ac:dyDescent="0.2">
      <c r="A1452" s="146">
        <v>39861001</v>
      </c>
      <c r="B1452" s="146" t="str">
        <f t="shared" si="66"/>
        <v>39861001</v>
      </c>
      <c r="C1452" s="146" t="str">
        <f t="shared" si="67"/>
        <v>http://www.hansgrohe-usa.com/pdf/datasheet.pdf?article=39861001&amp;lang=en_US</v>
      </c>
      <c r="D1452" s="157" t="str">
        <f t="shared" si="68"/>
        <v>http://www.hansgrohe-usa.com/pdf/datasheet.pdf?article=39861001&amp;lang=en_US</v>
      </c>
    </row>
    <row r="1453" spans="1:4" x14ac:dyDescent="0.2">
      <c r="A1453" s="146">
        <v>39861801</v>
      </c>
      <c r="B1453" s="146" t="str">
        <f t="shared" si="66"/>
        <v>39861801</v>
      </c>
      <c r="C1453" s="146" t="str">
        <f t="shared" si="67"/>
        <v>http://www.hansgrohe-usa.com/pdf/datasheet.pdf?article=39861801&amp;lang=en_US</v>
      </c>
      <c r="D1453" s="157" t="str">
        <f t="shared" si="68"/>
        <v>http://www.hansgrohe-usa.com/pdf/datasheet.pdf?article=39861801&amp;lang=en_US</v>
      </c>
    </row>
    <row r="1454" spans="1:4" x14ac:dyDescent="0.2">
      <c r="A1454" s="127">
        <v>39882001</v>
      </c>
      <c r="B1454" s="127" t="str">
        <f t="shared" si="66"/>
        <v>39882001</v>
      </c>
      <c r="C1454" s="127" t="str">
        <f t="shared" si="67"/>
        <v>http://www.hansgrohe-usa.com/pdf/datasheet.pdf?article=39882001&amp;lang=en_US</v>
      </c>
      <c r="D1454" s="157" t="str">
        <f t="shared" si="68"/>
        <v>http://www.hansgrohe-usa.com/pdf/datasheet.pdf?article=39882001&amp;lang=en_US</v>
      </c>
    </row>
    <row r="1455" spans="1:4" x14ac:dyDescent="0.2">
      <c r="A1455" s="124">
        <v>39882821</v>
      </c>
      <c r="B1455" s="124" t="str">
        <f t="shared" si="66"/>
        <v>39882821</v>
      </c>
      <c r="C1455" s="124" t="str">
        <f t="shared" si="67"/>
        <v>http://www.hansgrohe-usa.com/pdf/datasheet.pdf?article=39882821&amp;lang=en_US</v>
      </c>
      <c r="D1455" s="157" t="str">
        <f t="shared" si="68"/>
        <v>http://www.hansgrohe-usa.com/pdf/datasheet.pdf?article=39882821&amp;lang=en_US</v>
      </c>
    </row>
    <row r="1456" spans="1:4" x14ac:dyDescent="0.2">
      <c r="A1456" s="127">
        <v>39931001</v>
      </c>
      <c r="B1456" s="127" t="str">
        <f t="shared" si="66"/>
        <v>39931001</v>
      </c>
      <c r="C1456" s="127" t="str">
        <f t="shared" si="67"/>
        <v>http://www.hansgrohe-usa.com/pdf/datasheet.pdf?article=39931001&amp;lang=en_US</v>
      </c>
      <c r="D1456" s="157" t="str">
        <f t="shared" si="68"/>
        <v>http://www.hansgrohe-usa.com/pdf/datasheet.pdf?article=39931001&amp;lang=en_US</v>
      </c>
    </row>
    <row r="1457" spans="1:4" x14ac:dyDescent="0.2">
      <c r="A1457" s="127">
        <v>39931821</v>
      </c>
      <c r="B1457" s="127" t="str">
        <f t="shared" si="66"/>
        <v>39931821</v>
      </c>
      <c r="C1457" s="127" t="str">
        <f t="shared" si="67"/>
        <v>http://www.hansgrohe-usa.com/pdf/datasheet.pdf?article=39931821&amp;lang=en_US</v>
      </c>
      <c r="D1457" s="157" t="str">
        <f t="shared" si="68"/>
        <v>http://www.hansgrohe-usa.com/pdf/datasheet.pdf?article=39931821&amp;lang=en_US</v>
      </c>
    </row>
    <row r="1458" spans="1:4" x14ac:dyDescent="0.2">
      <c r="A1458" s="127">
        <v>39961001</v>
      </c>
      <c r="B1458" s="127" t="str">
        <f t="shared" si="66"/>
        <v>39961001</v>
      </c>
      <c r="C1458" s="127" t="str">
        <f t="shared" si="67"/>
        <v>http://www.hansgrohe-usa.com/pdf/datasheet.pdf?article=39961001&amp;lang=en_US</v>
      </c>
      <c r="D1458" s="157" t="str">
        <f t="shared" si="68"/>
        <v>http://www.hansgrohe-usa.com/pdf/datasheet.pdf?article=39961001&amp;lang=en_US</v>
      </c>
    </row>
    <row r="1459" spans="1:4" x14ac:dyDescent="0.2">
      <c r="A1459" s="127">
        <v>39961821</v>
      </c>
      <c r="B1459" s="127" t="str">
        <f t="shared" si="66"/>
        <v>39961821</v>
      </c>
      <c r="C1459" s="127" t="str">
        <f t="shared" si="67"/>
        <v>http://www.hansgrohe-usa.com/pdf/datasheet.pdf?article=39961821&amp;lang=en_US</v>
      </c>
      <c r="D1459" s="157" t="str">
        <f t="shared" si="68"/>
        <v>http://www.hansgrohe-usa.com/pdf/datasheet.pdf?article=39961821&amp;lang=en_US</v>
      </c>
    </row>
    <row r="1460" spans="1:4" x14ac:dyDescent="0.2">
      <c r="A1460" s="127">
        <v>39967001</v>
      </c>
      <c r="B1460" s="127" t="str">
        <f t="shared" si="66"/>
        <v>39967001</v>
      </c>
      <c r="C1460" s="127" t="str">
        <f t="shared" si="67"/>
        <v>http://www.hansgrohe-usa.com/pdf/datasheet.pdf?article=39967001&amp;lang=en_US</v>
      </c>
      <c r="D1460" s="157" t="str">
        <f t="shared" si="68"/>
        <v>http://www.hansgrohe-usa.com/pdf/datasheet.pdf?article=39967001&amp;lang=en_US</v>
      </c>
    </row>
    <row r="1461" spans="1:4" x14ac:dyDescent="0.2">
      <c r="A1461" s="127">
        <v>39967821</v>
      </c>
      <c r="B1461" s="127" t="str">
        <f t="shared" si="66"/>
        <v>39967821</v>
      </c>
      <c r="C1461" s="127" t="str">
        <f t="shared" si="67"/>
        <v>http://www.hansgrohe-usa.com/pdf/datasheet.pdf?article=39967821&amp;lang=en_US</v>
      </c>
      <c r="D1461" s="157" t="str">
        <f t="shared" si="68"/>
        <v>http://www.hansgrohe-usa.com/pdf/datasheet.pdf?article=39967821&amp;lang=en_US</v>
      </c>
    </row>
    <row r="1462" spans="1:4" x14ac:dyDescent="0.2">
      <c r="A1462" s="129">
        <v>40418000</v>
      </c>
      <c r="B1462" s="129" t="str">
        <f t="shared" si="66"/>
        <v>40418000</v>
      </c>
      <c r="C1462" s="129" t="str">
        <f t="shared" si="67"/>
        <v>http://www.hansgrohe-usa.com/pdf/datasheet.pdf?article=40418000&amp;lang=en_US</v>
      </c>
      <c r="D1462" s="157" t="str">
        <f t="shared" si="68"/>
        <v>http://www.hansgrohe-usa.com/pdf/datasheet.pdf?article=40418000&amp;lang=en_US</v>
      </c>
    </row>
    <row r="1463" spans="1:4" x14ac:dyDescent="0.2">
      <c r="A1463" s="129">
        <v>40418800</v>
      </c>
      <c r="B1463" s="129" t="str">
        <f t="shared" si="66"/>
        <v>40418800</v>
      </c>
      <c r="C1463" s="129" t="str">
        <f t="shared" si="67"/>
        <v>http://www.hansgrohe-usa.com/pdf/datasheet.pdf?article=40418800&amp;lang=en_US</v>
      </c>
      <c r="D1463" s="157" t="str">
        <f t="shared" si="68"/>
        <v>http://www.hansgrohe-usa.com/pdf/datasheet.pdf?article=40418800&amp;lang=en_US</v>
      </c>
    </row>
    <row r="1464" spans="1:4" x14ac:dyDescent="0.2">
      <c r="A1464" s="105">
        <v>40438001</v>
      </c>
      <c r="B1464" s="105" t="str">
        <f t="shared" si="66"/>
        <v>40438001</v>
      </c>
      <c r="C1464" s="105" t="str">
        <f t="shared" si="67"/>
        <v>http://www.hansgrohe-usa.com/pdf/datasheet.pdf?article=40438001&amp;lang=en_US</v>
      </c>
      <c r="D1464" s="157" t="str">
        <f t="shared" si="68"/>
        <v>http://www.hansgrohe-usa.com/pdf/datasheet.pdf?article=40438001&amp;lang=en_US</v>
      </c>
    </row>
    <row r="1465" spans="1:4" x14ac:dyDescent="0.2">
      <c r="A1465" s="105">
        <v>40438801</v>
      </c>
      <c r="B1465" s="105" t="str">
        <f t="shared" si="66"/>
        <v>40438801</v>
      </c>
      <c r="C1465" s="105" t="str">
        <f t="shared" si="67"/>
        <v>http://www.hansgrohe-usa.com/pdf/datasheet.pdf?article=40438801&amp;lang=en_US</v>
      </c>
      <c r="D1465" s="157" t="str">
        <f t="shared" si="68"/>
        <v>http://www.hansgrohe-usa.com/pdf/datasheet.pdf?article=40438801&amp;lang=en_US</v>
      </c>
    </row>
    <row r="1466" spans="1:4" x14ac:dyDescent="0.2">
      <c r="A1466" s="105">
        <v>40448001</v>
      </c>
      <c r="B1466" s="105" t="str">
        <f t="shared" si="66"/>
        <v>40448001</v>
      </c>
      <c r="C1466" s="105" t="str">
        <f t="shared" si="67"/>
        <v>http://www.hansgrohe-usa.com/pdf/datasheet.pdf?article=40448001&amp;lang=en_US</v>
      </c>
      <c r="D1466" s="157" t="str">
        <f t="shared" si="68"/>
        <v>http://www.hansgrohe-usa.com/pdf/datasheet.pdf?article=40448001&amp;lang=en_US</v>
      </c>
    </row>
    <row r="1467" spans="1:4" x14ac:dyDescent="0.2">
      <c r="A1467" s="105">
        <v>40448801</v>
      </c>
      <c r="B1467" s="105" t="str">
        <f t="shared" si="66"/>
        <v>40448801</v>
      </c>
      <c r="C1467" s="105" t="str">
        <f t="shared" si="67"/>
        <v>http://www.hansgrohe-usa.com/pdf/datasheet.pdf?article=40448801&amp;lang=en_US</v>
      </c>
      <c r="D1467" s="157" t="str">
        <f t="shared" si="68"/>
        <v>http://www.hansgrohe-usa.com/pdf/datasheet.pdf?article=40448801&amp;lang=en_US</v>
      </c>
    </row>
    <row r="1468" spans="1:4" x14ac:dyDescent="0.2">
      <c r="A1468" s="105">
        <v>40468001</v>
      </c>
      <c r="B1468" s="105" t="str">
        <f t="shared" si="66"/>
        <v>40468001</v>
      </c>
      <c r="C1468" s="105" t="str">
        <f t="shared" si="67"/>
        <v>http://www.hansgrohe-usa.com/pdf/datasheet.pdf?article=40468001&amp;lang=en_US</v>
      </c>
      <c r="D1468" s="157" t="str">
        <f t="shared" si="68"/>
        <v>http://www.hansgrohe-usa.com/pdf/datasheet.pdf?article=40468001&amp;lang=en_US</v>
      </c>
    </row>
    <row r="1469" spans="1:4" x14ac:dyDescent="0.2">
      <c r="A1469" s="105">
        <v>40468801</v>
      </c>
      <c r="B1469" s="105" t="str">
        <f t="shared" si="66"/>
        <v>40468801</v>
      </c>
      <c r="C1469" s="105" t="str">
        <f t="shared" si="67"/>
        <v>http://www.hansgrohe-usa.com/pdf/datasheet.pdf?article=40468801&amp;lang=en_US</v>
      </c>
      <c r="D1469" s="157" t="str">
        <f t="shared" si="68"/>
        <v>http://www.hansgrohe-usa.com/pdf/datasheet.pdf?article=40468801&amp;lang=en_US</v>
      </c>
    </row>
    <row r="1470" spans="1:4" x14ac:dyDescent="0.2">
      <c r="A1470" s="124">
        <v>40511000</v>
      </c>
      <c r="B1470" s="124" t="str">
        <f t="shared" si="66"/>
        <v>40511000</v>
      </c>
      <c r="C1470" s="124" t="str">
        <f t="shared" si="67"/>
        <v>http://www.hansgrohe-usa.com/pdf/datasheet.pdf?article=40511000&amp;lang=en_US</v>
      </c>
      <c r="D1470" s="157" t="str">
        <f t="shared" si="68"/>
        <v>http://www.hansgrohe-usa.com/pdf/datasheet.pdf?article=40511000&amp;lang=en_US</v>
      </c>
    </row>
    <row r="1471" spans="1:4" x14ac:dyDescent="0.2">
      <c r="A1471" s="124">
        <v>40511820</v>
      </c>
      <c r="B1471" s="124" t="str">
        <f t="shared" si="66"/>
        <v>40511820</v>
      </c>
      <c r="C1471" s="124" t="str">
        <f t="shared" si="67"/>
        <v>http://www.hansgrohe-usa.com/pdf/datasheet.pdf?article=40511820&amp;lang=en_US</v>
      </c>
      <c r="D1471" s="157" t="str">
        <f t="shared" si="68"/>
        <v>http://www.hansgrohe-usa.com/pdf/datasheet.pdf?article=40511820&amp;lang=en_US</v>
      </c>
    </row>
    <row r="1472" spans="1:4" x14ac:dyDescent="0.2">
      <c r="A1472" s="124">
        <v>40512000</v>
      </c>
      <c r="B1472" s="124" t="str">
        <f t="shared" si="66"/>
        <v>40512000</v>
      </c>
      <c r="C1472" s="124" t="str">
        <f t="shared" si="67"/>
        <v>http://www.hansgrohe-usa.com/pdf/datasheet.pdf?article=40512000&amp;lang=en_US</v>
      </c>
      <c r="D1472" s="157" t="str">
        <f t="shared" si="68"/>
        <v>http://www.hansgrohe-usa.com/pdf/datasheet.pdf?article=40512000&amp;lang=en_US</v>
      </c>
    </row>
    <row r="1473" spans="1:4" x14ac:dyDescent="0.2">
      <c r="A1473" s="124">
        <v>40512820</v>
      </c>
      <c r="B1473" s="124" t="str">
        <f t="shared" si="66"/>
        <v>40512820</v>
      </c>
      <c r="C1473" s="124" t="str">
        <f t="shared" si="67"/>
        <v>http://www.hansgrohe-usa.com/pdf/datasheet.pdf?article=40512820&amp;lang=en_US</v>
      </c>
      <c r="D1473" s="157" t="str">
        <f t="shared" si="68"/>
        <v>http://www.hansgrohe-usa.com/pdf/datasheet.pdf?article=40512820&amp;lang=en_US</v>
      </c>
    </row>
    <row r="1474" spans="1:4" x14ac:dyDescent="0.2">
      <c r="A1474" s="124">
        <v>40513000</v>
      </c>
      <c r="B1474" s="124" t="str">
        <f t="shared" si="66"/>
        <v>40513000</v>
      </c>
      <c r="C1474" s="124" t="str">
        <f t="shared" si="67"/>
        <v>http://www.hansgrohe-usa.com/pdf/datasheet.pdf?article=40513000&amp;lang=en_US</v>
      </c>
      <c r="D1474" s="157" t="str">
        <f t="shared" si="68"/>
        <v>http://www.hansgrohe-usa.com/pdf/datasheet.pdf?article=40513000&amp;lang=en_US</v>
      </c>
    </row>
    <row r="1475" spans="1:4" x14ac:dyDescent="0.2">
      <c r="A1475" s="124">
        <v>40513820</v>
      </c>
      <c r="B1475" s="124" t="str">
        <f t="shared" ref="B1475:B1538" si="69">TEXT(A1475,"00000000")</f>
        <v>40513820</v>
      </c>
      <c r="C1475" s="124" t="str">
        <f t="shared" ref="C1475:C1538" si="70">CONCATENATE("http://www.hansgrohe-usa.com/pdf/datasheet.pdf?article=",B1475,"&amp;lang=en_US")</f>
        <v>http://www.hansgrohe-usa.com/pdf/datasheet.pdf?article=40513820&amp;lang=en_US</v>
      </c>
      <c r="D1475" s="157" t="str">
        <f t="shared" ref="D1475:D1538" si="71">HYPERLINK(C1475,C1475)</f>
        <v>http://www.hansgrohe-usa.com/pdf/datasheet.pdf?article=40513820&amp;lang=en_US</v>
      </c>
    </row>
    <row r="1476" spans="1:4" x14ac:dyDescent="0.2">
      <c r="A1476" s="124">
        <v>40514000</v>
      </c>
      <c r="B1476" s="124" t="str">
        <f t="shared" si="69"/>
        <v>40514000</v>
      </c>
      <c r="C1476" s="124" t="str">
        <f t="shared" si="70"/>
        <v>http://www.hansgrohe-usa.com/pdf/datasheet.pdf?article=40514000&amp;lang=en_US</v>
      </c>
      <c r="D1476" s="157" t="str">
        <f t="shared" si="71"/>
        <v>http://www.hansgrohe-usa.com/pdf/datasheet.pdf?article=40514000&amp;lang=en_US</v>
      </c>
    </row>
    <row r="1477" spans="1:4" x14ac:dyDescent="0.2">
      <c r="A1477" s="124">
        <v>40514820</v>
      </c>
      <c r="B1477" s="124" t="str">
        <f t="shared" si="69"/>
        <v>40514820</v>
      </c>
      <c r="C1477" s="124" t="str">
        <f t="shared" si="70"/>
        <v>http://www.hansgrohe-usa.com/pdf/datasheet.pdf?article=40514820&amp;lang=en_US</v>
      </c>
      <c r="D1477" s="157" t="str">
        <f t="shared" si="71"/>
        <v>http://www.hansgrohe-usa.com/pdf/datasheet.pdf?article=40514820&amp;lang=en_US</v>
      </c>
    </row>
    <row r="1478" spans="1:4" x14ac:dyDescent="0.2">
      <c r="A1478" s="124">
        <v>40516000</v>
      </c>
      <c r="B1478" s="124" t="str">
        <f t="shared" si="69"/>
        <v>40516000</v>
      </c>
      <c r="C1478" s="124" t="str">
        <f t="shared" si="70"/>
        <v>http://www.hansgrohe-usa.com/pdf/datasheet.pdf?article=40516000&amp;lang=en_US</v>
      </c>
      <c r="D1478" s="157" t="str">
        <f t="shared" si="71"/>
        <v>http://www.hansgrohe-usa.com/pdf/datasheet.pdf?article=40516000&amp;lang=en_US</v>
      </c>
    </row>
    <row r="1479" spans="1:4" x14ac:dyDescent="0.2">
      <c r="A1479" s="124">
        <v>40516820</v>
      </c>
      <c r="B1479" s="124" t="str">
        <f t="shared" si="69"/>
        <v>40516820</v>
      </c>
      <c r="C1479" s="124" t="str">
        <f t="shared" si="70"/>
        <v>http://www.hansgrohe-usa.com/pdf/datasheet.pdf?article=40516820&amp;lang=en_US</v>
      </c>
      <c r="D1479" s="157" t="str">
        <f t="shared" si="71"/>
        <v>http://www.hansgrohe-usa.com/pdf/datasheet.pdf?article=40516820&amp;lang=en_US</v>
      </c>
    </row>
    <row r="1480" spans="1:4" x14ac:dyDescent="0.2">
      <c r="A1480" s="124">
        <v>40517000</v>
      </c>
      <c r="B1480" s="124" t="str">
        <f t="shared" si="69"/>
        <v>40517000</v>
      </c>
      <c r="C1480" s="124" t="str">
        <f t="shared" si="70"/>
        <v>http://www.hansgrohe-usa.com/pdf/datasheet.pdf?article=40517000&amp;lang=en_US</v>
      </c>
      <c r="D1480" s="157" t="str">
        <f t="shared" si="71"/>
        <v>http://www.hansgrohe-usa.com/pdf/datasheet.pdf?article=40517000&amp;lang=en_US</v>
      </c>
    </row>
    <row r="1481" spans="1:4" x14ac:dyDescent="0.2">
      <c r="A1481" s="124">
        <v>40517820</v>
      </c>
      <c r="B1481" s="124" t="str">
        <f t="shared" si="69"/>
        <v>40517820</v>
      </c>
      <c r="C1481" s="124" t="str">
        <f t="shared" si="70"/>
        <v>http://www.hansgrohe-usa.com/pdf/datasheet.pdf?article=40517820&amp;lang=en_US</v>
      </c>
      <c r="D1481" s="157" t="str">
        <f t="shared" si="71"/>
        <v>http://www.hansgrohe-usa.com/pdf/datasheet.pdf?article=40517820&amp;lang=en_US</v>
      </c>
    </row>
    <row r="1482" spans="1:4" x14ac:dyDescent="0.2">
      <c r="A1482" s="124">
        <v>40518000</v>
      </c>
      <c r="B1482" s="124" t="str">
        <f t="shared" si="69"/>
        <v>40518000</v>
      </c>
      <c r="C1482" s="124" t="str">
        <f t="shared" si="70"/>
        <v>http://www.hansgrohe-usa.com/pdf/datasheet.pdf?article=40518000&amp;lang=en_US</v>
      </c>
      <c r="D1482" s="157" t="str">
        <f t="shared" si="71"/>
        <v>http://www.hansgrohe-usa.com/pdf/datasheet.pdf?article=40518000&amp;lang=en_US</v>
      </c>
    </row>
    <row r="1483" spans="1:4" x14ac:dyDescent="0.2">
      <c r="A1483" s="124">
        <v>40518820</v>
      </c>
      <c r="B1483" s="124" t="str">
        <f t="shared" si="69"/>
        <v>40518820</v>
      </c>
      <c r="C1483" s="124" t="str">
        <f t="shared" si="70"/>
        <v>http://www.hansgrohe-usa.com/pdf/datasheet.pdf?article=40518820&amp;lang=en_US</v>
      </c>
      <c r="D1483" s="157" t="str">
        <f t="shared" si="71"/>
        <v>http://www.hansgrohe-usa.com/pdf/datasheet.pdf?article=40518820&amp;lang=en_US</v>
      </c>
    </row>
    <row r="1484" spans="1:4" x14ac:dyDescent="0.2">
      <c r="A1484" s="124">
        <v>40522000</v>
      </c>
      <c r="B1484" s="124" t="str">
        <f t="shared" si="69"/>
        <v>40522000</v>
      </c>
      <c r="C1484" s="124" t="str">
        <f t="shared" si="70"/>
        <v>http://www.hansgrohe-usa.com/pdf/datasheet.pdf?article=40522000&amp;lang=en_US</v>
      </c>
      <c r="D1484" s="157" t="str">
        <f t="shared" si="71"/>
        <v>http://www.hansgrohe-usa.com/pdf/datasheet.pdf?article=40522000&amp;lang=en_US</v>
      </c>
    </row>
    <row r="1485" spans="1:4" x14ac:dyDescent="0.2">
      <c r="A1485" s="124">
        <v>40522820</v>
      </c>
      <c r="B1485" s="124" t="str">
        <f t="shared" si="69"/>
        <v>40522820</v>
      </c>
      <c r="C1485" s="124" t="str">
        <f t="shared" si="70"/>
        <v>http://www.hansgrohe-usa.com/pdf/datasheet.pdf?article=40522820&amp;lang=en_US</v>
      </c>
      <c r="D1485" s="157" t="str">
        <f t="shared" si="71"/>
        <v>http://www.hansgrohe-usa.com/pdf/datasheet.pdf?article=40522820&amp;lang=en_US</v>
      </c>
    </row>
    <row r="1486" spans="1:4" x14ac:dyDescent="0.2">
      <c r="A1486" s="124">
        <v>40526000</v>
      </c>
      <c r="B1486" s="124" t="str">
        <f t="shared" si="69"/>
        <v>40526000</v>
      </c>
      <c r="C1486" s="124" t="str">
        <f t="shared" si="70"/>
        <v>http://www.hansgrohe-usa.com/pdf/datasheet.pdf?article=40526000&amp;lang=en_US</v>
      </c>
      <c r="D1486" s="157" t="str">
        <f t="shared" si="71"/>
        <v>http://www.hansgrohe-usa.com/pdf/datasheet.pdf?article=40526000&amp;lang=en_US</v>
      </c>
    </row>
    <row r="1487" spans="1:4" x14ac:dyDescent="0.2">
      <c r="A1487" s="124">
        <v>40526820</v>
      </c>
      <c r="B1487" s="124" t="str">
        <f t="shared" si="69"/>
        <v>40526820</v>
      </c>
      <c r="C1487" s="124" t="str">
        <f t="shared" si="70"/>
        <v>http://www.hansgrohe-usa.com/pdf/datasheet.pdf?article=40526820&amp;lang=en_US</v>
      </c>
      <c r="D1487" s="157" t="str">
        <f t="shared" si="71"/>
        <v>http://www.hansgrohe-usa.com/pdf/datasheet.pdf?article=40526820&amp;lang=en_US</v>
      </c>
    </row>
    <row r="1488" spans="1:4" x14ac:dyDescent="0.2">
      <c r="A1488" s="129">
        <v>40806000</v>
      </c>
      <c r="B1488" s="129" t="str">
        <f t="shared" si="69"/>
        <v>40806000</v>
      </c>
      <c r="C1488" s="129" t="str">
        <f t="shared" si="70"/>
        <v>http://www.hansgrohe-usa.com/pdf/datasheet.pdf?article=40806000&amp;lang=en_US</v>
      </c>
      <c r="D1488" s="157" t="str">
        <f t="shared" si="71"/>
        <v>http://www.hansgrohe-usa.com/pdf/datasheet.pdf?article=40806000&amp;lang=en_US</v>
      </c>
    </row>
    <row r="1489" spans="1:4" x14ac:dyDescent="0.2">
      <c r="A1489" s="154">
        <v>40806820</v>
      </c>
      <c r="B1489" s="154" t="str">
        <f t="shared" si="69"/>
        <v>40806820</v>
      </c>
      <c r="C1489" s="154" t="str">
        <f t="shared" si="70"/>
        <v>http://www.hansgrohe-usa.com/pdf/datasheet.pdf?article=40806820&amp;lang=en_US</v>
      </c>
      <c r="D1489" s="157" t="str">
        <f t="shared" si="71"/>
        <v>http://www.hansgrohe-usa.com/pdf/datasheet.pdf?article=40806820&amp;lang=en_US</v>
      </c>
    </row>
    <row r="1490" spans="1:4" x14ac:dyDescent="0.2">
      <c r="A1490" s="129">
        <v>40819000</v>
      </c>
      <c r="B1490" s="129" t="str">
        <f t="shared" si="69"/>
        <v>40819000</v>
      </c>
      <c r="C1490" s="129" t="str">
        <f t="shared" si="70"/>
        <v>http://www.hansgrohe-usa.com/pdf/datasheet.pdf?article=40819000&amp;lang=en_US</v>
      </c>
      <c r="D1490" s="157" t="str">
        <f t="shared" si="71"/>
        <v>http://www.hansgrohe-usa.com/pdf/datasheet.pdf?article=40819000&amp;lang=en_US</v>
      </c>
    </row>
    <row r="1491" spans="1:4" x14ac:dyDescent="0.2">
      <c r="A1491" s="154">
        <v>40819820</v>
      </c>
      <c r="B1491" s="154" t="str">
        <f t="shared" si="69"/>
        <v>40819820</v>
      </c>
      <c r="C1491" s="154" t="str">
        <f t="shared" si="70"/>
        <v>http://www.hansgrohe-usa.com/pdf/datasheet.pdf?article=40819820&amp;lang=en_US</v>
      </c>
      <c r="D1491" s="157" t="str">
        <f t="shared" si="71"/>
        <v>http://www.hansgrohe-usa.com/pdf/datasheet.pdf?article=40819820&amp;lang=en_US</v>
      </c>
    </row>
    <row r="1492" spans="1:4" x14ac:dyDescent="0.2">
      <c r="A1492" s="124">
        <v>40820000</v>
      </c>
      <c r="B1492" s="124" t="str">
        <f t="shared" si="69"/>
        <v>40820000</v>
      </c>
      <c r="C1492" s="124" t="str">
        <f t="shared" si="70"/>
        <v>http://www.hansgrohe-usa.com/pdf/datasheet.pdf?article=40820000&amp;lang=en_US</v>
      </c>
      <c r="D1492" s="157" t="str">
        <f t="shared" si="71"/>
        <v>http://www.hansgrohe-usa.com/pdf/datasheet.pdf?article=40820000&amp;lang=en_US</v>
      </c>
    </row>
    <row r="1493" spans="1:4" x14ac:dyDescent="0.2">
      <c r="A1493" s="154">
        <v>40820820</v>
      </c>
      <c r="B1493" s="154" t="str">
        <f t="shared" si="69"/>
        <v>40820820</v>
      </c>
      <c r="C1493" s="154" t="str">
        <f t="shared" si="70"/>
        <v>http://www.hansgrohe-usa.com/pdf/datasheet.pdf?article=40820820&amp;lang=en_US</v>
      </c>
      <c r="D1493" s="157" t="str">
        <f t="shared" si="71"/>
        <v>http://www.hansgrohe-usa.com/pdf/datasheet.pdf?article=40820820&amp;lang=en_US</v>
      </c>
    </row>
    <row r="1494" spans="1:4" x14ac:dyDescent="0.2">
      <c r="A1494" s="129">
        <v>40821000</v>
      </c>
      <c r="B1494" s="129" t="str">
        <f t="shared" si="69"/>
        <v>40821000</v>
      </c>
      <c r="C1494" s="129" t="str">
        <f t="shared" si="70"/>
        <v>http://www.hansgrohe-usa.com/pdf/datasheet.pdf?article=40821000&amp;lang=en_US</v>
      </c>
      <c r="D1494" s="157" t="str">
        <f t="shared" si="71"/>
        <v>http://www.hansgrohe-usa.com/pdf/datasheet.pdf?article=40821000&amp;lang=en_US</v>
      </c>
    </row>
    <row r="1495" spans="1:4" x14ac:dyDescent="0.2">
      <c r="A1495" s="154">
        <v>40821820</v>
      </c>
      <c r="B1495" s="154" t="str">
        <f t="shared" si="69"/>
        <v>40821820</v>
      </c>
      <c r="C1495" s="154" t="str">
        <f t="shared" si="70"/>
        <v>http://www.hansgrohe-usa.com/pdf/datasheet.pdf?article=40821820&amp;lang=en_US</v>
      </c>
      <c r="D1495" s="157" t="str">
        <f t="shared" si="71"/>
        <v>http://www.hansgrohe-usa.com/pdf/datasheet.pdf?article=40821820&amp;lang=en_US</v>
      </c>
    </row>
    <row r="1496" spans="1:4" x14ac:dyDescent="0.2">
      <c r="A1496" s="129">
        <v>40835000</v>
      </c>
      <c r="B1496" s="129" t="str">
        <f t="shared" si="69"/>
        <v>40835000</v>
      </c>
      <c r="C1496" s="129" t="str">
        <f t="shared" si="70"/>
        <v>http://www.hansgrohe-usa.com/pdf/datasheet.pdf?article=40835000&amp;lang=en_US</v>
      </c>
      <c r="D1496" s="157" t="str">
        <f t="shared" si="71"/>
        <v>http://www.hansgrohe-usa.com/pdf/datasheet.pdf?article=40835000&amp;lang=en_US</v>
      </c>
    </row>
    <row r="1497" spans="1:4" x14ac:dyDescent="0.2">
      <c r="A1497" s="154">
        <v>40835820</v>
      </c>
      <c r="B1497" s="154" t="str">
        <f t="shared" si="69"/>
        <v>40835820</v>
      </c>
      <c r="C1497" s="154" t="str">
        <f t="shared" si="70"/>
        <v>http://www.hansgrohe-usa.com/pdf/datasheet.pdf?article=40835820&amp;lang=en_US</v>
      </c>
      <c r="D1497" s="157" t="str">
        <f t="shared" si="71"/>
        <v>http://www.hansgrohe-usa.com/pdf/datasheet.pdf?article=40835820&amp;lang=en_US</v>
      </c>
    </row>
    <row r="1498" spans="1:4" x14ac:dyDescent="0.2">
      <c r="A1498" s="129">
        <v>40836000</v>
      </c>
      <c r="B1498" s="129" t="str">
        <f t="shared" si="69"/>
        <v>40836000</v>
      </c>
      <c r="C1498" s="129" t="str">
        <f t="shared" si="70"/>
        <v>http://www.hansgrohe-usa.com/pdf/datasheet.pdf?article=40836000&amp;lang=en_US</v>
      </c>
      <c r="D1498" s="157" t="str">
        <f t="shared" si="71"/>
        <v>http://www.hansgrohe-usa.com/pdf/datasheet.pdf?article=40836000&amp;lang=en_US</v>
      </c>
    </row>
    <row r="1499" spans="1:4" x14ac:dyDescent="0.2">
      <c r="A1499" s="154">
        <v>40836820</v>
      </c>
      <c r="B1499" s="154" t="str">
        <f t="shared" si="69"/>
        <v>40836820</v>
      </c>
      <c r="C1499" s="154" t="str">
        <f t="shared" si="70"/>
        <v>http://www.hansgrohe-usa.com/pdf/datasheet.pdf?article=40836820&amp;lang=en_US</v>
      </c>
      <c r="D1499" s="157" t="str">
        <f t="shared" si="71"/>
        <v>http://www.hansgrohe-usa.com/pdf/datasheet.pdf?article=40836820&amp;lang=en_US</v>
      </c>
    </row>
    <row r="1500" spans="1:4" x14ac:dyDescent="0.2">
      <c r="A1500" s="129">
        <v>40837000</v>
      </c>
      <c r="B1500" s="129" t="str">
        <f t="shared" si="69"/>
        <v>40837000</v>
      </c>
      <c r="C1500" s="129" t="str">
        <f t="shared" si="70"/>
        <v>http://www.hansgrohe-usa.com/pdf/datasheet.pdf?article=40837000&amp;lang=en_US</v>
      </c>
      <c r="D1500" s="157" t="str">
        <f t="shared" si="71"/>
        <v>http://www.hansgrohe-usa.com/pdf/datasheet.pdf?article=40837000&amp;lang=en_US</v>
      </c>
    </row>
    <row r="1501" spans="1:4" x14ac:dyDescent="0.2">
      <c r="A1501" s="154">
        <v>40837820</v>
      </c>
      <c r="B1501" s="154" t="str">
        <f t="shared" si="69"/>
        <v>40837820</v>
      </c>
      <c r="C1501" s="154" t="str">
        <f t="shared" si="70"/>
        <v>http://www.hansgrohe-usa.com/pdf/datasheet.pdf?article=40837820&amp;lang=en_US</v>
      </c>
      <c r="D1501" s="157" t="str">
        <f t="shared" si="71"/>
        <v>http://www.hansgrohe-usa.com/pdf/datasheet.pdf?article=40837820&amp;lang=en_US</v>
      </c>
    </row>
    <row r="1502" spans="1:4" x14ac:dyDescent="0.2">
      <c r="A1502" s="143">
        <v>40871001</v>
      </c>
      <c r="B1502" s="143" t="str">
        <f t="shared" si="69"/>
        <v>40871001</v>
      </c>
      <c r="C1502" s="143" t="str">
        <f t="shared" si="70"/>
        <v>http://www.hansgrohe-usa.com/pdf/datasheet.pdf?article=40871001&amp;lang=en_US</v>
      </c>
      <c r="D1502" s="157" t="str">
        <f t="shared" si="71"/>
        <v>http://www.hansgrohe-usa.com/pdf/datasheet.pdf?article=40871001&amp;lang=en_US</v>
      </c>
    </row>
    <row r="1503" spans="1:4" x14ac:dyDescent="0.2">
      <c r="A1503" s="143">
        <v>40872000</v>
      </c>
      <c r="B1503" s="143" t="str">
        <f t="shared" si="69"/>
        <v>40872000</v>
      </c>
      <c r="C1503" s="143" t="str">
        <f t="shared" si="70"/>
        <v>http://www.hansgrohe-usa.com/pdf/datasheet.pdf?article=40872000&amp;lang=en_US</v>
      </c>
      <c r="D1503" s="157" t="str">
        <f t="shared" si="71"/>
        <v>http://www.hansgrohe-usa.com/pdf/datasheet.pdf?article=40872000&amp;lang=en_US</v>
      </c>
    </row>
    <row r="1504" spans="1:4" x14ac:dyDescent="0.2">
      <c r="A1504" s="143">
        <v>40873000</v>
      </c>
      <c r="B1504" s="143" t="str">
        <f t="shared" si="69"/>
        <v>40873000</v>
      </c>
      <c r="C1504" s="143" t="str">
        <f t="shared" si="70"/>
        <v>http://www.hansgrohe-usa.com/pdf/datasheet.pdf?article=40873000&amp;lang=en_US</v>
      </c>
      <c r="D1504" s="157" t="str">
        <f t="shared" si="71"/>
        <v>http://www.hansgrohe-usa.com/pdf/datasheet.pdf?article=40873000&amp;lang=en_US</v>
      </c>
    </row>
    <row r="1505" spans="1:4" x14ac:dyDescent="0.2">
      <c r="A1505" s="143">
        <v>40876180</v>
      </c>
      <c r="B1505" s="143" t="str">
        <f t="shared" si="69"/>
        <v>40876180</v>
      </c>
      <c r="C1505" s="143" t="str">
        <f t="shared" si="70"/>
        <v>http://www.hansgrohe-usa.com/pdf/datasheet.pdf?article=40876180&amp;lang=en_US</v>
      </c>
      <c r="D1505" s="157" t="str">
        <f t="shared" si="71"/>
        <v>http://www.hansgrohe-usa.com/pdf/datasheet.pdf?article=40876180&amp;lang=en_US</v>
      </c>
    </row>
    <row r="1506" spans="1:4" x14ac:dyDescent="0.2">
      <c r="A1506" s="143">
        <v>40877180</v>
      </c>
      <c r="B1506" s="143" t="str">
        <f t="shared" si="69"/>
        <v>40877180</v>
      </c>
      <c r="C1506" s="143" t="str">
        <f t="shared" si="70"/>
        <v>http://www.hansgrohe-usa.com/pdf/datasheet.pdf?article=40877180&amp;lang=en_US</v>
      </c>
      <c r="D1506" s="157" t="str">
        <f t="shared" si="71"/>
        <v>http://www.hansgrohe-usa.com/pdf/datasheet.pdf?article=40877180&amp;lang=en_US</v>
      </c>
    </row>
    <row r="1507" spans="1:4" x14ac:dyDescent="0.2">
      <c r="A1507" s="143">
        <v>40878180</v>
      </c>
      <c r="B1507" s="143" t="str">
        <f t="shared" si="69"/>
        <v>40878180</v>
      </c>
      <c r="C1507" s="143" t="str">
        <f t="shared" si="70"/>
        <v>http://www.hansgrohe-usa.com/pdf/datasheet.pdf?article=40878180&amp;lang=en_US</v>
      </c>
      <c r="D1507" s="157" t="str">
        <f t="shared" si="71"/>
        <v>http://www.hansgrohe-usa.com/pdf/datasheet.pdf?article=40878180&amp;lang=en_US</v>
      </c>
    </row>
    <row r="1508" spans="1:4" x14ac:dyDescent="0.2">
      <c r="A1508" s="127">
        <v>41501000</v>
      </c>
      <c r="B1508" s="127" t="str">
        <f t="shared" si="69"/>
        <v>41501000</v>
      </c>
      <c r="C1508" s="127" t="str">
        <f t="shared" si="70"/>
        <v>http://www.hansgrohe-usa.com/pdf/datasheet.pdf?article=41501000&amp;lang=en_US</v>
      </c>
      <c r="D1508" s="157" t="str">
        <f t="shared" si="71"/>
        <v>http://www.hansgrohe-usa.com/pdf/datasheet.pdf?article=41501000&amp;lang=en_US</v>
      </c>
    </row>
    <row r="1509" spans="1:4" x14ac:dyDescent="0.2">
      <c r="A1509" s="127">
        <v>41502000</v>
      </c>
      <c r="B1509" s="127" t="str">
        <f t="shared" si="69"/>
        <v>41502000</v>
      </c>
      <c r="C1509" s="127" t="str">
        <f t="shared" si="70"/>
        <v>http://www.hansgrohe-usa.com/pdf/datasheet.pdf?article=41502000&amp;lang=en_US</v>
      </c>
      <c r="D1509" s="157" t="str">
        <f t="shared" si="71"/>
        <v>http://www.hansgrohe-usa.com/pdf/datasheet.pdf?article=41502000&amp;lang=en_US</v>
      </c>
    </row>
    <row r="1510" spans="1:4" x14ac:dyDescent="0.2">
      <c r="A1510" s="127">
        <v>41503000</v>
      </c>
      <c r="B1510" s="127" t="str">
        <f t="shared" si="69"/>
        <v>41503000</v>
      </c>
      <c r="C1510" s="127" t="str">
        <f t="shared" si="70"/>
        <v>http://www.hansgrohe-usa.com/pdf/datasheet.pdf?article=41503000&amp;lang=en_US</v>
      </c>
      <c r="D1510" s="157" t="str">
        <f t="shared" si="71"/>
        <v>http://www.hansgrohe-usa.com/pdf/datasheet.pdf?article=41503000&amp;lang=en_US</v>
      </c>
    </row>
    <row r="1511" spans="1:4" x14ac:dyDescent="0.2">
      <c r="A1511" s="127">
        <v>41504000</v>
      </c>
      <c r="B1511" s="127" t="str">
        <f t="shared" si="69"/>
        <v>41504000</v>
      </c>
      <c r="C1511" s="127" t="str">
        <f t="shared" si="70"/>
        <v>http://www.hansgrohe-usa.com/pdf/datasheet.pdf?article=41504000&amp;lang=en_US</v>
      </c>
      <c r="D1511" s="157" t="str">
        <f t="shared" si="71"/>
        <v>http://www.hansgrohe-usa.com/pdf/datasheet.pdf?article=41504000&amp;lang=en_US</v>
      </c>
    </row>
    <row r="1512" spans="1:4" x14ac:dyDescent="0.2">
      <c r="A1512" s="127">
        <v>41505000</v>
      </c>
      <c r="B1512" s="127" t="str">
        <f t="shared" si="69"/>
        <v>41505000</v>
      </c>
      <c r="C1512" s="127" t="str">
        <f t="shared" si="70"/>
        <v>http://www.hansgrohe-usa.com/pdf/datasheet.pdf?article=41505000&amp;lang=en_US</v>
      </c>
      <c r="D1512" s="157" t="str">
        <f t="shared" si="71"/>
        <v>http://www.hansgrohe-usa.com/pdf/datasheet.pdf?article=41505000&amp;lang=en_US</v>
      </c>
    </row>
    <row r="1513" spans="1:4" x14ac:dyDescent="0.2">
      <c r="A1513" s="127">
        <v>41506000</v>
      </c>
      <c r="B1513" s="127" t="str">
        <f t="shared" si="69"/>
        <v>41506000</v>
      </c>
      <c r="C1513" s="127" t="str">
        <f t="shared" si="70"/>
        <v>http://www.hansgrohe-usa.com/pdf/datasheet.pdf?article=41506000&amp;lang=en_US</v>
      </c>
      <c r="D1513" s="157" t="str">
        <f t="shared" si="71"/>
        <v>http://www.hansgrohe-usa.com/pdf/datasheet.pdf?article=41506000&amp;lang=en_US</v>
      </c>
    </row>
    <row r="1514" spans="1:4" x14ac:dyDescent="0.2">
      <c r="A1514" s="127">
        <v>41508000</v>
      </c>
      <c r="B1514" s="127" t="str">
        <f t="shared" si="69"/>
        <v>41508000</v>
      </c>
      <c r="C1514" s="127" t="str">
        <f t="shared" si="70"/>
        <v>http://www.hansgrohe-usa.com/pdf/datasheet.pdf?article=41508000&amp;lang=en_US</v>
      </c>
      <c r="D1514" s="157" t="str">
        <f t="shared" si="71"/>
        <v>http://www.hansgrohe-usa.com/pdf/datasheet.pdf?article=41508000&amp;lang=en_US</v>
      </c>
    </row>
    <row r="1515" spans="1:4" x14ac:dyDescent="0.2">
      <c r="A1515" s="127">
        <v>41512000</v>
      </c>
      <c r="B1515" s="127" t="str">
        <f t="shared" si="69"/>
        <v>41512000</v>
      </c>
      <c r="C1515" s="127" t="str">
        <f t="shared" si="70"/>
        <v>http://www.hansgrohe-usa.com/pdf/datasheet.pdf?article=41512000&amp;lang=en_US</v>
      </c>
      <c r="D1515" s="157" t="str">
        <f t="shared" si="71"/>
        <v>http://www.hansgrohe-usa.com/pdf/datasheet.pdf?article=41512000&amp;lang=en_US</v>
      </c>
    </row>
    <row r="1516" spans="1:4" x14ac:dyDescent="0.2">
      <c r="A1516" s="127">
        <v>41513000</v>
      </c>
      <c r="B1516" s="127" t="str">
        <f t="shared" si="69"/>
        <v>41513000</v>
      </c>
      <c r="C1516" s="127" t="str">
        <f t="shared" si="70"/>
        <v>http://www.hansgrohe-usa.com/pdf/datasheet.pdf?article=41513000&amp;lang=en_US</v>
      </c>
      <c r="D1516" s="157" t="str">
        <f t="shared" si="71"/>
        <v>http://www.hansgrohe-usa.com/pdf/datasheet.pdf?article=41513000&amp;lang=en_US</v>
      </c>
    </row>
    <row r="1517" spans="1:4" x14ac:dyDescent="0.2">
      <c r="A1517" s="127">
        <v>41518000</v>
      </c>
      <c r="B1517" s="127" t="str">
        <f t="shared" si="69"/>
        <v>41518000</v>
      </c>
      <c r="C1517" s="127" t="str">
        <f t="shared" si="70"/>
        <v>http://www.hansgrohe-usa.com/pdf/datasheet.pdf?article=41518000&amp;lang=en_US</v>
      </c>
      <c r="D1517" s="157" t="str">
        <f t="shared" si="71"/>
        <v>http://www.hansgrohe-usa.com/pdf/datasheet.pdf?article=41518000&amp;lang=en_US</v>
      </c>
    </row>
    <row r="1518" spans="1:4" x14ac:dyDescent="0.2">
      <c r="A1518" s="129">
        <v>41521000</v>
      </c>
      <c r="B1518" s="129" t="str">
        <f t="shared" si="69"/>
        <v>41521000</v>
      </c>
      <c r="C1518" s="129" t="str">
        <f t="shared" si="70"/>
        <v>http://www.hansgrohe-usa.com/pdf/datasheet.pdf?article=41521000&amp;lang=en_US</v>
      </c>
      <c r="D1518" s="157" t="str">
        <f t="shared" si="71"/>
        <v>http://www.hansgrohe-usa.com/pdf/datasheet.pdf?article=41521000&amp;lang=en_US</v>
      </c>
    </row>
    <row r="1519" spans="1:4" x14ac:dyDescent="0.2">
      <c r="A1519" s="149">
        <v>41521820</v>
      </c>
      <c r="B1519" s="149" t="str">
        <f t="shared" si="69"/>
        <v>41521820</v>
      </c>
      <c r="C1519" s="149" t="str">
        <f t="shared" si="70"/>
        <v>http://www.hansgrohe-usa.com/pdf/datasheet.pdf?article=41521820&amp;lang=en_US</v>
      </c>
      <c r="D1519" s="157" t="str">
        <f t="shared" si="71"/>
        <v>http://www.hansgrohe-usa.com/pdf/datasheet.pdf?article=41521820&amp;lang=en_US</v>
      </c>
    </row>
    <row r="1520" spans="1:4" x14ac:dyDescent="0.2">
      <c r="A1520" s="124">
        <v>41528000</v>
      </c>
      <c r="B1520" s="124" t="str">
        <f t="shared" si="69"/>
        <v>41528000</v>
      </c>
      <c r="C1520" s="124" t="str">
        <f t="shared" si="70"/>
        <v>http://www.hansgrohe-usa.com/pdf/datasheet.pdf?article=41528000&amp;lang=en_US</v>
      </c>
      <c r="D1520" s="157" t="str">
        <f t="shared" si="71"/>
        <v>http://www.hansgrohe-usa.com/pdf/datasheet.pdf?article=41528000&amp;lang=en_US</v>
      </c>
    </row>
    <row r="1521" spans="1:4" x14ac:dyDescent="0.2">
      <c r="A1521" s="124">
        <v>41528820</v>
      </c>
      <c r="B1521" s="124" t="str">
        <f t="shared" si="69"/>
        <v>41528820</v>
      </c>
      <c r="C1521" s="124" t="str">
        <f t="shared" si="70"/>
        <v>http://www.hansgrohe-usa.com/pdf/datasheet.pdf?article=41528820&amp;lang=en_US</v>
      </c>
      <c r="D1521" s="157" t="str">
        <f t="shared" si="71"/>
        <v>http://www.hansgrohe-usa.com/pdf/datasheet.pdf?article=41528820&amp;lang=en_US</v>
      </c>
    </row>
    <row r="1522" spans="1:4" x14ac:dyDescent="0.2">
      <c r="A1522" s="129">
        <v>41530000</v>
      </c>
      <c r="B1522" s="129" t="str">
        <f t="shared" si="69"/>
        <v>41530000</v>
      </c>
      <c r="C1522" s="129" t="str">
        <f t="shared" si="70"/>
        <v>http://www.hansgrohe-usa.com/pdf/datasheet.pdf?article=41530000&amp;lang=en_US</v>
      </c>
      <c r="D1522" s="157" t="str">
        <f t="shared" si="71"/>
        <v>http://www.hansgrohe-usa.com/pdf/datasheet.pdf?article=41530000&amp;lang=en_US</v>
      </c>
    </row>
    <row r="1523" spans="1:4" x14ac:dyDescent="0.2">
      <c r="A1523" s="149">
        <v>41530820</v>
      </c>
      <c r="B1523" s="149" t="str">
        <f t="shared" si="69"/>
        <v>41530820</v>
      </c>
      <c r="C1523" s="149" t="str">
        <f t="shared" si="70"/>
        <v>http://www.hansgrohe-usa.com/pdf/datasheet.pdf?article=41530820&amp;lang=en_US</v>
      </c>
      <c r="D1523" s="157" t="str">
        <f t="shared" si="71"/>
        <v>http://www.hansgrohe-usa.com/pdf/datasheet.pdf?article=41530820&amp;lang=en_US</v>
      </c>
    </row>
    <row r="1524" spans="1:4" x14ac:dyDescent="0.2">
      <c r="A1524" s="124">
        <v>41536000</v>
      </c>
      <c r="B1524" s="124" t="str">
        <f t="shared" si="69"/>
        <v>41536000</v>
      </c>
      <c r="C1524" s="124" t="str">
        <f t="shared" si="70"/>
        <v>http://www.hansgrohe-usa.com/pdf/datasheet.pdf?article=41536000&amp;lang=en_US</v>
      </c>
      <c r="D1524" s="157" t="str">
        <f t="shared" si="71"/>
        <v>http://www.hansgrohe-usa.com/pdf/datasheet.pdf?article=41536000&amp;lang=en_US</v>
      </c>
    </row>
    <row r="1525" spans="1:4" x14ac:dyDescent="0.2">
      <c r="A1525" s="129">
        <v>41537000</v>
      </c>
      <c r="B1525" s="129" t="str">
        <f t="shared" si="69"/>
        <v>41537000</v>
      </c>
      <c r="C1525" s="129" t="str">
        <f t="shared" si="70"/>
        <v>http://www.hansgrohe-usa.com/pdf/datasheet.pdf?article=41537000&amp;lang=en_US</v>
      </c>
      <c r="D1525" s="157" t="str">
        <f t="shared" si="71"/>
        <v>http://www.hansgrohe-usa.com/pdf/datasheet.pdf?article=41537000&amp;lang=en_US</v>
      </c>
    </row>
    <row r="1526" spans="1:4" x14ac:dyDescent="0.2">
      <c r="A1526" s="149">
        <v>41537820</v>
      </c>
      <c r="B1526" s="149" t="str">
        <f t="shared" si="69"/>
        <v>41537820</v>
      </c>
      <c r="C1526" s="149" t="str">
        <f t="shared" si="70"/>
        <v>http://www.hansgrohe-usa.com/pdf/datasheet.pdf?article=41537820&amp;lang=en_US</v>
      </c>
      <c r="D1526" s="157" t="str">
        <f t="shared" si="71"/>
        <v>http://www.hansgrohe-usa.com/pdf/datasheet.pdf?article=41537820&amp;lang=en_US</v>
      </c>
    </row>
    <row r="1527" spans="1:4" x14ac:dyDescent="0.2">
      <c r="A1527" s="129">
        <v>41538000</v>
      </c>
      <c r="B1527" s="129" t="str">
        <f t="shared" si="69"/>
        <v>41538000</v>
      </c>
      <c r="C1527" s="129" t="str">
        <f t="shared" si="70"/>
        <v>http://www.hansgrohe-usa.com/pdf/datasheet.pdf?article=41538000&amp;lang=en_US</v>
      </c>
      <c r="D1527" s="157" t="str">
        <f t="shared" si="71"/>
        <v>http://www.hansgrohe-usa.com/pdf/datasheet.pdf?article=41538000&amp;lang=en_US</v>
      </c>
    </row>
    <row r="1528" spans="1:4" x14ac:dyDescent="0.2">
      <c r="A1528" s="149">
        <v>41538820</v>
      </c>
      <c r="B1528" s="149" t="str">
        <f t="shared" si="69"/>
        <v>41538820</v>
      </c>
      <c r="C1528" s="149" t="str">
        <f t="shared" si="70"/>
        <v>http://www.hansgrohe-usa.com/pdf/datasheet.pdf?article=41538820&amp;lang=en_US</v>
      </c>
      <c r="D1528" s="157" t="str">
        <f t="shared" si="71"/>
        <v>http://www.hansgrohe-usa.com/pdf/datasheet.pdf?article=41538820&amp;lang=en_US</v>
      </c>
    </row>
    <row r="1529" spans="1:4" x14ac:dyDescent="0.2">
      <c r="A1529" s="129">
        <v>41550000</v>
      </c>
      <c r="B1529" s="129" t="str">
        <f t="shared" si="69"/>
        <v>41550000</v>
      </c>
      <c r="C1529" s="129" t="str">
        <f t="shared" si="70"/>
        <v>http://www.hansgrohe-usa.com/pdf/datasheet.pdf?article=41550000&amp;lang=en_US</v>
      </c>
      <c r="D1529" s="157" t="str">
        <f t="shared" si="71"/>
        <v>http://www.hansgrohe-usa.com/pdf/datasheet.pdf?article=41550000&amp;lang=en_US</v>
      </c>
    </row>
    <row r="1530" spans="1:4" x14ac:dyDescent="0.2">
      <c r="A1530" s="149">
        <v>41550820</v>
      </c>
      <c r="B1530" s="149" t="str">
        <f t="shared" si="69"/>
        <v>41550820</v>
      </c>
      <c r="C1530" s="149" t="str">
        <f t="shared" si="70"/>
        <v>http://www.hansgrohe-usa.com/pdf/datasheet.pdf?article=41550820&amp;lang=en_US</v>
      </c>
      <c r="D1530" s="157" t="str">
        <f t="shared" si="71"/>
        <v>http://www.hansgrohe-usa.com/pdf/datasheet.pdf?article=41550820&amp;lang=en_US</v>
      </c>
    </row>
    <row r="1531" spans="1:4" x14ac:dyDescent="0.2">
      <c r="A1531" s="129">
        <v>41560000</v>
      </c>
      <c r="B1531" s="129" t="str">
        <f t="shared" si="69"/>
        <v>41560000</v>
      </c>
      <c r="C1531" s="129" t="str">
        <f t="shared" si="70"/>
        <v>http://www.hansgrohe-usa.com/pdf/datasheet.pdf?article=41560000&amp;lang=en_US</v>
      </c>
      <c r="D1531" s="157" t="str">
        <f t="shared" si="71"/>
        <v>http://www.hansgrohe-usa.com/pdf/datasheet.pdf?article=41560000&amp;lang=en_US</v>
      </c>
    </row>
    <row r="1532" spans="1:4" x14ac:dyDescent="0.2">
      <c r="A1532" s="149">
        <v>41560820</v>
      </c>
      <c r="B1532" s="149" t="str">
        <f t="shared" si="69"/>
        <v>41560820</v>
      </c>
      <c r="C1532" s="149" t="str">
        <f t="shared" si="70"/>
        <v>http://www.hansgrohe-usa.com/pdf/datasheet.pdf?article=41560820&amp;lang=en_US</v>
      </c>
      <c r="D1532" s="157" t="str">
        <f t="shared" si="71"/>
        <v>http://www.hansgrohe-usa.com/pdf/datasheet.pdf?article=41560820&amp;lang=en_US</v>
      </c>
    </row>
    <row r="1533" spans="1:4" x14ac:dyDescent="0.2">
      <c r="A1533" s="124">
        <v>41719000</v>
      </c>
      <c r="B1533" s="124" t="str">
        <f t="shared" si="69"/>
        <v>41719000</v>
      </c>
      <c r="C1533" s="124" t="str">
        <f t="shared" si="70"/>
        <v>http://www.hansgrohe-usa.com/pdf/datasheet.pdf?article=41719000&amp;lang=en_US</v>
      </c>
      <c r="D1533" s="157" t="str">
        <f t="shared" si="71"/>
        <v>http://www.hansgrohe-usa.com/pdf/datasheet.pdf?article=41719000&amp;lang=en_US</v>
      </c>
    </row>
    <row r="1534" spans="1:4" x14ac:dyDescent="0.2">
      <c r="A1534" s="154">
        <v>41719820</v>
      </c>
      <c r="B1534" s="154" t="str">
        <f t="shared" si="69"/>
        <v>41719820</v>
      </c>
      <c r="C1534" s="154" t="str">
        <f t="shared" si="70"/>
        <v>http://www.hansgrohe-usa.com/pdf/datasheet.pdf?article=41719820&amp;lang=en_US</v>
      </c>
      <c r="D1534" s="157" t="str">
        <f t="shared" si="71"/>
        <v>http://www.hansgrohe-usa.com/pdf/datasheet.pdf?article=41719820&amp;lang=en_US</v>
      </c>
    </row>
    <row r="1535" spans="1:4" x14ac:dyDescent="0.2">
      <c r="A1535" s="124">
        <v>41721000</v>
      </c>
      <c r="B1535" s="124" t="str">
        <f t="shared" si="69"/>
        <v>41721000</v>
      </c>
      <c r="C1535" s="124" t="str">
        <f t="shared" si="70"/>
        <v>http://www.hansgrohe-usa.com/pdf/datasheet.pdf?article=41721000&amp;lang=en_US</v>
      </c>
      <c r="D1535" s="157" t="str">
        <f t="shared" si="71"/>
        <v>http://www.hansgrohe-usa.com/pdf/datasheet.pdf?article=41721000&amp;lang=en_US</v>
      </c>
    </row>
    <row r="1536" spans="1:4" x14ac:dyDescent="0.2">
      <c r="A1536" s="154">
        <v>41721820</v>
      </c>
      <c r="B1536" s="154" t="str">
        <f t="shared" si="69"/>
        <v>41721820</v>
      </c>
      <c r="C1536" s="154" t="str">
        <f t="shared" si="70"/>
        <v>http://www.hansgrohe-usa.com/pdf/datasheet.pdf?article=41721820&amp;lang=en_US</v>
      </c>
      <c r="D1536" s="157" t="str">
        <f t="shared" si="71"/>
        <v>http://www.hansgrohe-usa.com/pdf/datasheet.pdf?article=41721820&amp;lang=en_US</v>
      </c>
    </row>
    <row r="1537" spans="1:4" x14ac:dyDescent="0.2">
      <c r="A1537" s="124">
        <v>41730000</v>
      </c>
      <c r="B1537" s="124" t="str">
        <f t="shared" si="69"/>
        <v>41730000</v>
      </c>
      <c r="C1537" s="124" t="str">
        <f t="shared" si="70"/>
        <v>http://www.hansgrohe-usa.com/pdf/datasheet.pdf?article=41730000&amp;lang=en_US</v>
      </c>
      <c r="D1537" s="157" t="str">
        <f t="shared" si="71"/>
        <v>http://www.hansgrohe-usa.com/pdf/datasheet.pdf?article=41730000&amp;lang=en_US</v>
      </c>
    </row>
    <row r="1538" spans="1:4" x14ac:dyDescent="0.2">
      <c r="A1538" s="154">
        <v>41730820</v>
      </c>
      <c r="B1538" s="154" t="str">
        <f t="shared" si="69"/>
        <v>41730820</v>
      </c>
      <c r="C1538" s="154" t="str">
        <f t="shared" si="70"/>
        <v>http://www.hansgrohe-usa.com/pdf/datasheet.pdf?article=41730820&amp;lang=en_US</v>
      </c>
      <c r="D1538" s="157" t="str">
        <f t="shared" si="71"/>
        <v>http://www.hansgrohe-usa.com/pdf/datasheet.pdf?article=41730820&amp;lang=en_US</v>
      </c>
    </row>
    <row r="1539" spans="1:4" x14ac:dyDescent="0.2">
      <c r="A1539" s="124">
        <v>41733000</v>
      </c>
      <c r="B1539" s="124" t="str">
        <f t="shared" ref="B1539:B1602" si="72">TEXT(A1539,"00000000")</f>
        <v>41733000</v>
      </c>
      <c r="C1539" s="124" t="str">
        <f t="shared" ref="C1539:C1602" si="73">CONCATENATE("http://www.hansgrohe-usa.com/pdf/datasheet.pdf?article=",B1539,"&amp;lang=en_US")</f>
        <v>http://www.hansgrohe-usa.com/pdf/datasheet.pdf?article=41733000&amp;lang=en_US</v>
      </c>
      <c r="D1539" s="157" t="str">
        <f t="shared" ref="D1539:D1602" si="74">HYPERLINK(C1539,C1539)</f>
        <v>http://www.hansgrohe-usa.com/pdf/datasheet.pdf?article=41733000&amp;lang=en_US</v>
      </c>
    </row>
    <row r="1540" spans="1:4" x14ac:dyDescent="0.2">
      <c r="A1540" s="154">
        <v>41733820</v>
      </c>
      <c r="B1540" s="154" t="str">
        <f t="shared" si="72"/>
        <v>41733820</v>
      </c>
      <c r="C1540" s="154" t="str">
        <f t="shared" si="73"/>
        <v>http://www.hansgrohe-usa.com/pdf/datasheet.pdf?article=41733820&amp;lang=en_US</v>
      </c>
      <c r="D1540" s="157" t="str">
        <f t="shared" si="74"/>
        <v>http://www.hansgrohe-usa.com/pdf/datasheet.pdf?article=41733820&amp;lang=en_US</v>
      </c>
    </row>
    <row r="1541" spans="1:4" x14ac:dyDescent="0.2">
      <c r="A1541" s="124">
        <v>41734000</v>
      </c>
      <c r="B1541" s="124" t="str">
        <f t="shared" si="72"/>
        <v>41734000</v>
      </c>
      <c r="C1541" s="124" t="str">
        <f t="shared" si="73"/>
        <v>http://www.hansgrohe-usa.com/pdf/datasheet.pdf?article=41734000&amp;lang=en_US</v>
      </c>
      <c r="D1541" s="157" t="str">
        <f t="shared" si="74"/>
        <v>http://www.hansgrohe-usa.com/pdf/datasheet.pdf?article=41734000&amp;lang=en_US</v>
      </c>
    </row>
    <row r="1542" spans="1:4" x14ac:dyDescent="0.2">
      <c r="A1542" s="154">
        <v>41734820</v>
      </c>
      <c r="B1542" s="154" t="str">
        <f t="shared" si="72"/>
        <v>41734820</v>
      </c>
      <c r="C1542" s="154" t="str">
        <f t="shared" si="73"/>
        <v>http://www.hansgrohe-usa.com/pdf/datasheet.pdf?article=41734820&amp;lang=en_US</v>
      </c>
      <c r="D1542" s="157" t="str">
        <f t="shared" si="74"/>
        <v>http://www.hansgrohe-usa.com/pdf/datasheet.pdf?article=41734820&amp;lang=en_US</v>
      </c>
    </row>
    <row r="1543" spans="1:4" x14ac:dyDescent="0.2">
      <c r="A1543" s="124">
        <v>41735000</v>
      </c>
      <c r="B1543" s="124" t="str">
        <f t="shared" si="72"/>
        <v>41735000</v>
      </c>
      <c r="C1543" s="124" t="str">
        <f t="shared" si="73"/>
        <v>http://www.hansgrohe-usa.com/pdf/datasheet.pdf?article=41735000&amp;lang=en_US</v>
      </c>
      <c r="D1543" s="157" t="str">
        <f t="shared" si="74"/>
        <v>http://www.hansgrohe-usa.com/pdf/datasheet.pdf?article=41735000&amp;lang=en_US</v>
      </c>
    </row>
    <row r="1544" spans="1:4" x14ac:dyDescent="0.2">
      <c r="A1544" s="154">
        <v>41735820</v>
      </c>
      <c r="B1544" s="154" t="str">
        <f t="shared" si="72"/>
        <v>41735820</v>
      </c>
      <c r="C1544" s="154" t="str">
        <f t="shared" si="73"/>
        <v>http://www.hansgrohe-usa.com/pdf/datasheet.pdf?article=41735820&amp;lang=en_US</v>
      </c>
      <c r="D1544" s="157" t="str">
        <f t="shared" si="74"/>
        <v>http://www.hansgrohe-usa.com/pdf/datasheet.pdf?article=41735820&amp;lang=en_US</v>
      </c>
    </row>
    <row r="1545" spans="1:4" x14ac:dyDescent="0.2">
      <c r="A1545" s="124">
        <v>41738000</v>
      </c>
      <c r="B1545" s="124" t="str">
        <f t="shared" si="72"/>
        <v>41738000</v>
      </c>
      <c r="C1545" s="124" t="str">
        <f t="shared" si="73"/>
        <v>http://www.hansgrohe-usa.com/pdf/datasheet.pdf?article=41738000&amp;lang=en_US</v>
      </c>
      <c r="D1545" s="157" t="str">
        <f t="shared" si="74"/>
        <v>http://www.hansgrohe-usa.com/pdf/datasheet.pdf?article=41738000&amp;lang=en_US</v>
      </c>
    </row>
    <row r="1546" spans="1:4" x14ac:dyDescent="0.2">
      <c r="A1546" s="154">
        <v>41738820</v>
      </c>
      <c r="B1546" s="154" t="str">
        <f t="shared" si="72"/>
        <v>41738820</v>
      </c>
      <c r="C1546" s="154" t="str">
        <f t="shared" si="73"/>
        <v>http://www.hansgrohe-usa.com/pdf/datasheet.pdf?article=41738820&amp;lang=en_US</v>
      </c>
      <c r="D1546" s="157" t="str">
        <f t="shared" si="74"/>
        <v>http://www.hansgrohe-usa.com/pdf/datasheet.pdf?article=41738820&amp;lang=en_US</v>
      </c>
    </row>
    <row r="1547" spans="1:4" x14ac:dyDescent="0.2">
      <c r="A1547" s="124">
        <v>41760000</v>
      </c>
      <c r="B1547" s="124" t="str">
        <f t="shared" si="72"/>
        <v>41760000</v>
      </c>
      <c r="C1547" s="124" t="str">
        <f t="shared" si="73"/>
        <v>http://www.hansgrohe-usa.com/pdf/datasheet.pdf?article=41760000&amp;lang=en_US</v>
      </c>
      <c r="D1547" s="157" t="str">
        <f t="shared" si="74"/>
        <v>http://www.hansgrohe-usa.com/pdf/datasheet.pdf?article=41760000&amp;lang=en_US</v>
      </c>
    </row>
    <row r="1548" spans="1:4" x14ac:dyDescent="0.2">
      <c r="A1548" s="154">
        <v>41760820</v>
      </c>
      <c r="B1548" s="154" t="str">
        <f t="shared" si="72"/>
        <v>41760820</v>
      </c>
      <c r="C1548" s="154" t="str">
        <f t="shared" si="73"/>
        <v>http://www.hansgrohe-usa.com/pdf/datasheet.pdf?article=41760820&amp;lang=en_US</v>
      </c>
      <c r="D1548" s="157" t="str">
        <f t="shared" si="74"/>
        <v>http://www.hansgrohe-usa.com/pdf/datasheet.pdf?article=41760820&amp;lang=en_US</v>
      </c>
    </row>
    <row r="1549" spans="1:4" x14ac:dyDescent="0.2">
      <c r="A1549" s="105">
        <v>42018001</v>
      </c>
      <c r="B1549" s="105" t="str">
        <f t="shared" si="72"/>
        <v>42018001</v>
      </c>
      <c r="C1549" s="105" t="str">
        <f t="shared" si="73"/>
        <v>http://www.hansgrohe-usa.com/pdf/datasheet.pdf?article=42018001&amp;lang=en_US</v>
      </c>
      <c r="D1549" s="157" t="str">
        <f t="shared" si="74"/>
        <v>http://www.hansgrohe-usa.com/pdf/datasheet.pdf?article=42018001&amp;lang=en_US</v>
      </c>
    </row>
    <row r="1550" spans="1:4" x14ac:dyDescent="0.2">
      <c r="A1550" s="105">
        <v>42018801</v>
      </c>
      <c r="B1550" s="105" t="str">
        <f t="shared" si="72"/>
        <v>42018801</v>
      </c>
      <c r="C1550" s="105" t="str">
        <f t="shared" si="73"/>
        <v>http://www.hansgrohe-usa.com/pdf/datasheet.pdf?article=42018801&amp;lang=en_US</v>
      </c>
      <c r="D1550" s="157" t="str">
        <f t="shared" si="74"/>
        <v>http://www.hansgrohe-usa.com/pdf/datasheet.pdf?article=42018801&amp;lang=en_US</v>
      </c>
    </row>
    <row r="1551" spans="1:4" x14ac:dyDescent="0.2">
      <c r="A1551" s="147">
        <v>42019000</v>
      </c>
      <c r="B1551" s="147" t="str">
        <f t="shared" si="72"/>
        <v>42019000</v>
      </c>
      <c r="C1551" s="147" t="str">
        <f t="shared" si="73"/>
        <v>http://www.hansgrohe-usa.com/pdf/datasheet.pdf?article=42019000&amp;lang=en_US</v>
      </c>
      <c r="D1551" s="157" t="str">
        <f t="shared" si="74"/>
        <v>http://www.hansgrohe-usa.com/pdf/datasheet.pdf?article=42019000&amp;lang=en_US</v>
      </c>
    </row>
    <row r="1552" spans="1:4" x14ac:dyDescent="0.2">
      <c r="A1552" s="147">
        <v>42019820</v>
      </c>
      <c r="B1552" s="147" t="str">
        <f t="shared" si="72"/>
        <v>42019820</v>
      </c>
      <c r="C1552" s="147" t="str">
        <f t="shared" si="73"/>
        <v>http://www.hansgrohe-usa.com/pdf/datasheet.pdf?article=42019820&amp;lang=en_US</v>
      </c>
      <c r="D1552" s="157" t="str">
        <f t="shared" si="74"/>
        <v>http://www.hansgrohe-usa.com/pdf/datasheet.pdf?article=42019820&amp;lang=en_US</v>
      </c>
    </row>
    <row r="1553" spans="1:4" x14ac:dyDescent="0.2">
      <c r="A1553" s="147">
        <v>42019830</v>
      </c>
      <c r="B1553" s="147" t="str">
        <f t="shared" si="72"/>
        <v>42019830</v>
      </c>
      <c r="C1553" s="147" t="str">
        <f t="shared" si="73"/>
        <v>http://www.hansgrohe-usa.com/pdf/datasheet.pdf?article=42019830&amp;lang=en_US</v>
      </c>
      <c r="D1553" s="157" t="str">
        <f t="shared" si="74"/>
        <v>http://www.hansgrohe-usa.com/pdf/datasheet.pdf?article=42019830&amp;lang=en_US</v>
      </c>
    </row>
    <row r="1554" spans="1:4" x14ac:dyDescent="0.2">
      <c r="A1554" s="147">
        <v>42021000</v>
      </c>
      <c r="B1554" s="147" t="str">
        <f t="shared" si="72"/>
        <v>42021000</v>
      </c>
      <c r="C1554" s="147" t="str">
        <f t="shared" si="73"/>
        <v>http://www.hansgrohe-usa.com/pdf/datasheet.pdf?article=42021000&amp;lang=en_US</v>
      </c>
      <c r="D1554" s="157" t="str">
        <f t="shared" si="74"/>
        <v>http://www.hansgrohe-usa.com/pdf/datasheet.pdf?article=42021000&amp;lang=en_US</v>
      </c>
    </row>
    <row r="1555" spans="1:4" x14ac:dyDescent="0.2">
      <c r="A1555" s="147">
        <v>42021820</v>
      </c>
      <c r="B1555" s="147" t="str">
        <f t="shared" si="72"/>
        <v>42021820</v>
      </c>
      <c r="C1555" s="147" t="str">
        <f t="shared" si="73"/>
        <v>http://www.hansgrohe-usa.com/pdf/datasheet.pdf?article=42021820&amp;lang=en_US</v>
      </c>
      <c r="D1555" s="157" t="str">
        <f t="shared" si="74"/>
        <v>http://www.hansgrohe-usa.com/pdf/datasheet.pdf?article=42021820&amp;lang=en_US</v>
      </c>
    </row>
    <row r="1556" spans="1:4" x14ac:dyDescent="0.2">
      <c r="A1556" s="147">
        <v>42021830</v>
      </c>
      <c r="B1556" s="147" t="str">
        <f t="shared" si="72"/>
        <v>42021830</v>
      </c>
      <c r="C1556" s="147" t="str">
        <f t="shared" si="73"/>
        <v>http://www.hansgrohe-usa.com/pdf/datasheet.pdf?article=42021830&amp;lang=en_US</v>
      </c>
      <c r="D1556" s="157" t="str">
        <f t="shared" si="74"/>
        <v>http://www.hansgrohe-usa.com/pdf/datasheet.pdf?article=42021830&amp;lang=en_US</v>
      </c>
    </row>
    <row r="1557" spans="1:4" x14ac:dyDescent="0.2">
      <c r="A1557" s="147">
        <v>42030000</v>
      </c>
      <c r="B1557" s="147" t="str">
        <f t="shared" si="72"/>
        <v>42030000</v>
      </c>
      <c r="C1557" s="147" t="str">
        <f t="shared" si="73"/>
        <v>http://www.hansgrohe-usa.com/pdf/datasheet.pdf?article=42030000&amp;lang=en_US</v>
      </c>
      <c r="D1557" s="157" t="str">
        <f t="shared" si="74"/>
        <v>http://www.hansgrohe-usa.com/pdf/datasheet.pdf?article=42030000&amp;lang=en_US</v>
      </c>
    </row>
    <row r="1558" spans="1:4" x14ac:dyDescent="0.2">
      <c r="A1558" s="147">
        <v>42030820</v>
      </c>
      <c r="B1558" s="147" t="str">
        <f t="shared" si="72"/>
        <v>42030820</v>
      </c>
      <c r="C1558" s="147" t="str">
        <f t="shared" si="73"/>
        <v>http://www.hansgrohe-usa.com/pdf/datasheet.pdf?article=42030820&amp;lang=en_US</v>
      </c>
      <c r="D1558" s="157" t="str">
        <f t="shared" si="74"/>
        <v>http://www.hansgrohe-usa.com/pdf/datasheet.pdf?article=42030820&amp;lang=en_US</v>
      </c>
    </row>
    <row r="1559" spans="1:4" x14ac:dyDescent="0.2">
      <c r="A1559" s="147">
        <v>42030830</v>
      </c>
      <c r="B1559" s="147" t="str">
        <f t="shared" si="72"/>
        <v>42030830</v>
      </c>
      <c r="C1559" s="147" t="str">
        <f t="shared" si="73"/>
        <v>http://www.hansgrohe-usa.com/pdf/datasheet.pdf?article=42030830&amp;lang=en_US</v>
      </c>
      <c r="D1559" s="157" t="str">
        <f t="shared" si="74"/>
        <v>http://www.hansgrohe-usa.com/pdf/datasheet.pdf?article=42030830&amp;lang=en_US</v>
      </c>
    </row>
    <row r="1560" spans="1:4" x14ac:dyDescent="0.2">
      <c r="A1560" s="147">
        <v>42035000</v>
      </c>
      <c r="B1560" s="147" t="str">
        <f t="shared" si="72"/>
        <v>42035000</v>
      </c>
      <c r="C1560" s="147" t="str">
        <f t="shared" si="73"/>
        <v>http://www.hansgrohe-usa.com/pdf/datasheet.pdf?article=42035000&amp;lang=en_US</v>
      </c>
      <c r="D1560" s="157" t="str">
        <f t="shared" si="74"/>
        <v>http://www.hansgrohe-usa.com/pdf/datasheet.pdf?article=42035000&amp;lang=en_US</v>
      </c>
    </row>
    <row r="1561" spans="1:4" x14ac:dyDescent="0.2">
      <c r="A1561" s="147">
        <v>42035820</v>
      </c>
      <c r="B1561" s="147" t="str">
        <f t="shared" si="72"/>
        <v>42035820</v>
      </c>
      <c r="C1561" s="147" t="str">
        <f t="shared" si="73"/>
        <v>http://www.hansgrohe-usa.com/pdf/datasheet.pdf?article=42035820&amp;lang=en_US</v>
      </c>
      <c r="D1561" s="157" t="str">
        <f t="shared" si="74"/>
        <v>http://www.hansgrohe-usa.com/pdf/datasheet.pdf?article=42035820&amp;lang=en_US</v>
      </c>
    </row>
    <row r="1562" spans="1:4" x14ac:dyDescent="0.2">
      <c r="A1562" s="147">
        <v>42035830</v>
      </c>
      <c r="B1562" s="147" t="str">
        <f t="shared" si="72"/>
        <v>42035830</v>
      </c>
      <c r="C1562" s="147" t="str">
        <f t="shared" si="73"/>
        <v>http://www.hansgrohe-usa.com/pdf/datasheet.pdf?article=42035830&amp;lang=en_US</v>
      </c>
      <c r="D1562" s="157" t="str">
        <f t="shared" si="74"/>
        <v>http://www.hansgrohe-usa.com/pdf/datasheet.pdf?article=42035830&amp;lang=en_US</v>
      </c>
    </row>
    <row r="1563" spans="1:4" x14ac:dyDescent="0.2">
      <c r="A1563" s="147">
        <v>42036000</v>
      </c>
      <c r="B1563" s="147" t="str">
        <f t="shared" si="72"/>
        <v>42036000</v>
      </c>
      <c r="C1563" s="147" t="str">
        <f t="shared" si="73"/>
        <v>http://www.hansgrohe-usa.com/pdf/datasheet.pdf?article=42036000&amp;lang=en_US</v>
      </c>
      <c r="D1563" s="157" t="str">
        <f t="shared" si="74"/>
        <v>http://www.hansgrohe-usa.com/pdf/datasheet.pdf?article=42036000&amp;lang=en_US</v>
      </c>
    </row>
    <row r="1564" spans="1:4" x14ac:dyDescent="0.2">
      <c r="A1564" s="147">
        <v>42036820</v>
      </c>
      <c r="B1564" s="147" t="str">
        <f t="shared" si="72"/>
        <v>42036820</v>
      </c>
      <c r="C1564" s="147" t="str">
        <f t="shared" si="73"/>
        <v>http://www.hansgrohe-usa.com/pdf/datasheet.pdf?article=42036820&amp;lang=en_US</v>
      </c>
      <c r="D1564" s="157" t="str">
        <f t="shared" si="74"/>
        <v>http://www.hansgrohe-usa.com/pdf/datasheet.pdf?article=42036820&amp;lang=en_US</v>
      </c>
    </row>
    <row r="1565" spans="1:4" x14ac:dyDescent="0.2">
      <c r="A1565" s="147">
        <v>42036830</v>
      </c>
      <c r="B1565" s="147" t="str">
        <f t="shared" si="72"/>
        <v>42036830</v>
      </c>
      <c r="C1565" s="147" t="str">
        <f t="shared" si="73"/>
        <v>http://www.hansgrohe-usa.com/pdf/datasheet.pdf?article=42036830&amp;lang=en_US</v>
      </c>
      <c r="D1565" s="157" t="str">
        <f t="shared" si="74"/>
        <v>http://www.hansgrohe-usa.com/pdf/datasheet.pdf?article=42036830&amp;lang=en_US</v>
      </c>
    </row>
    <row r="1566" spans="1:4" x14ac:dyDescent="0.2">
      <c r="A1566" s="147">
        <v>42060000</v>
      </c>
      <c r="B1566" s="147" t="str">
        <f t="shared" si="72"/>
        <v>42060000</v>
      </c>
      <c r="C1566" s="147" t="str">
        <f t="shared" si="73"/>
        <v>http://www.hansgrohe-usa.com/pdf/datasheet.pdf?article=42060000&amp;lang=en_US</v>
      </c>
      <c r="D1566" s="157" t="str">
        <f t="shared" si="74"/>
        <v>http://www.hansgrohe-usa.com/pdf/datasheet.pdf?article=42060000&amp;lang=en_US</v>
      </c>
    </row>
    <row r="1567" spans="1:4" x14ac:dyDescent="0.2">
      <c r="A1567" s="147">
        <v>42060820</v>
      </c>
      <c r="B1567" s="147" t="str">
        <f t="shared" si="72"/>
        <v>42060820</v>
      </c>
      <c r="C1567" s="147" t="str">
        <f t="shared" si="73"/>
        <v>http://www.hansgrohe-usa.com/pdf/datasheet.pdf?article=42060820&amp;lang=en_US</v>
      </c>
      <c r="D1567" s="157" t="str">
        <f t="shared" si="74"/>
        <v>http://www.hansgrohe-usa.com/pdf/datasheet.pdf?article=42060820&amp;lang=en_US</v>
      </c>
    </row>
    <row r="1568" spans="1:4" x14ac:dyDescent="0.2">
      <c r="A1568" s="147">
        <v>42060830</v>
      </c>
      <c r="B1568" s="147" t="str">
        <f t="shared" si="72"/>
        <v>42060830</v>
      </c>
      <c r="C1568" s="147" t="str">
        <f t="shared" si="73"/>
        <v>http://www.hansgrohe-usa.com/pdf/datasheet.pdf?article=42060830&amp;lang=en_US</v>
      </c>
      <c r="D1568" s="157" t="str">
        <f t="shared" si="74"/>
        <v>http://www.hansgrohe-usa.com/pdf/datasheet.pdf?article=42060830&amp;lang=en_US</v>
      </c>
    </row>
    <row r="1569" spans="1:4" x14ac:dyDescent="0.2">
      <c r="A1569" s="147">
        <v>42065000</v>
      </c>
      <c r="B1569" s="147" t="str">
        <f t="shared" si="72"/>
        <v>42065000</v>
      </c>
      <c r="C1569" s="147" t="str">
        <f t="shared" si="73"/>
        <v>http://www.hansgrohe-usa.com/pdf/datasheet.pdf?article=42065000&amp;lang=en_US</v>
      </c>
      <c r="D1569" s="157" t="str">
        <f t="shared" si="74"/>
        <v>http://www.hansgrohe-usa.com/pdf/datasheet.pdf?article=42065000&amp;lang=en_US</v>
      </c>
    </row>
    <row r="1570" spans="1:4" x14ac:dyDescent="0.2">
      <c r="A1570" s="147">
        <v>42065820</v>
      </c>
      <c r="B1570" s="147" t="str">
        <f t="shared" si="72"/>
        <v>42065820</v>
      </c>
      <c r="C1570" s="147" t="str">
        <f t="shared" si="73"/>
        <v>http://www.hansgrohe-usa.com/pdf/datasheet.pdf?article=42065820&amp;lang=en_US</v>
      </c>
      <c r="D1570" s="157" t="str">
        <f t="shared" si="74"/>
        <v>http://www.hansgrohe-usa.com/pdf/datasheet.pdf?article=42065820&amp;lang=en_US</v>
      </c>
    </row>
    <row r="1571" spans="1:4" x14ac:dyDescent="0.2">
      <c r="A1571" s="147">
        <v>42065830</v>
      </c>
      <c r="B1571" s="147" t="str">
        <f t="shared" si="72"/>
        <v>42065830</v>
      </c>
      <c r="C1571" s="147" t="str">
        <f t="shared" si="73"/>
        <v>http://www.hansgrohe-usa.com/pdf/datasheet.pdf?article=42065830&amp;lang=en_US</v>
      </c>
      <c r="D1571" s="157" t="str">
        <f t="shared" si="74"/>
        <v>http://www.hansgrohe-usa.com/pdf/datasheet.pdf?article=42065830&amp;lang=en_US</v>
      </c>
    </row>
    <row r="1572" spans="1:4" x14ac:dyDescent="0.2">
      <c r="A1572" s="147">
        <v>42090000</v>
      </c>
      <c r="B1572" s="147" t="str">
        <f t="shared" si="72"/>
        <v>42090000</v>
      </c>
      <c r="C1572" s="147" t="str">
        <f t="shared" si="73"/>
        <v>http://www.hansgrohe-usa.com/pdf/datasheet.pdf?article=42090000&amp;lang=en_US</v>
      </c>
      <c r="D1572" s="157" t="str">
        <f t="shared" si="74"/>
        <v>http://www.hansgrohe-usa.com/pdf/datasheet.pdf?article=42090000&amp;lang=en_US</v>
      </c>
    </row>
    <row r="1573" spans="1:4" x14ac:dyDescent="0.2">
      <c r="A1573" s="141">
        <v>42090820</v>
      </c>
      <c r="B1573" s="141" t="str">
        <f t="shared" si="72"/>
        <v>42090820</v>
      </c>
      <c r="C1573" s="141" t="str">
        <f t="shared" si="73"/>
        <v>http://www.hansgrohe-usa.com/pdf/datasheet.pdf?article=42090820&amp;lang=en_US</v>
      </c>
      <c r="D1573" s="157" t="str">
        <f t="shared" si="74"/>
        <v>http://www.hansgrohe-usa.com/pdf/datasheet.pdf?article=42090820&amp;lang=en_US</v>
      </c>
    </row>
    <row r="1574" spans="1:4" x14ac:dyDescent="0.2">
      <c r="A1574" s="141">
        <v>42090830</v>
      </c>
      <c r="B1574" s="141" t="str">
        <f t="shared" si="72"/>
        <v>42090830</v>
      </c>
      <c r="C1574" s="141" t="str">
        <f t="shared" si="73"/>
        <v>http://www.hansgrohe-usa.com/pdf/datasheet.pdf?article=42090830&amp;lang=en_US</v>
      </c>
      <c r="D1574" s="157" t="str">
        <f t="shared" si="74"/>
        <v>http://www.hansgrohe-usa.com/pdf/datasheet.pdf?article=42090830&amp;lang=en_US</v>
      </c>
    </row>
    <row r="1575" spans="1:4" x14ac:dyDescent="0.2">
      <c r="A1575" s="141">
        <v>42137000</v>
      </c>
      <c r="B1575" s="141" t="str">
        <f t="shared" si="72"/>
        <v>42137000</v>
      </c>
      <c r="C1575" s="141" t="str">
        <f t="shared" si="73"/>
        <v>http://www.hansgrohe-usa.com/pdf/datasheet.pdf?article=42137000&amp;lang=en_US</v>
      </c>
      <c r="D1575" s="157" t="str">
        <f t="shared" si="74"/>
        <v>http://www.hansgrohe-usa.com/pdf/datasheet.pdf?article=42137000&amp;lang=en_US</v>
      </c>
    </row>
    <row r="1576" spans="1:4" x14ac:dyDescent="0.2">
      <c r="A1576" s="141">
        <v>42137820</v>
      </c>
      <c r="B1576" s="141" t="str">
        <f t="shared" si="72"/>
        <v>42137820</v>
      </c>
      <c r="C1576" s="141" t="str">
        <f t="shared" si="73"/>
        <v>http://www.hansgrohe-usa.com/pdf/datasheet.pdf?article=42137820&amp;lang=en_US</v>
      </c>
      <c r="D1576" s="157" t="str">
        <f t="shared" si="74"/>
        <v>http://www.hansgrohe-usa.com/pdf/datasheet.pdf?article=42137820&amp;lang=en_US</v>
      </c>
    </row>
    <row r="1577" spans="1:4" x14ac:dyDescent="0.2">
      <c r="A1577" s="141">
        <v>42137830</v>
      </c>
      <c r="B1577" s="141" t="str">
        <f t="shared" si="72"/>
        <v>42137830</v>
      </c>
      <c r="C1577" s="141" t="str">
        <f t="shared" si="73"/>
        <v>http://www.hansgrohe-usa.com/pdf/datasheet.pdf?article=42137830&amp;lang=en_US</v>
      </c>
      <c r="D1577" s="157" t="str">
        <f t="shared" si="74"/>
        <v>http://www.hansgrohe-usa.com/pdf/datasheet.pdf?article=42137830&amp;lang=en_US</v>
      </c>
    </row>
    <row r="1578" spans="1:4" x14ac:dyDescent="0.2">
      <c r="A1578" s="145">
        <v>42230000</v>
      </c>
      <c r="B1578" s="145" t="str">
        <f t="shared" si="72"/>
        <v>42230000</v>
      </c>
      <c r="C1578" s="145" t="str">
        <f t="shared" si="73"/>
        <v>http://www.hansgrohe-usa.com/pdf/datasheet.pdf?article=42230000&amp;lang=en_US</v>
      </c>
      <c r="D1578" s="157" t="str">
        <f t="shared" si="74"/>
        <v>http://www.hansgrohe-usa.com/pdf/datasheet.pdf?article=42230000&amp;lang=en_US</v>
      </c>
    </row>
    <row r="1579" spans="1:4" x14ac:dyDescent="0.2">
      <c r="A1579" s="145">
        <v>42233000</v>
      </c>
      <c r="B1579" s="145" t="str">
        <f t="shared" si="72"/>
        <v>42233000</v>
      </c>
      <c r="C1579" s="145" t="str">
        <f t="shared" si="73"/>
        <v>http://www.hansgrohe-usa.com/pdf/datasheet.pdf?article=42233000&amp;lang=en_US</v>
      </c>
      <c r="D1579" s="157" t="str">
        <f t="shared" si="74"/>
        <v>http://www.hansgrohe-usa.com/pdf/datasheet.pdf?article=42233000&amp;lang=en_US</v>
      </c>
    </row>
    <row r="1580" spans="1:4" x14ac:dyDescent="0.2">
      <c r="A1580" s="145">
        <v>42234000</v>
      </c>
      <c r="B1580" s="145" t="str">
        <f t="shared" si="72"/>
        <v>42234000</v>
      </c>
      <c r="C1580" s="145" t="str">
        <f t="shared" si="73"/>
        <v>http://www.hansgrohe-usa.com/pdf/datasheet.pdf?article=42234000&amp;lang=en_US</v>
      </c>
      <c r="D1580" s="157" t="str">
        <f t="shared" si="74"/>
        <v>http://www.hansgrohe-usa.com/pdf/datasheet.pdf?article=42234000&amp;lang=en_US</v>
      </c>
    </row>
    <row r="1581" spans="1:4" x14ac:dyDescent="0.2">
      <c r="A1581" s="145">
        <v>42235000</v>
      </c>
      <c r="B1581" s="145" t="str">
        <f t="shared" si="72"/>
        <v>42235000</v>
      </c>
      <c r="C1581" s="145" t="str">
        <f t="shared" si="73"/>
        <v>http://www.hansgrohe-usa.com/pdf/datasheet.pdf?article=42235000&amp;lang=en_US</v>
      </c>
      <c r="D1581" s="157" t="str">
        <f t="shared" si="74"/>
        <v>http://www.hansgrohe-usa.com/pdf/datasheet.pdf?article=42235000&amp;lang=en_US</v>
      </c>
    </row>
    <row r="1582" spans="1:4" x14ac:dyDescent="0.2">
      <c r="A1582" s="145">
        <v>42236000</v>
      </c>
      <c r="B1582" s="145" t="str">
        <f t="shared" si="72"/>
        <v>42236000</v>
      </c>
      <c r="C1582" s="145" t="str">
        <f t="shared" si="73"/>
        <v>http://www.hansgrohe-usa.com/pdf/datasheet.pdf?article=42236000&amp;lang=en_US</v>
      </c>
      <c r="D1582" s="157" t="str">
        <f t="shared" si="74"/>
        <v>http://www.hansgrohe-usa.com/pdf/datasheet.pdf?article=42236000&amp;lang=en_US</v>
      </c>
    </row>
    <row r="1583" spans="1:4" x14ac:dyDescent="0.2">
      <c r="A1583" s="145">
        <v>42237000</v>
      </c>
      <c r="B1583" s="145" t="str">
        <f t="shared" si="72"/>
        <v>42237000</v>
      </c>
      <c r="C1583" s="145" t="str">
        <f t="shared" si="73"/>
        <v>http://www.hansgrohe-usa.com/pdf/datasheet.pdf?article=42237000&amp;lang=en_US</v>
      </c>
      <c r="D1583" s="157" t="str">
        <f t="shared" si="74"/>
        <v>http://www.hansgrohe-usa.com/pdf/datasheet.pdf?article=42237000&amp;lang=en_US</v>
      </c>
    </row>
    <row r="1584" spans="1:4" x14ac:dyDescent="0.2">
      <c r="A1584" s="145">
        <v>42260000</v>
      </c>
      <c r="B1584" s="145" t="str">
        <f t="shared" si="72"/>
        <v>42260000</v>
      </c>
      <c r="C1584" s="145" t="str">
        <f t="shared" si="73"/>
        <v>http://www.hansgrohe-usa.com/pdf/datasheet.pdf?article=42260000&amp;lang=en_US</v>
      </c>
      <c r="D1584" s="157" t="str">
        <f t="shared" si="74"/>
        <v>http://www.hansgrohe-usa.com/pdf/datasheet.pdf?article=42260000&amp;lang=en_US</v>
      </c>
    </row>
    <row r="1585" spans="1:4" x14ac:dyDescent="0.2">
      <c r="A1585" s="145">
        <v>42270000</v>
      </c>
      <c r="B1585" s="145" t="str">
        <f t="shared" si="72"/>
        <v>42270000</v>
      </c>
      <c r="C1585" s="145" t="str">
        <f t="shared" si="73"/>
        <v>http://www.hansgrohe-usa.com/pdf/datasheet.pdf?article=42270000&amp;lang=en_US</v>
      </c>
      <c r="D1585" s="157" t="str">
        <f t="shared" si="74"/>
        <v>http://www.hansgrohe-usa.com/pdf/datasheet.pdf?article=42270000&amp;lang=en_US</v>
      </c>
    </row>
    <row r="1586" spans="1:4" x14ac:dyDescent="0.2">
      <c r="A1586" s="145">
        <v>42271000</v>
      </c>
      <c r="B1586" s="145" t="str">
        <f t="shared" si="72"/>
        <v>42271000</v>
      </c>
      <c r="C1586" s="145" t="str">
        <f t="shared" si="73"/>
        <v>http://www.hansgrohe-usa.com/pdf/datasheet.pdf?article=42271000&amp;lang=en_US</v>
      </c>
      <c r="D1586" s="157" t="str">
        <f t="shared" si="74"/>
        <v>http://www.hansgrohe-usa.com/pdf/datasheet.pdf?article=42271000&amp;lang=en_US</v>
      </c>
    </row>
    <row r="1587" spans="1:4" x14ac:dyDescent="0.2">
      <c r="A1587" s="145">
        <v>42274000</v>
      </c>
      <c r="B1587" s="145" t="str">
        <f t="shared" si="72"/>
        <v>42274000</v>
      </c>
      <c r="C1587" s="145" t="str">
        <f t="shared" si="73"/>
        <v>http://www.hansgrohe-usa.com/pdf/datasheet.pdf?article=42274000&amp;lang=en_US</v>
      </c>
      <c r="D1587" s="157" t="str">
        <f t="shared" si="74"/>
        <v>http://www.hansgrohe-usa.com/pdf/datasheet.pdf?article=42274000&amp;lang=en_US</v>
      </c>
    </row>
    <row r="1588" spans="1:4" x14ac:dyDescent="0.2">
      <c r="A1588" s="145">
        <v>42300000</v>
      </c>
      <c r="B1588" s="145" t="str">
        <f t="shared" si="72"/>
        <v>42300000</v>
      </c>
      <c r="C1588" s="145" t="str">
        <f t="shared" si="73"/>
        <v>http://www.hansgrohe-usa.com/pdf/datasheet.pdf?article=42300000&amp;lang=en_US</v>
      </c>
      <c r="D1588" s="157" t="str">
        <f t="shared" si="74"/>
        <v>http://www.hansgrohe-usa.com/pdf/datasheet.pdf?article=42300000&amp;lang=en_US</v>
      </c>
    </row>
    <row r="1589" spans="1:4" x14ac:dyDescent="0.2">
      <c r="A1589" s="145">
        <v>42305000</v>
      </c>
      <c r="B1589" s="145" t="str">
        <f t="shared" si="72"/>
        <v>42305000</v>
      </c>
      <c r="C1589" s="145" t="str">
        <f t="shared" si="73"/>
        <v>http://www.hansgrohe-usa.com/pdf/datasheet.pdf?article=42305000&amp;lang=en_US</v>
      </c>
      <c r="D1589" s="157" t="str">
        <f t="shared" si="74"/>
        <v>http://www.hansgrohe-usa.com/pdf/datasheet.pdf?article=42305000&amp;lang=en_US</v>
      </c>
    </row>
    <row r="1590" spans="1:4" x14ac:dyDescent="0.2">
      <c r="A1590" s="124">
        <v>42310000</v>
      </c>
      <c r="B1590" s="124" t="str">
        <f t="shared" si="72"/>
        <v>42310000</v>
      </c>
      <c r="C1590" s="124" t="str">
        <f t="shared" si="73"/>
        <v>http://www.hansgrohe-usa.com/pdf/datasheet.pdf?article=42310000&amp;lang=en_US</v>
      </c>
      <c r="D1590" s="157" t="str">
        <f t="shared" si="74"/>
        <v>http://www.hansgrohe-usa.com/pdf/datasheet.pdf?article=42310000&amp;lang=en_US</v>
      </c>
    </row>
    <row r="1591" spans="1:4" x14ac:dyDescent="0.2">
      <c r="A1591" s="124">
        <v>42401000</v>
      </c>
      <c r="B1591" s="124" t="str">
        <f t="shared" si="72"/>
        <v>42401000</v>
      </c>
      <c r="C1591" s="124" t="str">
        <f t="shared" si="73"/>
        <v>http://www.hansgrohe-usa.com/pdf/datasheet.pdf?article=42401000&amp;lang=en_US</v>
      </c>
      <c r="D1591" s="157" t="str">
        <f t="shared" si="74"/>
        <v>http://www.hansgrohe-usa.com/pdf/datasheet.pdf?article=42401000&amp;lang=en_US</v>
      </c>
    </row>
    <row r="1592" spans="1:4" x14ac:dyDescent="0.2">
      <c r="A1592" s="124">
        <v>42430000</v>
      </c>
      <c r="B1592" s="124" t="str">
        <f t="shared" si="72"/>
        <v>42430000</v>
      </c>
      <c r="C1592" s="124" t="str">
        <f t="shared" si="73"/>
        <v>http://www.hansgrohe-usa.com/pdf/datasheet.pdf?article=42430000&amp;lang=en_US</v>
      </c>
      <c r="D1592" s="157" t="str">
        <f t="shared" si="74"/>
        <v>http://www.hansgrohe-usa.com/pdf/datasheet.pdf?article=42430000&amp;lang=en_US</v>
      </c>
    </row>
    <row r="1593" spans="1:4" x14ac:dyDescent="0.2">
      <c r="A1593" s="124">
        <v>42433000</v>
      </c>
      <c r="B1593" s="124" t="str">
        <f t="shared" si="72"/>
        <v>42433000</v>
      </c>
      <c r="C1593" s="124" t="str">
        <f t="shared" si="73"/>
        <v>http://www.hansgrohe-usa.com/pdf/datasheet.pdf?article=42433000&amp;lang=en_US</v>
      </c>
      <c r="D1593" s="157" t="str">
        <f t="shared" si="74"/>
        <v>http://www.hansgrohe-usa.com/pdf/datasheet.pdf?article=42433000&amp;lang=en_US</v>
      </c>
    </row>
    <row r="1594" spans="1:4" x14ac:dyDescent="0.2">
      <c r="A1594" s="124">
        <v>42434000</v>
      </c>
      <c r="B1594" s="124" t="str">
        <f t="shared" si="72"/>
        <v>42434000</v>
      </c>
      <c r="C1594" s="124" t="str">
        <f t="shared" si="73"/>
        <v>http://www.hansgrohe-usa.com/pdf/datasheet.pdf?article=42434000&amp;lang=en_US</v>
      </c>
      <c r="D1594" s="157" t="str">
        <f t="shared" si="74"/>
        <v>http://www.hansgrohe-usa.com/pdf/datasheet.pdf?article=42434000&amp;lang=en_US</v>
      </c>
    </row>
    <row r="1595" spans="1:4" x14ac:dyDescent="0.2">
      <c r="A1595" s="124">
        <v>42435000</v>
      </c>
      <c r="B1595" s="124" t="str">
        <f t="shared" si="72"/>
        <v>42435000</v>
      </c>
      <c r="C1595" s="124" t="str">
        <f t="shared" si="73"/>
        <v>http://www.hansgrohe-usa.com/pdf/datasheet.pdf?article=42435000&amp;lang=en_US</v>
      </c>
      <c r="D1595" s="157" t="str">
        <f t="shared" si="74"/>
        <v>http://www.hansgrohe-usa.com/pdf/datasheet.pdf?article=42435000&amp;lang=en_US</v>
      </c>
    </row>
    <row r="1596" spans="1:4" x14ac:dyDescent="0.2">
      <c r="A1596" s="124">
        <v>42436000</v>
      </c>
      <c r="B1596" s="124" t="str">
        <f t="shared" si="72"/>
        <v>42436000</v>
      </c>
      <c r="C1596" s="124" t="str">
        <f t="shared" si="73"/>
        <v>http://www.hansgrohe-usa.com/pdf/datasheet.pdf?article=42436000&amp;lang=en_US</v>
      </c>
      <c r="D1596" s="157" t="str">
        <f t="shared" si="74"/>
        <v>http://www.hansgrohe-usa.com/pdf/datasheet.pdf?article=42436000&amp;lang=en_US</v>
      </c>
    </row>
    <row r="1597" spans="1:4" x14ac:dyDescent="0.2">
      <c r="A1597" s="124">
        <v>42460000</v>
      </c>
      <c r="B1597" s="124" t="str">
        <f t="shared" si="72"/>
        <v>42460000</v>
      </c>
      <c r="C1597" s="124" t="str">
        <f t="shared" si="73"/>
        <v>http://www.hansgrohe-usa.com/pdf/datasheet.pdf?article=42460000&amp;lang=en_US</v>
      </c>
      <c r="D1597" s="157" t="str">
        <f t="shared" si="74"/>
        <v>http://www.hansgrohe-usa.com/pdf/datasheet.pdf?article=42460000&amp;lang=en_US</v>
      </c>
    </row>
    <row r="1598" spans="1:4" x14ac:dyDescent="0.2">
      <c r="A1598" s="144">
        <v>42706000</v>
      </c>
      <c r="B1598" s="144" t="str">
        <f t="shared" si="72"/>
        <v>42706000</v>
      </c>
      <c r="C1598" s="144" t="str">
        <f t="shared" si="73"/>
        <v>http://www.hansgrohe-usa.com/pdf/datasheet.pdf?article=42706000&amp;lang=en_US</v>
      </c>
      <c r="D1598" s="157" t="str">
        <f t="shared" si="74"/>
        <v>http://www.hansgrohe-usa.com/pdf/datasheet.pdf?article=42706000&amp;lang=en_US</v>
      </c>
    </row>
    <row r="1599" spans="1:4" x14ac:dyDescent="0.2">
      <c r="A1599" s="144">
        <v>42730000</v>
      </c>
      <c r="B1599" s="144" t="str">
        <f t="shared" si="72"/>
        <v>42730000</v>
      </c>
      <c r="C1599" s="144" t="str">
        <f t="shared" si="73"/>
        <v>http://www.hansgrohe-usa.com/pdf/datasheet.pdf?article=42730000&amp;lang=en_US</v>
      </c>
      <c r="D1599" s="157" t="str">
        <f t="shared" si="74"/>
        <v>http://www.hansgrohe-usa.com/pdf/datasheet.pdf?article=42730000&amp;lang=en_US</v>
      </c>
    </row>
    <row r="1600" spans="1:4" x14ac:dyDescent="0.2">
      <c r="A1600" s="144">
        <v>42733000</v>
      </c>
      <c r="B1600" s="144" t="str">
        <f t="shared" si="72"/>
        <v>42733000</v>
      </c>
      <c r="C1600" s="144" t="str">
        <f t="shared" si="73"/>
        <v>http://www.hansgrohe-usa.com/pdf/datasheet.pdf?article=42733000&amp;lang=en_US</v>
      </c>
      <c r="D1600" s="157" t="str">
        <f t="shared" si="74"/>
        <v>http://www.hansgrohe-usa.com/pdf/datasheet.pdf?article=42733000&amp;lang=en_US</v>
      </c>
    </row>
    <row r="1601" spans="1:4" x14ac:dyDescent="0.2">
      <c r="A1601" s="144">
        <v>42734000</v>
      </c>
      <c r="B1601" s="144" t="str">
        <f t="shared" si="72"/>
        <v>42734000</v>
      </c>
      <c r="C1601" s="144" t="str">
        <f t="shared" si="73"/>
        <v>http://www.hansgrohe-usa.com/pdf/datasheet.pdf?article=42734000&amp;lang=en_US</v>
      </c>
      <c r="D1601" s="157" t="str">
        <f t="shared" si="74"/>
        <v>http://www.hansgrohe-usa.com/pdf/datasheet.pdf?article=42734000&amp;lang=en_US</v>
      </c>
    </row>
    <row r="1602" spans="1:4" x14ac:dyDescent="0.2">
      <c r="A1602" s="144">
        <v>42735000</v>
      </c>
      <c r="B1602" s="144" t="str">
        <f t="shared" si="72"/>
        <v>42735000</v>
      </c>
      <c r="C1602" s="144" t="str">
        <f t="shared" si="73"/>
        <v>http://www.hansgrohe-usa.com/pdf/datasheet.pdf?article=42735000&amp;lang=en_US</v>
      </c>
      <c r="D1602" s="157" t="str">
        <f t="shared" si="74"/>
        <v>http://www.hansgrohe-usa.com/pdf/datasheet.pdf?article=42735000&amp;lang=en_US</v>
      </c>
    </row>
    <row r="1603" spans="1:4" x14ac:dyDescent="0.2">
      <c r="A1603" s="144">
        <v>42736000</v>
      </c>
      <c r="B1603" s="144" t="str">
        <f t="shared" ref="B1603:B1666" si="75">TEXT(A1603,"00000000")</f>
        <v>42736000</v>
      </c>
      <c r="C1603" s="144" t="str">
        <f t="shared" ref="C1603:C1666" si="76">CONCATENATE("http://www.hansgrohe-usa.com/pdf/datasheet.pdf?article=",B1603,"&amp;lang=en_US")</f>
        <v>http://www.hansgrohe-usa.com/pdf/datasheet.pdf?article=42736000&amp;lang=en_US</v>
      </c>
      <c r="D1603" s="157" t="str">
        <f t="shared" ref="D1603:D1666" si="77">HYPERLINK(C1603,C1603)</f>
        <v>http://www.hansgrohe-usa.com/pdf/datasheet.pdf?article=42736000&amp;lang=en_US</v>
      </c>
    </row>
    <row r="1604" spans="1:4" x14ac:dyDescent="0.2">
      <c r="A1604" s="144">
        <v>42737000</v>
      </c>
      <c r="B1604" s="144" t="str">
        <f t="shared" si="75"/>
        <v>42737000</v>
      </c>
      <c r="C1604" s="144" t="str">
        <f t="shared" si="76"/>
        <v>http://www.hansgrohe-usa.com/pdf/datasheet.pdf?article=42737000&amp;lang=en_US</v>
      </c>
      <c r="D1604" s="157" t="str">
        <f t="shared" si="77"/>
        <v>http://www.hansgrohe-usa.com/pdf/datasheet.pdf?article=42737000&amp;lang=en_US</v>
      </c>
    </row>
    <row r="1605" spans="1:4" x14ac:dyDescent="0.2">
      <c r="A1605" s="133">
        <v>42801000</v>
      </c>
      <c r="B1605" s="133" t="str">
        <f t="shared" si="75"/>
        <v>42801000</v>
      </c>
      <c r="C1605" s="133" t="str">
        <f t="shared" si="76"/>
        <v>http://www.hansgrohe-usa.com/pdf/datasheet.pdf?article=42801000&amp;lang=en_US</v>
      </c>
      <c r="D1605" s="157" t="str">
        <f t="shared" si="77"/>
        <v>http://www.hansgrohe-usa.com/pdf/datasheet.pdf?article=42801000&amp;lang=en_US</v>
      </c>
    </row>
    <row r="1606" spans="1:4" x14ac:dyDescent="0.2">
      <c r="A1606" s="133">
        <v>42801820</v>
      </c>
      <c r="B1606" s="133" t="str">
        <f t="shared" si="75"/>
        <v>42801820</v>
      </c>
      <c r="C1606" s="133" t="str">
        <f t="shared" si="76"/>
        <v>http://www.hansgrohe-usa.com/pdf/datasheet.pdf?article=42801820&amp;lang=en_US</v>
      </c>
      <c r="D1606" s="157" t="str">
        <f t="shared" si="77"/>
        <v>http://www.hansgrohe-usa.com/pdf/datasheet.pdf?article=42801820&amp;lang=en_US</v>
      </c>
    </row>
    <row r="1607" spans="1:4" x14ac:dyDescent="0.2">
      <c r="A1607" s="133">
        <v>42802000</v>
      </c>
      <c r="B1607" s="133" t="str">
        <f t="shared" si="75"/>
        <v>42802000</v>
      </c>
      <c r="C1607" s="133" t="str">
        <f t="shared" si="76"/>
        <v>http://www.hansgrohe-usa.com/pdf/datasheet.pdf?article=42802000&amp;lang=en_US</v>
      </c>
      <c r="D1607" s="157" t="str">
        <f t="shared" si="77"/>
        <v>http://www.hansgrohe-usa.com/pdf/datasheet.pdf?article=42802000&amp;lang=en_US</v>
      </c>
    </row>
    <row r="1608" spans="1:4" x14ac:dyDescent="0.2">
      <c r="A1608" s="133">
        <v>42802820</v>
      </c>
      <c r="B1608" s="133" t="str">
        <f t="shared" si="75"/>
        <v>42802820</v>
      </c>
      <c r="C1608" s="133" t="str">
        <f t="shared" si="76"/>
        <v>http://www.hansgrohe-usa.com/pdf/datasheet.pdf?article=42802820&amp;lang=en_US</v>
      </c>
      <c r="D1608" s="157" t="str">
        <f t="shared" si="77"/>
        <v>http://www.hansgrohe-usa.com/pdf/datasheet.pdf?article=42802820&amp;lang=en_US</v>
      </c>
    </row>
    <row r="1609" spans="1:4" x14ac:dyDescent="0.2">
      <c r="A1609" s="133">
        <v>42803000</v>
      </c>
      <c r="B1609" s="133" t="str">
        <f t="shared" si="75"/>
        <v>42803000</v>
      </c>
      <c r="C1609" s="133" t="str">
        <f t="shared" si="76"/>
        <v>http://www.hansgrohe-usa.com/pdf/datasheet.pdf?article=42803000&amp;lang=en_US</v>
      </c>
      <c r="D1609" s="157" t="str">
        <f t="shared" si="77"/>
        <v>http://www.hansgrohe-usa.com/pdf/datasheet.pdf?article=42803000&amp;lang=en_US</v>
      </c>
    </row>
    <row r="1610" spans="1:4" x14ac:dyDescent="0.2">
      <c r="A1610" s="133">
        <v>42803820</v>
      </c>
      <c r="B1610" s="133" t="str">
        <f t="shared" si="75"/>
        <v>42803820</v>
      </c>
      <c r="C1610" s="133" t="str">
        <f t="shared" si="76"/>
        <v>http://www.hansgrohe-usa.com/pdf/datasheet.pdf?article=42803820&amp;lang=en_US</v>
      </c>
      <c r="D1610" s="157" t="str">
        <f t="shared" si="77"/>
        <v>http://www.hansgrohe-usa.com/pdf/datasheet.pdf?article=42803820&amp;lang=en_US</v>
      </c>
    </row>
    <row r="1611" spans="1:4" x14ac:dyDescent="0.2">
      <c r="A1611" s="105">
        <v>42818001</v>
      </c>
      <c r="B1611" s="105" t="str">
        <f t="shared" si="75"/>
        <v>42818001</v>
      </c>
      <c r="C1611" s="105" t="str">
        <f t="shared" si="76"/>
        <v>http://www.hansgrohe-usa.com/pdf/datasheet.pdf?article=42818001&amp;lang=en_US</v>
      </c>
      <c r="D1611" s="157" t="str">
        <f t="shared" si="77"/>
        <v>http://www.hansgrohe-usa.com/pdf/datasheet.pdf?article=42818001&amp;lang=en_US</v>
      </c>
    </row>
    <row r="1612" spans="1:4" x14ac:dyDescent="0.2">
      <c r="A1612" s="105">
        <v>42818801</v>
      </c>
      <c r="B1612" s="105" t="str">
        <f t="shared" si="75"/>
        <v>42818801</v>
      </c>
      <c r="C1612" s="105" t="str">
        <f t="shared" si="76"/>
        <v>http://www.hansgrohe-usa.com/pdf/datasheet.pdf?article=42818801&amp;lang=en_US</v>
      </c>
      <c r="D1612" s="157" t="str">
        <f t="shared" si="77"/>
        <v>http://www.hansgrohe-usa.com/pdf/datasheet.pdf?article=42818801&amp;lang=en_US</v>
      </c>
    </row>
    <row r="1613" spans="1:4" x14ac:dyDescent="0.2">
      <c r="A1613" s="133">
        <v>42819000</v>
      </c>
      <c r="B1613" s="133" t="str">
        <f t="shared" si="75"/>
        <v>42819000</v>
      </c>
      <c r="C1613" s="133" t="str">
        <f t="shared" si="76"/>
        <v>http://www.hansgrohe-usa.com/pdf/datasheet.pdf?article=42819000&amp;lang=en_US</v>
      </c>
      <c r="D1613" s="157" t="str">
        <f t="shared" si="77"/>
        <v>http://www.hansgrohe-usa.com/pdf/datasheet.pdf?article=42819000&amp;lang=en_US</v>
      </c>
    </row>
    <row r="1614" spans="1:4" x14ac:dyDescent="0.2">
      <c r="A1614" s="133">
        <v>42819820</v>
      </c>
      <c r="B1614" s="133" t="str">
        <f t="shared" si="75"/>
        <v>42819820</v>
      </c>
      <c r="C1614" s="133" t="str">
        <f t="shared" si="76"/>
        <v>http://www.hansgrohe-usa.com/pdf/datasheet.pdf?article=42819820&amp;lang=en_US</v>
      </c>
      <c r="D1614" s="157" t="str">
        <f t="shared" si="77"/>
        <v>http://www.hansgrohe-usa.com/pdf/datasheet.pdf?article=42819820&amp;lang=en_US</v>
      </c>
    </row>
    <row r="1615" spans="1:4" x14ac:dyDescent="0.2">
      <c r="A1615" s="133">
        <v>42821000</v>
      </c>
      <c r="B1615" s="133" t="str">
        <f t="shared" si="75"/>
        <v>42821000</v>
      </c>
      <c r="C1615" s="133" t="str">
        <f t="shared" si="76"/>
        <v>http://www.hansgrohe-usa.com/pdf/datasheet.pdf?article=42821000&amp;lang=en_US</v>
      </c>
      <c r="D1615" s="157" t="str">
        <f t="shared" si="77"/>
        <v>http://www.hansgrohe-usa.com/pdf/datasheet.pdf?article=42821000&amp;lang=en_US</v>
      </c>
    </row>
    <row r="1616" spans="1:4" x14ac:dyDescent="0.2">
      <c r="A1616" s="133">
        <v>42821820</v>
      </c>
      <c r="B1616" s="133" t="str">
        <f t="shared" si="75"/>
        <v>42821820</v>
      </c>
      <c r="C1616" s="133" t="str">
        <f t="shared" si="76"/>
        <v>http://www.hansgrohe-usa.com/pdf/datasheet.pdf?article=42821820&amp;lang=en_US</v>
      </c>
      <c r="D1616" s="157" t="str">
        <f t="shared" si="77"/>
        <v>http://www.hansgrohe-usa.com/pdf/datasheet.pdf?article=42821820&amp;lang=en_US</v>
      </c>
    </row>
    <row r="1617" spans="1:4" x14ac:dyDescent="0.2">
      <c r="A1617" s="133">
        <v>42830000</v>
      </c>
      <c r="B1617" s="133" t="str">
        <f t="shared" si="75"/>
        <v>42830000</v>
      </c>
      <c r="C1617" s="133" t="str">
        <f t="shared" si="76"/>
        <v>http://www.hansgrohe-usa.com/pdf/datasheet.pdf?article=42830000&amp;lang=en_US</v>
      </c>
      <c r="D1617" s="157" t="str">
        <f t="shared" si="77"/>
        <v>http://www.hansgrohe-usa.com/pdf/datasheet.pdf?article=42830000&amp;lang=en_US</v>
      </c>
    </row>
    <row r="1618" spans="1:4" x14ac:dyDescent="0.2">
      <c r="A1618" s="133">
        <v>42830820</v>
      </c>
      <c r="B1618" s="133" t="str">
        <f t="shared" si="75"/>
        <v>42830820</v>
      </c>
      <c r="C1618" s="133" t="str">
        <f t="shared" si="76"/>
        <v>http://www.hansgrohe-usa.com/pdf/datasheet.pdf?article=42830820&amp;lang=en_US</v>
      </c>
      <c r="D1618" s="157" t="str">
        <f t="shared" si="77"/>
        <v>http://www.hansgrohe-usa.com/pdf/datasheet.pdf?article=42830820&amp;lang=en_US</v>
      </c>
    </row>
    <row r="1619" spans="1:4" x14ac:dyDescent="0.2">
      <c r="A1619" s="133">
        <v>42832000</v>
      </c>
      <c r="B1619" s="133" t="str">
        <f t="shared" si="75"/>
        <v>42832000</v>
      </c>
      <c r="C1619" s="133" t="str">
        <f t="shared" si="76"/>
        <v>http://www.hansgrohe-usa.com/pdf/datasheet.pdf?article=42832000&amp;lang=en_US</v>
      </c>
      <c r="D1619" s="157" t="str">
        <f t="shared" si="77"/>
        <v>http://www.hansgrohe-usa.com/pdf/datasheet.pdf?article=42832000&amp;lang=en_US</v>
      </c>
    </row>
    <row r="1620" spans="1:4" x14ac:dyDescent="0.2">
      <c r="A1620" s="133">
        <v>42832820</v>
      </c>
      <c r="B1620" s="133" t="str">
        <f t="shared" si="75"/>
        <v>42832820</v>
      </c>
      <c r="C1620" s="133" t="str">
        <f t="shared" si="76"/>
        <v>http://www.hansgrohe-usa.com/pdf/datasheet.pdf?article=42832820&amp;lang=en_US</v>
      </c>
      <c r="D1620" s="157" t="str">
        <f t="shared" si="77"/>
        <v>http://www.hansgrohe-usa.com/pdf/datasheet.pdf?article=42832820&amp;lang=en_US</v>
      </c>
    </row>
    <row r="1621" spans="1:4" x14ac:dyDescent="0.2">
      <c r="A1621" s="133">
        <v>42833000</v>
      </c>
      <c r="B1621" s="133" t="str">
        <f t="shared" si="75"/>
        <v>42833000</v>
      </c>
      <c r="C1621" s="133" t="str">
        <f t="shared" si="76"/>
        <v>http://www.hansgrohe-usa.com/pdf/datasheet.pdf?article=42833000&amp;lang=en_US</v>
      </c>
      <c r="D1621" s="157" t="str">
        <f t="shared" si="77"/>
        <v>http://www.hansgrohe-usa.com/pdf/datasheet.pdf?article=42833000&amp;lang=en_US</v>
      </c>
    </row>
    <row r="1622" spans="1:4" x14ac:dyDescent="0.2">
      <c r="A1622" s="133">
        <v>42833820</v>
      </c>
      <c r="B1622" s="133" t="str">
        <f t="shared" si="75"/>
        <v>42833820</v>
      </c>
      <c r="C1622" s="133" t="str">
        <f t="shared" si="76"/>
        <v>http://www.hansgrohe-usa.com/pdf/datasheet.pdf?article=42833820&amp;lang=en_US</v>
      </c>
      <c r="D1622" s="157" t="str">
        <f t="shared" si="77"/>
        <v>http://www.hansgrohe-usa.com/pdf/datasheet.pdf?article=42833820&amp;lang=en_US</v>
      </c>
    </row>
    <row r="1623" spans="1:4" x14ac:dyDescent="0.2">
      <c r="A1623" s="133">
        <v>42834000</v>
      </c>
      <c r="B1623" s="133" t="str">
        <f t="shared" si="75"/>
        <v>42834000</v>
      </c>
      <c r="C1623" s="133" t="str">
        <f t="shared" si="76"/>
        <v>http://www.hansgrohe-usa.com/pdf/datasheet.pdf?article=42834000&amp;lang=en_US</v>
      </c>
      <c r="D1623" s="157" t="str">
        <f t="shared" si="77"/>
        <v>http://www.hansgrohe-usa.com/pdf/datasheet.pdf?article=42834000&amp;lang=en_US</v>
      </c>
    </row>
    <row r="1624" spans="1:4" x14ac:dyDescent="0.2">
      <c r="A1624" s="133">
        <v>42834820</v>
      </c>
      <c r="B1624" s="133" t="str">
        <f t="shared" si="75"/>
        <v>42834820</v>
      </c>
      <c r="C1624" s="133" t="str">
        <f t="shared" si="76"/>
        <v>http://www.hansgrohe-usa.com/pdf/datasheet.pdf?article=42834820&amp;lang=en_US</v>
      </c>
      <c r="D1624" s="157" t="str">
        <f t="shared" si="77"/>
        <v>http://www.hansgrohe-usa.com/pdf/datasheet.pdf?article=42834820&amp;lang=en_US</v>
      </c>
    </row>
    <row r="1625" spans="1:4" x14ac:dyDescent="0.2">
      <c r="A1625" s="133">
        <v>42835000</v>
      </c>
      <c r="B1625" s="133" t="str">
        <f t="shared" si="75"/>
        <v>42835000</v>
      </c>
      <c r="C1625" s="133" t="str">
        <f t="shared" si="76"/>
        <v>http://www.hansgrohe-usa.com/pdf/datasheet.pdf?article=42835000&amp;lang=en_US</v>
      </c>
      <c r="D1625" s="157" t="str">
        <f t="shared" si="77"/>
        <v>http://www.hansgrohe-usa.com/pdf/datasheet.pdf?article=42835000&amp;lang=en_US</v>
      </c>
    </row>
    <row r="1626" spans="1:4" x14ac:dyDescent="0.2">
      <c r="A1626" s="133">
        <v>42835820</v>
      </c>
      <c r="B1626" s="133" t="str">
        <f t="shared" si="75"/>
        <v>42835820</v>
      </c>
      <c r="C1626" s="133" t="str">
        <f t="shared" si="76"/>
        <v>http://www.hansgrohe-usa.com/pdf/datasheet.pdf?article=42835820&amp;lang=en_US</v>
      </c>
      <c r="D1626" s="157" t="str">
        <f t="shared" si="77"/>
        <v>http://www.hansgrohe-usa.com/pdf/datasheet.pdf?article=42835820&amp;lang=en_US</v>
      </c>
    </row>
    <row r="1627" spans="1:4" x14ac:dyDescent="0.2">
      <c r="A1627" s="134">
        <v>42836000</v>
      </c>
      <c r="B1627" s="134" t="str">
        <f t="shared" si="75"/>
        <v>42836000</v>
      </c>
      <c r="C1627" s="134" t="str">
        <f t="shared" si="76"/>
        <v>http://www.hansgrohe-usa.com/pdf/datasheet.pdf?article=42836000&amp;lang=en_US</v>
      </c>
      <c r="D1627" s="157" t="str">
        <f t="shared" si="77"/>
        <v>http://www.hansgrohe-usa.com/pdf/datasheet.pdf?article=42836000&amp;lang=en_US</v>
      </c>
    </row>
    <row r="1628" spans="1:4" x14ac:dyDescent="0.2">
      <c r="A1628" s="134">
        <v>42836820</v>
      </c>
      <c r="B1628" s="134" t="str">
        <f t="shared" si="75"/>
        <v>42836820</v>
      </c>
      <c r="C1628" s="134" t="str">
        <f t="shared" si="76"/>
        <v>http://www.hansgrohe-usa.com/pdf/datasheet.pdf?article=42836820&amp;lang=en_US</v>
      </c>
      <c r="D1628" s="157" t="str">
        <f t="shared" si="77"/>
        <v>http://www.hansgrohe-usa.com/pdf/datasheet.pdf?article=42836820&amp;lang=en_US</v>
      </c>
    </row>
    <row r="1629" spans="1:4" x14ac:dyDescent="0.2">
      <c r="A1629" s="127">
        <v>42837000</v>
      </c>
      <c r="B1629" s="127" t="str">
        <f t="shared" si="75"/>
        <v>42837000</v>
      </c>
      <c r="C1629" s="127" t="str">
        <f t="shared" si="76"/>
        <v>http://www.hansgrohe-usa.com/pdf/datasheet.pdf?article=42837000&amp;lang=en_US</v>
      </c>
      <c r="D1629" s="157" t="str">
        <f t="shared" si="77"/>
        <v>http://www.hansgrohe-usa.com/pdf/datasheet.pdf?article=42837000&amp;lang=en_US</v>
      </c>
    </row>
    <row r="1630" spans="1:4" x14ac:dyDescent="0.2">
      <c r="A1630" s="130">
        <v>42837820</v>
      </c>
      <c r="B1630" s="130" t="str">
        <f t="shared" si="75"/>
        <v>42837820</v>
      </c>
      <c r="C1630" s="130" t="str">
        <f t="shared" si="76"/>
        <v>http://www.hansgrohe-usa.com/pdf/datasheet.pdf?article=42837820&amp;lang=en_US</v>
      </c>
      <c r="D1630" s="157" t="str">
        <f t="shared" si="77"/>
        <v>http://www.hansgrohe-usa.com/pdf/datasheet.pdf?article=42837820&amp;lang=en_US</v>
      </c>
    </row>
    <row r="1631" spans="1:4" x14ac:dyDescent="0.2">
      <c r="A1631" s="133">
        <v>42838000</v>
      </c>
      <c r="B1631" s="133" t="str">
        <f t="shared" si="75"/>
        <v>42838000</v>
      </c>
      <c r="C1631" s="133" t="str">
        <f t="shared" si="76"/>
        <v>http://www.hansgrohe-usa.com/pdf/datasheet.pdf?article=42838000&amp;lang=en_US</v>
      </c>
      <c r="D1631" s="157" t="str">
        <f t="shared" si="77"/>
        <v>http://www.hansgrohe-usa.com/pdf/datasheet.pdf?article=42838000&amp;lang=en_US</v>
      </c>
    </row>
    <row r="1632" spans="1:4" x14ac:dyDescent="0.2">
      <c r="A1632" s="133">
        <v>42838820</v>
      </c>
      <c r="B1632" s="133" t="str">
        <f t="shared" si="75"/>
        <v>42838820</v>
      </c>
      <c r="C1632" s="133" t="str">
        <f t="shared" si="76"/>
        <v>http://www.hansgrohe-usa.com/pdf/datasheet.pdf?article=42838820&amp;lang=en_US</v>
      </c>
      <c r="D1632" s="157" t="str">
        <f t="shared" si="77"/>
        <v>http://www.hansgrohe-usa.com/pdf/datasheet.pdf?article=42838820&amp;lang=en_US</v>
      </c>
    </row>
    <row r="1633" spans="1:4" x14ac:dyDescent="0.2">
      <c r="A1633" s="127">
        <v>42840000</v>
      </c>
      <c r="B1633" s="127" t="str">
        <f t="shared" si="75"/>
        <v>42840000</v>
      </c>
      <c r="C1633" s="127" t="str">
        <f t="shared" si="76"/>
        <v>http://www.hansgrohe-usa.com/pdf/datasheet.pdf?article=42840000&amp;lang=en_US</v>
      </c>
      <c r="D1633" s="157" t="str">
        <f t="shared" si="77"/>
        <v>http://www.hansgrohe-usa.com/pdf/datasheet.pdf?article=42840000&amp;lang=en_US</v>
      </c>
    </row>
    <row r="1634" spans="1:4" x14ac:dyDescent="0.2">
      <c r="A1634" s="130">
        <v>42840820</v>
      </c>
      <c r="B1634" s="130" t="str">
        <f t="shared" si="75"/>
        <v>42840820</v>
      </c>
      <c r="C1634" s="130" t="str">
        <f t="shared" si="76"/>
        <v>http://www.hansgrohe-usa.com/pdf/datasheet.pdf?article=42840820&amp;lang=en_US</v>
      </c>
      <c r="D1634" s="157" t="str">
        <f t="shared" si="77"/>
        <v>http://www.hansgrohe-usa.com/pdf/datasheet.pdf?article=42840820&amp;lang=en_US</v>
      </c>
    </row>
    <row r="1635" spans="1:4" x14ac:dyDescent="0.2">
      <c r="A1635" s="133">
        <v>42841000</v>
      </c>
      <c r="B1635" s="133" t="str">
        <f t="shared" si="75"/>
        <v>42841000</v>
      </c>
      <c r="C1635" s="133" t="str">
        <f t="shared" si="76"/>
        <v>http://www.hansgrohe-usa.com/pdf/datasheet.pdf?article=42841000&amp;lang=en_US</v>
      </c>
      <c r="D1635" s="157" t="str">
        <f t="shared" si="77"/>
        <v>http://www.hansgrohe-usa.com/pdf/datasheet.pdf?article=42841000&amp;lang=en_US</v>
      </c>
    </row>
    <row r="1636" spans="1:4" x14ac:dyDescent="0.2">
      <c r="A1636" s="127">
        <v>42842000</v>
      </c>
      <c r="B1636" s="127" t="str">
        <f t="shared" si="75"/>
        <v>42842000</v>
      </c>
      <c r="C1636" s="127" t="str">
        <f t="shared" si="76"/>
        <v>http://www.hansgrohe-usa.com/pdf/datasheet.pdf?article=42842000&amp;lang=en_US</v>
      </c>
      <c r="D1636" s="157" t="str">
        <f t="shared" si="77"/>
        <v>http://www.hansgrohe-usa.com/pdf/datasheet.pdf?article=42842000&amp;lang=en_US</v>
      </c>
    </row>
    <row r="1637" spans="1:4" x14ac:dyDescent="0.2">
      <c r="A1637" s="127">
        <v>42842820</v>
      </c>
      <c r="B1637" s="127" t="str">
        <f t="shared" si="75"/>
        <v>42842820</v>
      </c>
      <c r="C1637" s="127" t="str">
        <f t="shared" si="76"/>
        <v>http://www.hansgrohe-usa.com/pdf/datasheet.pdf?article=42842820&amp;lang=en_US</v>
      </c>
      <c r="D1637" s="157" t="str">
        <f t="shared" si="77"/>
        <v>http://www.hansgrohe-usa.com/pdf/datasheet.pdf?article=42842820&amp;lang=en_US</v>
      </c>
    </row>
    <row r="1638" spans="1:4" x14ac:dyDescent="0.2">
      <c r="A1638" s="127">
        <v>42846000</v>
      </c>
      <c r="B1638" s="127" t="str">
        <f t="shared" si="75"/>
        <v>42846000</v>
      </c>
      <c r="C1638" s="127" t="str">
        <f t="shared" si="76"/>
        <v>http://www.hansgrohe-usa.com/pdf/datasheet.pdf?article=42846000&amp;lang=en_US</v>
      </c>
      <c r="D1638" s="157" t="str">
        <f t="shared" si="77"/>
        <v>http://www.hansgrohe-usa.com/pdf/datasheet.pdf?article=42846000&amp;lang=en_US</v>
      </c>
    </row>
    <row r="1639" spans="1:4" x14ac:dyDescent="0.2">
      <c r="A1639" s="127">
        <v>42846820</v>
      </c>
      <c r="B1639" s="127" t="str">
        <f t="shared" si="75"/>
        <v>42846820</v>
      </c>
      <c r="C1639" s="127" t="str">
        <f t="shared" si="76"/>
        <v>http://www.hansgrohe-usa.com/pdf/datasheet.pdf?article=42846820&amp;lang=en_US</v>
      </c>
      <c r="D1639" s="157" t="str">
        <f t="shared" si="77"/>
        <v>http://www.hansgrohe-usa.com/pdf/datasheet.pdf?article=42846820&amp;lang=en_US</v>
      </c>
    </row>
    <row r="1640" spans="1:4" x14ac:dyDescent="0.2">
      <c r="A1640" s="133">
        <v>42870000</v>
      </c>
      <c r="B1640" s="133" t="str">
        <f t="shared" si="75"/>
        <v>42870000</v>
      </c>
      <c r="C1640" s="133" t="str">
        <f t="shared" si="76"/>
        <v>http://www.hansgrohe-usa.com/pdf/datasheet.pdf?article=42870000&amp;lang=en_US</v>
      </c>
      <c r="D1640" s="157" t="str">
        <f t="shared" si="77"/>
        <v>http://www.hansgrohe-usa.com/pdf/datasheet.pdf?article=42870000&amp;lang=en_US</v>
      </c>
    </row>
    <row r="1641" spans="1:4" x14ac:dyDescent="0.2">
      <c r="A1641" s="133">
        <v>42870820</v>
      </c>
      <c r="B1641" s="133" t="str">
        <f t="shared" si="75"/>
        <v>42870820</v>
      </c>
      <c r="C1641" s="133" t="str">
        <f t="shared" si="76"/>
        <v>http://www.hansgrohe-usa.com/pdf/datasheet.pdf?article=42870820&amp;lang=en_US</v>
      </c>
      <c r="D1641" s="157" t="str">
        <f t="shared" si="77"/>
        <v>http://www.hansgrohe-usa.com/pdf/datasheet.pdf?article=42870820&amp;lang=en_US</v>
      </c>
    </row>
    <row r="1642" spans="1:4" x14ac:dyDescent="0.2">
      <c r="A1642" s="133">
        <v>42871000</v>
      </c>
      <c r="B1642" s="133" t="str">
        <f t="shared" si="75"/>
        <v>42871000</v>
      </c>
      <c r="C1642" s="133" t="str">
        <f t="shared" si="76"/>
        <v>http://www.hansgrohe-usa.com/pdf/datasheet.pdf?article=42871000&amp;lang=en_US</v>
      </c>
      <c r="D1642" s="157" t="str">
        <f t="shared" si="77"/>
        <v>http://www.hansgrohe-usa.com/pdf/datasheet.pdf?article=42871000&amp;lang=en_US</v>
      </c>
    </row>
    <row r="1643" spans="1:4" x14ac:dyDescent="0.2">
      <c r="A1643" s="133">
        <v>42871820</v>
      </c>
      <c r="B1643" s="133" t="str">
        <f t="shared" si="75"/>
        <v>42871820</v>
      </c>
      <c r="C1643" s="133" t="str">
        <f t="shared" si="76"/>
        <v>http://www.hansgrohe-usa.com/pdf/datasheet.pdf?article=42871820&amp;lang=en_US</v>
      </c>
      <c r="D1643" s="157" t="str">
        <f t="shared" si="77"/>
        <v>http://www.hansgrohe-usa.com/pdf/datasheet.pdf?article=42871820&amp;lang=en_US</v>
      </c>
    </row>
    <row r="1644" spans="1:4" x14ac:dyDescent="0.2">
      <c r="A1644" s="133">
        <v>42890000</v>
      </c>
      <c r="B1644" s="133" t="str">
        <f t="shared" si="75"/>
        <v>42890000</v>
      </c>
      <c r="C1644" s="133" t="str">
        <f t="shared" si="76"/>
        <v>http://www.hansgrohe-usa.com/pdf/datasheet.pdf?article=42890000&amp;lang=en_US</v>
      </c>
      <c r="D1644" s="157" t="str">
        <f t="shared" si="77"/>
        <v>http://www.hansgrohe-usa.com/pdf/datasheet.pdf?article=42890000&amp;lang=en_US</v>
      </c>
    </row>
    <row r="1645" spans="1:4" x14ac:dyDescent="0.2">
      <c r="A1645" s="133">
        <v>42890820</v>
      </c>
      <c r="B1645" s="133" t="str">
        <f t="shared" si="75"/>
        <v>42890820</v>
      </c>
      <c r="C1645" s="133" t="str">
        <f t="shared" si="76"/>
        <v>http://www.hansgrohe-usa.com/pdf/datasheet.pdf?article=42890820&amp;lang=en_US</v>
      </c>
      <c r="D1645" s="157" t="str">
        <f t="shared" si="77"/>
        <v>http://www.hansgrohe-usa.com/pdf/datasheet.pdf?article=42890820&amp;lang=en_US</v>
      </c>
    </row>
    <row r="1646" spans="1:4" x14ac:dyDescent="0.2">
      <c r="A1646" s="133">
        <v>42891000</v>
      </c>
      <c r="B1646" s="133" t="str">
        <f t="shared" si="75"/>
        <v>42891000</v>
      </c>
      <c r="C1646" s="133" t="str">
        <f t="shared" si="76"/>
        <v>http://www.hansgrohe-usa.com/pdf/datasheet.pdf?article=42891000&amp;lang=en_US</v>
      </c>
      <c r="D1646" s="157" t="str">
        <f t="shared" si="77"/>
        <v>http://www.hansgrohe-usa.com/pdf/datasheet.pdf?article=42891000&amp;lang=en_US</v>
      </c>
    </row>
    <row r="1647" spans="1:4" x14ac:dyDescent="0.2">
      <c r="A1647" s="133">
        <v>42891820</v>
      </c>
      <c r="B1647" s="133" t="str">
        <f t="shared" si="75"/>
        <v>42891820</v>
      </c>
      <c r="C1647" s="133" t="str">
        <f t="shared" si="76"/>
        <v>http://www.hansgrohe-usa.com/pdf/datasheet.pdf?article=42891820&amp;lang=en_US</v>
      </c>
      <c r="D1647" s="157" t="str">
        <f t="shared" si="77"/>
        <v>http://www.hansgrohe-usa.com/pdf/datasheet.pdf?article=42891820&amp;lang=en_US</v>
      </c>
    </row>
    <row r="1648" spans="1:4" x14ac:dyDescent="0.2">
      <c r="A1648" s="135">
        <v>45001001</v>
      </c>
      <c r="B1648" s="135" t="str">
        <f t="shared" si="75"/>
        <v>45001001</v>
      </c>
      <c r="C1648" s="135" t="str">
        <f t="shared" si="76"/>
        <v>http://www.hansgrohe-usa.com/pdf/datasheet.pdf?article=45001001&amp;lang=en_US</v>
      </c>
      <c r="D1648" s="157" t="str">
        <f t="shared" si="77"/>
        <v>http://www.hansgrohe-usa.com/pdf/datasheet.pdf?article=45001001&amp;lang=en_US</v>
      </c>
    </row>
    <row r="1649" spans="1:4" x14ac:dyDescent="0.2">
      <c r="A1649" s="135">
        <v>45001821</v>
      </c>
      <c r="B1649" s="135" t="str">
        <f t="shared" si="75"/>
        <v>45001821</v>
      </c>
      <c r="C1649" s="135" t="str">
        <f t="shared" si="76"/>
        <v>http://www.hansgrohe-usa.com/pdf/datasheet.pdf?article=45001821&amp;lang=en_US</v>
      </c>
      <c r="D1649" s="157" t="str">
        <f t="shared" si="77"/>
        <v>http://www.hansgrohe-usa.com/pdf/datasheet.pdf?article=45001821&amp;lang=en_US</v>
      </c>
    </row>
    <row r="1650" spans="1:4" x14ac:dyDescent="0.2">
      <c r="A1650" s="135">
        <v>45002001</v>
      </c>
      <c r="B1650" s="135" t="str">
        <f t="shared" si="75"/>
        <v>45002001</v>
      </c>
      <c r="C1650" s="135" t="str">
        <f t="shared" si="76"/>
        <v>http://www.hansgrohe-usa.com/pdf/datasheet.pdf?article=45002001&amp;lang=en_US</v>
      </c>
      <c r="D1650" s="157" t="str">
        <f t="shared" si="77"/>
        <v>http://www.hansgrohe-usa.com/pdf/datasheet.pdf?article=45002001&amp;lang=en_US</v>
      </c>
    </row>
    <row r="1651" spans="1:4" x14ac:dyDescent="0.2">
      <c r="A1651" s="135">
        <v>45002821</v>
      </c>
      <c r="B1651" s="135" t="str">
        <f t="shared" si="75"/>
        <v>45002821</v>
      </c>
      <c r="C1651" s="135" t="str">
        <f t="shared" si="76"/>
        <v>http://www.hansgrohe-usa.com/pdf/datasheet.pdf?article=45002821&amp;lang=en_US</v>
      </c>
      <c r="D1651" s="157" t="str">
        <f t="shared" si="77"/>
        <v>http://www.hansgrohe-usa.com/pdf/datasheet.pdf?article=45002821&amp;lang=en_US</v>
      </c>
    </row>
    <row r="1652" spans="1:4" x14ac:dyDescent="0.2">
      <c r="A1652" s="135">
        <v>45004001</v>
      </c>
      <c r="B1652" s="135" t="str">
        <f t="shared" si="75"/>
        <v>45004001</v>
      </c>
      <c r="C1652" s="135" t="str">
        <f t="shared" si="76"/>
        <v>http://www.hansgrohe-usa.com/pdf/datasheet.pdf?article=45004001&amp;lang=en_US</v>
      </c>
      <c r="D1652" s="157" t="str">
        <f t="shared" si="77"/>
        <v>http://www.hansgrohe-usa.com/pdf/datasheet.pdf?article=45004001&amp;lang=en_US</v>
      </c>
    </row>
    <row r="1653" spans="1:4" x14ac:dyDescent="0.2">
      <c r="A1653" s="135">
        <v>45004821</v>
      </c>
      <c r="B1653" s="135" t="str">
        <f t="shared" si="75"/>
        <v>45004821</v>
      </c>
      <c r="C1653" s="135" t="str">
        <f t="shared" si="76"/>
        <v>http://www.hansgrohe-usa.com/pdf/datasheet.pdf?article=45004821&amp;lang=en_US</v>
      </c>
      <c r="D1653" s="157" t="str">
        <f t="shared" si="77"/>
        <v>http://www.hansgrohe-usa.com/pdf/datasheet.pdf?article=45004821&amp;lang=en_US</v>
      </c>
    </row>
    <row r="1654" spans="1:4" x14ac:dyDescent="0.2">
      <c r="A1654" s="135">
        <v>45010001</v>
      </c>
      <c r="B1654" s="135" t="str">
        <f t="shared" si="75"/>
        <v>45010001</v>
      </c>
      <c r="C1654" s="135" t="str">
        <f t="shared" si="76"/>
        <v>http://www.hansgrohe-usa.com/pdf/datasheet.pdf?article=45010001&amp;lang=en_US</v>
      </c>
      <c r="D1654" s="157" t="str">
        <f t="shared" si="77"/>
        <v>http://www.hansgrohe-usa.com/pdf/datasheet.pdf?article=45010001&amp;lang=en_US</v>
      </c>
    </row>
    <row r="1655" spans="1:4" x14ac:dyDescent="0.2">
      <c r="A1655" s="135">
        <v>45010821</v>
      </c>
      <c r="B1655" s="135" t="str">
        <f t="shared" si="75"/>
        <v>45010821</v>
      </c>
      <c r="C1655" s="135" t="str">
        <f t="shared" si="76"/>
        <v>http://www.hansgrohe-usa.com/pdf/datasheet.pdf?article=45010821&amp;lang=en_US</v>
      </c>
      <c r="D1655" s="157" t="str">
        <f t="shared" si="77"/>
        <v>http://www.hansgrohe-usa.com/pdf/datasheet.pdf?article=45010821&amp;lang=en_US</v>
      </c>
    </row>
    <row r="1656" spans="1:4" x14ac:dyDescent="0.2">
      <c r="A1656" s="135">
        <v>45012001</v>
      </c>
      <c r="B1656" s="135" t="str">
        <f t="shared" si="75"/>
        <v>45012001</v>
      </c>
      <c r="C1656" s="135" t="str">
        <f t="shared" si="76"/>
        <v>http://www.hansgrohe-usa.com/pdf/datasheet.pdf?article=45012001&amp;lang=en_US</v>
      </c>
      <c r="D1656" s="157" t="str">
        <f t="shared" si="77"/>
        <v>http://www.hansgrohe-usa.com/pdf/datasheet.pdf?article=45012001&amp;lang=en_US</v>
      </c>
    </row>
    <row r="1657" spans="1:4" x14ac:dyDescent="0.2">
      <c r="A1657" s="135">
        <v>45012821</v>
      </c>
      <c r="B1657" s="135" t="str">
        <f t="shared" si="75"/>
        <v>45012821</v>
      </c>
      <c r="C1657" s="135" t="str">
        <f t="shared" si="76"/>
        <v>http://www.hansgrohe-usa.com/pdf/datasheet.pdf?article=45012821&amp;lang=en_US</v>
      </c>
      <c r="D1657" s="157" t="str">
        <f t="shared" si="77"/>
        <v>http://www.hansgrohe-usa.com/pdf/datasheet.pdf?article=45012821&amp;lang=en_US</v>
      </c>
    </row>
    <row r="1658" spans="1:4" x14ac:dyDescent="0.2">
      <c r="A1658" s="135">
        <v>45014001</v>
      </c>
      <c r="B1658" s="135" t="str">
        <f t="shared" si="75"/>
        <v>45014001</v>
      </c>
      <c r="C1658" s="135" t="str">
        <f t="shared" si="76"/>
        <v>http://www.hansgrohe-usa.com/pdf/datasheet.pdf?article=45014001&amp;lang=en_US</v>
      </c>
      <c r="D1658" s="157" t="str">
        <f t="shared" si="77"/>
        <v>http://www.hansgrohe-usa.com/pdf/datasheet.pdf?article=45014001&amp;lang=en_US</v>
      </c>
    </row>
    <row r="1659" spans="1:4" x14ac:dyDescent="0.2">
      <c r="A1659" s="135">
        <v>45014821</v>
      </c>
      <c r="B1659" s="135" t="str">
        <f t="shared" si="75"/>
        <v>45014821</v>
      </c>
      <c r="C1659" s="135" t="str">
        <f t="shared" si="76"/>
        <v>http://www.hansgrohe-usa.com/pdf/datasheet.pdf?article=45014821&amp;lang=en_US</v>
      </c>
      <c r="D1659" s="157" t="str">
        <f t="shared" si="77"/>
        <v>http://www.hansgrohe-usa.com/pdf/datasheet.pdf?article=45014821&amp;lang=en_US</v>
      </c>
    </row>
    <row r="1660" spans="1:4" x14ac:dyDescent="0.2">
      <c r="A1660" s="135">
        <v>45016001</v>
      </c>
      <c r="B1660" s="135" t="str">
        <f t="shared" si="75"/>
        <v>45016001</v>
      </c>
      <c r="C1660" s="135" t="str">
        <f t="shared" si="76"/>
        <v>http://www.hansgrohe-usa.com/pdf/datasheet.pdf?article=45016001&amp;lang=en_US</v>
      </c>
      <c r="D1660" s="157" t="str">
        <f t="shared" si="77"/>
        <v>http://www.hansgrohe-usa.com/pdf/datasheet.pdf?article=45016001&amp;lang=en_US</v>
      </c>
    </row>
    <row r="1661" spans="1:4" x14ac:dyDescent="0.2">
      <c r="A1661" s="135">
        <v>45016821</v>
      </c>
      <c r="B1661" s="135" t="str">
        <f t="shared" si="75"/>
        <v>45016821</v>
      </c>
      <c r="C1661" s="135" t="str">
        <f t="shared" si="76"/>
        <v>http://www.hansgrohe-usa.com/pdf/datasheet.pdf?article=45016821&amp;lang=en_US</v>
      </c>
      <c r="D1661" s="157" t="str">
        <f t="shared" si="77"/>
        <v>http://www.hansgrohe-usa.com/pdf/datasheet.pdf?article=45016821&amp;lang=en_US</v>
      </c>
    </row>
    <row r="1662" spans="1:4" x14ac:dyDescent="0.2">
      <c r="A1662" s="135">
        <v>45113001</v>
      </c>
      <c r="B1662" s="135" t="str">
        <f t="shared" si="75"/>
        <v>45113001</v>
      </c>
      <c r="C1662" s="135" t="str">
        <f t="shared" si="76"/>
        <v>http://www.hansgrohe-usa.com/pdf/datasheet.pdf?article=45113001&amp;lang=en_US</v>
      </c>
      <c r="D1662" s="157" t="str">
        <f t="shared" si="77"/>
        <v>http://www.hansgrohe-usa.com/pdf/datasheet.pdf?article=45113001&amp;lang=en_US</v>
      </c>
    </row>
    <row r="1663" spans="1:4" x14ac:dyDescent="0.2">
      <c r="A1663" s="135">
        <v>45113821</v>
      </c>
      <c r="B1663" s="135" t="str">
        <f t="shared" si="75"/>
        <v>45113821</v>
      </c>
      <c r="C1663" s="135" t="str">
        <f t="shared" si="76"/>
        <v>http://www.hansgrohe-usa.com/pdf/datasheet.pdf?article=45113821&amp;lang=en_US</v>
      </c>
      <c r="D1663" s="157" t="str">
        <f t="shared" si="77"/>
        <v>http://www.hansgrohe-usa.com/pdf/datasheet.pdf?article=45113821&amp;lang=en_US</v>
      </c>
    </row>
    <row r="1664" spans="1:4" x14ac:dyDescent="0.2">
      <c r="A1664" s="135">
        <v>45410001</v>
      </c>
      <c r="B1664" s="135" t="str">
        <f t="shared" si="75"/>
        <v>45410001</v>
      </c>
      <c r="C1664" s="135" t="str">
        <f t="shared" si="76"/>
        <v>http://www.hansgrohe-usa.com/pdf/datasheet.pdf?article=45410001&amp;lang=en_US</v>
      </c>
      <c r="D1664" s="157" t="str">
        <f t="shared" si="77"/>
        <v>http://www.hansgrohe-usa.com/pdf/datasheet.pdf?article=45410001&amp;lang=en_US</v>
      </c>
    </row>
    <row r="1665" spans="1:4" x14ac:dyDescent="0.2">
      <c r="A1665" s="135">
        <v>45410821</v>
      </c>
      <c r="B1665" s="135" t="str">
        <f t="shared" si="75"/>
        <v>45410821</v>
      </c>
      <c r="C1665" s="135" t="str">
        <f t="shared" si="76"/>
        <v>http://www.hansgrohe-usa.com/pdf/datasheet.pdf?article=45410821&amp;lang=en_US</v>
      </c>
      <c r="D1665" s="157" t="str">
        <f t="shared" si="77"/>
        <v>http://www.hansgrohe-usa.com/pdf/datasheet.pdf?article=45410821&amp;lang=en_US</v>
      </c>
    </row>
    <row r="1666" spans="1:4" x14ac:dyDescent="0.2">
      <c r="A1666" s="135">
        <v>45412001</v>
      </c>
      <c r="B1666" s="135" t="str">
        <f t="shared" si="75"/>
        <v>45412001</v>
      </c>
      <c r="C1666" s="135" t="str">
        <f t="shared" si="76"/>
        <v>http://www.hansgrohe-usa.com/pdf/datasheet.pdf?article=45412001&amp;lang=en_US</v>
      </c>
      <c r="D1666" s="157" t="str">
        <f t="shared" si="77"/>
        <v>http://www.hansgrohe-usa.com/pdf/datasheet.pdf?article=45412001&amp;lang=en_US</v>
      </c>
    </row>
    <row r="1667" spans="1:4" x14ac:dyDescent="0.2">
      <c r="A1667" s="135">
        <v>45412821</v>
      </c>
      <c r="B1667" s="135" t="str">
        <f t="shared" ref="B1667:B1730" si="78">TEXT(A1667,"00000000")</f>
        <v>45412821</v>
      </c>
      <c r="C1667" s="135" t="str">
        <f t="shared" ref="C1667:C1730" si="79">CONCATENATE("http://www.hansgrohe-usa.com/pdf/datasheet.pdf?article=",B1667,"&amp;lang=en_US")</f>
        <v>http://www.hansgrohe-usa.com/pdf/datasheet.pdf?article=45412821&amp;lang=en_US</v>
      </c>
      <c r="D1667" s="157" t="str">
        <f t="shared" ref="D1667:D1730" si="80">HYPERLINK(C1667,C1667)</f>
        <v>http://www.hansgrohe-usa.com/pdf/datasheet.pdf?article=45412821&amp;lang=en_US</v>
      </c>
    </row>
    <row r="1668" spans="1:4" x14ac:dyDescent="0.2">
      <c r="A1668" s="123">
        <v>45416001</v>
      </c>
      <c r="B1668" s="123" t="str">
        <f t="shared" si="78"/>
        <v>45416001</v>
      </c>
      <c r="C1668" s="123" t="str">
        <f t="shared" si="79"/>
        <v>http://www.hansgrohe-usa.com/pdf/datasheet.pdf?article=45416001&amp;lang=en_US</v>
      </c>
      <c r="D1668" s="157" t="str">
        <f t="shared" si="80"/>
        <v>http://www.hansgrohe-usa.com/pdf/datasheet.pdf?article=45416001&amp;lang=en_US</v>
      </c>
    </row>
    <row r="1669" spans="1:4" x14ac:dyDescent="0.2">
      <c r="A1669" s="123">
        <v>45416821</v>
      </c>
      <c r="B1669" s="123" t="str">
        <f t="shared" si="78"/>
        <v>45416821</v>
      </c>
      <c r="C1669" s="123" t="str">
        <f t="shared" si="79"/>
        <v>http://www.hansgrohe-usa.com/pdf/datasheet.pdf?article=45416821&amp;lang=en_US</v>
      </c>
      <c r="D1669" s="157" t="str">
        <f t="shared" si="80"/>
        <v>http://www.hansgrohe-usa.com/pdf/datasheet.pdf?article=45416821&amp;lang=en_US</v>
      </c>
    </row>
    <row r="1670" spans="1:4" x14ac:dyDescent="0.2">
      <c r="A1670" s="135">
        <v>45444001</v>
      </c>
      <c r="B1670" s="135" t="str">
        <f t="shared" si="78"/>
        <v>45444001</v>
      </c>
      <c r="C1670" s="135" t="str">
        <f t="shared" si="79"/>
        <v>http://www.hansgrohe-usa.com/pdf/datasheet.pdf?article=45444001&amp;lang=en_US</v>
      </c>
      <c r="D1670" s="157" t="str">
        <f t="shared" si="80"/>
        <v>http://www.hansgrohe-usa.com/pdf/datasheet.pdf?article=45444001&amp;lang=en_US</v>
      </c>
    </row>
    <row r="1671" spans="1:4" x14ac:dyDescent="0.2">
      <c r="A1671" s="135">
        <v>45444821</v>
      </c>
      <c r="B1671" s="135" t="str">
        <f t="shared" si="78"/>
        <v>45444821</v>
      </c>
      <c r="C1671" s="135" t="str">
        <f t="shared" si="79"/>
        <v>http://www.hansgrohe-usa.com/pdf/datasheet.pdf?article=45444821&amp;lang=en_US</v>
      </c>
      <c r="D1671" s="157" t="str">
        <f t="shared" si="80"/>
        <v>http://www.hansgrohe-usa.com/pdf/datasheet.pdf?article=45444821&amp;lang=en_US</v>
      </c>
    </row>
    <row r="1672" spans="1:4" x14ac:dyDescent="0.2">
      <c r="A1672" s="123">
        <v>45448001</v>
      </c>
      <c r="B1672" s="123" t="str">
        <f t="shared" si="78"/>
        <v>45448001</v>
      </c>
      <c r="C1672" s="123" t="str">
        <f t="shared" si="79"/>
        <v>http://www.hansgrohe-usa.com/pdf/datasheet.pdf?article=45448001&amp;lang=en_US</v>
      </c>
      <c r="D1672" s="157" t="str">
        <f t="shared" si="80"/>
        <v>http://www.hansgrohe-usa.com/pdf/datasheet.pdf?article=45448001&amp;lang=en_US</v>
      </c>
    </row>
    <row r="1673" spans="1:4" x14ac:dyDescent="0.2">
      <c r="A1673" s="123">
        <v>45448821</v>
      </c>
      <c r="B1673" s="123" t="str">
        <f t="shared" si="78"/>
        <v>45448821</v>
      </c>
      <c r="C1673" s="123" t="str">
        <f t="shared" si="79"/>
        <v>http://www.hansgrohe-usa.com/pdf/datasheet.pdf?article=45448821&amp;lang=en_US</v>
      </c>
      <c r="D1673" s="157" t="str">
        <f t="shared" si="80"/>
        <v>http://www.hansgrohe-usa.com/pdf/datasheet.pdf?article=45448821&amp;lang=en_US</v>
      </c>
    </row>
    <row r="1674" spans="1:4" x14ac:dyDescent="0.2">
      <c r="A1674" s="106">
        <v>47010001</v>
      </c>
      <c r="B1674" s="106" t="str">
        <f t="shared" si="78"/>
        <v>47010001</v>
      </c>
      <c r="C1674" s="106" t="str">
        <f t="shared" si="79"/>
        <v>http://www.hansgrohe-usa.com/pdf/datasheet.pdf?article=47010001&amp;lang=en_US</v>
      </c>
      <c r="D1674" s="157" t="str">
        <f t="shared" si="80"/>
        <v>http://www.hansgrohe-usa.com/pdf/datasheet.pdf?article=47010001&amp;lang=en_US</v>
      </c>
    </row>
    <row r="1675" spans="1:4" x14ac:dyDescent="0.2">
      <c r="A1675" s="106">
        <v>47010601</v>
      </c>
      <c r="B1675" s="106" t="str">
        <f t="shared" si="78"/>
        <v>47010601</v>
      </c>
      <c r="C1675" s="106" t="str">
        <f t="shared" si="79"/>
        <v>http://www.hansgrohe-usa.com/pdf/datasheet.pdf?article=47010601&amp;lang=en_US</v>
      </c>
      <c r="D1675" s="157" t="str">
        <f t="shared" si="80"/>
        <v>http://www.hansgrohe-usa.com/pdf/datasheet.pdf?article=47010601&amp;lang=en_US</v>
      </c>
    </row>
    <row r="1676" spans="1:4" x14ac:dyDescent="0.2">
      <c r="A1676" s="104">
        <v>47012001</v>
      </c>
      <c r="B1676" s="104" t="str">
        <f t="shared" si="78"/>
        <v>47012001</v>
      </c>
      <c r="C1676" s="104" t="str">
        <f t="shared" si="79"/>
        <v>http://www.hansgrohe-usa.com/pdf/datasheet.pdf?article=47012001&amp;lang=en_US</v>
      </c>
      <c r="D1676" s="157" t="str">
        <f t="shared" si="80"/>
        <v>http://www.hansgrohe-usa.com/pdf/datasheet.pdf?article=47012001&amp;lang=en_US</v>
      </c>
    </row>
    <row r="1677" spans="1:4" x14ac:dyDescent="0.2">
      <c r="A1677" s="106">
        <v>47020001</v>
      </c>
      <c r="B1677" s="106" t="str">
        <f t="shared" si="78"/>
        <v>47020001</v>
      </c>
      <c r="C1677" s="106" t="str">
        <f t="shared" si="79"/>
        <v>http://www.hansgrohe-usa.com/pdf/datasheet.pdf?article=47020001&amp;lang=en_US</v>
      </c>
      <c r="D1677" s="157" t="str">
        <f t="shared" si="80"/>
        <v>http://www.hansgrohe-usa.com/pdf/datasheet.pdf?article=47020001&amp;lang=en_US</v>
      </c>
    </row>
    <row r="1678" spans="1:4" x14ac:dyDescent="0.2">
      <c r="A1678" s="106">
        <v>47020601</v>
      </c>
      <c r="B1678" s="106" t="str">
        <f t="shared" si="78"/>
        <v>47020601</v>
      </c>
      <c r="C1678" s="106" t="str">
        <f t="shared" si="79"/>
        <v>http://www.hansgrohe-usa.com/pdf/datasheet.pdf?article=47020601&amp;lang=en_US</v>
      </c>
      <c r="D1678" s="157" t="str">
        <f t="shared" si="80"/>
        <v>http://www.hansgrohe-usa.com/pdf/datasheet.pdf?article=47020601&amp;lang=en_US</v>
      </c>
    </row>
    <row r="1679" spans="1:4" x14ac:dyDescent="0.2">
      <c r="A1679" s="104">
        <v>47022001</v>
      </c>
      <c r="B1679" s="104" t="str">
        <f t="shared" si="78"/>
        <v>47022001</v>
      </c>
      <c r="C1679" s="104" t="str">
        <f t="shared" si="79"/>
        <v>http://www.hansgrohe-usa.com/pdf/datasheet.pdf?article=47022001&amp;lang=en_US</v>
      </c>
      <c r="D1679" s="157" t="str">
        <f t="shared" si="80"/>
        <v>http://www.hansgrohe-usa.com/pdf/datasheet.pdf?article=47022001&amp;lang=en_US</v>
      </c>
    </row>
    <row r="1680" spans="1:4" x14ac:dyDescent="0.2">
      <c r="A1680" s="106">
        <v>47050001</v>
      </c>
      <c r="B1680" s="106" t="str">
        <f t="shared" si="78"/>
        <v>47050001</v>
      </c>
      <c r="C1680" s="106" t="str">
        <f t="shared" si="79"/>
        <v>http://www.hansgrohe-usa.com/pdf/datasheet.pdf?article=47050001&amp;lang=en_US</v>
      </c>
      <c r="D1680" s="157" t="str">
        <f t="shared" si="80"/>
        <v>http://www.hansgrohe-usa.com/pdf/datasheet.pdf?article=47050001&amp;lang=en_US</v>
      </c>
    </row>
    <row r="1681" spans="1:4" x14ac:dyDescent="0.2">
      <c r="A1681" s="106">
        <v>47050601</v>
      </c>
      <c r="B1681" s="106" t="str">
        <f t="shared" si="78"/>
        <v>47050601</v>
      </c>
      <c r="C1681" s="106" t="str">
        <f t="shared" si="79"/>
        <v>http://www.hansgrohe-usa.com/pdf/datasheet.pdf?article=47050601&amp;lang=en_US</v>
      </c>
      <c r="D1681" s="157" t="str">
        <f t="shared" si="80"/>
        <v>http://www.hansgrohe-usa.com/pdf/datasheet.pdf?article=47050601&amp;lang=en_US</v>
      </c>
    </row>
    <row r="1682" spans="1:4" x14ac:dyDescent="0.2">
      <c r="A1682" s="104">
        <v>47052001</v>
      </c>
      <c r="B1682" s="104" t="str">
        <f t="shared" si="78"/>
        <v>47052001</v>
      </c>
      <c r="C1682" s="104" t="str">
        <f t="shared" si="79"/>
        <v>http://www.hansgrohe-usa.com/pdf/datasheet.pdf?article=47052001&amp;lang=en_US</v>
      </c>
      <c r="D1682" s="157" t="str">
        <f t="shared" si="80"/>
        <v>http://www.hansgrohe-usa.com/pdf/datasheet.pdf?article=47052001&amp;lang=en_US</v>
      </c>
    </row>
    <row r="1683" spans="1:4" x14ac:dyDescent="0.2">
      <c r="A1683" s="106">
        <v>47060001</v>
      </c>
      <c r="B1683" s="106" t="str">
        <f t="shared" si="78"/>
        <v>47060001</v>
      </c>
      <c r="C1683" s="106" t="str">
        <f t="shared" si="79"/>
        <v>http://www.hansgrohe-usa.com/pdf/datasheet.pdf?article=47060001&amp;lang=en_US</v>
      </c>
      <c r="D1683" s="157" t="str">
        <f t="shared" si="80"/>
        <v>http://www.hansgrohe-usa.com/pdf/datasheet.pdf?article=47060001&amp;lang=en_US</v>
      </c>
    </row>
    <row r="1684" spans="1:4" x14ac:dyDescent="0.2">
      <c r="A1684" s="106">
        <v>47060601</v>
      </c>
      <c r="B1684" s="106" t="str">
        <f t="shared" si="78"/>
        <v>47060601</v>
      </c>
      <c r="C1684" s="106" t="str">
        <f t="shared" si="79"/>
        <v>http://www.hansgrohe-usa.com/pdf/datasheet.pdf?article=47060601&amp;lang=en_US</v>
      </c>
      <c r="D1684" s="157" t="str">
        <f t="shared" si="80"/>
        <v>http://www.hansgrohe-usa.com/pdf/datasheet.pdf?article=47060601&amp;lang=en_US</v>
      </c>
    </row>
    <row r="1685" spans="1:4" x14ac:dyDescent="0.2">
      <c r="A1685" s="104">
        <v>47062001</v>
      </c>
      <c r="B1685" s="104" t="str">
        <f t="shared" si="78"/>
        <v>47062001</v>
      </c>
      <c r="C1685" s="104" t="str">
        <f t="shared" si="79"/>
        <v>http://www.hansgrohe-usa.com/pdf/datasheet.pdf?article=47062001&amp;lang=en_US</v>
      </c>
      <c r="D1685" s="157" t="str">
        <f t="shared" si="80"/>
        <v>http://www.hansgrohe-usa.com/pdf/datasheet.pdf?article=47062001&amp;lang=en_US</v>
      </c>
    </row>
    <row r="1686" spans="1:4" x14ac:dyDescent="0.2">
      <c r="A1686" s="106">
        <v>47430001</v>
      </c>
      <c r="B1686" s="106" t="str">
        <f t="shared" si="78"/>
        <v>47430001</v>
      </c>
      <c r="C1686" s="106" t="str">
        <f t="shared" si="79"/>
        <v>http://www.hansgrohe-usa.com/pdf/datasheet.pdf?article=47430001&amp;lang=en_US</v>
      </c>
      <c r="D1686" s="157" t="str">
        <f t="shared" si="80"/>
        <v>http://www.hansgrohe-usa.com/pdf/datasheet.pdf?article=47430001&amp;lang=en_US</v>
      </c>
    </row>
    <row r="1687" spans="1:4" x14ac:dyDescent="0.2">
      <c r="A1687" s="106">
        <v>47430601</v>
      </c>
      <c r="B1687" s="106" t="str">
        <f t="shared" si="78"/>
        <v>47430601</v>
      </c>
      <c r="C1687" s="106" t="str">
        <f t="shared" si="79"/>
        <v>http://www.hansgrohe-usa.com/pdf/datasheet.pdf?article=47430601&amp;lang=en_US</v>
      </c>
      <c r="D1687" s="157" t="str">
        <f t="shared" si="80"/>
        <v>http://www.hansgrohe-usa.com/pdf/datasheet.pdf?article=47430601&amp;lang=en_US</v>
      </c>
    </row>
    <row r="1688" spans="1:4" x14ac:dyDescent="0.2">
      <c r="A1688" s="104">
        <v>47432001</v>
      </c>
      <c r="B1688" s="104" t="str">
        <f t="shared" si="78"/>
        <v>47432001</v>
      </c>
      <c r="C1688" s="104" t="str">
        <f t="shared" si="79"/>
        <v>http://www.hansgrohe-usa.com/pdf/datasheet.pdf?article=47432001&amp;lang=en_US</v>
      </c>
      <c r="D1688" s="157" t="str">
        <f t="shared" si="80"/>
        <v>http://www.hansgrohe-usa.com/pdf/datasheet.pdf?article=47432001&amp;lang=en_US</v>
      </c>
    </row>
    <row r="1689" spans="1:4" x14ac:dyDescent="0.2">
      <c r="A1689" s="106">
        <v>47440001</v>
      </c>
      <c r="B1689" s="106" t="str">
        <f t="shared" si="78"/>
        <v>47440001</v>
      </c>
      <c r="C1689" s="106" t="str">
        <f t="shared" si="79"/>
        <v>http://www.hansgrohe-usa.com/pdf/datasheet.pdf?article=47440001&amp;lang=en_US</v>
      </c>
      <c r="D1689" s="157" t="str">
        <f t="shared" si="80"/>
        <v>http://www.hansgrohe-usa.com/pdf/datasheet.pdf?article=47440001&amp;lang=en_US</v>
      </c>
    </row>
    <row r="1690" spans="1:4" x14ac:dyDescent="0.2">
      <c r="A1690" s="106">
        <v>47440601</v>
      </c>
      <c r="B1690" s="106" t="str">
        <f t="shared" si="78"/>
        <v>47440601</v>
      </c>
      <c r="C1690" s="106" t="str">
        <f t="shared" si="79"/>
        <v>http://www.hansgrohe-usa.com/pdf/datasheet.pdf?article=47440601&amp;lang=en_US</v>
      </c>
      <c r="D1690" s="157" t="str">
        <f t="shared" si="80"/>
        <v>http://www.hansgrohe-usa.com/pdf/datasheet.pdf?article=47440601&amp;lang=en_US</v>
      </c>
    </row>
    <row r="1691" spans="1:4" x14ac:dyDescent="0.2">
      <c r="A1691" s="104">
        <v>47442001</v>
      </c>
      <c r="B1691" s="104" t="str">
        <f t="shared" si="78"/>
        <v>47442001</v>
      </c>
      <c r="C1691" s="104" t="str">
        <f t="shared" si="79"/>
        <v>http://www.hansgrohe-usa.com/pdf/datasheet.pdf?article=47442001&amp;lang=en_US</v>
      </c>
      <c r="D1691" s="157" t="str">
        <f t="shared" si="80"/>
        <v>http://www.hansgrohe-usa.com/pdf/datasheet.pdf?article=47442001&amp;lang=en_US</v>
      </c>
    </row>
    <row r="1692" spans="1:4" x14ac:dyDescent="0.2">
      <c r="A1692" s="135">
        <v>47900000</v>
      </c>
      <c r="B1692" s="135" t="str">
        <f t="shared" si="78"/>
        <v>47900000</v>
      </c>
      <c r="C1692" s="135" t="str">
        <f t="shared" si="79"/>
        <v>http://www.hansgrohe-usa.com/pdf/datasheet.pdf?article=47900000&amp;lang=en_US</v>
      </c>
      <c r="D1692" s="157" t="str">
        <f t="shared" si="80"/>
        <v>http://www.hansgrohe-usa.com/pdf/datasheet.pdf?article=47900000&amp;lang=en_US</v>
      </c>
    </row>
    <row r="1693" spans="1:4" x14ac:dyDescent="0.2">
      <c r="A1693" s="135">
        <v>47900600</v>
      </c>
      <c r="B1693" s="135" t="str">
        <f t="shared" si="78"/>
        <v>47900600</v>
      </c>
      <c r="C1693" s="135" t="str">
        <f t="shared" si="79"/>
        <v>http://www.hansgrohe-usa.com/pdf/datasheet.pdf?article=47900600&amp;lang=en_US</v>
      </c>
      <c r="D1693" s="157" t="str">
        <f t="shared" si="80"/>
        <v>http://www.hansgrohe-usa.com/pdf/datasheet.pdf?article=47900600&amp;lang=en_US</v>
      </c>
    </row>
    <row r="1694" spans="1:4" x14ac:dyDescent="0.2">
      <c r="A1694" s="135">
        <v>47901000</v>
      </c>
      <c r="B1694" s="135" t="str">
        <f t="shared" si="78"/>
        <v>47901000</v>
      </c>
      <c r="C1694" s="135" t="str">
        <f t="shared" si="79"/>
        <v>http://www.hansgrohe-usa.com/pdf/datasheet.pdf?article=47901000&amp;lang=en_US</v>
      </c>
      <c r="D1694" s="157" t="str">
        <f t="shared" si="80"/>
        <v>http://www.hansgrohe-usa.com/pdf/datasheet.pdf?article=47901000&amp;lang=en_US</v>
      </c>
    </row>
    <row r="1695" spans="1:4" x14ac:dyDescent="0.2">
      <c r="A1695" s="135">
        <v>47901600</v>
      </c>
      <c r="B1695" s="135" t="str">
        <f t="shared" si="78"/>
        <v>47901600</v>
      </c>
      <c r="C1695" s="135" t="str">
        <f t="shared" si="79"/>
        <v>http://www.hansgrohe-usa.com/pdf/datasheet.pdf?article=47901600&amp;lang=en_US</v>
      </c>
      <c r="D1695" s="157" t="str">
        <f t="shared" si="80"/>
        <v>http://www.hansgrohe-usa.com/pdf/datasheet.pdf?article=47901600&amp;lang=en_US</v>
      </c>
    </row>
    <row r="1696" spans="1:4" x14ac:dyDescent="0.2">
      <c r="A1696" s="135">
        <v>47903000</v>
      </c>
      <c r="B1696" s="135" t="str">
        <f t="shared" si="78"/>
        <v>47903000</v>
      </c>
      <c r="C1696" s="135" t="str">
        <f t="shared" si="79"/>
        <v>http://www.hansgrohe-usa.com/pdf/datasheet.pdf?article=47903000&amp;lang=en_US</v>
      </c>
      <c r="D1696" s="157" t="str">
        <f t="shared" si="80"/>
        <v>http://www.hansgrohe-usa.com/pdf/datasheet.pdf?article=47903000&amp;lang=en_US</v>
      </c>
    </row>
    <row r="1697" spans="1:4" x14ac:dyDescent="0.2">
      <c r="A1697" s="135">
        <v>47904000</v>
      </c>
      <c r="B1697" s="135" t="str">
        <f t="shared" si="78"/>
        <v>47904000</v>
      </c>
      <c r="C1697" s="135" t="str">
        <f t="shared" si="79"/>
        <v>http://www.hansgrohe-usa.com/pdf/datasheet.pdf?article=47904000&amp;lang=en_US</v>
      </c>
      <c r="D1697" s="157" t="str">
        <f t="shared" si="80"/>
        <v>http://www.hansgrohe-usa.com/pdf/datasheet.pdf?article=47904000&amp;lang=en_US</v>
      </c>
    </row>
    <row r="1698" spans="1:4" x14ac:dyDescent="0.2">
      <c r="A1698" s="135">
        <v>47906000</v>
      </c>
      <c r="B1698" s="135" t="str">
        <f t="shared" si="78"/>
        <v>47906000</v>
      </c>
      <c r="C1698" s="135" t="str">
        <f t="shared" si="79"/>
        <v>http://www.hansgrohe-usa.com/pdf/datasheet.pdf?article=47906000&amp;lang=en_US</v>
      </c>
      <c r="D1698" s="157" t="str">
        <f t="shared" si="80"/>
        <v>http://www.hansgrohe-usa.com/pdf/datasheet.pdf?article=47906000&amp;lang=en_US</v>
      </c>
    </row>
    <row r="1699" spans="1:4" x14ac:dyDescent="0.2">
      <c r="A1699" s="135">
        <v>47907000</v>
      </c>
      <c r="B1699" s="135" t="str">
        <f t="shared" si="78"/>
        <v>47907000</v>
      </c>
      <c r="C1699" s="135" t="str">
        <f t="shared" si="79"/>
        <v>http://www.hansgrohe-usa.com/pdf/datasheet.pdf?article=47907000&amp;lang=en_US</v>
      </c>
      <c r="D1699" s="157" t="str">
        <f t="shared" si="80"/>
        <v>http://www.hansgrohe-usa.com/pdf/datasheet.pdf?article=47907000&amp;lang=en_US</v>
      </c>
    </row>
    <row r="1700" spans="1:4" x14ac:dyDescent="0.2">
      <c r="A1700" s="135">
        <v>47909000</v>
      </c>
      <c r="B1700" s="135" t="str">
        <f t="shared" si="78"/>
        <v>47909000</v>
      </c>
      <c r="C1700" s="135" t="str">
        <f t="shared" si="79"/>
        <v>http://www.hansgrohe-usa.com/pdf/datasheet.pdf?article=47909000&amp;lang=en_US</v>
      </c>
      <c r="D1700" s="157" t="str">
        <f t="shared" si="80"/>
        <v>http://www.hansgrohe-usa.com/pdf/datasheet.pdf?article=47909000&amp;lang=en_US</v>
      </c>
    </row>
    <row r="1701" spans="1:4" x14ac:dyDescent="0.2">
      <c r="A1701" s="135">
        <v>47910000</v>
      </c>
      <c r="B1701" s="135" t="str">
        <f t="shared" si="78"/>
        <v>47910000</v>
      </c>
      <c r="C1701" s="135" t="str">
        <f t="shared" si="79"/>
        <v>http://www.hansgrohe-usa.com/pdf/datasheet.pdf?article=47910000&amp;lang=en_US</v>
      </c>
      <c r="D1701" s="157" t="str">
        <f t="shared" si="80"/>
        <v>http://www.hansgrohe-usa.com/pdf/datasheet.pdf?article=47910000&amp;lang=en_US</v>
      </c>
    </row>
    <row r="1702" spans="1:4" x14ac:dyDescent="0.2">
      <c r="A1702" s="135">
        <v>47913000</v>
      </c>
      <c r="B1702" s="135" t="str">
        <f t="shared" si="78"/>
        <v>47913000</v>
      </c>
      <c r="C1702" s="135" t="str">
        <f t="shared" si="79"/>
        <v>http://www.hansgrohe-usa.com/pdf/datasheet.pdf?article=47913000&amp;lang=en_US</v>
      </c>
      <c r="D1702" s="157" t="str">
        <f t="shared" si="80"/>
        <v>http://www.hansgrohe-usa.com/pdf/datasheet.pdf?article=47913000&amp;lang=en_US</v>
      </c>
    </row>
    <row r="1703" spans="1:4" x14ac:dyDescent="0.2">
      <c r="A1703" s="135">
        <v>47914000</v>
      </c>
      <c r="B1703" s="135" t="str">
        <f t="shared" si="78"/>
        <v>47914000</v>
      </c>
      <c r="C1703" s="135" t="str">
        <f t="shared" si="79"/>
        <v>http://www.hansgrohe-usa.com/pdf/datasheet.pdf?article=47914000&amp;lang=en_US</v>
      </c>
      <c r="D1703" s="157" t="str">
        <f t="shared" si="80"/>
        <v>http://www.hansgrohe-usa.com/pdf/datasheet.pdf?article=47914000&amp;lang=en_US</v>
      </c>
    </row>
    <row r="1704" spans="1:4" x14ac:dyDescent="0.2">
      <c r="A1704" s="135">
        <v>47916000</v>
      </c>
      <c r="B1704" s="135" t="str">
        <f t="shared" si="78"/>
        <v>47916000</v>
      </c>
      <c r="C1704" s="135" t="str">
        <f t="shared" si="79"/>
        <v>http://www.hansgrohe-usa.com/pdf/datasheet.pdf?article=47916000&amp;lang=en_US</v>
      </c>
      <c r="D1704" s="157" t="str">
        <f t="shared" si="80"/>
        <v>http://www.hansgrohe-usa.com/pdf/datasheet.pdf?article=47916000&amp;lang=en_US</v>
      </c>
    </row>
    <row r="1705" spans="1:4" x14ac:dyDescent="0.2">
      <c r="A1705" s="135">
        <v>47917000</v>
      </c>
      <c r="B1705" s="135" t="str">
        <f t="shared" si="78"/>
        <v>47917000</v>
      </c>
      <c r="C1705" s="135" t="str">
        <f t="shared" si="79"/>
        <v>http://www.hansgrohe-usa.com/pdf/datasheet.pdf?article=47917000&amp;lang=en_US</v>
      </c>
      <c r="D1705" s="157" t="str">
        <f t="shared" si="80"/>
        <v>http://www.hansgrohe-usa.com/pdf/datasheet.pdf?article=47917000&amp;lang=en_US</v>
      </c>
    </row>
    <row r="1706" spans="1:4" x14ac:dyDescent="0.2">
      <c r="A1706" s="136">
        <v>50001001</v>
      </c>
      <c r="B1706" s="136" t="str">
        <f t="shared" si="78"/>
        <v>50001001</v>
      </c>
      <c r="C1706" s="136" t="str">
        <f t="shared" si="79"/>
        <v>http://www.hansgrohe-usa.com/pdf/datasheet.pdf?article=50001001&amp;lang=en_US</v>
      </c>
      <c r="D1706" s="157" t="str">
        <f t="shared" si="80"/>
        <v>http://www.hansgrohe-usa.com/pdf/datasheet.pdf?article=50001001&amp;lang=en_US</v>
      </c>
    </row>
    <row r="1707" spans="1:4" x14ac:dyDescent="0.2">
      <c r="A1707" s="136">
        <v>50001821</v>
      </c>
      <c r="B1707" s="136" t="str">
        <f t="shared" si="78"/>
        <v>50001821</v>
      </c>
      <c r="C1707" s="136" t="str">
        <f t="shared" si="79"/>
        <v>http://www.hansgrohe-usa.com/pdf/datasheet.pdf?article=50001821&amp;lang=en_US</v>
      </c>
      <c r="D1707" s="157" t="str">
        <f t="shared" si="80"/>
        <v>http://www.hansgrohe-usa.com/pdf/datasheet.pdf?article=50001821&amp;lang=en_US</v>
      </c>
    </row>
    <row r="1708" spans="1:4" x14ac:dyDescent="0.2">
      <c r="A1708" s="136">
        <v>50001831</v>
      </c>
      <c r="B1708" s="136" t="str">
        <f t="shared" si="78"/>
        <v>50001831</v>
      </c>
      <c r="C1708" s="136" t="str">
        <f t="shared" si="79"/>
        <v>http://www.hansgrohe-usa.com/pdf/datasheet.pdf?article=50001831&amp;lang=en_US</v>
      </c>
      <c r="D1708" s="157" t="str">
        <f t="shared" si="80"/>
        <v>http://www.hansgrohe-usa.com/pdf/datasheet.pdf?article=50001831&amp;lang=en_US</v>
      </c>
    </row>
    <row r="1709" spans="1:4" x14ac:dyDescent="0.2">
      <c r="A1709" s="136">
        <v>50100101</v>
      </c>
      <c r="B1709" s="136" t="str">
        <f t="shared" si="78"/>
        <v>50100101</v>
      </c>
      <c r="C1709" s="136" t="str">
        <f t="shared" si="79"/>
        <v>http://www.hansgrohe-usa.com/pdf/datasheet.pdf?article=50100101&amp;lang=en_US</v>
      </c>
      <c r="D1709" s="157" t="str">
        <f t="shared" si="80"/>
        <v>http://www.hansgrohe-usa.com/pdf/datasheet.pdf?article=50100101&amp;lang=en_US</v>
      </c>
    </row>
    <row r="1710" spans="1:4" x14ac:dyDescent="0.2">
      <c r="A1710" s="136">
        <v>50100821</v>
      </c>
      <c r="B1710" s="136" t="str">
        <f t="shared" si="78"/>
        <v>50100821</v>
      </c>
      <c r="C1710" s="136" t="str">
        <f t="shared" si="79"/>
        <v>http://www.hansgrohe-usa.com/pdf/datasheet.pdf?article=50100821&amp;lang=en_US</v>
      </c>
      <c r="D1710" s="157" t="str">
        <f t="shared" si="80"/>
        <v>http://www.hansgrohe-usa.com/pdf/datasheet.pdf?article=50100821&amp;lang=en_US</v>
      </c>
    </row>
    <row r="1711" spans="1:4" x14ac:dyDescent="0.2">
      <c r="A1711" s="136">
        <v>50100831</v>
      </c>
      <c r="B1711" s="136" t="str">
        <f t="shared" si="78"/>
        <v>50100831</v>
      </c>
      <c r="C1711" s="136" t="str">
        <f t="shared" si="79"/>
        <v>http://www.hansgrohe-usa.com/pdf/datasheet.pdf?article=50100831&amp;lang=en_US</v>
      </c>
      <c r="D1711" s="157" t="str">
        <f t="shared" si="80"/>
        <v>http://www.hansgrohe-usa.com/pdf/datasheet.pdf?article=50100831&amp;lang=en_US</v>
      </c>
    </row>
    <row r="1712" spans="1:4" x14ac:dyDescent="0.2">
      <c r="A1712" s="153">
        <v>71020001</v>
      </c>
      <c r="B1712" s="153" t="str">
        <f t="shared" si="78"/>
        <v>71020001</v>
      </c>
      <c r="C1712" s="153" t="str">
        <f t="shared" si="79"/>
        <v>http://www.hansgrohe-usa.com/pdf/datasheet.pdf?article=71020001&amp;lang=en_US</v>
      </c>
      <c r="D1712" s="157" t="str">
        <f t="shared" si="80"/>
        <v>http://www.hansgrohe-usa.com/pdf/datasheet.pdf?article=71020001&amp;lang=en_US</v>
      </c>
    </row>
    <row r="1713" spans="1:4" x14ac:dyDescent="0.2">
      <c r="A1713" s="123">
        <v>71020821</v>
      </c>
      <c r="B1713" s="123" t="str">
        <f t="shared" si="78"/>
        <v>71020821</v>
      </c>
      <c r="C1713" s="123" t="str">
        <f t="shared" si="79"/>
        <v>http://www.hansgrohe-usa.com/pdf/datasheet.pdf?article=71020821&amp;lang=en_US</v>
      </c>
      <c r="D1713" s="157" t="str">
        <f t="shared" si="80"/>
        <v>http://www.hansgrohe-usa.com/pdf/datasheet.pdf?article=71020821&amp;lang=en_US</v>
      </c>
    </row>
    <row r="1714" spans="1:4" x14ac:dyDescent="0.2">
      <c r="A1714" s="123">
        <v>71030001</v>
      </c>
      <c r="B1714" s="123" t="str">
        <f t="shared" si="78"/>
        <v>71030001</v>
      </c>
      <c r="C1714" s="123" t="str">
        <f t="shared" si="79"/>
        <v>http://www.hansgrohe-usa.com/pdf/datasheet.pdf?article=71030001&amp;lang=en_US</v>
      </c>
      <c r="D1714" s="157" t="str">
        <f t="shared" si="80"/>
        <v>http://www.hansgrohe-usa.com/pdf/datasheet.pdf?article=71030001&amp;lang=en_US</v>
      </c>
    </row>
    <row r="1715" spans="1:4" x14ac:dyDescent="0.2">
      <c r="A1715" s="123">
        <v>71030821</v>
      </c>
      <c r="B1715" s="123" t="str">
        <f t="shared" si="78"/>
        <v>71030821</v>
      </c>
      <c r="C1715" s="123" t="str">
        <f t="shared" si="79"/>
        <v>http://www.hansgrohe-usa.com/pdf/datasheet.pdf?article=71030821&amp;lang=en_US</v>
      </c>
      <c r="D1715" s="157" t="str">
        <f t="shared" si="80"/>
        <v>http://www.hansgrohe-usa.com/pdf/datasheet.pdf?article=71030821&amp;lang=en_US</v>
      </c>
    </row>
    <row r="1716" spans="1:4" x14ac:dyDescent="0.2">
      <c r="A1716" s="123">
        <v>71033001</v>
      </c>
      <c r="B1716" s="123" t="str">
        <f t="shared" si="78"/>
        <v>71033001</v>
      </c>
      <c r="C1716" s="123" t="str">
        <f t="shared" si="79"/>
        <v>http://www.hansgrohe-usa.com/pdf/datasheet.pdf?article=71033001&amp;lang=en_US</v>
      </c>
      <c r="D1716" s="157" t="str">
        <f t="shared" si="80"/>
        <v>http://www.hansgrohe-usa.com/pdf/datasheet.pdf?article=71033001&amp;lang=en_US</v>
      </c>
    </row>
    <row r="1717" spans="1:4" x14ac:dyDescent="0.2">
      <c r="A1717" s="123">
        <v>71033821</v>
      </c>
      <c r="B1717" s="123" t="str">
        <f t="shared" si="78"/>
        <v>71033821</v>
      </c>
      <c r="C1717" s="123" t="str">
        <f t="shared" si="79"/>
        <v>http://www.hansgrohe-usa.com/pdf/datasheet.pdf?article=71033821&amp;lang=en_US</v>
      </c>
      <c r="D1717" s="157" t="str">
        <f t="shared" si="80"/>
        <v>http://www.hansgrohe-usa.com/pdf/datasheet.pdf?article=71033821&amp;lang=en_US</v>
      </c>
    </row>
    <row r="1718" spans="1:4" x14ac:dyDescent="0.2">
      <c r="A1718" s="123">
        <v>71035001</v>
      </c>
      <c r="B1718" s="123" t="str">
        <f t="shared" si="78"/>
        <v>71035001</v>
      </c>
      <c r="C1718" s="123" t="str">
        <f t="shared" si="79"/>
        <v>http://www.hansgrohe-usa.com/pdf/datasheet.pdf?article=71035001&amp;lang=en_US</v>
      </c>
      <c r="D1718" s="157" t="str">
        <f t="shared" si="80"/>
        <v>http://www.hansgrohe-usa.com/pdf/datasheet.pdf?article=71035001&amp;lang=en_US</v>
      </c>
    </row>
    <row r="1719" spans="1:4" x14ac:dyDescent="0.2">
      <c r="A1719" s="123">
        <v>71035821</v>
      </c>
      <c r="B1719" s="123" t="str">
        <f t="shared" si="78"/>
        <v>71035821</v>
      </c>
      <c r="C1719" s="123" t="str">
        <f t="shared" si="79"/>
        <v>http://www.hansgrohe-usa.com/pdf/datasheet.pdf?article=71035821&amp;lang=en_US</v>
      </c>
      <c r="D1719" s="157" t="str">
        <f t="shared" si="80"/>
        <v>http://www.hansgrohe-usa.com/pdf/datasheet.pdf?article=71035821&amp;lang=en_US</v>
      </c>
    </row>
    <row r="1720" spans="1:4" x14ac:dyDescent="0.2">
      <c r="A1720" s="127">
        <v>71070001</v>
      </c>
      <c r="B1720" s="127" t="str">
        <f t="shared" si="78"/>
        <v>71070001</v>
      </c>
      <c r="C1720" s="127" t="str">
        <f t="shared" si="79"/>
        <v>http://www.hansgrohe-usa.com/pdf/datasheet.pdf?article=71070001&amp;lang=en_US</v>
      </c>
      <c r="D1720" s="157" t="str">
        <f t="shared" si="80"/>
        <v>http://www.hansgrohe-usa.com/pdf/datasheet.pdf?article=71070001&amp;lang=en_US</v>
      </c>
    </row>
    <row r="1721" spans="1:4" x14ac:dyDescent="0.2">
      <c r="A1721" s="127">
        <v>71070821</v>
      </c>
      <c r="B1721" s="127" t="str">
        <f t="shared" si="78"/>
        <v>71070821</v>
      </c>
      <c r="C1721" s="127" t="str">
        <f t="shared" si="79"/>
        <v>http://www.hansgrohe-usa.com/pdf/datasheet.pdf?article=71070821&amp;lang=en_US</v>
      </c>
      <c r="D1721" s="157" t="str">
        <f t="shared" si="80"/>
        <v>http://www.hansgrohe-usa.com/pdf/datasheet.pdf?article=71070821&amp;lang=en_US</v>
      </c>
    </row>
    <row r="1722" spans="1:4" x14ac:dyDescent="0.2">
      <c r="A1722" s="127">
        <v>71078001</v>
      </c>
      <c r="B1722" s="127" t="str">
        <f t="shared" si="78"/>
        <v>71078001</v>
      </c>
      <c r="C1722" s="127" t="str">
        <f t="shared" si="79"/>
        <v>http://www.hansgrohe-usa.com/pdf/datasheet.pdf?article=71078001&amp;lang=en_US</v>
      </c>
      <c r="D1722" s="157" t="str">
        <f t="shared" si="80"/>
        <v>http://www.hansgrohe-usa.com/pdf/datasheet.pdf?article=71078001&amp;lang=en_US</v>
      </c>
    </row>
    <row r="1723" spans="1:4" x14ac:dyDescent="0.2">
      <c r="A1723" s="127">
        <v>71090001</v>
      </c>
      <c r="B1723" s="127" t="str">
        <f t="shared" si="78"/>
        <v>71090001</v>
      </c>
      <c r="C1723" s="127" t="str">
        <f t="shared" si="79"/>
        <v>http://www.hansgrohe-usa.com/pdf/datasheet.pdf?article=71090001&amp;lang=en_US</v>
      </c>
      <c r="D1723" s="157" t="str">
        <f t="shared" si="80"/>
        <v>http://www.hansgrohe-usa.com/pdf/datasheet.pdf?article=71090001&amp;lang=en_US</v>
      </c>
    </row>
    <row r="1724" spans="1:4" x14ac:dyDescent="0.2">
      <c r="A1724" s="127">
        <v>71090821</v>
      </c>
      <c r="B1724" s="127" t="str">
        <f t="shared" si="78"/>
        <v>71090821</v>
      </c>
      <c r="C1724" s="127" t="str">
        <f t="shared" si="79"/>
        <v>http://www.hansgrohe-usa.com/pdf/datasheet.pdf?article=71090821&amp;lang=en_US</v>
      </c>
      <c r="D1724" s="157" t="str">
        <f t="shared" si="80"/>
        <v>http://www.hansgrohe-usa.com/pdf/datasheet.pdf?article=71090821&amp;lang=en_US</v>
      </c>
    </row>
    <row r="1725" spans="1:4" x14ac:dyDescent="0.2">
      <c r="A1725" s="127">
        <v>71100001</v>
      </c>
      <c r="B1725" s="127" t="str">
        <f t="shared" si="78"/>
        <v>71100001</v>
      </c>
      <c r="C1725" s="127" t="str">
        <f t="shared" si="79"/>
        <v>http://www.hansgrohe-usa.com/pdf/datasheet.pdf?article=71100001&amp;lang=en_US</v>
      </c>
      <c r="D1725" s="157" t="str">
        <f t="shared" si="80"/>
        <v>http://www.hansgrohe-usa.com/pdf/datasheet.pdf?article=71100001&amp;lang=en_US</v>
      </c>
    </row>
    <row r="1726" spans="1:4" x14ac:dyDescent="0.2">
      <c r="A1726" s="127">
        <v>71100821</v>
      </c>
      <c r="B1726" s="127" t="str">
        <f t="shared" si="78"/>
        <v>71100821</v>
      </c>
      <c r="C1726" s="127" t="str">
        <f t="shared" si="79"/>
        <v>http://www.hansgrohe-usa.com/pdf/datasheet.pdf?article=71100821&amp;lang=en_US</v>
      </c>
      <c r="D1726" s="157" t="str">
        <f t="shared" si="80"/>
        <v>http://www.hansgrohe-usa.com/pdf/datasheet.pdf?article=71100821&amp;lang=en_US</v>
      </c>
    </row>
    <row r="1727" spans="1:4" x14ac:dyDescent="0.2">
      <c r="A1727" s="127">
        <v>71104001</v>
      </c>
      <c r="B1727" s="127" t="str">
        <f t="shared" si="78"/>
        <v>71104001</v>
      </c>
      <c r="C1727" s="127" t="str">
        <f t="shared" si="79"/>
        <v>http://www.hansgrohe-usa.com/pdf/datasheet.pdf?article=71104001&amp;lang=en_US</v>
      </c>
      <c r="D1727" s="157" t="str">
        <f t="shared" si="80"/>
        <v>http://www.hansgrohe-usa.com/pdf/datasheet.pdf?article=71104001&amp;lang=en_US</v>
      </c>
    </row>
    <row r="1728" spans="1:4" x14ac:dyDescent="0.2">
      <c r="A1728" s="123">
        <v>71124001</v>
      </c>
      <c r="B1728" s="123" t="str">
        <f t="shared" si="78"/>
        <v>71124001</v>
      </c>
      <c r="C1728" s="123" t="str">
        <f t="shared" si="79"/>
        <v>http://www.hansgrohe-usa.com/pdf/datasheet.pdf?article=71124001&amp;lang=en_US</v>
      </c>
      <c r="D1728" s="157" t="str">
        <f t="shared" si="80"/>
        <v>http://www.hansgrohe-usa.com/pdf/datasheet.pdf?article=71124001&amp;lang=en_US</v>
      </c>
    </row>
    <row r="1729" spans="1:4" x14ac:dyDescent="0.2">
      <c r="A1729" s="123">
        <v>71124821</v>
      </c>
      <c r="B1729" s="123" t="str">
        <f t="shared" si="78"/>
        <v>71124821</v>
      </c>
      <c r="C1729" s="123" t="str">
        <f t="shared" si="79"/>
        <v>http://www.hansgrohe-usa.com/pdf/datasheet.pdf?article=71124821&amp;lang=en_US</v>
      </c>
      <c r="D1729" s="157" t="str">
        <f t="shared" si="80"/>
        <v>http://www.hansgrohe-usa.com/pdf/datasheet.pdf?article=71124821&amp;lang=en_US</v>
      </c>
    </row>
    <row r="1730" spans="1:4" x14ac:dyDescent="0.2">
      <c r="A1730" s="127">
        <v>71130001</v>
      </c>
      <c r="B1730" s="127" t="str">
        <f t="shared" si="78"/>
        <v>71130001</v>
      </c>
      <c r="C1730" s="127" t="str">
        <f t="shared" si="79"/>
        <v>http://www.hansgrohe-usa.com/pdf/datasheet.pdf?article=71130001&amp;lang=en_US</v>
      </c>
      <c r="D1730" s="157" t="str">
        <f t="shared" si="80"/>
        <v>http://www.hansgrohe-usa.com/pdf/datasheet.pdf?article=71130001&amp;lang=en_US</v>
      </c>
    </row>
    <row r="1731" spans="1:4" x14ac:dyDescent="0.2">
      <c r="A1731" s="127">
        <v>71130821</v>
      </c>
      <c r="B1731" s="127" t="str">
        <f t="shared" ref="B1731:B1794" si="81">TEXT(A1731,"00000000")</f>
        <v>71130821</v>
      </c>
      <c r="C1731" s="127" t="str">
        <f t="shared" ref="C1731:C1794" si="82">CONCATENATE("http://www.hansgrohe-usa.com/pdf/datasheet.pdf?article=",B1731,"&amp;lang=en_US")</f>
        <v>http://www.hansgrohe-usa.com/pdf/datasheet.pdf?article=71130821&amp;lang=en_US</v>
      </c>
      <c r="D1731" s="157" t="str">
        <f t="shared" ref="D1731:D1794" si="83">HYPERLINK(C1731,C1731)</f>
        <v>http://www.hansgrohe-usa.com/pdf/datasheet.pdf?article=71130821&amp;lang=en_US</v>
      </c>
    </row>
    <row r="1732" spans="1:4" x14ac:dyDescent="0.2">
      <c r="A1732" s="123">
        <v>71140001</v>
      </c>
      <c r="B1732" s="123" t="str">
        <f t="shared" si="81"/>
        <v>71140001</v>
      </c>
      <c r="C1732" s="123" t="str">
        <f t="shared" si="82"/>
        <v>http://www.hansgrohe-usa.com/pdf/datasheet.pdf?article=71140001&amp;lang=en_US</v>
      </c>
      <c r="D1732" s="157" t="str">
        <f t="shared" si="83"/>
        <v>http://www.hansgrohe-usa.com/pdf/datasheet.pdf?article=71140001&amp;lang=en_US</v>
      </c>
    </row>
    <row r="1733" spans="1:4" x14ac:dyDescent="0.2">
      <c r="A1733" s="123">
        <v>71140821</v>
      </c>
      <c r="B1733" s="123" t="str">
        <f t="shared" si="81"/>
        <v>71140821</v>
      </c>
      <c r="C1733" s="123" t="str">
        <f t="shared" si="82"/>
        <v>http://www.hansgrohe-usa.com/pdf/datasheet.pdf?article=71140821&amp;lang=en_US</v>
      </c>
      <c r="D1733" s="157" t="str">
        <f t="shared" si="83"/>
        <v>http://www.hansgrohe-usa.com/pdf/datasheet.pdf?article=71140821&amp;lang=en_US</v>
      </c>
    </row>
    <row r="1734" spans="1:4" x14ac:dyDescent="0.2">
      <c r="A1734" s="127">
        <v>71200001</v>
      </c>
      <c r="B1734" s="127" t="str">
        <f t="shared" si="81"/>
        <v>71200001</v>
      </c>
      <c r="C1734" s="127" t="str">
        <f t="shared" si="82"/>
        <v>http://www.hansgrohe-usa.com/pdf/datasheet.pdf?article=71200001&amp;lang=en_US</v>
      </c>
      <c r="D1734" s="157" t="str">
        <f t="shared" si="83"/>
        <v>http://www.hansgrohe-usa.com/pdf/datasheet.pdf?article=71200001&amp;lang=en_US</v>
      </c>
    </row>
    <row r="1735" spans="1:4" x14ac:dyDescent="0.2">
      <c r="A1735" s="127">
        <v>71200821</v>
      </c>
      <c r="B1735" s="127" t="str">
        <f t="shared" si="81"/>
        <v>71200821</v>
      </c>
      <c r="C1735" s="127" t="str">
        <f t="shared" si="82"/>
        <v>http://www.hansgrohe-usa.com/pdf/datasheet.pdf?article=71200821&amp;lang=en_US</v>
      </c>
      <c r="D1735" s="157" t="str">
        <f t="shared" si="83"/>
        <v>http://www.hansgrohe-usa.com/pdf/datasheet.pdf?article=71200821&amp;lang=en_US</v>
      </c>
    </row>
    <row r="1736" spans="1:4" x14ac:dyDescent="0.2">
      <c r="A1736" s="127">
        <v>71222001</v>
      </c>
      <c r="B1736" s="127" t="str">
        <f t="shared" si="81"/>
        <v>71222001</v>
      </c>
      <c r="C1736" s="127" t="str">
        <f t="shared" si="82"/>
        <v>http://www.hansgrohe-usa.com/pdf/datasheet.pdf?article=71222001&amp;lang=en_US</v>
      </c>
      <c r="D1736" s="157" t="str">
        <f t="shared" si="83"/>
        <v>http://www.hansgrohe-usa.com/pdf/datasheet.pdf?article=71222001&amp;lang=en_US</v>
      </c>
    </row>
    <row r="1737" spans="1:4" x14ac:dyDescent="0.2">
      <c r="A1737" s="127">
        <v>71222821</v>
      </c>
      <c r="B1737" s="127" t="str">
        <f t="shared" si="81"/>
        <v>71222821</v>
      </c>
      <c r="C1737" s="127" t="str">
        <f t="shared" si="82"/>
        <v>http://www.hansgrohe-usa.com/pdf/datasheet.pdf?article=71222821&amp;lang=en_US</v>
      </c>
      <c r="D1737" s="157" t="str">
        <f t="shared" si="83"/>
        <v>http://www.hansgrohe-usa.com/pdf/datasheet.pdf?article=71222821&amp;lang=en_US</v>
      </c>
    </row>
    <row r="1738" spans="1:4" x14ac:dyDescent="0.2">
      <c r="A1738" s="127">
        <v>71270001</v>
      </c>
      <c r="B1738" s="127" t="str">
        <f t="shared" si="81"/>
        <v>71270001</v>
      </c>
      <c r="C1738" s="127" t="str">
        <f t="shared" si="82"/>
        <v>http://www.hansgrohe-usa.com/pdf/datasheet.pdf?article=71270001&amp;lang=en_US</v>
      </c>
      <c r="D1738" s="157" t="str">
        <f t="shared" si="83"/>
        <v>http://www.hansgrohe-usa.com/pdf/datasheet.pdf?article=71270001&amp;lang=en_US</v>
      </c>
    </row>
    <row r="1739" spans="1:4" x14ac:dyDescent="0.2">
      <c r="A1739" s="127">
        <v>71270821</v>
      </c>
      <c r="B1739" s="127" t="str">
        <f t="shared" si="81"/>
        <v>71270821</v>
      </c>
      <c r="C1739" s="127" t="str">
        <f t="shared" si="82"/>
        <v>http://www.hansgrohe-usa.com/pdf/datasheet.pdf?article=71270821&amp;lang=en_US</v>
      </c>
      <c r="D1739" s="157" t="str">
        <f t="shared" si="83"/>
        <v>http://www.hansgrohe-usa.com/pdf/datasheet.pdf?article=71270821&amp;lang=en_US</v>
      </c>
    </row>
    <row r="1740" spans="1:4" x14ac:dyDescent="0.2">
      <c r="A1740" s="123">
        <v>71320001</v>
      </c>
      <c r="B1740" s="123" t="str">
        <f t="shared" si="81"/>
        <v>71320001</v>
      </c>
      <c r="C1740" s="123" t="str">
        <f t="shared" si="82"/>
        <v>http://www.hansgrohe-usa.com/pdf/datasheet.pdf?article=71320001&amp;lang=en_US</v>
      </c>
      <c r="D1740" s="157" t="str">
        <f t="shared" si="83"/>
        <v>http://www.hansgrohe-usa.com/pdf/datasheet.pdf?article=71320001&amp;lang=en_US</v>
      </c>
    </row>
    <row r="1741" spans="1:4" x14ac:dyDescent="0.2">
      <c r="A1741" s="123">
        <v>71320821</v>
      </c>
      <c r="B1741" s="123" t="str">
        <f t="shared" si="81"/>
        <v>71320821</v>
      </c>
      <c r="C1741" s="123" t="str">
        <f t="shared" si="82"/>
        <v>http://www.hansgrohe-usa.com/pdf/datasheet.pdf?article=71320821&amp;lang=en_US</v>
      </c>
      <c r="D1741" s="157" t="str">
        <f t="shared" si="83"/>
        <v>http://www.hansgrohe-usa.com/pdf/datasheet.pdf?article=71320821&amp;lang=en_US</v>
      </c>
    </row>
    <row r="1742" spans="1:4" x14ac:dyDescent="0.2">
      <c r="A1742" s="127">
        <v>71323001</v>
      </c>
      <c r="B1742" s="127" t="str">
        <f t="shared" si="81"/>
        <v>71323001</v>
      </c>
      <c r="C1742" s="127" t="str">
        <f t="shared" si="82"/>
        <v>http://www.hansgrohe-usa.com/pdf/datasheet.pdf?article=71323001&amp;lang=en_US</v>
      </c>
      <c r="D1742" s="157" t="str">
        <f t="shared" si="83"/>
        <v>http://www.hansgrohe-usa.com/pdf/datasheet.pdf?article=71323001&amp;lang=en_US</v>
      </c>
    </row>
    <row r="1743" spans="1:4" x14ac:dyDescent="0.2">
      <c r="A1743" s="127">
        <v>71323821</v>
      </c>
      <c r="B1743" s="127" t="str">
        <f t="shared" si="81"/>
        <v>71323821</v>
      </c>
      <c r="C1743" s="127" t="str">
        <f t="shared" si="82"/>
        <v>http://www.hansgrohe-usa.com/pdf/datasheet.pdf?article=71323821&amp;lang=en_US</v>
      </c>
      <c r="D1743" s="157" t="str">
        <f t="shared" si="83"/>
        <v>http://www.hansgrohe-usa.com/pdf/datasheet.pdf?article=71323821&amp;lang=en_US</v>
      </c>
    </row>
    <row r="1744" spans="1:4" x14ac:dyDescent="0.2">
      <c r="A1744" s="127">
        <v>71410001</v>
      </c>
      <c r="B1744" s="127" t="str">
        <f t="shared" si="81"/>
        <v>71410001</v>
      </c>
      <c r="C1744" s="127" t="str">
        <f t="shared" si="82"/>
        <v>http://www.hansgrohe-usa.com/pdf/datasheet.pdf?article=71410001&amp;lang=en_US</v>
      </c>
      <c r="D1744" s="157" t="str">
        <f t="shared" si="83"/>
        <v>http://www.hansgrohe-usa.com/pdf/datasheet.pdf?article=71410001&amp;lang=en_US</v>
      </c>
    </row>
    <row r="1745" spans="1:4" x14ac:dyDescent="0.2">
      <c r="A1745" s="127">
        <v>71410821</v>
      </c>
      <c r="B1745" s="127" t="str">
        <f t="shared" si="81"/>
        <v>71410821</v>
      </c>
      <c r="C1745" s="127" t="str">
        <f t="shared" si="82"/>
        <v>http://www.hansgrohe-usa.com/pdf/datasheet.pdf?article=71410821&amp;lang=en_US</v>
      </c>
      <c r="D1745" s="157" t="str">
        <f t="shared" si="83"/>
        <v>http://www.hansgrohe-usa.com/pdf/datasheet.pdf?article=71410821&amp;lang=en_US</v>
      </c>
    </row>
    <row r="1746" spans="1:4" x14ac:dyDescent="0.2">
      <c r="A1746" s="127">
        <v>71412001</v>
      </c>
      <c r="B1746" s="127" t="str">
        <f t="shared" si="81"/>
        <v>71412001</v>
      </c>
      <c r="C1746" s="127" t="str">
        <f t="shared" si="82"/>
        <v>http://www.hansgrohe-usa.com/pdf/datasheet.pdf?article=71412001&amp;lang=en_US</v>
      </c>
      <c r="D1746" s="157" t="str">
        <f t="shared" si="83"/>
        <v>http://www.hansgrohe-usa.com/pdf/datasheet.pdf?article=71412001&amp;lang=en_US</v>
      </c>
    </row>
    <row r="1747" spans="1:4" x14ac:dyDescent="0.2">
      <c r="A1747" s="127">
        <v>71412821</v>
      </c>
      <c r="B1747" s="127" t="str">
        <f t="shared" si="81"/>
        <v>71412821</v>
      </c>
      <c r="C1747" s="127" t="str">
        <f t="shared" si="82"/>
        <v>http://www.hansgrohe-usa.com/pdf/datasheet.pdf?article=71412821&amp;lang=en_US</v>
      </c>
      <c r="D1747" s="157" t="str">
        <f t="shared" si="83"/>
        <v>http://www.hansgrohe-usa.com/pdf/datasheet.pdf?article=71412821&amp;lang=en_US</v>
      </c>
    </row>
    <row r="1748" spans="1:4" x14ac:dyDescent="0.2">
      <c r="A1748" s="127">
        <v>71500001</v>
      </c>
      <c r="B1748" s="127" t="str">
        <f t="shared" si="81"/>
        <v>71500001</v>
      </c>
      <c r="C1748" s="127" t="str">
        <f t="shared" si="82"/>
        <v>http://www.hansgrohe-usa.com/pdf/datasheet.pdf?article=71500001&amp;lang=en_US</v>
      </c>
      <c r="D1748" s="157" t="str">
        <f t="shared" si="83"/>
        <v>http://www.hansgrohe-usa.com/pdf/datasheet.pdf?article=71500001&amp;lang=en_US</v>
      </c>
    </row>
    <row r="1749" spans="1:4" x14ac:dyDescent="0.2">
      <c r="A1749" s="127">
        <v>71500821</v>
      </c>
      <c r="B1749" s="127" t="str">
        <f t="shared" si="81"/>
        <v>71500821</v>
      </c>
      <c r="C1749" s="127" t="str">
        <f t="shared" si="82"/>
        <v>http://www.hansgrohe-usa.com/pdf/datasheet.pdf?article=71500821&amp;lang=en_US</v>
      </c>
      <c r="D1749" s="157" t="str">
        <f t="shared" si="83"/>
        <v>http://www.hansgrohe-usa.com/pdf/datasheet.pdf?article=71500821&amp;lang=en_US</v>
      </c>
    </row>
    <row r="1750" spans="1:4" x14ac:dyDescent="0.2">
      <c r="A1750" s="135">
        <v>71513001</v>
      </c>
      <c r="B1750" s="135" t="str">
        <f t="shared" si="81"/>
        <v>71513001</v>
      </c>
      <c r="C1750" s="135" t="str">
        <f t="shared" si="82"/>
        <v>http://www.hansgrohe-usa.com/pdf/datasheet.pdf?article=71513001&amp;lang=en_US</v>
      </c>
      <c r="D1750" s="157" t="str">
        <f t="shared" si="83"/>
        <v>http://www.hansgrohe-usa.com/pdf/datasheet.pdf?article=71513001&amp;lang=en_US</v>
      </c>
    </row>
    <row r="1751" spans="1:4" x14ac:dyDescent="0.2">
      <c r="A1751" s="135">
        <v>71513821</v>
      </c>
      <c r="B1751" s="135" t="str">
        <f t="shared" si="81"/>
        <v>71513821</v>
      </c>
      <c r="C1751" s="135" t="str">
        <f t="shared" si="82"/>
        <v>http://www.hansgrohe-usa.com/pdf/datasheet.pdf?article=71513821&amp;lang=en_US</v>
      </c>
      <c r="D1751" s="157" t="str">
        <f t="shared" si="83"/>
        <v>http://www.hansgrohe-usa.com/pdf/datasheet.pdf?article=71513821&amp;lang=en_US</v>
      </c>
    </row>
    <row r="1752" spans="1:4" x14ac:dyDescent="0.2">
      <c r="A1752" s="127">
        <v>71514001</v>
      </c>
      <c r="B1752" s="127" t="str">
        <f t="shared" si="81"/>
        <v>71514001</v>
      </c>
      <c r="C1752" s="127" t="str">
        <f t="shared" si="82"/>
        <v>http://www.hansgrohe-usa.com/pdf/datasheet.pdf?article=71514001&amp;lang=en_US</v>
      </c>
      <c r="D1752" s="157" t="str">
        <f t="shared" si="83"/>
        <v>http://www.hansgrohe-usa.com/pdf/datasheet.pdf?article=71514001&amp;lang=en_US</v>
      </c>
    </row>
    <row r="1753" spans="1:4" x14ac:dyDescent="0.2">
      <c r="A1753" s="127">
        <v>71514821</v>
      </c>
      <c r="B1753" s="127" t="str">
        <f t="shared" si="81"/>
        <v>71514821</v>
      </c>
      <c r="C1753" s="127" t="str">
        <f t="shared" si="82"/>
        <v>http://www.hansgrohe-usa.com/pdf/datasheet.pdf?article=71514821&amp;lang=en_US</v>
      </c>
      <c r="D1753" s="157" t="str">
        <f t="shared" si="83"/>
        <v>http://www.hansgrohe-usa.com/pdf/datasheet.pdf?article=71514821&amp;lang=en_US</v>
      </c>
    </row>
    <row r="1754" spans="1:4" x14ac:dyDescent="0.2">
      <c r="A1754" s="127">
        <v>71533001</v>
      </c>
      <c r="B1754" s="127" t="str">
        <f t="shared" si="81"/>
        <v>71533001</v>
      </c>
      <c r="C1754" s="127" t="str">
        <f t="shared" si="82"/>
        <v>http://www.hansgrohe-usa.com/pdf/datasheet.pdf?article=71533001&amp;lang=en_US</v>
      </c>
      <c r="D1754" s="157" t="str">
        <f t="shared" si="83"/>
        <v>http://www.hansgrohe-usa.com/pdf/datasheet.pdf?article=71533001&amp;lang=en_US</v>
      </c>
    </row>
    <row r="1755" spans="1:4" x14ac:dyDescent="0.2">
      <c r="A1755" s="127">
        <v>71533821</v>
      </c>
      <c r="B1755" s="127" t="str">
        <f t="shared" si="81"/>
        <v>71533821</v>
      </c>
      <c r="C1755" s="127" t="str">
        <f t="shared" si="82"/>
        <v>http://www.hansgrohe-usa.com/pdf/datasheet.pdf?article=71533821&amp;lang=en_US</v>
      </c>
      <c r="D1755" s="157" t="str">
        <f t="shared" si="83"/>
        <v>http://www.hansgrohe-usa.com/pdf/datasheet.pdf?article=71533821&amp;lang=en_US</v>
      </c>
    </row>
    <row r="1756" spans="1:4" x14ac:dyDescent="0.2">
      <c r="A1756" s="146">
        <v>71700001</v>
      </c>
      <c r="B1756" s="146" t="str">
        <f t="shared" si="81"/>
        <v>71700001</v>
      </c>
      <c r="C1756" s="146" t="str">
        <f t="shared" si="82"/>
        <v>http://www.hansgrohe-usa.com/pdf/datasheet.pdf?article=71700001&amp;lang=en_US</v>
      </c>
      <c r="D1756" s="157" t="str">
        <f t="shared" si="83"/>
        <v>http://www.hansgrohe-usa.com/pdf/datasheet.pdf?article=71700001&amp;lang=en_US</v>
      </c>
    </row>
    <row r="1757" spans="1:4" x14ac:dyDescent="0.2">
      <c r="A1757" s="146">
        <v>71700821</v>
      </c>
      <c r="B1757" s="146" t="str">
        <f t="shared" si="81"/>
        <v>71700821</v>
      </c>
      <c r="C1757" s="146" t="str">
        <f t="shared" si="82"/>
        <v>http://www.hansgrohe-usa.com/pdf/datasheet.pdf?article=71700821&amp;lang=en_US</v>
      </c>
      <c r="D1757" s="157" t="str">
        <f t="shared" si="83"/>
        <v>http://www.hansgrohe-usa.com/pdf/datasheet.pdf?article=71700821&amp;lang=en_US</v>
      </c>
    </row>
    <row r="1758" spans="1:4" x14ac:dyDescent="0.2">
      <c r="A1758" s="146">
        <v>71702001</v>
      </c>
      <c r="B1758" s="146" t="str">
        <f t="shared" si="81"/>
        <v>71702001</v>
      </c>
      <c r="C1758" s="146" t="str">
        <f t="shared" si="82"/>
        <v>http://www.hansgrohe-usa.com/pdf/datasheet.pdf?article=71702001&amp;lang=en_US</v>
      </c>
      <c r="D1758" s="157" t="str">
        <f t="shared" si="83"/>
        <v>http://www.hansgrohe-usa.com/pdf/datasheet.pdf?article=71702001&amp;lang=en_US</v>
      </c>
    </row>
    <row r="1759" spans="1:4" x14ac:dyDescent="0.2">
      <c r="A1759" s="146">
        <v>71708001</v>
      </c>
      <c r="B1759" s="146" t="str">
        <f t="shared" si="81"/>
        <v>71708001</v>
      </c>
      <c r="C1759" s="146" t="str">
        <f t="shared" si="82"/>
        <v>http://www.hansgrohe-usa.com/pdf/datasheet.pdf?article=71708001&amp;lang=en_US</v>
      </c>
      <c r="D1759" s="157" t="str">
        <f t="shared" si="83"/>
        <v>http://www.hansgrohe-usa.com/pdf/datasheet.pdf?article=71708001&amp;lang=en_US</v>
      </c>
    </row>
    <row r="1760" spans="1:4" x14ac:dyDescent="0.2">
      <c r="A1760" s="146">
        <v>71709001</v>
      </c>
      <c r="B1760" s="146" t="str">
        <f t="shared" si="81"/>
        <v>71709001</v>
      </c>
      <c r="C1760" s="146" t="str">
        <f t="shared" si="82"/>
        <v>http://www.hansgrohe-usa.com/pdf/datasheet.pdf?article=71709001&amp;lang=en_US</v>
      </c>
      <c r="D1760" s="157" t="str">
        <f t="shared" si="83"/>
        <v>http://www.hansgrohe-usa.com/pdf/datasheet.pdf?article=71709001&amp;lang=en_US</v>
      </c>
    </row>
    <row r="1761" spans="1:4" x14ac:dyDescent="0.2">
      <c r="A1761" s="146">
        <v>71710001</v>
      </c>
      <c r="B1761" s="146" t="str">
        <f t="shared" si="81"/>
        <v>71710001</v>
      </c>
      <c r="C1761" s="146" t="str">
        <f t="shared" si="82"/>
        <v>http://www.hansgrohe-usa.com/pdf/datasheet.pdf?article=71710001&amp;lang=en_US</v>
      </c>
      <c r="D1761" s="157" t="str">
        <f t="shared" si="83"/>
        <v>http://www.hansgrohe-usa.com/pdf/datasheet.pdf?article=71710001&amp;lang=en_US</v>
      </c>
    </row>
    <row r="1762" spans="1:4" x14ac:dyDescent="0.2">
      <c r="A1762" s="146">
        <v>71710821</v>
      </c>
      <c r="B1762" s="146" t="str">
        <f t="shared" si="81"/>
        <v>71710821</v>
      </c>
      <c r="C1762" s="146" t="str">
        <f t="shared" si="82"/>
        <v>http://www.hansgrohe-usa.com/pdf/datasheet.pdf?article=71710821&amp;lang=en_US</v>
      </c>
      <c r="D1762" s="157" t="str">
        <f t="shared" si="83"/>
        <v>http://www.hansgrohe-usa.com/pdf/datasheet.pdf?article=71710821&amp;lang=en_US</v>
      </c>
    </row>
    <row r="1763" spans="1:4" x14ac:dyDescent="0.2">
      <c r="A1763" s="146">
        <v>71717001</v>
      </c>
      <c r="B1763" s="146" t="str">
        <f t="shared" si="81"/>
        <v>71717001</v>
      </c>
      <c r="C1763" s="146" t="str">
        <f t="shared" si="82"/>
        <v>http://www.hansgrohe-usa.com/pdf/datasheet.pdf?article=71717001&amp;lang=en_US</v>
      </c>
      <c r="D1763" s="157" t="str">
        <f t="shared" si="83"/>
        <v>http://www.hansgrohe-usa.com/pdf/datasheet.pdf?article=71717001&amp;lang=en_US</v>
      </c>
    </row>
    <row r="1764" spans="1:4" x14ac:dyDescent="0.2">
      <c r="A1764" s="146">
        <v>71717821</v>
      </c>
      <c r="B1764" s="146" t="str">
        <f t="shared" si="81"/>
        <v>71717821</v>
      </c>
      <c r="C1764" s="146" t="str">
        <f t="shared" si="82"/>
        <v>http://www.hansgrohe-usa.com/pdf/datasheet.pdf?article=71717821&amp;lang=en_US</v>
      </c>
      <c r="D1764" s="157" t="str">
        <f t="shared" si="83"/>
        <v>http://www.hansgrohe-usa.com/pdf/datasheet.pdf?article=71717821&amp;lang=en_US</v>
      </c>
    </row>
    <row r="1765" spans="1:4" x14ac:dyDescent="0.2">
      <c r="A1765" s="146">
        <v>71720001</v>
      </c>
      <c r="B1765" s="146" t="str">
        <f t="shared" si="81"/>
        <v>71720001</v>
      </c>
      <c r="C1765" s="146" t="str">
        <f t="shared" si="82"/>
        <v>http://www.hansgrohe-usa.com/pdf/datasheet.pdf?article=71720001&amp;lang=en_US</v>
      </c>
      <c r="D1765" s="157" t="str">
        <f t="shared" si="83"/>
        <v>http://www.hansgrohe-usa.com/pdf/datasheet.pdf?article=71720001&amp;lang=en_US</v>
      </c>
    </row>
    <row r="1766" spans="1:4" x14ac:dyDescent="0.2">
      <c r="A1766" s="146">
        <v>71720821</v>
      </c>
      <c r="B1766" s="146" t="str">
        <f t="shared" si="81"/>
        <v>71720821</v>
      </c>
      <c r="C1766" s="146" t="str">
        <f t="shared" si="82"/>
        <v>http://www.hansgrohe-usa.com/pdf/datasheet.pdf?article=71720821&amp;lang=en_US</v>
      </c>
      <c r="D1766" s="157" t="str">
        <f t="shared" si="83"/>
        <v>http://www.hansgrohe-usa.com/pdf/datasheet.pdf?article=71720821&amp;lang=en_US</v>
      </c>
    </row>
    <row r="1767" spans="1:4" x14ac:dyDescent="0.2">
      <c r="A1767" s="146">
        <v>71733001</v>
      </c>
      <c r="B1767" s="146" t="str">
        <f t="shared" si="81"/>
        <v>71733001</v>
      </c>
      <c r="C1767" s="146" t="str">
        <f t="shared" si="82"/>
        <v>http://www.hansgrohe-usa.com/pdf/datasheet.pdf?article=71733001&amp;lang=en_US</v>
      </c>
      <c r="D1767" s="157" t="str">
        <f t="shared" si="83"/>
        <v>http://www.hansgrohe-usa.com/pdf/datasheet.pdf?article=71733001&amp;lang=en_US</v>
      </c>
    </row>
    <row r="1768" spans="1:4" x14ac:dyDescent="0.2">
      <c r="A1768" s="146">
        <v>71733821</v>
      </c>
      <c r="B1768" s="146" t="str">
        <f t="shared" si="81"/>
        <v>71733821</v>
      </c>
      <c r="C1768" s="146" t="str">
        <f t="shared" si="82"/>
        <v>http://www.hansgrohe-usa.com/pdf/datasheet.pdf?article=71733821&amp;lang=en_US</v>
      </c>
      <c r="D1768" s="157" t="str">
        <f t="shared" si="83"/>
        <v>http://www.hansgrohe-usa.com/pdf/datasheet.pdf?article=71733821&amp;lang=en_US</v>
      </c>
    </row>
    <row r="1769" spans="1:4" x14ac:dyDescent="0.2">
      <c r="A1769" s="146">
        <v>71734001</v>
      </c>
      <c r="B1769" s="146" t="str">
        <f t="shared" si="81"/>
        <v>71734001</v>
      </c>
      <c r="C1769" s="146" t="str">
        <f t="shared" si="82"/>
        <v>http://www.hansgrohe-usa.com/pdf/datasheet.pdf?article=71734001&amp;lang=en_US</v>
      </c>
      <c r="D1769" s="157" t="str">
        <f t="shared" si="83"/>
        <v>http://www.hansgrohe-usa.com/pdf/datasheet.pdf?article=71734001&amp;lang=en_US</v>
      </c>
    </row>
    <row r="1770" spans="1:4" x14ac:dyDescent="0.2">
      <c r="A1770" s="146">
        <v>71734821</v>
      </c>
      <c r="B1770" s="146" t="str">
        <f t="shared" si="81"/>
        <v>71734821</v>
      </c>
      <c r="C1770" s="146" t="str">
        <f t="shared" si="82"/>
        <v>http://www.hansgrohe-usa.com/pdf/datasheet.pdf?article=71734821&amp;lang=en_US</v>
      </c>
      <c r="D1770" s="157" t="str">
        <f t="shared" si="83"/>
        <v>http://www.hansgrohe-usa.com/pdf/datasheet.pdf?article=71734821&amp;lang=en_US</v>
      </c>
    </row>
    <row r="1771" spans="1:4" x14ac:dyDescent="0.2">
      <c r="A1771" s="135">
        <v>71744001</v>
      </c>
      <c r="B1771" s="135" t="str">
        <f t="shared" si="81"/>
        <v>71744001</v>
      </c>
      <c r="C1771" s="135" t="str">
        <f t="shared" si="82"/>
        <v>http://www.hansgrohe-usa.com/pdf/datasheet.pdf?article=71744001&amp;lang=en_US</v>
      </c>
      <c r="D1771" s="157" t="str">
        <f t="shared" si="83"/>
        <v>http://www.hansgrohe-usa.com/pdf/datasheet.pdf?article=71744001&amp;lang=en_US</v>
      </c>
    </row>
    <row r="1772" spans="1:4" x14ac:dyDescent="0.2">
      <c r="A1772" s="135">
        <v>71744821</v>
      </c>
      <c r="B1772" s="135" t="str">
        <f t="shared" si="81"/>
        <v>71744821</v>
      </c>
      <c r="C1772" s="135" t="str">
        <f t="shared" si="82"/>
        <v>http://www.hansgrohe-usa.com/pdf/datasheet.pdf?article=71744821&amp;lang=en_US</v>
      </c>
      <c r="D1772" s="157" t="str">
        <f t="shared" si="83"/>
        <v>http://www.hansgrohe-usa.com/pdf/datasheet.pdf?article=71744821&amp;lang=en_US</v>
      </c>
    </row>
    <row r="1773" spans="1:4" x14ac:dyDescent="0.2">
      <c r="A1773" s="146">
        <v>71747001</v>
      </c>
      <c r="B1773" s="146" t="str">
        <f t="shared" si="81"/>
        <v>71747001</v>
      </c>
      <c r="C1773" s="146" t="str">
        <f t="shared" si="82"/>
        <v>http://www.hansgrohe-usa.com/pdf/datasheet.pdf?article=71747001&amp;lang=en_US</v>
      </c>
      <c r="D1773" s="157" t="str">
        <f t="shared" si="83"/>
        <v>http://www.hansgrohe-usa.com/pdf/datasheet.pdf?article=71747001&amp;lang=en_US</v>
      </c>
    </row>
    <row r="1774" spans="1:4" x14ac:dyDescent="0.2">
      <c r="A1774" s="146">
        <v>71747821</v>
      </c>
      <c r="B1774" s="146" t="str">
        <f t="shared" si="81"/>
        <v>71747821</v>
      </c>
      <c r="C1774" s="146" t="str">
        <f t="shared" si="82"/>
        <v>http://www.hansgrohe-usa.com/pdf/datasheet.pdf?article=71747821&amp;lang=en_US</v>
      </c>
      <c r="D1774" s="157" t="str">
        <f t="shared" si="83"/>
        <v>http://www.hansgrohe-usa.com/pdf/datasheet.pdf?article=71747821&amp;lang=en_US</v>
      </c>
    </row>
    <row r="1775" spans="1:4" x14ac:dyDescent="0.2">
      <c r="A1775" s="146">
        <v>71748001</v>
      </c>
      <c r="B1775" s="146" t="str">
        <f t="shared" si="81"/>
        <v>71748001</v>
      </c>
      <c r="C1775" s="146" t="str">
        <f t="shared" si="82"/>
        <v>http://www.hansgrohe-usa.com/pdf/datasheet.pdf?article=71748001&amp;lang=en_US</v>
      </c>
      <c r="D1775" s="157" t="str">
        <f t="shared" si="83"/>
        <v>http://www.hansgrohe-usa.com/pdf/datasheet.pdf?article=71748001&amp;lang=en_US</v>
      </c>
    </row>
    <row r="1776" spans="1:4" x14ac:dyDescent="0.2">
      <c r="A1776" s="146">
        <v>71748821</v>
      </c>
      <c r="B1776" s="146" t="str">
        <f t="shared" si="81"/>
        <v>71748821</v>
      </c>
      <c r="C1776" s="146" t="str">
        <f t="shared" si="82"/>
        <v>http://www.hansgrohe-usa.com/pdf/datasheet.pdf?article=71748821&amp;lang=en_US</v>
      </c>
      <c r="D1776" s="157" t="str">
        <f t="shared" si="83"/>
        <v>http://www.hansgrohe-usa.com/pdf/datasheet.pdf?article=71748821&amp;lang=en_US</v>
      </c>
    </row>
    <row r="1777" spans="1:4" x14ac:dyDescent="0.2">
      <c r="A1777" s="146">
        <v>71750001</v>
      </c>
      <c r="B1777" s="146" t="str">
        <f t="shared" si="81"/>
        <v>71750001</v>
      </c>
      <c r="C1777" s="146" t="str">
        <f t="shared" si="82"/>
        <v>http://www.hansgrohe-usa.com/pdf/datasheet.pdf?article=71750001&amp;lang=en_US</v>
      </c>
      <c r="D1777" s="157" t="str">
        <f t="shared" si="83"/>
        <v>http://www.hansgrohe-usa.com/pdf/datasheet.pdf?article=71750001&amp;lang=en_US</v>
      </c>
    </row>
    <row r="1778" spans="1:4" x14ac:dyDescent="0.2">
      <c r="A1778" s="146">
        <v>71750821</v>
      </c>
      <c r="B1778" s="146" t="str">
        <f t="shared" si="81"/>
        <v>71750821</v>
      </c>
      <c r="C1778" s="146" t="str">
        <f t="shared" si="82"/>
        <v>http://www.hansgrohe-usa.com/pdf/datasheet.pdf?article=71750821&amp;lang=en_US</v>
      </c>
      <c r="D1778" s="157" t="str">
        <f t="shared" si="83"/>
        <v>http://www.hansgrohe-usa.com/pdf/datasheet.pdf?article=71750821&amp;lang=en_US</v>
      </c>
    </row>
    <row r="1779" spans="1:4" x14ac:dyDescent="0.2">
      <c r="A1779" s="146">
        <v>71753001</v>
      </c>
      <c r="B1779" s="146" t="str">
        <f t="shared" si="81"/>
        <v>71753001</v>
      </c>
      <c r="C1779" s="146" t="str">
        <f t="shared" si="82"/>
        <v>http://www.hansgrohe-usa.com/pdf/datasheet.pdf?article=71753001&amp;lang=en_US</v>
      </c>
      <c r="D1779" s="157" t="str">
        <f t="shared" si="83"/>
        <v>http://www.hansgrohe-usa.com/pdf/datasheet.pdf?article=71753001&amp;lang=en_US</v>
      </c>
    </row>
    <row r="1780" spans="1:4" x14ac:dyDescent="0.2">
      <c r="A1780" s="146">
        <v>71753821</v>
      </c>
      <c r="B1780" s="146" t="str">
        <f t="shared" si="81"/>
        <v>71753821</v>
      </c>
      <c r="C1780" s="146" t="str">
        <f t="shared" si="82"/>
        <v>http://www.hansgrohe-usa.com/pdf/datasheet.pdf?article=71753821&amp;lang=en_US</v>
      </c>
      <c r="D1780" s="157" t="str">
        <f t="shared" si="83"/>
        <v>http://www.hansgrohe-usa.com/pdf/datasheet.pdf?article=71753821&amp;lang=en_US</v>
      </c>
    </row>
    <row r="1781" spans="1:4" x14ac:dyDescent="0.2">
      <c r="A1781" s="146">
        <v>71754001</v>
      </c>
      <c r="B1781" s="146" t="str">
        <f t="shared" si="81"/>
        <v>71754001</v>
      </c>
      <c r="C1781" s="146" t="str">
        <f t="shared" si="82"/>
        <v>http://www.hansgrohe-usa.com/pdf/datasheet.pdf?article=71754001&amp;lang=en_US</v>
      </c>
      <c r="D1781" s="157" t="str">
        <f t="shared" si="83"/>
        <v>http://www.hansgrohe-usa.com/pdf/datasheet.pdf?article=71754001&amp;lang=en_US</v>
      </c>
    </row>
    <row r="1782" spans="1:4" x14ac:dyDescent="0.2">
      <c r="A1782" s="146">
        <v>71754821</v>
      </c>
      <c r="B1782" s="146" t="str">
        <f t="shared" si="81"/>
        <v>71754821</v>
      </c>
      <c r="C1782" s="146" t="str">
        <f t="shared" si="82"/>
        <v>http://www.hansgrohe-usa.com/pdf/datasheet.pdf?article=71754821&amp;lang=en_US</v>
      </c>
      <c r="D1782" s="157" t="str">
        <f t="shared" si="83"/>
        <v>http://www.hansgrohe-usa.com/pdf/datasheet.pdf?article=71754821&amp;lang=en_US</v>
      </c>
    </row>
    <row r="1783" spans="1:4" x14ac:dyDescent="0.2">
      <c r="A1783" s="146">
        <v>72010001</v>
      </c>
      <c r="B1783" s="146" t="str">
        <f t="shared" si="81"/>
        <v>72010001</v>
      </c>
      <c r="C1783" s="146" t="str">
        <f t="shared" si="82"/>
        <v>http://www.hansgrohe-usa.com/pdf/datasheet.pdf?article=72010001&amp;lang=en_US</v>
      </c>
      <c r="D1783" s="157" t="str">
        <f t="shared" si="83"/>
        <v>http://www.hansgrohe-usa.com/pdf/datasheet.pdf?article=72010001&amp;lang=en_US</v>
      </c>
    </row>
    <row r="1784" spans="1:4" x14ac:dyDescent="0.2">
      <c r="A1784" s="146">
        <v>72010821</v>
      </c>
      <c r="B1784" s="146" t="str">
        <f t="shared" si="81"/>
        <v>72010821</v>
      </c>
      <c r="C1784" s="146" t="str">
        <f t="shared" si="82"/>
        <v>http://www.hansgrohe-usa.com/pdf/datasheet.pdf?article=72010821&amp;lang=en_US</v>
      </c>
      <c r="D1784" s="157" t="str">
        <f t="shared" si="83"/>
        <v>http://www.hansgrohe-usa.com/pdf/datasheet.pdf?article=72010821&amp;lang=en_US</v>
      </c>
    </row>
    <row r="1785" spans="1:4" x14ac:dyDescent="0.2">
      <c r="A1785" s="146">
        <v>72018001</v>
      </c>
      <c r="B1785" s="146" t="str">
        <f t="shared" si="81"/>
        <v>72018001</v>
      </c>
      <c r="C1785" s="146" t="str">
        <f t="shared" si="82"/>
        <v>http://www.hansgrohe-usa.com/pdf/datasheet.pdf?article=72018001&amp;lang=en_US</v>
      </c>
      <c r="D1785" s="157" t="str">
        <f t="shared" si="83"/>
        <v>http://www.hansgrohe-usa.com/pdf/datasheet.pdf?article=72018001&amp;lang=en_US</v>
      </c>
    </row>
    <row r="1786" spans="1:4" x14ac:dyDescent="0.2">
      <c r="A1786" s="146">
        <v>72020001</v>
      </c>
      <c r="B1786" s="146" t="str">
        <f t="shared" si="81"/>
        <v>72020001</v>
      </c>
      <c r="C1786" s="146" t="str">
        <f t="shared" si="82"/>
        <v>http://www.hansgrohe-usa.com/pdf/datasheet.pdf?article=72020001&amp;lang=en_US</v>
      </c>
      <c r="D1786" s="157" t="str">
        <f t="shared" si="83"/>
        <v>http://www.hansgrohe-usa.com/pdf/datasheet.pdf?article=72020001&amp;lang=en_US</v>
      </c>
    </row>
    <row r="1787" spans="1:4" x14ac:dyDescent="0.2">
      <c r="A1787" s="146">
        <v>72020821</v>
      </c>
      <c r="B1787" s="146" t="str">
        <f t="shared" si="81"/>
        <v>72020821</v>
      </c>
      <c r="C1787" s="146" t="str">
        <f t="shared" si="82"/>
        <v>http://www.hansgrohe-usa.com/pdf/datasheet.pdf?article=72020821&amp;lang=en_US</v>
      </c>
      <c r="D1787" s="157" t="str">
        <f t="shared" si="83"/>
        <v>http://www.hansgrohe-usa.com/pdf/datasheet.pdf?article=72020821&amp;lang=en_US</v>
      </c>
    </row>
    <row r="1788" spans="1:4" x14ac:dyDescent="0.2">
      <c r="A1788" s="146">
        <v>72025001</v>
      </c>
      <c r="B1788" s="146" t="str">
        <f t="shared" si="81"/>
        <v>72025001</v>
      </c>
      <c r="C1788" s="146" t="str">
        <f t="shared" si="82"/>
        <v>http://www.hansgrohe-usa.com/pdf/datasheet.pdf?article=72025001&amp;lang=en_US</v>
      </c>
      <c r="D1788" s="157" t="str">
        <f t="shared" si="83"/>
        <v>http://www.hansgrohe-usa.com/pdf/datasheet.pdf?article=72025001&amp;lang=en_US</v>
      </c>
    </row>
    <row r="1789" spans="1:4" x14ac:dyDescent="0.2">
      <c r="A1789" s="146">
        <v>72032001</v>
      </c>
      <c r="B1789" s="146" t="str">
        <f t="shared" si="81"/>
        <v>72032001</v>
      </c>
      <c r="C1789" s="146" t="str">
        <f t="shared" si="82"/>
        <v>http://www.hansgrohe-usa.com/pdf/datasheet.pdf?article=72032001&amp;lang=en_US</v>
      </c>
      <c r="D1789" s="157" t="str">
        <f t="shared" si="83"/>
        <v>http://www.hansgrohe-usa.com/pdf/datasheet.pdf?article=72032001&amp;lang=en_US</v>
      </c>
    </row>
    <row r="1790" spans="1:4" x14ac:dyDescent="0.2">
      <c r="A1790" s="146">
        <v>72032821</v>
      </c>
      <c r="B1790" s="146" t="str">
        <f t="shared" si="81"/>
        <v>72032821</v>
      </c>
      <c r="C1790" s="146" t="str">
        <f t="shared" si="82"/>
        <v>http://www.hansgrohe-usa.com/pdf/datasheet.pdf?article=72032821&amp;lang=en_US</v>
      </c>
      <c r="D1790" s="157" t="str">
        <f t="shared" si="83"/>
        <v>http://www.hansgrohe-usa.com/pdf/datasheet.pdf?article=72032821&amp;lang=en_US</v>
      </c>
    </row>
    <row r="1791" spans="1:4" x14ac:dyDescent="0.2">
      <c r="A1791" s="146">
        <v>72040001</v>
      </c>
      <c r="B1791" s="146" t="str">
        <f t="shared" si="81"/>
        <v>72040001</v>
      </c>
      <c r="C1791" s="146" t="str">
        <f t="shared" si="82"/>
        <v>http://www.hansgrohe-usa.com/pdf/datasheet.pdf?article=72040001&amp;lang=en_US</v>
      </c>
      <c r="D1791" s="157" t="str">
        <f t="shared" si="83"/>
        <v>http://www.hansgrohe-usa.com/pdf/datasheet.pdf?article=72040001&amp;lang=en_US</v>
      </c>
    </row>
    <row r="1792" spans="1:4" x14ac:dyDescent="0.2">
      <c r="A1792" s="146">
        <v>72040821</v>
      </c>
      <c r="B1792" s="146" t="str">
        <f t="shared" si="81"/>
        <v>72040821</v>
      </c>
      <c r="C1792" s="146" t="str">
        <f t="shared" si="82"/>
        <v>http://www.hansgrohe-usa.com/pdf/datasheet.pdf?article=72040821&amp;lang=en_US</v>
      </c>
      <c r="D1792" s="157" t="str">
        <f t="shared" si="83"/>
        <v>http://www.hansgrohe-usa.com/pdf/datasheet.pdf?article=72040821&amp;lang=en_US</v>
      </c>
    </row>
    <row r="1793" spans="1:4" x14ac:dyDescent="0.2">
      <c r="A1793" s="146">
        <v>72042001</v>
      </c>
      <c r="B1793" s="146" t="str">
        <f t="shared" si="81"/>
        <v>72042001</v>
      </c>
      <c r="C1793" s="146" t="str">
        <f t="shared" si="82"/>
        <v>http://www.hansgrohe-usa.com/pdf/datasheet.pdf?article=72042001&amp;lang=en_US</v>
      </c>
      <c r="D1793" s="157" t="str">
        <f t="shared" si="83"/>
        <v>http://www.hansgrohe-usa.com/pdf/datasheet.pdf?article=72042001&amp;lang=en_US</v>
      </c>
    </row>
    <row r="1794" spans="1:4" x14ac:dyDescent="0.2">
      <c r="A1794" s="146">
        <v>72042821</v>
      </c>
      <c r="B1794" s="146" t="str">
        <f t="shared" si="81"/>
        <v>72042821</v>
      </c>
      <c r="C1794" s="146" t="str">
        <f t="shared" si="82"/>
        <v>http://www.hansgrohe-usa.com/pdf/datasheet.pdf?article=72042821&amp;lang=en_US</v>
      </c>
      <c r="D1794" s="157" t="str">
        <f t="shared" si="83"/>
        <v>http://www.hansgrohe-usa.com/pdf/datasheet.pdf?article=72042821&amp;lang=en_US</v>
      </c>
    </row>
    <row r="1795" spans="1:4" x14ac:dyDescent="0.2">
      <c r="A1795" s="146">
        <v>72045001</v>
      </c>
      <c r="B1795" s="146" t="str">
        <f t="shared" ref="B1795:B1858" si="84">TEXT(A1795,"00000000")</f>
        <v>72045001</v>
      </c>
      <c r="C1795" s="146" t="str">
        <f t="shared" ref="C1795:C1858" si="85">CONCATENATE("http://www.hansgrohe-usa.com/pdf/datasheet.pdf?article=",B1795,"&amp;lang=en_US")</f>
        <v>http://www.hansgrohe-usa.com/pdf/datasheet.pdf?article=72045001&amp;lang=en_US</v>
      </c>
      <c r="D1795" s="157" t="str">
        <f t="shared" ref="D1795:D1858" si="86">HYPERLINK(C1795,C1795)</f>
        <v>http://www.hansgrohe-usa.com/pdf/datasheet.pdf?article=72045001&amp;lang=en_US</v>
      </c>
    </row>
    <row r="1796" spans="1:4" x14ac:dyDescent="0.2">
      <c r="A1796" s="146">
        <v>72045821</v>
      </c>
      <c r="B1796" s="146" t="str">
        <f t="shared" si="84"/>
        <v>72045821</v>
      </c>
      <c r="C1796" s="146" t="str">
        <f t="shared" si="85"/>
        <v>http://www.hansgrohe-usa.com/pdf/datasheet.pdf?article=72045821&amp;lang=en_US</v>
      </c>
      <c r="D1796" s="157" t="str">
        <f t="shared" si="86"/>
        <v>http://www.hansgrohe-usa.com/pdf/datasheet.pdf?article=72045821&amp;lang=en_US</v>
      </c>
    </row>
    <row r="1797" spans="1:4" x14ac:dyDescent="0.2">
      <c r="A1797" s="146">
        <v>72105001</v>
      </c>
      <c r="B1797" s="146" t="str">
        <f t="shared" si="84"/>
        <v>72105001</v>
      </c>
      <c r="C1797" s="146" t="str">
        <f t="shared" si="85"/>
        <v>http://www.hansgrohe-usa.com/pdf/datasheet.pdf?article=72105001&amp;lang=en_US</v>
      </c>
      <c r="D1797" s="157" t="str">
        <f t="shared" si="86"/>
        <v>http://www.hansgrohe-usa.com/pdf/datasheet.pdf?article=72105001&amp;lang=en_US</v>
      </c>
    </row>
    <row r="1798" spans="1:4" x14ac:dyDescent="0.2">
      <c r="A1798" s="146">
        <v>72105821</v>
      </c>
      <c r="B1798" s="146" t="str">
        <f t="shared" si="84"/>
        <v>72105821</v>
      </c>
      <c r="C1798" s="146" t="str">
        <f t="shared" si="85"/>
        <v>http://www.hansgrohe-usa.com/pdf/datasheet.pdf?article=72105821&amp;lang=en_US</v>
      </c>
      <c r="D1798" s="157" t="str">
        <f t="shared" si="86"/>
        <v>http://www.hansgrohe-usa.com/pdf/datasheet.pdf?article=72105821&amp;lang=en_US</v>
      </c>
    </row>
    <row r="1799" spans="1:4" x14ac:dyDescent="0.2">
      <c r="A1799" s="146">
        <v>72111001</v>
      </c>
      <c r="B1799" s="146" t="str">
        <f t="shared" si="84"/>
        <v>72111001</v>
      </c>
      <c r="C1799" s="146" t="str">
        <f t="shared" si="85"/>
        <v>http://www.hansgrohe-usa.com/pdf/datasheet.pdf?article=72111001&amp;lang=en_US</v>
      </c>
      <c r="D1799" s="157" t="str">
        <f t="shared" si="86"/>
        <v>http://www.hansgrohe-usa.com/pdf/datasheet.pdf?article=72111001&amp;lang=en_US</v>
      </c>
    </row>
    <row r="1800" spans="1:4" x14ac:dyDescent="0.2">
      <c r="A1800" s="146">
        <v>72111821</v>
      </c>
      <c r="B1800" s="146" t="str">
        <f t="shared" si="84"/>
        <v>72111821</v>
      </c>
      <c r="C1800" s="146" t="str">
        <f t="shared" si="85"/>
        <v>http://www.hansgrohe-usa.com/pdf/datasheet.pdf?article=72111821&amp;lang=en_US</v>
      </c>
      <c r="D1800" s="157" t="str">
        <f t="shared" si="86"/>
        <v>http://www.hansgrohe-usa.com/pdf/datasheet.pdf?article=72111821&amp;lang=en_US</v>
      </c>
    </row>
    <row r="1801" spans="1:4" x14ac:dyDescent="0.2">
      <c r="A1801" s="146">
        <v>72113001</v>
      </c>
      <c r="B1801" s="146" t="str">
        <f t="shared" si="84"/>
        <v>72113001</v>
      </c>
      <c r="C1801" s="146" t="str">
        <f t="shared" si="85"/>
        <v>http://www.hansgrohe-usa.com/pdf/datasheet.pdf?article=72113001&amp;lang=en_US</v>
      </c>
      <c r="D1801" s="157" t="str">
        <f t="shared" si="86"/>
        <v>http://www.hansgrohe-usa.com/pdf/datasheet.pdf?article=72113001&amp;lang=en_US</v>
      </c>
    </row>
    <row r="1802" spans="1:4" x14ac:dyDescent="0.2">
      <c r="A1802" s="146">
        <v>72113821</v>
      </c>
      <c r="B1802" s="146" t="str">
        <f t="shared" si="84"/>
        <v>72113821</v>
      </c>
      <c r="C1802" s="146" t="str">
        <f t="shared" si="85"/>
        <v>http://www.hansgrohe-usa.com/pdf/datasheet.pdf?article=72113821&amp;lang=en_US</v>
      </c>
      <c r="D1802" s="157" t="str">
        <f t="shared" si="86"/>
        <v>http://www.hansgrohe-usa.com/pdf/datasheet.pdf?article=72113821&amp;lang=en_US</v>
      </c>
    </row>
    <row r="1803" spans="1:4" x14ac:dyDescent="0.2">
      <c r="A1803" s="146">
        <v>72116001</v>
      </c>
      <c r="B1803" s="146" t="str">
        <f t="shared" si="84"/>
        <v>72116001</v>
      </c>
      <c r="C1803" s="146" t="str">
        <f t="shared" si="85"/>
        <v>http://www.hansgrohe-usa.com/pdf/datasheet.pdf?article=72116001&amp;lang=en_US</v>
      </c>
      <c r="D1803" s="157" t="str">
        <f t="shared" si="86"/>
        <v>http://www.hansgrohe-usa.com/pdf/datasheet.pdf?article=72116001&amp;lang=en_US</v>
      </c>
    </row>
    <row r="1804" spans="1:4" x14ac:dyDescent="0.2">
      <c r="A1804" s="146">
        <v>72116821</v>
      </c>
      <c r="B1804" s="146" t="str">
        <f t="shared" si="84"/>
        <v>72116821</v>
      </c>
      <c r="C1804" s="146" t="str">
        <f t="shared" si="85"/>
        <v>http://www.hansgrohe-usa.com/pdf/datasheet.pdf?article=72116821&amp;lang=en_US</v>
      </c>
      <c r="D1804" s="157" t="str">
        <f t="shared" si="86"/>
        <v>http://www.hansgrohe-usa.com/pdf/datasheet.pdf?article=72116821&amp;lang=en_US</v>
      </c>
    </row>
    <row r="1805" spans="1:4" x14ac:dyDescent="0.2">
      <c r="A1805" s="146">
        <v>72130001</v>
      </c>
      <c r="B1805" s="146" t="str">
        <f t="shared" si="84"/>
        <v>72130001</v>
      </c>
      <c r="C1805" s="146" t="str">
        <f t="shared" si="85"/>
        <v>http://www.hansgrohe-usa.com/pdf/datasheet.pdf?article=72130001&amp;lang=en_US</v>
      </c>
      <c r="D1805" s="157" t="str">
        <f t="shared" si="86"/>
        <v>http://www.hansgrohe-usa.com/pdf/datasheet.pdf?article=72130001&amp;lang=en_US</v>
      </c>
    </row>
    <row r="1806" spans="1:4" x14ac:dyDescent="0.2">
      <c r="A1806" s="146">
        <v>72130821</v>
      </c>
      <c r="B1806" s="146" t="str">
        <f t="shared" si="84"/>
        <v>72130821</v>
      </c>
      <c r="C1806" s="146" t="str">
        <f t="shared" si="85"/>
        <v>http://www.hansgrohe-usa.com/pdf/datasheet.pdf?article=72130821&amp;lang=en_US</v>
      </c>
      <c r="D1806" s="157" t="str">
        <f t="shared" si="86"/>
        <v>http://www.hansgrohe-usa.com/pdf/datasheet.pdf?article=72130821&amp;lang=en_US</v>
      </c>
    </row>
    <row r="1807" spans="1:4" x14ac:dyDescent="0.2">
      <c r="A1807" s="146">
        <v>72200001</v>
      </c>
      <c r="B1807" s="146" t="str">
        <f t="shared" si="84"/>
        <v>72200001</v>
      </c>
      <c r="C1807" s="146" t="str">
        <f t="shared" si="85"/>
        <v>http://www.hansgrohe-usa.com/pdf/datasheet.pdf?article=72200001&amp;lang=en_US</v>
      </c>
      <c r="D1807" s="157" t="str">
        <f t="shared" si="86"/>
        <v>http://www.hansgrohe-usa.com/pdf/datasheet.pdf?article=72200001&amp;lang=en_US</v>
      </c>
    </row>
    <row r="1808" spans="1:4" x14ac:dyDescent="0.2">
      <c r="A1808" s="146">
        <v>72200821</v>
      </c>
      <c r="B1808" s="146" t="str">
        <f t="shared" si="84"/>
        <v>72200821</v>
      </c>
      <c r="C1808" s="146" t="str">
        <f t="shared" si="85"/>
        <v>http://www.hansgrohe-usa.com/pdf/datasheet.pdf?article=72200821&amp;lang=en_US</v>
      </c>
      <c r="D1808" s="157" t="str">
        <f t="shared" si="86"/>
        <v>http://www.hansgrohe-usa.com/pdf/datasheet.pdf?article=72200821&amp;lang=en_US</v>
      </c>
    </row>
    <row r="1809" spans="1:4" x14ac:dyDescent="0.2">
      <c r="A1809" s="146">
        <v>72410001</v>
      </c>
      <c r="B1809" s="146" t="str">
        <f t="shared" si="84"/>
        <v>72410001</v>
      </c>
      <c r="C1809" s="146" t="str">
        <f t="shared" si="85"/>
        <v>http://www.hansgrohe-usa.com/pdf/datasheet.pdf?article=72410001&amp;lang=en_US</v>
      </c>
      <c r="D1809" s="157" t="str">
        <f t="shared" si="86"/>
        <v>http://www.hansgrohe-usa.com/pdf/datasheet.pdf?article=72410001&amp;lang=en_US</v>
      </c>
    </row>
    <row r="1810" spans="1:4" x14ac:dyDescent="0.2">
      <c r="A1810" s="146">
        <v>72410821</v>
      </c>
      <c r="B1810" s="146" t="str">
        <f t="shared" si="84"/>
        <v>72410821</v>
      </c>
      <c r="C1810" s="146" t="str">
        <f t="shared" si="85"/>
        <v>http://www.hansgrohe-usa.com/pdf/datasheet.pdf?article=72410821&amp;lang=en_US</v>
      </c>
      <c r="D1810" s="157" t="str">
        <f t="shared" si="86"/>
        <v>http://www.hansgrohe-usa.com/pdf/datasheet.pdf?article=72410821&amp;lang=en_US</v>
      </c>
    </row>
    <row r="1811" spans="1:4" x14ac:dyDescent="0.2">
      <c r="A1811" s="146">
        <v>72411001</v>
      </c>
      <c r="B1811" s="146" t="str">
        <f t="shared" si="84"/>
        <v>72411001</v>
      </c>
      <c r="C1811" s="146" t="str">
        <f t="shared" si="85"/>
        <v>http://www.hansgrohe-usa.com/pdf/datasheet.pdf?article=72411001&amp;lang=en_US</v>
      </c>
      <c r="D1811" s="157" t="str">
        <f t="shared" si="86"/>
        <v>http://www.hansgrohe-usa.com/pdf/datasheet.pdf?article=72411001&amp;lang=en_US</v>
      </c>
    </row>
    <row r="1812" spans="1:4" x14ac:dyDescent="0.2">
      <c r="A1812" s="146">
        <v>72411821</v>
      </c>
      <c r="B1812" s="146" t="str">
        <f t="shared" si="84"/>
        <v>72411821</v>
      </c>
      <c r="C1812" s="146" t="str">
        <f t="shared" si="85"/>
        <v>http://www.hansgrohe-usa.com/pdf/datasheet.pdf?article=72411821&amp;lang=en_US</v>
      </c>
      <c r="D1812" s="157" t="str">
        <f t="shared" si="86"/>
        <v>http://www.hansgrohe-usa.com/pdf/datasheet.pdf?article=72411821&amp;lang=en_US</v>
      </c>
    </row>
    <row r="1813" spans="1:4" x14ac:dyDescent="0.2">
      <c r="A1813" s="146">
        <v>72412001</v>
      </c>
      <c r="B1813" s="146" t="str">
        <f t="shared" si="84"/>
        <v>72412001</v>
      </c>
      <c r="C1813" s="146" t="str">
        <f t="shared" si="85"/>
        <v>http://www.hansgrohe-usa.com/pdf/datasheet.pdf?article=72412001&amp;lang=en_US</v>
      </c>
      <c r="D1813" s="157" t="str">
        <f t="shared" si="86"/>
        <v>http://www.hansgrohe-usa.com/pdf/datasheet.pdf?article=72412001&amp;lang=en_US</v>
      </c>
    </row>
    <row r="1814" spans="1:4" x14ac:dyDescent="0.2">
      <c r="A1814" s="146">
        <v>72412821</v>
      </c>
      <c r="B1814" s="146" t="str">
        <f t="shared" si="84"/>
        <v>72412821</v>
      </c>
      <c r="C1814" s="146" t="str">
        <f t="shared" si="85"/>
        <v>http://www.hansgrohe-usa.com/pdf/datasheet.pdf?article=72412821&amp;lang=en_US</v>
      </c>
      <c r="D1814" s="157" t="str">
        <f t="shared" si="86"/>
        <v>http://www.hansgrohe-usa.com/pdf/datasheet.pdf?article=72412821&amp;lang=en_US</v>
      </c>
    </row>
    <row r="1815" spans="1:4" x14ac:dyDescent="0.2">
      <c r="A1815" s="135">
        <v>72413001</v>
      </c>
      <c r="B1815" s="135" t="str">
        <f t="shared" si="84"/>
        <v>72413001</v>
      </c>
      <c r="C1815" s="135" t="str">
        <f t="shared" si="85"/>
        <v>http://www.hansgrohe-usa.com/pdf/datasheet.pdf?article=72413001&amp;lang=en_US</v>
      </c>
      <c r="D1815" s="157" t="str">
        <f t="shared" si="86"/>
        <v>http://www.hansgrohe-usa.com/pdf/datasheet.pdf?article=72413001&amp;lang=en_US</v>
      </c>
    </row>
    <row r="1816" spans="1:4" x14ac:dyDescent="0.2">
      <c r="A1816" s="135">
        <v>72413821</v>
      </c>
      <c r="B1816" s="135" t="str">
        <f t="shared" si="84"/>
        <v>72413821</v>
      </c>
      <c r="C1816" s="135" t="str">
        <f t="shared" si="85"/>
        <v>http://www.hansgrohe-usa.com/pdf/datasheet.pdf?article=72413821&amp;lang=en_US</v>
      </c>
      <c r="D1816" s="157" t="str">
        <f t="shared" si="86"/>
        <v>http://www.hansgrohe-usa.com/pdf/datasheet.pdf?article=72413821&amp;lang=en_US</v>
      </c>
    </row>
    <row r="1817" spans="1:4" x14ac:dyDescent="0.2">
      <c r="A1817" s="135">
        <v>72414001</v>
      </c>
      <c r="B1817" s="135" t="str">
        <f t="shared" si="84"/>
        <v>72414001</v>
      </c>
      <c r="C1817" s="135" t="str">
        <f t="shared" si="85"/>
        <v>http://www.hansgrohe-usa.com/pdf/datasheet.pdf?article=72414001&amp;lang=en_US</v>
      </c>
      <c r="D1817" s="157" t="str">
        <f t="shared" si="86"/>
        <v>http://www.hansgrohe-usa.com/pdf/datasheet.pdf?article=72414001&amp;lang=en_US</v>
      </c>
    </row>
    <row r="1818" spans="1:4" x14ac:dyDescent="0.2">
      <c r="A1818" s="135">
        <v>72414821</v>
      </c>
      <c r="B1818" s="135" t="str">
        <f t="shared" si="84"/>
        <v>72414821</v>
      </c>
      <c r="C1818" s="135" t="str">
        <f t="shared" si="85"/>
        <v>http://www.hansgrohe-usa.com/pdf/datasheet.pdf?article=72414821&amp;lang=en_US</v>
      </c>
      <c r="D1818" s="157" t="str">
        <f t="shared" si="86"/>
        <v>http://www.hansgrohe-usa.com/pdf/datasheet.pdf?article=72414821&amp;lang=en_US</v>
      </c>
    </row>
    <row r="1819" spans="1:4" x14ac:dyDescent="0.2">
      <c r="A1819" s="146">
        <v>72415001</v>
      </c>
      <c r="B1819" s="146" t="str">
        <f t="shared" si="84"/>
        <v>72415001</v>
      </c>
      <c r="C1819" s="146" t="str">
        <f t="shared" si="85"/>
        <v>http://www.hansgrohe-usa.com/pdf/datasheet.pdf?article=72415001&amp;lang=en_US</v>
      </c>
      <c r="D1819" s="157" t="str">
        <f t="shared" si="86"/>
        <v>http://www.hansgrohe-usa.com/pdf/datasheet.pdf?article=72415001&amp;lang=en_US</v>
      </c>
    </row>
    <row r="1820" spans="1:4" x14ac:dyDescent="0.2">
      <c r="A1820" s="146">
        <v>72415821</v>
      </c>
      <c r="B1820" s="146" t="str">
        <f t="shared" si="84"/>
        <v>72415821</v>
      </c>
      <c r="C1820" s="146" t="str">
        <f t="shared" si="85"/>
        <v>http://www.hansgrohe-usa.com/pdf/datasheet.pdf?article=72415821&amp;lang=en_US</v>
      </c>
      <c r="D1820" s="157" t="str">
        <f t="shared" si="86"/>
        <v>http://www.hansgrohe-usa.com/pdf/datasheet.pdf?article=72415821&amp;lang=en_US</v>
      </c>
    </row>
    <row r="1821" spans="1:4" x14ac:dyDescent="0.2">
      <c r="A1821" s="146">
        <v>72419001</v>
      </c>
      <c r="B1821" s="146" t="str">
        <f t="shared" si="84"/>
        <v>72419001</v>
      </c>
      <c r="C1821" s="146" t="str">
        <f t="shared" si="85"/>
        <v>http://www.hansgrohe-usa.com/pdf/datasheet.pdf?article=72419001&amp;lang=en_US</v>
      </c>
      <c r="D1821" s="157" t="str">
        <f t="shared" si="86"/>
        <v>http://www.hansgrohe-usa.com/pdf/datasheet.pdf?article=72419001&amp;lang=en_US</v>
      </c>
    </row>
    <row r="1822" spans="1:4" x14ac:dyDescent="0.2">
      <c r="A1822" s="146">
        <v>72419821</v>
      </c>
      <c r="B1822" s="146" t="str">
        <f t="shared" si="84"/>
        <v>72419821</v>
      </c>
      <c r="C1822" s="146" t="str">
        <f t="shared" si="85"/>
        <v>http://www.hansgrohe-usa.com/pdf/datasheet.pdf?article=72419821&amp;lang=en_US</v>
      </c>
      <c r="D1822" s="157" t="str">
        <f t="shared" si="86"/>
        <v>http://www.hansgrohe-usa.com/pdf/datasheet.pdf?article=72419821&amp;lang=en_US</v>
      </c>
    </row>
    <row r="1823" spans="1:4" x14ac:dyDescent="0.2">
      <c r="A1823" s="146">
        <v>72813001</v>
      </c>
      <c r="B1823" s="146" t="str">
        <f t="shared" si="84"/>
        <v>72813001</v>
      </c>
      <c r="C1823" s="146" t="str">
        <f t="shared" si="85"/>
        <v>http://www.hansgrohe-usa.com/pdf/datasheet.pdf?article=72813001&amp;lang=en_US</v>
      </c>
      <c r="D1823" s="157" t="str">
        <f t="shared" si="86"/>
        <v>http://www.hansgrohe-usa.com/pdf/datasheet.pdf?article=72813001&amp;lang=en_US</v>
      </c>
    </row>
    <row r="1824" spans="1:4" x14ac:dyDescent="0.2">
      <c r="A1824" s="146">
        <v>72813801</v>
      </c>
      <c r="B1824" s="146" t="str">
        <f t="shared" si="84"/>
        <v>72813801</v>
      </c>
      <c r="C1824" s="146" t="str">
        <f t="shared" si="85"/>
        <v>http://www.hansgrohe-usa.com/pdf/datasheet.pdf?article=72813801&amp;lang=en_US</v>
      </c>
      <c r="D1824" s="157" t="str">
        <f t="shared" si="86"/>
        <v>http://www.hansgrohe-usa.com/pdf/datasheet.pdf?article=72813801&amp;lang=en_US</v>
      </c>
    </row>
    <row r="1825" spans="1:4" x14ac:dyDescent="0.2">
      <c r="A1825" s="127">
        <v>72815001</v>
      </c>
      <c r="B1825" s="127" t="str">
        <f t="shared" si="84"/>
        <v>72815001</v>
      </c>
      <c r="C1825" s="127" t="str">
        <f t="shared" si="85"/>
        <v>http://www.hansgrohe-usa.com/pdf/datasheet.pdf?article=72815001&amp;lang=en_US</v>
      </c>
      <c r="D1825" s="157" t="str">
        <f t="shared" si="86"/>
        <v>http://www.hansgrohe-usa.com/pdf/datasheet.pdf?article=72815001&amp;lang=en_US</v>
      </c>
    </row>
    <row r="1826" spans="1:4" x14ac:dyDescent="0.2">
      <c r="A1826" s="127">
        <v>72815801</v>
      </c>
      <c r="B1826" s="127" t="str">
        <f t="shared" si="84"/>
        <v>72815801</v>
      </c>
      <c r="C1826" s="127" t="str">
        <f t="shared" si="85"/>
        <v>http://www.hansgrohe-usa.com/pdf/datasheet.pdf?article=72815801&amp;lang=en_US</v>
      </c>
      <c r="D1826" s="157" t="str">
        <f t="shared" si="86"/>
        <v>http://www.hansgrohe-usa.com/pdf/datasheet.pdf?article=72815801&amp;lang=en_US</v>
      </c>
    </row>
    <row r="1827" spans="1:4" x14ac:dyDescent="0.2">
      <c r="A1827" s="146">
        <v>72821001</v>
      </c>
      <c r="B1827" s="146" t="str">
        <f t="shared" si="84"/>
        <v>72821001</v>
      </c>
      <c r="C1827" s="146" t="str">
        <f t="shared" si="85"/>
        <v>http://www.hansgrohe-usa.com/pdf/datasheet.pdf?article=72821001&amp;lang=en_US</v>
      </c>
      <c r="D1827" s="157" t="str">
        <f t="shared" si="86"/>
        <v>http://www.hansgrohe-usa.com/pdf/datasheet.pdf?article=72821001&amp;lang=en_US</v>
      </c>
    </row>
    <row r="1828" spans="1:4" x14ac:dyDescent="0.2">
      <c r="A1828" s="146">
        <v>72821801</v>
      </c>
      <c r="B1828" s="146" t="str">
        <f t="shared" si="84"/>
        <v>72821801</v>
      </c>
      <c r="C1828" s="146" t="str">
        <f t="shared" si="85"/>
        <v>http://www.hansgrohe-usa.com/pdf/datasheet.pdf?article=72821801&amp;lang=en_US</v>
      </c>
      <c r="D1828" s="157" t="str">
        <f t="shared" si="86"/>
        <v>http://www.hansgrohe-usa.com/pdf/datasheet.pdf?article=72821801&amp;lang=en_US</v>
      </c>
    </row>
    <row r="1829" spans="1:4" x14ac:dyDescent="0.2">
      <c r="A1829" s="127">
        <v>72822001</v>
      </c>
      <c r="B1829" s="127" t="str">
        <f t="shared" si="84"/>
        <v>72822001</v>
      </c>
      <c r="C1829" s="127" t="str">
        <f t="shared" si="85"/>
        <v>http://www.hansgrohe-usa.com/pdf/datasheet.pdf?article=72822001&amp;lang=en_US</v>
      </c>
      <c r="D1829" s="157" t="str">
        <f t="shared" si="86"/>
        <v>http://www.hansgrohe-usa.com/pdf/datasheet.pdf?article=72822001&amp;lang=en_US</v>
      </c>
    </row>
    <row r="1830" spans="1:4" x14ac:dyDescent="0.2">
      <c r="A1830" s="127">
        <v>72822801</v>
      </c>
      <c r="B1830" s="127" t="str">
        <f t="shared" si="84"/>
        <v>72822801</v>
      </c>
      <c r="C1830" s="127" t="str">
        <f t="shared" si="85"/>
        <v>http://www.hansgrohe-usa.com/pdf/datasheet.pdf?article=72822801&amp;lang=en_US</v>
      </c>
      <c r="D1830" s="157" t="str">
        <f t="shared" si="86"/>
        <v>http://www.hansgrohe-usa.com/pdf/datasheet.pdf?article=72822801&amp;lang=en_US</v>
      </c>
    </row>
    <row r="1831" spans="1:4" x14ac:dyDescent="0.2">
      <c r="A1831" s="127">
        <v>74505001</v>
      </c>
      <c r="B1831" s="127" t="str">
        <f t="shared" si="84"/>
        <v>74505001</v>
      </c>
      <c r="C1831" s="127" t="str">
        <f t="shared" si="85"/>
        <v>http://www.hansgrohe-usa.com/pdf/datasheet.pdf?article=74505001&amp;lang=en_US</v>
      </c>
      <c r="D1831" s="157" t="str">
        <f t="shared" si="86"/>
        <v>http://www.hansgrohe-usa.com/pdf/datasheet.pdf?article=74505001&amp;lang=en_US</v>
      </c>
    </row>
    <row r="1832" spans="1:4" x14ac:dyDescent="0.2">
      <c r="A1832" s="127">
        <v>74505821</v>
      </c>
      <c r="B1832" s="127" t="str">
        <f t="shared" si="84"/>
        <v>74505821</v>
      </c>
      <c r="C1832" s="127" t="str">
        <f t="shared" si="85"/>
        <v>http://www.hansgrohe-usa.com/pdf/datasheet.pdf?article=74505821&amp;lang=en_US</v>
      </c>
      <c r="D1832" s="157" t="str">
        <f t="shared" si="86"/>
        <v>http://www.hansgrohe-usa.com/pdf/datasheet.pdf?article=74505821&amp;lang=en_US</v>
      </c>
    </row>
    <row r="1833" spans="1:4" x14ac:dyDescent="0.2">
      <c r="A1833" s="127">
        <v>74506001</v>
      </c>
      <c r="B1833" s="127" t="str">
        <f t="shared" si="84"/>
        <v>74506001</v>
      </c>
      <c r="C1833" s="127" t="str">
        <f t="shared" si="85"/>
        <v>http://www.hansgrohe-usa.com/pdf/datasheet.pdf?article=74506001&amp;lang=en_US</v>
      </c>
      <c r="D1833" s="157" t="str">
        <f t="shared" si="86"/>
        <v>http://www.hansgrohe-usa.com/pdf/datasheet.pdf?article=74506001&amp;lang=en_US</v>
      </c>
    </row>
    <row r="1834" spans="1:4" x14ac:dyDescent="0.2">
      <c r="A1834" s="127">
        <v>74506821</v>
      </c>
      <c r="B1834" s="127" t="str">
        <f t="shared" si="84"/>
        <v>74506821</v>
      </c>
      <c r="C1834" s="127" t="str">
        <f t="shared" si="85"/>
        <v>http://www.hansgrohe-usa.com/pdf/datasheet.pdf?article=74506821&amp;lang=en_US</v>
      </c>
      <c r="D1834" s="157" t="str">
        <f t="shared" si="86"/>
        <v>http://www.hansgrohe-usa.com/pdf/datasheet.pdf?article=74506821&amp;lang=en_US</v>
      </c>
    </row>
    <row r="1835" spans="1:4" x14ac:dyDescent="0.2">
      <c r="A1835" s="127">
        <v>74510001</v>
      </c>
      <c r="B1835" s="127" t="str">
        <f t="shared" si="84"/>
        <v>74510001</v>
      </c>
      <c r="C1835" s="127" t="str">
        <f t="shared" si="85"/>
        <v>http://www.hansgrohe-usa.com/pdf/datasheet.pdf?article=74510001&amp;lang=en_US</v>
      </c>
      <c r="D1835" s="157" t="str">
        <f t="shared" si="86"/>
        <v>http://www.hansgrohe-usa.com/pdf/datasheet.pdf?article=74510001&amp;lang=en_US</v>
      </c>
    </row>
    <row r="1836" spans="1:4" x14ac:dyDescent="0.2">
      <c r="A1836" s="127">
        <v>74510821</v>
      </c>
      <c r="B1836" s="127" t="str">
        <f t="shared" si="84"/>
        <v>74510821</v>
      </c>
      <c r="C1836" s="127" t="str">
        <f t="shared" si="85"/>
        <v>http://www.hansgrohe-usa.com/pdf/datasheet.pdf?article=74510821&amp;lang=en_US</v>
      </c>
      <c r="D1836" s="157" t="str">
        <f t="shared" si="86"/>
        <v>http://www.hansgrohe-usa.com/pdf/datasheet.pdf?article=74510821&amp;lang=en_US</v>
      </c>
    </row>
    <row r="1837" spans="1:4" x14ac:dyDescent="0.2">
      <c r="A1837" s="127">
        <v>74511001</v>
      </c>
      <c r="B1837" s="127" t="str">
        <f t="shared" si="84"/>
        <v>74511001</v>
      </c>
      <c r="C1837" s="127" t="str">
        <f t="shared" si="85"/>
        <v>http://www.hansgrohe-usa.com/pdf/datasheet.pdf?article=74511001&amp;lang=en_US</v>
      </c>
      <c r="D1837" s="157" t="str">
        <f t="shared" si="86"/>
        <v>http://www.hansgrohe-usa.com/pdf/datasheet.pdf?article=74511001&amp;lang=en_US</v>
      </c>
    </row>
    <row r="1838" spans="1:4" x14ac:dyDescent="0.2">
      <c r="A1838" s="127">
        <v>74511821</v>
      </c>
      <c r="B1838" s="127" t="str">
        <f t="shared" si="84"/>
        <v>74511821</v>
      </c>
      <c r="C1838" s="127" t="str">
        <f t="shared" si="85"/>
        <v>http://www.hansgrohe-usa.com/pdf/datasheet.pdf?article=74511821&amp;lang=en_US</v>
      </c>
      <c r="D1838" s="157" t="str">
        <f t="shared" si="86"/>
        <v>http://www.hansgrohe-usa.com/pdf/datasheet.pdf?article=74511821&amp;lang=en_US</v>
      </c>
    </row>
    <row r="1839" spans="1:4" x14ac:dyDescent="0.2">
      <c r="A1839" s="127">
        <v>74513001</v>
      </c>
      <c r="B1839" s="127" t="str">
        <f t="shared" si="84"/>
        <v>74513001</v>
      </c>
      <c r="C1839" s="127" t="str">
        <f t="shared" si="85"/>
        <v>http://www.hansgrohe-usa.com/pdf/datasheet.pdf?article=74513001&amp;lang=en_US</v>
      </c>
      <c r="D1839" s="157" t="str">
        <f t="shared" si="86"/>
        <v>http://www.hansgrohe-usa.com/pdf/datasheet.pdf?article=74513001&amp;lang=en_US</v>
      </c>
    </row>
    <row r="1840" spans="1:4" x14ac:dyDescent="0.2">
      <c r="A1840" s="127">
        <v>74513821</v>
      </c>
      <c r="B1840" s="127" t="str">
        <f t="shared" si="84"/>
        <v>74513821</v>
      </c>
      <c r="C1840" s="127" t="str">
        <f t="shared" si="85"/>
        <v>http://www.hansgrohe-usa.com/pdf/datasheet.pdf?article=74513821&amp;lang=en_US</v>
      </c>
      <c r="D1840" s="157" t="str">
        <f t="shared" si="86"/>
        <v>http://www.hansgrohe-usa.com/pdf/datasheet.pdf?article=74513821&amp;lang=en_US</v>
      </c>
    </row>
    <row r="1841" spans="1:4" x14ac:dyDescent="0.2">
      <c r="A1841" s="127">
        <v>74516001</v>
      </c>
      <c r="B1841" s="127" t="str">
        <f t="shared" si="84"/>
        <v>74516001</v>
      </c>
      <c r="C1841" s="127" t="str">
        <f t="shared" si="85"/>
        <v>http://www.hansgrohe-usa.com/pdf/datasheet.pdf?article=74516001&amp;lang=en_US</v>
      </c>
      <c r="D1841" s="157" t="str">
        <f t="shared" si="86"/>
        <v>http://www.hansgrohe-usa.com/pdf/datasheet.pdf?article=74516001&amp;lang=en_US</v>
      </c>
    </row>
    <row r="1842" spans="1:4" x14ac:dyDescent="0.2">
      <c r="A1842" s="127">
        <v>74516821</v>
      </c>
      <c r="B1842" s="127" t="str">
        <f t="shared" si="84"/>
        <v>74516821</v>
      </c>
      <c r="C1842" s="127" t="str">
        <f t="shared" si="85"/>
        <v>http://www.hansgrohe-usa.com/pdf/datasheet.pdf?article=74516821&amp;lang=en_US</v>
      </c>
      <c r="D1842" s="157" t="str">
        <f t="shared" si="86"/>
        <v>http://www.hansgrohe-usa.com/pdf/datasheet.pdf?article=74516821&amp;lang=en_US</v>
      </c>
    </row>
    <row r="1843" spans="1:4" x14ac:dyDescent="0.2">
      <c r="A1843" s="127">
        <v>74517001</v>
      </c>
      <c r="B1843" s="127" t="str">
        <f t="shared" si="84"/>
        <v>74517001</v>
      </c>
      <c r="C1843" s="127" t="str">
        <f t="shared" si="85"/>
        <v>http://www.hansgrohe-usa.com/pdf/datasheet.pdf?article=74517001&amp;lang=en_US</v>
      </c>
      <c r="D1843" s="157" t="str">
        <f t="shared" si="86"/>
        <v>http://www.hansgrohe-usa.com/pdf/datasheet.pdf?article=74517001&amp;lang=en_US</v>
      </c>
    </row>
    <row r="1844" spans="1:4" x14ac:dyDescent="0.2">
      <c r="A1844" s="127">
        <v>74517821</v>
      </c>
      <c r="B1844" s="127" t="str">
        <f t="shared" si="84"/>
        <v>74517821</v>
      </c>
      <c r="C1844" s="127" t="str">
        <f t="shared" si="85"/>
        <v>http://www.hansgrohe-usa.com/pdf/datasheet.pdf?article=74517821&amp;lang=en_US</v>
      </c>
      <c r="D1844" s="157" t="str">
        <f t="shared" si="86"/>
        <v>http://www.hansgrohe-usa.com/pdf/datasheet.pdf?article=74517821&amp;lang=en_US</v>
      </c>
    </row>
    <row r="1845" spans="1:4" x14ac:dyDescent="0.2">
      <c r="A1845" s="127">
        <v>74518001</v>
      </c>
      <c r="B1845" s="127" t="str">
        <f t="shared" si="84"/>
        <v>74518001</v>
      </c>
      <c r="C1845" s="127" t="str">
        <f t="shared" si="85"/>
        <v>http://www.hansgrohe-usa.com/pdf/datasheet.pdf?article=74518001&amp;lang=en_US</v>
      </c>
      <c r="D1845" s="157" t="str">
        <f t="shared" si="86"/>
        <v>http://www.hansgrohe-usa.com/pdf/datasheet.pdf?article=74518001&amp;lang=en_US</v>
      </c>
    </row>
    <row r="1846" spans="1:4" x14ac:dyDescent="0.2">
      <c r="A1846" s="127">
        <v>74518821</v>
      </c>
      <c r="B1846" s="127" t="str">
        <f t="shared" si="84"/>
        <v>74518821</v>
      </c>
      <c r="C1846" s="127" t="str">
        <f t="shared" si="85"/>
        <v>http://www.hansgrohe-usa.com/pdf/datasheet.pdf?article=74518821&amp;lang=en_US</v>
      </c>
      <c r="D1846" s="157" t="str">
        <f t="shared" si="86"/>
        <v>http://www.hansgrohe-usa.com/pdf/datasheet.pdf?article=74518821&amp;lang=en_US</v>
      </c>
    </row>
    <row r="1847" spans="1:4" x14ac:dyDescent="0.2">
      <c r="A1847" s="127">
        <v>74519001</v>
      </c>
      <c r="B1847" s="127" t="str">
        <f t="shared" si="84"/>
        <v>74519001</v>
      </c>
      <c r="C1847" s="127" t="str">
        <f t="shared" si="85"/>
        <v>http://www.hansgrohe-usa.com/pdf/datasheet.pdf?article=74519001&amp;lang=en_US</v>
      </c>
      <c r="D1847" s="157" t="str">
        <f t="shared" si="86"/>
        <v>http://www.hansgrohe-usa.com/pdf/datasheet.pdf?article=74519001&amp;lang=en_US</v>
      </c>
    </row>
    <row r="1848" spans="1:4" x14ac:dyDescent="0.2">
      <c r="A1848" s="127">
        <v>74519821</v>
      </c>
      <c r="B1848" s="127" t="str">
        <f t="shared" si="84"/>
        <v>74519821</v>
      </c>
      <c r="C1848" s="127" t="str">
        <f t="shared" si="85"/>
        <v>http://www.hansgrohe-usa.com/pdf/datasheet.pdf?article=74519821&amp;lang=en_US</v>
      </c>
      <c r="D1848" s="157" t="str">
        <f t="shared" si="86"/>
        <v>http://www.hansgrohe-usa.com/pdf/datasheet.pdf?article=74519821&amp;lang=en_US</v>
      </c>
    </row>
    <row r="1849" spans="1:4" x14ac:dyDescent="0.2">
      <c r="A1849" s="127">
        <v>74526001</v>
      </c>
      <c r="B1849" s="127" t="str">
        <f t="shared" si="84"/>
        <v>74526001</v>
      </c>
      <c r="C1849" s="127" t="str">
        <f t="shared" si="85"/>
        <v>http://www.hansgrohe-usa.com/pdf/datasheet.pdf?article=74526001&amp;lang=en_US</v>
      </c>
      <c r="D1849" s="157" t="str">
        <f t="shared" si="86"/>
        <v>http://www.hansgrohe-usa.com/pdf/datasheet.pdf?article=74526001&amp;lang=en_US</v>
      </c>
    </row>
    <row r="1850" spans="1:4" x14ac:dyDescent="0.2">
      <c r="A1850" s="127">
        <v>74526821</v>
      </c>
      <c r="B1850" s="127" t="str">
        <f t="shared" si="84"/>
        <v>74526821</v>
      </c>
      <c r="C1850" s="127" t="str">
        <f t="shared" si="85"/>
        <v>http://www.hansgrohe-usa.com/pdf/datasheet.pdf?article=74526821&amp;lang=en_US</v>
      </c>
      <c r="D1850" s="157" t="str">
        <f t="shared" si="86"/>
        <v>http://www.hansgrohe-usa.com/pdf/datasheet.pdf?article=74526821&amp;lang=en_US</v>
      </c>
    </row>
    <row r="1851" spans="1:4" x14ac:dyDescent="0.2">
      <c r="A1851" s="127">
        <v>74532001</v>
      </c>
      <c r="B1851" s="127" t="str">
        <f t="shared" si="84"/>
        <v>74532001</v>
      </c>
      <c r="C1851" s="127" t="str">
        <f t="shared" si="85"/>
        <v>http://www.hansgrohe-usa.com/pdf/datasheet.pdf?article=74532001&amp;lang=en_US</v>
      </c>
      <c r="D1851" s="157" t="str">
        <f t="shared" si="86"/>
        <v>http://www.hansgrohe-usa.com/pdf/datasheet.pdf?article=74532001&amp;lang=en_US</v>
      </c>
    </row>
    <row r="1852" spans="1:4" x14ac:dyDescent="0.2">
      <c r="A1852" s="127">
        <v>74532821</v>
      </c>
      <c r="B1852" s="127" t="str">
        <f t="shared" si="84"/>
        <v>74532821</v>
      </c>
      <c r="C1852" s="127" t="str">
        <f t="shared" si="85"/>
        <v>http://www.hansgrohe-usa.com/pdf/datasheet.pdf?article=74532821&amp;lang=en_US</v>
      </c>
      <c r="D1852" s="157" t="str">
        <f t="shared" si="86"/>
        <v>http://www.hansgrohe-usa.com/pdf/datasheet.pdf?article=74532821&amp;lang=en_US</v>
      </c>
    </row>
    <row r="1853" spans="1:4" x14ac:dyDescent="0.2">
      <c r="A1853" s="127">
        <v>74551001</v>
      </c>
      <c r="B1853" s="127" t="str">
        <f t="shared" si="84"/>
        <v>74551001</v>
      </c>
      <c r="C1853" s="127" t="str">
        <f t="shared" si="85"/>
        <v>http://www.hansgrohe-usa.com/pdf/datasheet.pdf?article=74551001&amp;lang=en_US</v>
      </c>
      <c r="D1853" s="157" t="str">
        <f t="shared" si="86"/>
        <v>http://www.hansgrohe-usa.com/pdf/datasheet.pdf?article=74551001&amp;lang=en_US</v>
      </c>
    </row>
    <row r="1854" spans="1:4" x14ac:dyDescent="0.2">
      <c r="A1854" s="127">
        <v>74551821</v>
      </c>
      <c r="B1854" s="127" t="str">
        <f t="shared" si="84"/>
        <v>74551821</v>
      </c>
      <c r="C1854" s="127" t="str">
        <f t="shared" si="85"/>
        <v>http://www.hansgrohe-usa.com/pdf/datasheet.pdf?article=74551821&amp;lang=en_US</v>
      </c>
      <c r="D1854" s="157" t="str">
        <f t="shared" si="86"/>
        <v>http://www.hansgrohe-usa.com/pdf/datasheet.pdf?article=74551821&amp;lang=en_US</v>
      </c>
    </row>
    <row r="1855" spans="1:4" x14ac:dyDescent="0.2">
      <c r="A1855" s="127">
        <v>74553001</v>
      </c>
      <c r="B1855" s="127" t="str">
        <f t="shared" si="84"/>
        <v>74553001</v>
      </c>
      <c r="C1855" s="127" t="str">
        <f t="shared" si="85"/>
        <v>http://www.hansgrohe-usa.com/pdf/datasheet.pdf?article=74553001&amp;lang=en_US</v>
      </c>
      <c r="D1855" s="157" t="str">
        <f t="shared" si="86"/>
        <v>http://www.hansgrohe-usa.com/pdf/datasheet.pdf?article=74553001&amp;lang=en_US</v>
      </c>
    </row>
    <row r="1856" spans="1:4" x14ac:dyDescent="0.2">
      <c r="A1856" s="127">
        <v>74553821</v>
      </c>
      <c r="B1856" s="127" t="str">
        <f t="shared" si="84"/>
        <v>74553821</v>
      </c>
      <c r="C1856" s="127" t="str">
        <f t="shared" si="85"/>
        <v>http://www.hansgrohe-usa.com/pdf/datasheet.pdf?article=74553821&amp;lang=en_US</v>
      </c>
      <c r="D1856" s="157" t="str">
        <f t="shared" si="86"/>
        <v>http://www.hansgrohe-usa.com/pdf/datasheet.pdf?article=74553821&amp;lang=en_US</v>
      </c>
    </row>
    <row r="1857" spans="1:4" x14ac:dyDescent="0.2">
      <c r="A1857" s="135">
        <v>74554001</v>
      </c>
      <c r="B1857" s="135" t="str">
        <f t="shared" si="84"/>
        <v>74554001</v>
      </c>
      <c r="C1857" s="135" t="str">
        <f t="shared" si="85"/>
        <v>http://www.hansgrohe-usa.com/pdf/datasheet.pdf?article=74554001&amp;lang=en_US</v>
      </c>
      <c r="D1857" s="157" t="str">
        <f t="shared" si="86"/>
        <v>http://www.hansgrohe-usa.com/pdf/datasheet.pdf?article=74554001&amp;lang=en_US</v>
      </c>
    </row>
    <row r="1858" spans="1:4" x14ac:dyDescent="0.2">
      <c r="A1858" s="135">
        <v>74554821</v>
      </c>
      <c r="B1858" s="135" t="str">
        <f t="shared" si="84"/>
        <v>74554821</v>
      </c>
      <c r="C1858" s="135" t="str">
        <f t="shared" si="85"/>
        <v>http://www.hansgrohe-usa.com/pdf/datasheet.pdf?article=74554821&amp;lang=en_US</v>
      </c>
      <c r="D1858" s="157" t="str">
        <f t="shared" si="86"/>
        <v>http://www.hansgrohe-usa.com/pdf/datasheet.pdf?article=74554821&amp;lang=en_US</v>
      </c>
    </row>
    <row r="1859" spans="1:4" x14ac:dyDescent="0.2">
      <c r="A1859" s="135">
        <v>74555001</v>
      </c>
      <c r="B1859" s="135" t="str">
        <f t="shared" ref="B1859:B1883" si="87">TEXT(A1859,"00000000")</f>
        <v>74555001</v>
      </c>
      <c r="C1859" s="135" t="str">
        <f t="shared" ref="C1859:C1883" si="88">CONCATENATE("http://www.hansgrohe-usa.com/pdf/datasheet.pdf?article=",B1859,"&amp;lang=en_US")</f>
        <v>http://www.hansgrohe-usa.com/pdf/datasheet.pdf?article=74555001&amp;lang=en_US</v>
      </c>
      <c r="D1859" s="157" t="str">
        <f t="shared" ref="D1859:D1883" si="89">HYPERLINK(C1859,C1859)</f>
        <v>http://www.hansgrohe-usa.com/pdf/datasheet.pdf?article=74555001&amp;lang=en_US</v>
      </c>
    </row>
    <row r="1860" spans="1:4" x14ac:dyDescent="0.2">
      <c r="A1860" s="135">
        <v>74555821</v>
      </c>
      <c r="B1860" s="135" t="str">
        <f t="shared" si="87"/>
        <v>74555821</v>
      </c>
      <c r="C1860" s="135" t="str">
        <f t="shared" si="88"/>
        <v>http://www.hansgrohe-usa.com/pdf/datasheet.pdf?article=74555821&amp;lang=en_US</v>
      </c>
      <c r="D1860" s="157" t="str">
        <f t="shared" si="89"/>
        <v>http://www.hansgrohe-usa.com/pdf/datasheet.pdf?article=74555821&amp;lang=en_US</v>
      </c>
    </row>
    <row r="1861" spans="1:4" x14ac:dyDescent="0.2">
      <c r="A1861" s="124">
        <v>88590000</v>
      </c>
      <c r="B1861" s="124" t="str">
        <f t="shared" si="87"/>
        <v>88590000</v>
      </c>
      <c r="C1861" s="124" t="str">
        <f t="shared" si="88"/>
        <v>http://www.hansgrohe-usa.com/pdf/datasheet.pdf?article=88590000&amp;lang=en_US</v>
      </c>
      <c r="D1861" s="157" t="str">
        <f t="shared" si="89"/>
        <v>http://www.hansgrohe-usa.com/pdf/datasheet.pdf?article=88590000&amp;lang=en_US</v>
      </c>
    </row>
    <row r="1862" spans="1:4" x14ac:dyDescent="0.2">
      <c r="A1862" s="124">
        <v>88590620</v>
      </c>
      <c r="B1862" s="124" t="str">
        <f t="shared" si="87"/>
        <v>88590620</v>
      </c>
      <c r="C1862" s="124" t="str">
        <f t="shared" si="88"/>
        <v>http://www.hansgrohe-usa.com/pdf/datasheet.pdf?article=88590620&amp;lang=en_US</v>
      </c>
      <c r="D1862" s="157" t="str">
        <f t="shared" si="89"/>
        <v>http://www.hansgrohe-usa.com/pdf/datasheet.pdf?article=88590620&amp;lang=en_US</v>
      </c>
    </row>
    <row r="1863" spans="1:4" x14ac:dyDescent="0.2">
      <c r="A1863" s="124">
        <v>88590820</v>
      </c>
      <c r="B1863" s="124" t="str">
        <f t="shared" si="87"/>
        <v>88590820</v>
      </c>
      <c r="C1863" s="124" t="str">
        <f t="shared" si="88"/>
        <v>http://www.hansgrohe-usa.com/pdf/datasheet.pdf?article=88590820&amp;lang=en_US</v>
      </c>
      <c r="D1863" s="157" t="str">
        <f t="shared" si="89"/>
        <v>http://www.hansgrohe-usa.com/pdf/datasheet.pdf?article=88590820&amp;lang=en_US</v>
      </c>
    </row>
    <row r="1864" spans="1:4" x14ac:dyDescent="0.2">
      <c r="A1864" s="124">
        <v>88590830</v>
      </c>
      <c r="B1864" s="124" t="str">
        <f t="shared" si="87"/>
        <v>88590830</v>
      </c>
      <c r="C1864" s="124" t="str">
        <f t="shared" si="88"/>
        <v>http://www.hansgrohe-usa.com/pdf/datasheet.pdf?article=88590830&amp;lang=en_US</v>
      </c>
      <c r="D1864" s="157" t="str">
        <f t="shared" si="89"/>
        <v>http://www.hansgrohe-usa.com/pdf/datasheet.pdf?article=88590830&amp;lang=en_US</v>
      </c>
    </row>
    <row r="1865" spans="1:4" x14ac:dyDescent="0.2">
      <c r="A1865" s="124">
        <v>88590920</v>
      </c>
      <c r="B1865" s="124" t="str">
        <f t="shared" si="87"/>
        <v>88590920</v>
      </c>
      <c r="C1865" s="124" t="str">
        <f t="shared" si="88"/>
        <v>http://www.hansgrohe-usa.com/pdf/datasheet.pdf?article=88590920&amp;lang=en_US</v>
      </c>
      <c r="D1865" s="157" t="str">
        <f t="shared" si="89"/>
        <v>http://www.hansgrohe-usa.com/pdf/datasheet.pdf?article=88590920&amp;lang=en_US</v>
      </c>
    </row>
    <row r="1866" spans="1:4" x14ac:dyDescent="0.2">
      <c r="A1866" s="124">
        <v>88590930</v>
      </c>
      <c r="B1866" s="124" t="str">
        <f t="shared" si="87"/>
        <v>88590930</v>
      </c>
      <c r="C1866" s="124" t="str">
        <f t="shared" si="88"/>
        <v>http://www.hansgrohe-usa.com/pdf/datasheet.pdf?article=88590930&amp;lang=en_US</v>
      </c>
      <c r="D1866" s="157" t="str">
        <f t="shared" si="89"/>
        <v>http://www.hansgrohe-usa.com/pdf/datasheet.pdf?article=88590930&amp;lang=en_US</v>
      </c>
    </row>
    <row r="1867" spans="1:4" x14ac:dyDescent="0.2">
      <c r="A1867" s="124">
        <v>88624000</v>
      </c>
      <c r="B1867" s="124" t="str">
        <f t="shared" si="87"/>
        <v>88624000</v>
      </c>
      <c r="C1867" s="124" t="str">
        <f t="shared" si="88"/>
        <v>http://www.hansgrohe-usa.com/pdf/datasheet.pdf?article=88624000&amp;lang=en_US</v>
      </c>
      <c r="D1867" s="157" t="str">
        <f t="shared" si="89"/>
        <v>http://www.hansgrohe-usa.com/pdf/datasheet.pdf?article=88624000&amp;lang=en_US</v>
      </c>
    </row>
    <row r="1868" spans="1:4" x14ac:dyDescent="0.2">
      <c r="A1868" s="124">
        <v>88722000</v>
      </c>
      <c r="B1868" s="124" t="str">
        <f t="shared" si="87"/>
        <v>88722000</v>
      </c>
      <c r="C1868" s="124" t="str">
        <f t="shared" si="88"/>
        <v>http://www.hansgrohe-usa.com/pdf/datasheet.pdf?article=88722000&amp;lang=en_US</v>
      </c>
      <c r="D1868" s="157" t="str">
        <f t="shared" si="89"/>
        <v>http://www.hansgrohe-usa.com/pdf/datasheet.pdf?article=88722000&amp;lang=en_US</v>
      </c>
    </row>
    <row r="1869" spans="1:4" x14ac:dyDescent="0.2">
      <c r="A1869" s="124">
        <v>88723000</v>
      </c>
      <c r="B1869" s="124" t="str">
        <f t="shared" si="87"/>
        <v>88723000</v>
      </c>
      <c r="C1869" s="124" t="str">
        <f t="shared" si="88"/>
        <v>http://www.hansgrohe-usa.com/pdf/datasheet.pdf?article=88723000&amp;lang=en_US</v>
      </c>
      <c r="D1869" s="157" t="str">
        <f t="shared" si="89"/>
        <v>http://www.hansgrohe-usa.com/pdf/datasheet.pdf?article=88723000&amp;lang=en_US</v>
      </c>
    </row>
    <row r="1870" spans="1:4" x14ac:dyDescent="0.2">
      <c r="A1870" s="124">
        <v>88724000</v>
      </c>
      <c r="B1870" s="124" t="str">
        <f t="shared" si="87"/>
        <v>88724000</v>
      </c>
      <c r="C1870" s="124" t="str">
        <f t="shared" si="88"/>
        <v>http://www.hansgrohe-usa.com/pdf/datasheet.pdf?article=88724000&amp;lang=en_US</v>
      </c>
      <c r="D1870" s="157" t="str">
        <f t="shared" si="89"/>
        <v>http://www.hansgrohe-usa.com/pdf/datasheet.pdf?article=88724000&amp;lang=en_US</v>
      </c>
    </row>
    <row r="1871" spans="1:4" x14ac:dyDescent="0.2">
      <c r="A1871" s="129">
        <v>92615000</v>
      </c>
      <c r="B1871" s="129" t="str">
        <f t="shared" si="87"/>
        <v>92615000</v>
      </c>
      <c r="C1871" s="129" t="str">
        <f t="shared" si="88"/>
        <v>http://www.hansgrohe-usa.com/pdf/datasheet.pdf?article=92615000&amp;lang=en_US</v>
      </c>
      <c r="D1871" s="157" t="str">
        <f t="shared" si="89"/>
        <v>http://www.hansgrohe-usa.com/pdf/datasheet.pdf?article=92615000&amp;lang=en_US</v>
      </c>
    </row>
    <row r="1872" spans="1:4" x14ac:dyDescent="0.2">
      <c r="A1872" s="124">
        <v>92730000</v>
      </c>
      <c r="B1872" s="124" t="str">
        <f t="shared" si="87"/>
        <v>92730000</v>
      </c>
      <c r="C1872" s="124" t="str">
        <f t="shared" si="88"/>
        <v>http://www.hansgrohe-usa.com/pdf/datasheet.pdf?article=92730000&amp;lang=en_US</v>
      </c>
      <c r="D1872" s="157" t="str">
        <f t="shared" si="89"/>
        <v>http://www.hansgrohe-usa.com/pdf/datasheet.pdf?article=92730000&amp;lang=en_US</v>
      </c>
    </row>
    <row r="1873" spans="1:4" x14ac:dyDescent="0.2">
      <c r="A1873" s="124">
        <v>94008000</v>
      </c>
      <c r="B1873" s="124" t="str">
        <f t="shared" si="87"/>
        <v>94008000</v>
      </c>
      <c r="C1873" s="124" t="str">
        <f t="shared" si="88"/>
        <v>http://www.hansgrohe-usa.com/pdf/datasheet.pdf?article=94008000&amp;lang=en_US</v>
      </c>
      <c r="D1873" s="157" t="str">
        <f t="shared" si="89"/>
        <v>http://www.hansgrohe-usa.com/pdf/datasheet.pdf?article=94008000&amp;lang=en_US</v>
      </c>
    </row>
    <row r="1874" spans="1:4" x14ac:dyDescent="0.2">
      <c r="A1874" s="124">
        <v>94009000</v>
      </c>
      <c r="B1874" s="124" t="str">
        <f t="shared" si="87"/>
        <v>94009000</v>
      </c>
      <c r="C1874" s="124" t="str">
        <f t="shared" si="88"/>
        <v>http://www.hansgrohe-usa.com/pdf/datasheet.pdf?article=94009000&amp;lang=en_US</v>
      </c>
      <c r="D1874" s="157" t="str">
        <f t="shared" si="89"/>
        <v>http://www.hansgrohe-usa.com/pdf/datasheet.pdf?article=94009000&amp;lang=en_US</v>
      </c>
    </row>
    <row r="1875" spans="1:4" x14ac:dyDescent="0.2">
      <c r="A1875" s="124">
        <v>94282000</v>
      </c>
      <c r="B1875" s="124" t="str">
        <f t="shared" si="87"/>
        <v>94282000</v>
      </c>
      <c r="C1875" s="124" t="str">
        <f t="shared" si="88"/>
        <v>http://www.hansgrohe-usa.com/pdf/datasheet.pdf?article=94282000&amp;lang=en_US</v>
      </c>
      <c r="D1875" s="157" t="str">
        <f t="shared" si="89"/>
        <v>http://www.hansgrohe-usa.com/pdf/datasheet.pdf?article=94282000&amp;lang=en_US</v>
      </c>
    </row>
    <row r="1876" spans="1:4" x14ac:dyDescent="0.2">
      <c r="A1876" s="124">
        <v>96099000</v>
      </c>
      <c r="B1876" s="124" t="str">
        <f t="shared" si="87"/>
        <v>96099000</v>
      </c>
      <c r="C1876" s="124" t="str">
        <f t="shared" si="88"/>
        <v>http://www.hansgrohe-usa.com/pdf/datasheet.pdf?article=96099000&amp;lang=en_US</v>
      </c>
      <c r="D1876" s="157" t="str">
        <f t="shared" si="89"/>
        <v>http://www.hansgrohe-usa.com/pdf/datasheet.pdf?article=96099000&amp;lang=en_US</v>
      </c>
    </row>
    <row r="1877" spans="1:4" x14ac:dyDescent="0.2">
      <c r="A1877" s="124">
        <v>96259000</v>
      </c>
      <c r="B1877" s="124" t="str">
        <f t="shared" si="87"/>
        <v>96259000</v>
      </c>
      <c r="C1877" s="124" t="str">
        <f t="shared" si="88"/>
        <v>http://www.hansgrohe-usa.com/pdf/datasheet.pdf?article=96259000&amp;lang=en_US</v>
      </c>
      <c r="D1877" s="157" t="str">
        <f t="shared" si="89"/>
        <v>http://www.hansgrohe-usa.com/pdf/datasheet.pdf?article=96259000&amp;lang=en_US</v>
      </c>
    </row>
    <row r="1878" spans="1:4" x14ac:dyDescent="0.2">
      <c r="A1878" s="127">
        <v>96370000</v>
      </c>
      <c r="B1878" s="127" t="str">
        <f t="shared" si="87"/>
        <v>96370000</v>
      </c>
      <c r="C1878" s="127" t="str">
        <f t="shared" si="88"/>
        <v>http://www.hansgrohe-usa.com/pdf/datasheet.pdf?article=96370000&amp;lang=en_US</v>
      </c>
      <c r="D1878" s="157" t="str">
        <f t="shared" si="89"/>
        <v>http://www.hansgrohe-usa.com/pdf/datasheet.pdf?article=96370000&amp;lang=en_US</v>
      </c>
    </row>
    <row r="1879" spans="1:4" x14ac:dyDescent="0.2">
      <c r="A1879" s="127">
        <v>96615000</v>
      </c>
      <c r="B1879" s="127" t="str">
        <f t="shared" si="87"/>
        <v>96615000</v>
      </c>
      <c r="C1879" s="127" t="str">
        <f t="shared" si="88"/>
        <v>http://www.hansgrohe-usa.com/pdf/datasheet.pdf?article=96615000&amp;lang=en_US</v>
      </c>
      <c r="D1879" s="157" t="str">
        <f t="shared" si="89"/>
        <v>http://www.hansgrohe-usa.com/pdf/datasheet.pdf?article=96615000&amp;lang=en_US</v>
      </c>
    </row>
    <row r="1880" spans="1:4" x14ac:dyDescent="0.2">
      <c r="A1880" s="135">
        <v>96633000</v>
      </c>
      <c r="B1880" s="135" t="str">
        <f t="shared" si="87"/>
        <v>96633000</v>
      </c>
      <c r="C1880" s="135" t="str">
        <f t="shared" si="88"/>
        <v>http://www.hansgrohe-usa.com/pdf/datasheet.pdf?article=96633000&amp;lang=en_US</v>
      </c>
      <c r="D1880" s="157" t="str">
        <f t="shared" si="89"/>
        <v>http://www.hansgrohe-usa.com/pdf/datasheet.pdf?article=96633000&amp;lang=en_US</v>
      </c>
    </row>
    <row r="1881" spans="1:4" x14ac:dyDescent="0.2">
      <c r="A1881" s="127">
        <v>97407000</v>
      </c>
      <c r="B1881" s="127" t="str">
        <f t="shared" si="87"/>
        <v>97407000</v>
      </c>
      <c r="C1881" s="127" t="str">
        <f t="shared" si="88"/>
        <v>http://www.hansgrohe-usa.com/pdf/datasheet.pdf?article=97407000&amp;lang=en_US</v>
      </c>
      <c r="D1881" s="157" t="str">
        <f t="shared" si="89"/>
        <v>http://www.hansgrohe-usa.com/pdf/datasheet.pdf?article=97407000&amp;lang=en_US</v>
      </c>
    </row>
    <row r="1882" spans="1:4" x14ac:dyDescent="0.2">
      <c r="A1882" s="127">
        <v>97686000</v>
      </c>
      <c r="B1882" s="127" t="str">
        <f t="shared" si="87"/>
        <v>97686000</v>
      </c>
      <c r="C1882" s="127" t="str">
        <f t="shared" si="88"/>
        <v>http://www.hansgrohe-usa.com/pdf/datasheet.pdf?article=97686000&amp;lang=en_US</v>
      </c>
      <c r="D1882" s="157" t="str">
        <f t="shared" si="89"/>
        <v>http://www.hansgrohe-usa.com/pdf/datasheet.pdf?article=97686000&amp;lang=en_US</v>
      </c>
    </row>
    <row r="1883" spans="1:4" x14ac:dyDescent="0.2">
      <c r="A1883" s="127">
        <v>98860000</v>
      </c>
      <c r="B1883" s="127" t="str">
        <f t="shared" si="87"/>
        <v>98860000</v>
      </c>
      <c r="C1883" s="127" t="str">
        <f t="shared" si="88"/>
        <v>http://www.hansgrohe-usa.com/pdf/datasheet.pdf?article=98860000&amp;lang=en_US</v>
      </c>
      <c r="D1883" s="157" t="str">
        <f t="shared" si="89"/>
        <v>http://www.hansgrohe-usa.com/pdf/datasheet.pdf?article=98860000&amp;lang=en_US</v>
      </c>
    </row>
  </sheetData>
  <sheetProtection password="8B62" sheet="1" objects="1" scenarios="1"/>
  <conditionalFormatting sqref="A1377:A1384">
    <cfRule type="duplicateValues" dxfId="101" priority="77"/>
  </conditionalFormatting>
  <conditionalFormatting sqref="A1385">
    <cfRule type="duplicateValues" dxfId="100" priority="78"/>
  </conditionalFormatting>
  <conditionalFormatting sqref="A1443:A1478">
    <cfRule type="duplicateValues" dxfId="99" priority="79"/>
  </conditionalFormatting>
  <conditionalFormatting sqref="A1479:A1492">
    <cfRule type="duplicateValues" dxfId="98" priority="80"/>
  </conditionalFormatting>
  <conditionalFormatting sqref="A1493">
    <cfRule type="duplicateValues" dxfId="97" priority="81"/>
  </conditionalFormatting>
  <conditionalFormatting sqref="A1494:A1517">
    <cfRule type="duplicateValues" dxfId="96" priority="82"/>
  </conditionalFormatting>
  <conditionalFormatting sqref="A1518:A1534">
    <cfRule type="duplicateValues" dxfId="95" priority="83"/>
  </conditionalFormatting>
  <conditionalFormatting sqref="A1535:A1554">
    <cfRule type="duplicateValues" dxfId="94" priority="84"/>
  </conditionalFormatting>
  <conditionalFormatting sqref="A1555:A1562">
    <cfRule type="duplicateValues" dxfId="93" priority="85"/>
  </conditionalFormatting>
  <conditionalFormatting sqref="A1563:A1568">
    <cfRule type="duplicateValues" dxfId="92" priority="86"/>
  </conditionalFormatting>
  <conditionalFormatting sqref="A1569:A1572">
    <cfRule type="duplicateValues" dxfId="91" priority="87"/>
  </conditionalFormatting>
  <conditionalFormatting sqref="A1573:A1636">
    <cfRule type="duplicateValues" dxfId="90" priority="88"/>
  </conditionalFormatting>
  <conditionalFormatting sqref="A1637">
    <cfRule type="duplicateValues" dxfId="89" priority="89"/>
  </conditionalFormatting>
  <conditionalFormatting sqref="A1386:A1442">
    <cfRule type="duplicateValues" dxfId="88" priority="90"/>
  </conditionalFormatting>
  <conditionalFormatting sqref="A1755:A1778">
    <cfRule type="duplicateValues" dxfId="87" priority="76"/>
  </conditionalFormatting>
  <conditionalFormatting sqref="A1755:A1778">
    <cfRule type="duplicateValues" dxfId="86" priority="75"/>
  </conditionalFormatting>
  <conditionalFormatting sqref="A1755:A1778">
    <cfRule type="duplicateValues" dxfId="85" priority="74"/>
  </conditionalFormatting>
  <conditionalFormatting sqref="A1779:A1780">
    <cfRule type="duplicateValues" dxfId="84" priority="73"/>
  </conditionalFormatting>
  <conditionalFormatting sqref="A1779:A1780">
    <cfRule type="duplicateValues" dxfId="83" priority="72"/>
  </conditionalFormatting>
  <conditionalFormatting sqref="A1779:A1780">
    <cfRule type="duplicateValues" dxfId="82" priority="71"/>
  </conditionalFormatting>
  <conditionalFormatting sqref="A1781:A1790">
    <cfRule type="duplicateValues" dxfId="81" priority="70"/>
  </conditionalFormatting>
  <conditionalFormatting sqref="A1781:A1790">
    <cfRule type="duplicateValues" dxfId="80" priority="69"/>
  </conditionalFormatting>
  <conditionalFormatting sqref="A1781:A1790">
    <cfRule type="duplicateValues" dxfId="79" priority="68"/>
  </conditionalFormatting>
  <conditionalFormatting sqref="A1791">
    <cfRule type="duplicateValues" dxfId="78" priority="67"/>
  </conditionalFormatting>
  <conditionalFormatting sqref="A1791">
    <cfRule type="duplicateValues" dxfId="77" priority="66"/>
  </conditionalFormatting>
  <conditionalFormatting sqref="A1791">
    <cfRule type="duplicateValues" dxfId="76" priority="65"/>
  </conditionalFormatting>
  <conditionalFormatting sqref="A1792">
    <cfRule type="duplicateValues" dxfId="75" priority="58"/>
  </conditionalFormatting>
  <conditionalFormatting sqref="A1792">
    <cfRule type="duplicateValues" dxfId="74" priority="59"/>
  </conditionalFormatting>
  <conditionalFormatting sqref="A1792">
    <cfRule type="duplicateValues" dxfId="73" priority="60"/>
  </conditionalFormatting>
  <conditionalFormatting sqref="A1792">
    <cfRule type="duplicateValues" dxfId="72" priority="61"/>
  </conditionalFormatting>
  <conditionalFormatting sqref="A1792">
    <cfRule type="duplicateValues" dxfId="71" priority="62"/>
  </conditionalFormatting>
  <conditionalFormatting sqref="A1792">
    <cfRule type="duplicateValues" dxfId="70" priority="63"/>
  </conditionalFormatting>
  <conditionalFormatting sqref="A1792">
    <cfRule type="duplicateValues" dxfId="69" priority="64"/>
  </conditionalFormatting>
  <conditionalFormatting sqref="A1793">
    <cfRule type="duplicateValues" dxfId="68" priority="57"/>
  </conditionalFormatting>
  <conditionalFormatting sqref="A1792:A1793">
    <cfRule type="duplicateValues" dxfId="67" priority="56"/>
  </conditionalFormatting>
  <conditionalFormatting sqref="A1792:A1793">
    <cfRule type="duplicateValues" dxfId="66" priority="55"/>
  </conditionalFormatting>
  <conditionalFormatting sqref="A1799:A1830">
    <cfRule type="duplicateValues" dxfId="65" priority="91"/>
  </conditionalFormatting>
  <conditionalFormatting sqref="A1665">
    <cfRule type="duplicateValues" dxfId="64" priority="92"/>
  </conditionalFormatting>
  <conditionalFormatting sqref="A1660:A1664 A1654:A1657">
    <cfRule type="duplicateValues" dxfId="63" priority="93"/>
  </conditionalFormatting>
  <conditionalFormatting sqref="A1658">
    <cfRule type="duplicateValues" dxfId="62" priority="94"/>
  </conditionalFormatting>
  <conditionalFormatting sqref="A1666:A1745">
    <cfRule type="duplicateValues" dxfId="61" priority="95"/>
  </conditionalFormatting>
  <conditionalFormatting sqref="A2:A1745">
    <cfRule type="duplicateValues" dxfId="60" priority="96"/>
  </conditionalFormatting>
  <conditionalFormatting sqref="A1746:A1754 A1638:A1653 A1794:A1798 A1:A1376 A1831:A1048576 B1">
    <cfRule type="duplicateValues" dxfId="59" priority="97"/>
  </conditionalFormatting>
  <conditionalFormatting sqref="A1746:A1754 A1638:A1653 A1794:A1798 A1:A1636 A1831:A1048576 B1">
    <cfRule type="duplicateValues" dxfId="58" priority="98"/>
  </conditionalFormatting>
  <conditionalFormatting sqref="A1746:A1754 A1794:A1798 A1:A1653 A1831:A1048576 B1">
    <cfRule type="duplicateValues" dxfId="57" priority="99"/>
  </conditionalFormatting>
  <conditionalFormatting sqref="A1794:A1798 A1:A1754 A1831:A1048576 B1">
    <cfRule type="duplicateValues" dxfId="56" priority="100"/>
  </conditionalFormatting>
  <conditionalFormatting sqref="A1794:A1798 A1:A1754 A1831:A1048576 B1">
    <cfRule type="duplicateValues" dxfId="55" priority="101"/>
  </conditionalFormatting>
  <conditionalFormatting sqref="A1:A1048576 B1">
    <cfRule type="duplicateValues" dxfId="54" priority="102"/>
  </conditionalFormatting>
  <conditionalFormatting sqref="C1:D1">
    <cfRule type="duplicateValues" dxfId="53" priority="49"/>
  </conditionalFormatting>
  <conditionalFormatting sqref="C1:D1">
    <cfRule type="duplicateValues" dxfId="52" priority="50"/>
  </conditionalFormatting>
  <conditionalFormatting sqref="C1:D1">
    <cfRule type="duplicateValues" dxfId="51" priority="51"/>
  </conditionalFormatting>
  <conditionalFormatting sqref="C1:D1">
    <cfRule type="duplicateValues" dxfId="50" priority="52"/>
  </conditionalFormatting>
  <conditionalFormatting sqref="C1:D1">
    <cfRule type="duplicateValues" dxfId="49" priority="53"/>
  </conditionalFormatting>
  <conditionalFormatting sqref="C1:D1">
    <cfRule type="duplicateValues" dxfId="48" priority="54"/>
  </conditionalFormatting>
  <conditionalFormatting sqref="B1377:C1384">
    <cfRule type="duplicateValues" dxfId="47" priority="23"/>
  </conditionalFormatting>
  <conditionalFormatting sqref="B1385:C1385">
    <cfRule type="duplicateValues" dxfId="46" priority="24"/>
  </conditionalFormatting>
  <conditionalFormatting sqref="B1443:C1478">
    <cfRule type="duplicateValues" dxfId="45" priority="25"/>
  </conditionalFormatting>
  <conditionalFormatting sqref="B1479:C1492">
    <cfRule type="duplicateValues" dxfId="44" priority="26"/>
  </conditionalFormatting>
  <conditionalFormatting sqref="B1493:C1493">
    <cfRule type="duplicateValues" dxfId="43" priority="27"/>
  </conditionalFormatting>
  <conditionalFormatting sqref="B1494:C1517">
    <cfRule type="duplicateValues" dxfId="42" priority="28"/>
  </conditionalFormatting>
  <conditionalFormatting sqref="B1518:C1534">
    <cfRule type="duplicateValues" dxfId="41" priority="29"/>
  </conditionalFormatting>
  <conditionalFormatting sqref="B1535:C1554">
    <cfRule type="duplicateValues" dxfId="40" priority="30"/>
  </conditionalFormatting>
  <conditionalFormatting sqref="B1555:C1562">
    <cfRule type="duplicateValues" dxfId="39" priority="31"/>
  </conditionalFormatting>
  <conditionalFormatting sqref="B1563:C1568">
    <cfRule type="duplicateValues" dxfId="38" priority="32"/>
  </conditionalFormatting>
  <conditionalFormatting sqref="B1569:C1572">
    <cfRule type="duplicateValues" dxfId="37" priority="33"/>
  </conditionalFormatting>
  <conditionalFormatting sqref="B1573:C1636">
    <cfRule type="duplicateValues" dxfId="36" priority="34"/>
  </conditionalFormatting>
  <conditionalFormatting sqref="B1637:C1637">
    <cfRule type="duplicateValues" dxfId="35" priority="35"/>
  </conditionalFormatting>
  <conditionalFormatting sqref="B1386:C1442">
    <cfRule type="duplicateValues" dxfId="34" priority="36"/>
  </conditionalFormatting>
  <conditionalFormatting sqref="B1755:C1778">
    <cfRule type="duplicateValues" dxfId="33" priority="22"/>
  </conditionalFormatting>
  <conditionalFormatting sqref="B1755:C1778">
    <cfRule type="duplicateValues" dxfId="32" priority="21"/>
  </conditionalFormatting>
  <conditionalFormatting sqref="B1755:C1778">
    <cfRule type="duplicateValues" dxfId="31" priority="20"/>
  </conditionalFormatting>
  <conditionalFormatting sqref="B1779:C1780">
    <cfRule type="duplicateValues" dxfId="30" priority="19"/>
  </conditionalFormatting>
  <conditionalFormatting sqref="B1779:C1780">
    <cfRule type="duplicateValues" dxfId="29" priority="18"/>
  </conditionalFormatting>
  <conditionalFormatting sqref="B1779:C1780">
    <cfRule type="duplicateValues" dxfId="28" priority="17"/>
  </conditionalFormatting>
  <conditionalFormatting sqref="B1781:C1790">
    <cfRule type="duplicateValues" dxfId="27" priority="16"/>
  </conditionalFormatting>
  <conditionalFormatting sqref="B1781:C1790">
    <cfRule type="duplicateValues" dxfId="26" priority="15"/>
  </conditionalFormatting>
  <conditionalFormatting sqref="B1781:C1790">
    <cfRule type="duplicateValues" dxfId="25" priority="14"/>
  </conditionalFormatting>
  <conditionalFormatting sqref="B1791:C1791">
    <cfRule type="duplicateValues" dxfId="24" priority="13"/>
  </conditionalFormatting>
  <conditionalFormatting sqref="B1791:C1791">
    <cfRule type="duplicateValues" dxfId="23" priority="12"/>
  </conditionalFormatting>
  <conditionalFormatting sqref="B1791:C1791">
    <cfRule type="duplicateValues" dxfId="22" priority="11"/>
  </conditionalFormatting>
  <conditionalFormatting sqref="B1792:C1792">
    <cfRule type="duplicateValues" dxfId="21" priority="4"/>
  </conditionalFormatting>
  <conditionalFormatting sqref="B1792:C1792">
    <cfRule type="duplicateValues" dxfId="20" priority="5"/>
  </conditionalFormatting>
  <conditionalFormatting sqref="B1792:C1792">
    <cfRule type="duplicateValues" dxfId="19" priority="6"/>
  </conditionalFormatting>
  <conditionalFormatting sqref="B1792:C1792">
    <cfRule type="duplicateValues" dxfId="18" priority="7"/>
  </conditionalFormatting>
  <conditionalFormatting sqref="B1792:C1792">
    <cfRule type="duplicateValues" dxfId="17" priority="8"/>
  </conditionalFormatting>
  <conditionalFormatting sqref="B1792:C1792">
    <cfRule type="duplicateValues" dxfId="16" priority="9"/>
  </conditionalFormatting>
  <conditionalFormatting sqref="B1792:C1792">
    <cfRule type="duplicateValues" dxfId="15" priority="10"/>
  </conditionalFormatting>
  <conditionalFormatting sqref="B1793:C1793">
    <cfRule type="duplicateValues" dxfId="14" priority="3"/>
  </conditionalFormatting>
  <conditionalFormatting sqref="B1792:C1793">
    <cfRule type="duplicateValues" dxfId="13" priority="2"/>
  </conditionalFormatting>
  <conditionalFormatting sqref="B1792:C1793">
    <cfRule type="duplicateValues" dxfId="12" priority="1"/>
  </conditionalFormatting>
  <conditionalFormatting sqref="B1799:C1830">
    <cfRule type="duplicateValues" dxfId="11" priority="37"/>
  </conditionalFormatting>
  <conditionalFormatting sqref="B1665:C1665">
    <cfRule type="duplicateValues" dxfId="10" priority="38"/>
  </conditionalFormatting>
  <conditionalFormatting sqref="B1660:C1664 B1654:C1657">
    <cfRule type="duplicateValues" dxfId="9" priority="39"/>
  </conditionalFormatting>
  <conditionalFormatting sqref="B1658:C1658">
    <cfRule type="duplicateValues" dxfId="8" priority="40"/>
  </conditionalFormatting>
  <conditionalFormatting sqref="B1666:C1745">
    <cfRule type="duplicateValues" dxfId="7" priority="41"/>
  </conditionalFormatting>
  <conditionalFormatting sqref="B2:C1745">
    <cfRule type="duplicateValues" dxfId="6" priority="42"/>
  </conditionalFormatting>
  <conditionalFormatting sqref="B1746:C1754 B1638:C1653 B1794:C1798 B2:C1376 B1831:C1883">
    <cfRule type="duplicateValues" dxfId="5" priority="43"/>
  </conditionalFormatting>
  <conditionalFormatting sqref="B1746:C1754 B1638:C1653 B1794:C1798 B2:C1636 B1831:C1883">
    <cfRule type="duplicateValues" dxfId="4" priority="44"/>
  </conditionalFormatting>
  <conditionalFormatting sqref="B1746:C1754 B1794:C1798 B2:C1653 B1831:C1883">
    <cfRule type="duplicateValues" dxfId="3" priority="45"/>
  </conditionalFormatting>
  <conditionalFormatting sqref="B1794:C1798 B2:C1754 B1831:C1883">
    <cfRule type="duplicateValues" dxfId="2" priority="46"/>
  </conditionalFormatting>
  <conditionalFormatting sqref="B1794:C1798 B2:C1754 B1831:C1883">
    <cfRule type="duplicateValues" dxfId="1" priority="47"/>
  </conditionalFormatting>
  <conditionalFormatting sqref="B2:C1883">
    <cfRule type="duplicateValues" dxfId="0" priority="48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2019 SKUs</vt:lpstr>
      <vt:lpstr>Discontinued</vt:lpstr>
      <vt:lpstr>Product Images</vt:lpstr>
      <vt:lpstr>Installation Instructions</vt:lpstr>
      <vt:lpstr>Specification Sheets</vt:lpstr>
    </vt:vector>
  </TitlesOfParts>
  <Company>Hansgrohe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Carpenter Melissa</dc:creator>
  <cp:lastModifiedBy>Berardi Geena</cp:lastModifiedBy>
  <dcterms:created xsi:type="dcterms:W3CDTF">2018-09-20T13:07:38Z</dcterms:created>
  <dcterms:modified xsi:type="dcterms:W3CDTF">2019-01-10T14:34:17Z</dcterms:modified>
</cp:coreProperties>
</file>