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13476261-my.sharepoint.com/personal/dennissmith_artsa-trip_com/Documents/"/>
    </mc:Choice>
  </mc:AlternateContent>
  <xr:revisionPtr revIDLastSave="4" documentId="8_{69253FD1-3CFF-44A0-B102-BD709491711C}" xr6:coauthVersionLast="47" xr6:coauthVersionMax="47" xr10:uidLastSave="{D7493A0E-D4CE-4DBD-AF72-E5A31F413450}"/>
  <bookViews>
    <workbookView xWindow="-120" yWindow="-120" windowWidth="20730" windowHeight="11040" xr2:uid="{AA52EA6C-FCB7-4BC3-AAB7-A3F39DAFDDD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5" i="2"/>
  <c r="C5" i="2" s="1"/>
  <c r="B4" i="2"/>
  <c r="C4" i="2" s="1"/>
  <c r="B2" i="2"/>
  <c r="D2" i="2" s="1"/>
  <c r="B6" i="2" l="1"/>
  <c r="B6" i="1" s="1"/>
  <c r="D5" i="2"/>
  <c r="D4" i="2"/>
  <c r="C3" i="2"/>
  <c r="D3" i="2"/>
  <c r="C2" i="2"/>
  <c r="D8" i="2" l="1"/>
  <c r="C8" i="2"/>
  <c r="C9" i="2" l="1"/>
  <c r="B11" i="1" s="1"/>
  <c r="B7" i="1"/>
  <c r="D9" i="2"/>
  <c r="E15" i="2" s="1"/>
  <c r="B8" i="1"/>
  <c r="E14" i="2"/>
  <c r="D14" i="2"/>
  <c r="C14" i="2"/>
  <c r="F14" i="2"/>
  <c r="B14" i="2"/>
  <c r="C15" i="2" l="1"/>
  <c r="D15" i="2"/>
  <c r="B12" i="1"/>
  <c r="F15" i="2"/>
  <c r="B15" i="2"/>
</calcChain>
</file>

<file path=xl/sharedStrings.xml><?xml version="1.0" encoding="utf-8"?>
<sst xmlns="http://schemas.openxmlformats.org/spreadsheetml/2006/main" count="33" uniqueCount="32">
  <si>
    <t>How many regular high schools do you have?</t>
  </si>
  <si>
    <t>How manyregular  Middle schools do you have ?</t>
  </si>
  <si>
    <t>How many regular elementary schools do you have ?</t>
  </si>
  <si>
    <t>How many alternative schools do you have ?</t>
  </si>
  <si>
    <t xml:space="preserve">High Schools </t>
  </si>
  <si>
    <t>Middle schools</t>
  </si>
  <si>
    <t>Elementary schools</t>
  </si>
  <si>
    <t>alternatives</t>
  </si>
  <si>
    <t xml:space="preserve">Shcools </t>
  </si>
  <si>
    <t>The total number of people in your system needed to participate in this not counting field trip planners?</t>
  </si>
  <si>
    <t>Minimum number of field trips per year ?</t>
  </si>
  <si>
    <t>Maximum number of field trips per year?</t>
  </si>
  <si>
    <t xml:space="preserve"># of each </t>
  </si>
  <si>
    <t>Max Number of trips</t>
  </si>
  <si>
    <t>Min. number of trips</t>
  </si>
  <si>
    <t>Field trip Totals</t>
  </si>
  <si>
    <t>Field Trip cost</t>
  </si>
  <si>
    <t>Min Give Back</t>
  </si>
  <si>
    <t>Max Give Back</t>
  </si>
  <si>
    <t>How much revenue are you generating annualy via field trips?</t>
  </si>
  <si>
    <t>Min</t>
  </si>
  <si>
    <t>Max</t>
  </si>
  <si>
    <t>How much are you getting back?</t>
  </si>
  <si>
    <t>Totals</t>
  </si>
  <si>
    <t>List Necessary Participants</t>
  </si>
  <si>
    <t>District</t>
  </si>
  <si>
    <t>School Level</t>
  </si>
  <si>
    <t>Superintendent- Signature and championship</t>
  </si>
  <si>
    <t>IT Specialist- System Integration</t>
  </si>
  <si>
    <t>Field Trip Coordinator- Oversee Giveback and Permissions</t>
  </si>
  <si>
    <t>Principals- Banking/ checking info and Championship</t>
  </si>
  <si>
    <t xml:space="preserve">Treasurer- Accounting connections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</si>
</sst>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44" fontId="2" fillId="0" borderId="0" xfId="1" applyFont="1"/>
    <xf numFmtId="0" fontId="2" fillId="0" borderId="0" xfId="0" applyFont="1" applyAlignment="1">
      <alignment wrapText="1"/>
    </xf>
    <xf numFmtId="9" fontId="2" fillId="0" borderId="0" xfId="0" applyNumberFormat="1" applyFont="1"/>
    <xf numFmtId="44" fontId="2" fillId="0" borderId="0" xfId="0" applyNumberFormat="1" applyFont="1"/>
    <xf numFmtId="1" fontId="3" fillId="0" borderId="0" xfId="0" applyNumberFormat="1" applyFont="1"/>
    <xf numFmtId="44" fontId="3" fillId="0" borderId="0" xfId="0" applyNumberFormat="1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864C-2F28-46A8-B0AC-B2D0F6091B4B}">
  <dimension ref="A1:C24"/>
  <sheetViews>
    <sheetView tabSelected="1" workbookViewId="0">
      <selection activeCell="A4" sqref="A4"/>
    </sheetView>
  </sheetViews>
  <sheetFormatPr defaultRowHeight="15" x14ac:dyDescent="0.25"/>
  <cols>
    <col min="1" max="1" width="154.42578125" bestFit="1" customWidth="1"/>
    <col min="2" max="2" width="23.42578125" bestFit="1" customWidth="1"/>
  </cols>
  <sheetData>
    <row r="1" spans="1:3" ht="23.25" x14ac:dyDescent="0.35">
      <c r="A1" s="2" t="s">
        <v>0</v>
      </c>
      <c r="B1" s="2"/>
      <c r="C1" s="2"/>
    </row>
    <row r="2" spans="1:3" ht="23.25" x14ac:dyDescent="0.35">
      <c r="A2" s="2" t="s">
        <v>1</v>
      </c>
      <c r="B2" s="2"/>
      <c r="C2" s="2"/>
    </row>
    <row r="3" spans="1:3" ht="23.25" x14ac:dyDescent="0.35">
      <c r="A3" s="2" t="s">
        <v>2</v>
      </c>
      <c r="B3" s="2"/>
      <c r="C3" s="2"/>
    </row>
    <row r="4" spans="1:3" ht="23.25" x14ac:dyDescent="0.35">
      <c r="A4" s="2" t="s">
        <v>3</v>
      </c>
      <c r="B4" s="2"/>
      <c r="C4" s="2"/>
    </row>
    <row r="5" spans="1:3" ht="23.25" x14ac:dyDescent="0.35">
      <c r="A5" s="2"/>
      <c r="B5" s="2"/>
      <c r="C5" s="2"/>
    </row>
    <row r="6" spans="1:3" ht="45" customHeight="1" x14ac:dyDescent="0.35">
      <c r="A6" s="5" t="s">
        <v>9</v>
      </c>
      <c r="B6" s="2">
        <f>(Sheet2!B6*3)+3</f>
        <v>3</v>
      </c>
      <c r="C6" s="2"/>
    </row>
    <row r="7" spans="1:3" ht="23.25" x14ac:dyDescent="0.35">
      <c r="A7" s="2" t="s">
        <v>10</v>
      </c>
      <c r="B7" s="8">
        <f>Sheet2!C8</f>
        <v>0</v>
      </c>
      <c r="C7" s="2"/>
    </row>
    <row r="8" spans="1:3" ht="23.25" x14ac:dyDescent="0.35">
      <c r="A8" s="2" t="s">
        <v>11</v>
      </c>
      <c r="B8" s="2">
        <f>Sheet2!D8</f>
        <v>0</v>
      </c>
      <c r="C8" s="2"/>
    </row>
    <row r="9" spans="1:3" ht="23.25" x14ac:dyDescent="0.35">
      <c r="A9" s="2" t="s">
        <v>19</v>
      </c>
      <c r="B9" s="2"/>
      <c r="C9" s="2"/>
    </row>
    <row r="10" spans="1:3" ht="23.25" x14ac:dyDescent="0.35">
      <c r="A10" s="2"/>
      <c r="B10" s="2"/>
      <c r="C10" s="2"/>
    </row>
    <row r="11" spans="1:3" ht="23.25" x14ac:dyDescent="0.35">
      <c r="A11" s="2" t="s">
        <v>20</v>
      </c>
      <c r="B11" s="9">
        <f>Sheet2!C9</f>
        <v>0</v>
      </c>
      <c r="C11" s="2"/>
    </row>
    <row r="12" spans="1:3" ht="23.25" x14ac:dyDescent="0.35">
      <c r="A12" s="2" t="s">
        <v>21</v>
      </c>
      <c r="B12" s="9">
        <f>Sheet2!D9</f>
        <v>0</v>
      </c>
      <c r="C12" s="2"/>
    </row>
    <row r="14" spans="1:3" ht="23.25" x14ac:dyDescent="0.35">
      <c r="A14" s="2" t="s">
        <v>22</v>
      </c>
      <c r="B14" s="9">
        <v>0</v>
      </c>
    </row>
    <row r="16" spans="1:3" ht="23.25" x14ac:dyDescent="0.35">
      <c r="A16" s="2" t="s">
        <v>24</v>
      </c>
    </row>
    <row r="17" spans="1:1" ht="23.25" x14ac:dyDescent="0.35">
      <c r="A17" s="2" t="s">
        <v>25</v>
      </c>
    </row>
    <row r="18" spans="1:1" ht="23.25" x14ac:dyDescent="0.35">
      <c r="A18" s="10" t="s">
        <v>27</v>
      </c>
    </row>
    <row r="19" spans="1:1" ht="23.25" x14ac:dyDescent="0.35">
      <c r="A19" s="10" t="s">
        <v>28</v>
      </c>
    </row>
    <row r="20" spans="1:1" ht="23.25" x14ac:dyDescent="0.35">
      <c r="A20" s="10" t="s">
        <v>29</v>
      </c>
    </row>
    <row r="21" spans="1:1" ht="23.25" x14ac:dyDescent="0.35">
      <c r="A21" s="2" t="s">
        <v>26</v>
      </c>
    </row>
    <row r="22" spans="1:1" ht="23.25" x14ac:dyDescent="0.35">
      <c r="A22" s="11" t="s">
        <v>30</v>
      </c>
    </row>
    <row r="23" spans="1:1" ht="23.25" x14ac:dyDescent="0.35">
      <c r="A23" s="11" t="s">
        <v>29</v>
      </c>
    </row>
    <row r="24" spans="1:1" ht="23.25" x14ac:dyDescent="0.35">
      <c r="A24" s="11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C7A4-C3E7-4394-8FE6-26202ED0BA98}">
  <dimension ref="A1:F17"/>
  <sheetViews>
    <sheetView workbookViewId="0">
      <selection activeCell="B6" sqref="B6"/>
    </sheetView>
  </sheetViews>
  <sheetFormatPr defaultRowHeight="15" x14ac:dyDescent="0.25"/>
  <cols>
    <col min="1" max="1" width="30.85546875" bestFit="1" customWidth="1"/>
    <col min="2" max="2" width="23.28515625" customWidth="1"/>
    <col min="3" max="3" width="27.42578125" bestFit="1" customWidth="1"/>
    <col min="4" max="4" width="27.5703125" bestFit="1" customWidth="1"/>
    <col min="5" max="6" width="19.28515625" bestFit="1" customWidth="1"/>
  </cols>
  <sheetData>
    <row r="1" spans="1:6" ht="21" x14ac:dyDescent="0.35">
      <c r="A1" s="1" t="s">
        <v>8</v>
      </c>
      <c r="B1" s="1" t="s">
        <v>12</v>
      </c>
      <c r="C1" s="1" t="s">
        <v>14</v>
      </c>
      <c r="D1" s="1" t="s">
        <v>13</v>
      </c>
      <c r="E1" s="1"/>
      <c r="F1" s="1"/>
    </row>
    <row r="2" spans="1:6" ht="21" x14ac:dyDescent="0.35">
      <c r="A2" s="1" t="s">
        <v>4</v>
      </c>
      <c r="B2" s="1">
        <f>Sheet1!B1</f>
        <v>0</v>
      </c>
      <c r="C2" s="1">
        <f>B2*7</f>
        <v>0</v>
      </c>
      <c r="D2" s="1">
        <f>B2*20</f>
        <v>0</v>
      </c>
      <c r="E2" s="1"/>
      <c r="F2" s="1"/>
    </row>
    <row r="3" spans="1:6" ht="21" x14ac:dyDescent="0.35">
      <c r="A3" s="1" t="s">
        <v>5</v>
      </c>
      <c r="B3" s="1">
        <f>Sheet1!B2</f>
        <v>0</v>
      </c>
      <c r="C3" s="1">
        <f>B3*3</f>
        <v>0</v>
      </c>
      <c r="D3" s="1">
        <f>B3*7</f>
        <v>0</v>
      </c>
      <c r="E3" s="1"/>
      <c r="F3" s="1"/>
    </row>
    <row r="4" spans="1:6" ht="21" x14ac:dyDescent="0.35">
      <c r="A4" s="1" t="s">
        <v>6</v>
      </c>
      <c r="B4" s="1">
        <f>Sheet1!B3</f>
        <v>0</v>
      </c>
      <c r="C4" s="3">
        <f>B4*0.33</f>
        <v>0</v>
      </c>
      <c r="D4" s="1">
        <f>B4*1</f>
        <v>0</v>
      </c>
      <c r="E4" s="1"/>
      <c r="F4" s="1"/>
    </row>
    <row r="5" spans="1:6" ht="21" x14ac:dyDescent="0.35">
      <c r="A5" s="1" t="s">
        <v>7</v>
      </c>
      <c r="B5" s="1">
        <f>Sheet1!B4</f>
        <v>0</v>
      </c>
      <c r="C5" s="1">
        <f>B5*0</f>
        <v>0</v>
      </c>
      <c r="D5" s="1">
        <f>B5*1</f>
        <v>0</v>
      </c>
      <c r="E5" s="1"/>
      <c r="F5" s="1"/>
    </row>
    <row r="6" spans="1:6" ht="21" x14ac:dyDescent="0.35">
      <c r="A6" s="1" t="s">
        <v>23</v>
      </c>
      <c r="B6" s="1">
        <f>SUM(B2:B5)</f>
        <v>0</v>
      </c>
      <c r="C6" s="1"/>
      <c r="D6" s="1"/>
      <c r="E6" s="1"/>
      <c r="F6" s="1"/>
    </row>
    <row r="7" spans="1:6" ht="21" x14ac:dyDescent="0.35">
      <c r="A7" s="1"/>
      <c r="B7" s="1"/>
      <c r="C7" s="1"/>
      <c r="D7" s="1"/>
      <c r="E7" s="1"/>
      <c r="F7" s="1"/>
    </row>
    <row r="8" spans="1:6" ht="21" x14ac:dyDescent="0.35">
      <c r="A8" s="1"/>
      <c r="B8" s="1" t="s">
        <v>15</v>
      </c>
      <c r="C8" s="3">
        <f>SUM(C2:C5)</f>
        <v>0</v>
      </c>
      <c r="D8" s="1">
        <f>SUM(D2:D5)</f>
        <v>0</v>
      </c>
      <c r="E8" s="1"/>
      <c r="F8" s="1"/>
    </row>
    <row r="9" spans="1:6" ht="21" x14ac:dyDescent="0.35">
      <c r="A9" s="1"/>
      <c r="B9" s="1" t="s">
        <v>16</v>
      </c>
      <c r="C9" s="4">
        <f>C8*25000</f>
        <v>0</v>
      </c>
      <c r="D9" s="4">
        <f>D8*25000</f>
        <v>0</v>
      </c>
      <c r="E9" s="1"/>
      <c r="F9" s="1"/>
    </row>
    <row r="10" spans="1:6" ht="21" x14ac:dyDescent="0.35">
      <c r="A10" s="1"/>
      <c r="B10" s="1"/>
      <c r="C10" s="1"/>
      <c r="D10" s="1"/>
      <c r="E10" s="1"/>
      <c r="F10" s="1"/>
    </row>
    <row r="11" spans="1:6" ht="21" x14ac:dyDescent="0.35">
      <c r="A11" s="5"/>
      <c r="B11" s="1"/>
      <c r="C11" s="1"/>
      <c r="D11" s="1"/>
      <c r="E11" s="1"/>
      <c r="F11" s="1"/>
    </row>
    <row r="12" spans="1:6" ht="21" x14ac:dyDescent="0.35">
      <c r="A12" s="1"/>
      <c r="B12" s="1"/>
      <c r="C12" s="1"/>
      <c r="D12" s="1"/>
      <c r="E12" s="1"/>
      <c r="F12" s="1"/>
    </row>
    <row r="13" spans="1:6" ht="21" x14ac:dyDescent="0.35">
      <c r="A13" s="1"/>
      <c r="B13" s="6">
        <v>0.1</v>
      </c>
      <c r="C13" s="6">
        <v>0.2</v>
      </c>
      <c r="D13" s="6">
        <v>0.3</v>
      </c>
      <c r="E13" s="6">
        <v>0.4</v>
      </c>
      <c r="F13" s="6">
        <v>0.5</v>
      </c>
    </row>
    <row r="14" spans="1:6" ht="21" x14ac:dyDescent="0.35">
      <c r="A14" s="1" t="s">
        <v>17</v>
      </c>
      <c r="B14" s="7">
        <f>(C9*0.4)*(0.1)</f>
        <v>0</v>
      </c>
      <c r="C14" s="7">
        <f>(C9*0.4)*(0.2)</f>
        <v>0</v>
      </c>
      <c r="D14" s="7">
        <f>(C9*0.4)*(0.3)</f>
        <v>0</v>
      </c>
      <c r="E14" s="7">
        <f>(C9*0.4)*(0.4)</f>
        <v>0</v>
      </c>
      <c r="F14" s="7">
        <f>(C9*0.4)*(0.5)</f>
        <v>0</v>
      </c>
    </row>
    <row r="15" spans="1:6" ht="21" x14ac:dyDescent="0.35">
      <c r="A15" s="1" t="s">
        <v>18</v>
      </c>
      <c r="B15" s="7">
        <f>(D9*0.4)*(0.1)</f>
        <v>0</v>
      </c>
      <c r="C15" s="7">
        <f>(D9*0.4)*(0.2)</f>
        <v>0</v>
      </c>
      <c r="D15" s="7">
        <f>(D9*0.4)*(0.4)</f>
        <v>0</v>
      </c>
      <c r="E15" s="7">
        <f>(D9*0.4)*(0.4)</f>
        <v>0</v>
      </c>
      <c r="F15" s="7">
        <f>(D9*0.4)*(0.5)</f>
        <v>0</v>
      </c>
    </row>
    <row r="16" spans="1:6" ht="21" x14ac:dyDescent="0.35">
      <c r="A16" s="1"/>
      <c r="B16" s="1"/>
      <c r="C16" s="1"/>
      <c r="D16" s="1"/>
      <c r="E16" s="1"/>
      <c r="F16" s="1"/>
    </row>
    <row r="17" spans="1:6" ht="21" x14ac:dyDescent="0.35">
      <c r="A17" s="1"/>
      <c r="B17" s="1"/>
      <c r="C17" s="1"/>
      <c r="D17" s="1"/>
      <c r="E17" s="1"/>
      <c r="F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Smith</dc:creator>
  <cp:lastModifiedBy>Dennis</cp:lastModifiedBy>
  <dcterms:created xsi:type="dcterms:W3CDTF">2023-07-17T15:58:59Z</dcterms:created>
  <dcterms:modified xsi:type="dcterms:W3CDTF">2023-07-17T17:40:12Z</dcterms:modified>
</cp:coreProperties>
</file>