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henega.sharepoint.com/sites/PPMC/A20013/Shared Documents/EOM Reports/Forms/FY25/"/>
    </mc:Choice>
  </mc:AlternateContent>
  <xr:revisionPtr revIDLastSave="92" documentId="8_{1DD2FDE6-D7D1-4F7A-9B3F-4B3482879686}" xr6:coauthVersionLast="47" xr6:coauthVersionMax="47" xr10:uidLastSave="{5F5EFB19-B98D-4A87-9D76-E186A4BE925B}"/>
  <bookViews>
    <workbookView xWindow="3720" yWindow="0" windowWidth="14270" windowHeight="9420" xr2:uid="{00000000-000D-0000-FFFF-FFFF00000000}"/>
  </bookViews>
  <sheets>
    <sheet name="End of Month" sheetId="2" r:id="rId1"/>
  </sheets>
  <definedNames>
    <definedName name="Month">'End of Month'!$AK:$AK</definedName>
    <definedName name="Month_Reporting_On" localSheetId="0">'End of Month'!$AK$2:$AK$8</definedName>
    <definedName name="_xlnm.Print_Area" localSheetId="0">'End of Month'!$A$1:$V$346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3" i="2" l="1"/>
  <c r="R273" i="2"/>
  <c r="V273" i="2"/>
  <c r="U273" i="2"/>
  <c r="Q248" i="2"/>
  <c r="Q245" i="2"/>
  <c r="Q242" i="2"/>
  <c r="Q235" i="2"/>
  <c r="Q232" i="2"/>
  <c r="Q229" i="2"/>
  <c r="Q223" i="2"/>
  <c r="Q220" i="2"/>
  <c r="Q217" i="2"/>
  <c r="Q211" i="2"/>
  <c r="Q208" i="2"/>
  <c r="Q205" i="2"/>
  <c r="Q199" i="2"/>
  <c r="Q196" i="2"/>
  <c r="Q193" i="2"/>
  <c r="Q186" i="2"/>
  <c r="Q183" i="2"/>
  <c r="Q180" i="2"/>
  <c r="Q174" i="2"/>
  <c r="Q171" i="2"/>
  <c r="Q168" i="2"/>
  <c r="Q162" i="2"/>
  <c r="Q159" i="2"/>
  <c r="Q156" i="2"/>
  <c r="Q150" i="2"/>
  <c r="Q147" i="2"/>
  <c r="Q144" i="2"/>
  <c r="Q137" i="2"/>
  <c r="Q134" i="2"/>
  <c r="Q131" i="2"/>
  <c r="Q125" i="2"/>
  <c r="Q122" i="2"/>
  <c r="Q119" i="2"/>
  <c r="Q113" i="2"/>
  <c r="Q110" i="2"/>
  <c r="Q107" i="2"/>
  <c r="Q101" i="2"/>
  <c r="Q98" i="2"/>
  <c r="Q95" i="2"/>
  <c r="Q89" i="2"/>
  <c r="Q86" i="2"/>
  <c r="Q83" i="2"/>
  <c r="Q77" i="2"/>
  <c r="Q74" i="2"/>
  <c r="Q71" i="2"/>
  <c r="Q65" i="2"/>
  <c r="Q62" i="2"/>
  <c r="Q59" i="2"/>
  <c r="Q53" i="2"/>
  <c r="Q50" i="2"/>
  <c r="Q47" i="2"/>
  <c r="Q41" i="2"/>
  <c r="Q38" i="2"/>
  <c r="Q35" i="2"/>
  <c r="Q29" i="2"/>
  <c r="Q26" i="2"/>
  <c r="Q23" i="2"/>
  <c r="Q17" i="2"/>
  <c r="Q14" i="2"/>
  <c r="Q11" i="2"/>
  <c r="S243" i="2"/>
  <c r="S230" i="2"/>
  <c r="S218" i="2"/>
  <c r="S206" i="2"/>
  <c r="S194" i="2"/>
  <c r="S181" i="2"/>
  <c r="S169" i="2"/>
  <c r="S157" i="2"/>
  <c r="S145" i="2"/>
  <c r="S132" i="2"/>
  <c r="S120" i="2"/>
  <c r="S108" i="2"/>
  <c r="S96" i="2"/>
  <c r="S84" i="2"/>
  <c r="S72" i="2"/>
  <c r="S60" i="2"/>
  <c r="S48" i="2"/>
  <c r="S36" i="2"/>
  <c r="S24" i="2"/>
  <c r="S12" i="2" l="1"/>
  <c r="V249" i="2" l="1"/>
  <c r="K250" i="2" l="1"/>
  <c r="E250" i="2" l="1"/>
  <c r="I249" i="2" l="1"/>
  <c r="O249" i="2"/>
  <c r="D249" i="2"/>
  <c r="S249" i="2"/>
  <c r="S250" i="2"/>
</calcChain>
</file>

<file path=xl/sharedStrings.xml><?xml version="1.0" encoding="utf-8"?>
<sst xmlns="http://schemas.openxmlformats.org/spreadsheetml/2006/main" count="1537" uniqueCount="226">
  <si>
    <t>End of Month Report</t>
  </si>
  <si>
    <t>State:</t>
  </si>
  <si>
    <t>Email:</t>
  </si>
  <si>
    <t>Month Reporting On:</t>
  </si>
  <si>
    <t>EVENT INFORMATION AND DEMOGRAPHICS:</t>
  </si>
  <si>
    <t>Start Date:</t>
  </si>
  <si>
    <t>End Date:</t>
  </si>
  <si>
    <t>Choose an item</t>
  </si>
  <si>
    <t>Strong Bonds</t>
  </si>
  <si>
    <t>Other</t>
  </si>
  <si>
    <t>Name of Event:</t>
  </si>
  <si>
    <t>Adult Participants:</t>
  </si>
  <si>
    <t>Army Active</t>
  </si>
  <si>
    <t>Army Reserve</t>
  </si>
  <si>
    <t>Army NG</t>
  </si>
  <si>
    <t>AF Active</t>
  </si>
  <si>
    <t>AF Reserve</t>
  </si>
  <si>
    <t>Air NG</t>
  </si>
  <si>
    <t>Navy Reserve</t>
  </si>
  <si>
    <t>Marine Active</t>
  </si>
  <si>
    <t>Marine Reserve</t>
  </si>
  <si>
    <t>CG Active</t>
  </si>
  <si>
    <t>CG Reserve</t>
  </si>
  <si>
    <t>Total Adults</t>
  </si>
  <si>
    <t>Phone:</t>
  </si>
  <si>
    <t>Total 6-12</t>
  </si>
  <si>
    <t>Youth Ages 6-12:</t>
  </si>
  <si>
    <t>Youth Ages 13-18:</t>
  </si>
  <si>
    <t># Volunteer hours planning/execution of event</t>
  </si>
  <si>
    <t>Total Volunteer Hours</t>
  </si>
  <si>
    <t>Community Partners:</t>
  </si>
  <si>
    <t>Date of Event:</t>
  </si>
  <si>
    <t>Name of Person Reporting:</t>
  </si>
  <si>
    <t>Maine</t>
  </si>
  <si>
    <t>Kentucky</t>
  </si>
  <si>
    <t>Kansas</t>
  </si>
  <si>
    <t>Iowa</t>
  </si>
  <si>
    <t>Indiana</t>
  </si>
  <si>
    <t>Illinois</t>
  </si>
  <si>
    <t>Idaho</t>
  </si>
  <si>
    <t>Hawaii</t>
  </si>
  <si>
    <t>Guam</t>
  </si>
  <si>
    <t>Georgia</t>
  </si>
  <si>
    <t>Florida</t>
  </si>
  <si>
    <t>Colorado</t>
  </si>
  <si>
    <t>California</t>
  </si>
  <si>
    <t>Arkansas</t>
  </si>
  <si>
    <t>Arizona</t>
  </si>
  <si>
    <t>Alaska</t>
  </si>
  <si>
    <t>Alabama</t>
  </si>
  <si>
    <t>January</t>
  </si>
  <si>
    <t>February</t>
  </si>
  <si>
    <t>March</t>
  </si>
  <si>
    <t>November</t>
  </si>
  <si>
    <t>December</t>
  </si>
  <si>
    <r>
      <t>Event Type:</t>
    </r>
    <r>
      <rPr>
        <i/>
        <sz val="10"/>
        <color theme="1"/>
        <rFont val="Calibri"/>
        <family val="2"/>
        <scheme val="minor"/>
      </rPr>
      <t xml:space="preserve"> (Select from dropdown)</t>
    </r>
  </si>
  <si>
    <t>Year: yyyy</t>
  </si>
  <si>
    <t># Volunteers in planning/execution of event</t>
  </si>
  <si>
    <t>Navy Active</t>
  </si>
  <si>
    <t>GOOD NEWS STORY:</t>
  </si>
  <si>
    <t>NEW COMMUNITY/PROFESSIONAL CONTACTS:</t>
  </si>
  <si>
    <t>Planned Follow-up:</t>
  </si>
  <si>
    <t>Organization:</t>
  </si>
  <si>
    <t>Name:</t>
  </si>
  <si>
    <t>Event/Activity:</t>
  </si>
  <si>
    <t>Lead or CYPC?</t>
  </si>
  <si>
    <t>Total 6-12:</t>
  </si>
  <si>
    <t>Total Adults:</t>
  </si>
  <si>
    <t>Total 13-18:</t>
  </si>
  <si>
    <t>Total Volunteer Hours:</t>
  </si>
  <si>
    <t>Total 13-18</t>
  </si>
  <si>
    <t>Name/Point of Contact:</t>
  </si>
  <si>
    <t>Position:</t>
  </si>
  <si>
    <t>Delaware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</si>
  <si>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</si>
  <si>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</si>
  <si>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</si>
  <si>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</si>
  <si>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</si>
  <si>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</si>
  <si>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</si>
  <si>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</si>
  <si>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</si>
  <si>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</si>
  <si>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</si>
  <si>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</si>
  <si>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</si>
  <si>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</si>
  <si>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</si>
  <si>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</si>
  <si>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</si>
  <si>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</si>
  <si>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</si>
  <si>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</si>
  <si>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</si>
  <si>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Tennessee</t>
  </si>
  <si>
    <t>Texas</t>
  </si>
  <si>
    <t>Utah</t>
  </si>
  <si>
    <t>Vermont</t>
  </si>
  <si>
    <t>Virgin Islands</t>
  </si>
  <si>
    <t>Virginia</t>
  </si>
  <si>
    <t>Washington</t>
  </si>
  <si>
    <t>Washington, DC</t>
  </si>
  <si>
    <t>West Virginia</t>
  </si>
  <si>
    <t>Wyoming</t>
  </si>
  <si>
    <t>Name/Type of Training:</t>
  </si>
  <si>
    <t>Confidentiality Training - LCYPC/CYPC</t>
  </si>
  <si>
    <t>CPR - LCYPC/CYPC</t>
  </si>
  <si>
    <t>First Aid - LCYPC/CYPC</t>
  </si>
  <si>
    <t>RTA - LCYPC/CYPC</t>
  </si>
  <si>
    <t>MRT - LCYPC/CYPC</t>
  </si>
  <si>
    <t>Safety and Crisis Training - LCYPC/CYPC</t>
  </si>
  <si>
    <t>Duty to Warn/Child Abuse Prevention and Identification - LCYPC/CYPC</t>
  </si>
  <si>
    <t>Conducting Military Youth Needs Assessments - LCYPC</t>
  </si>
  <si>
    <t>Youth Program Administration - LCYPC</t>
  </si>
  <si>
    <t>Building School-Age Programs - LCYPC/CYPC</t>
  </si>
  <si>
    <t>Health and Nutrition - LCYPC/CYPC</t>
  </si>
  <si>
    <t>Youth Discipline and Guidance Techniques - LCYPC/CYPC</t>
  </si>
  <si>
    <t>Parent Relations - LCYPC/CYPC</t>
  </si>
  <si>
    <t>Developing a Yearly Training Plan - LCYPC</t>
  </si>
  <si>
    <t>Child and Youth Growth and Development - LCYPC/CYPC</t>
  </si>
  <si>
    <t>DoD Appropriated/NAF and NG Regulations - LCYPC</t>
  </si>
  <si>
    <t>Select State</t>
  </si>
  <si>
    <t>Select Training</t>
  </si>
  <si>
    <t>National Professional Development Training/Conference</t>
  </si>
  <si>
    <t>NGB Professional Development</t>
  </si>
  <si>
    <t>National Youth Symposium</t>
  </si>
  <si>
    <t>Wisconsin</t>
  </si>
  <si>
    <t>Volunteer Information:</t>
  </si>
  <si>
    <t>Programming Hours:</t>
  </si>
  <si>
    <t>Total Programming Hours:</t>
  </si>
  <si>
    <t>Newsletters</t>
  </si>
  <si>
    <t>Total Volunteers Utilized:</t>
  </si>
  <si>
    <t>RESOURCE AND REFERRALS:</t>
  </si>
  <si>
    <t>Total Resource and Referrals Made (Cumulative Total for Month):</t>
  </si>
  <si>
    <t>Youth Ages 0-5:</t>
  </si>
  <si>
    <t>Total Youth Ages 0-5:</t>
  </si>
  <si>
    <t>Yellow Ribbon Briefing and Programming</t>
  </si>
  <si>
    <t>Overnight Camp (Residential)</t>
  </si>
  <si>
    <t>Day Camp</t>
  </si>
  <si>
    <t>MRT/Teen Resilience</t>
  </si>
  <si>
    <t>Youth Symposium</t>
  </si>
  <si>
    <t>Regional Symposium</t>
  </si>
  <si>
    <t>Teen Council Meeting or Training</t>
  </si>
  <si>
    <t>Partnered Event or Activity</t>
  </si>
  <si>
    <t>Family Days and Military Appreciation Events</t>
  </si>
  <si>
    <t>Command/Unit/FRG Briefings</t>
  </si>
  <si>
    <t>Community Outreach, Briefings and Events</t>
  </si>
  <si>
    <t>Education Outreach and School Support Groups</t>
  </si>
  <si>
    <t>Joining Community Forces Briefings and Committee Events</t>
  </si>
  <si>
    <t>Community and Partner Trainings or Meetings</t>
  </si>
  <si>
    <t>Family Programs Staff Meeting &amp; IPRs</t>
  </si>
  <si>
    <t>Volunteer Training</t>
  </si>
  <si>
    <t>UPCOMING EVENTS FOR THE NEXT 60-90 DAYS:</t>
  </si>
  <si>
    <t>Event Date(s):</t>
  </si>
  <si>
    <t>COMPLETED CONTRACT/STAFF TRAINING:</t>
  </si>
  <si>
    <t xml:space="preserve">Gold Star </t>
  </si>
  <si>
    <t>Connecticut</t>
  </si>
  <si>
    <t>Louisiana</t>
  </si>
  <si>
    <t>New Jersey</t>
  </si>
  <si>
    <t>South Dakota</t>
  </si>
  <si>
    <t>Gold Star Training/ Event</t>
  </si>
  <si>
    <t>Month</t>
  </si>
  <si>
    <t>April</t>
  </si>
  <si>
    <t>May</t>
  </si>
  <si>
    <t>June</t>
  </si>
  <si>
    <t>July</t>
  </si>
  <si>
    <t>August</t>
  </si>
  <si>
    <t>September</t>
  </si>
  <si>
    <t>Total Outreach:</t>
  </si>
  <si>
    <t xml:space="preserve">October </t>
  </si>
  <si>
    <t>MOMC Event</t>
  </si>
  <si>
    <t>SOCIAL MEDIA AND OUTREACH EFFORTS:</t>
  </si>
  <si>
    <t>Purpose of Outreach</t>
  </si>
  <si>
    <r>
      <rPr>
        <b/>
        <sz val="10"/>
        <color theme="1"/>
        <rFont val="Calibri"/>
        <family val="2"/>
        <scheme val="minor"/>
      </rPr>
      <t xml:space="preserve">Name of Outreach: </t>
    </r>
    <r>
      <rPr>
        <i/>
        <sz val="10"/>
        <color theme="1"/>
        <rFont val="Calibri"/>
        <family val="2"/>
        <scheme val="minor"/>
      </rPr>
      <t>(if not identified by Outreach Type)</t>
    </r>
  </si>
  <si>
    <t>Training Provider</t>
  </si>
  <si>
    <t>Live Video</t>
  </si>
  <si>
    <t>Marketing</t>
  </si>
  <si>
    <t>Resources</t>
  </si>
  <si>
    <t>In- Person</t>
  </si>
  <si>
    <t>Activity/ Training</t>
  </si>
  <si>
    <t>Email Distro</t>
  </si>
  <si>
    <t>Planning Hours</t>
  </si>
  <si>
    <t># Engaged</t>
  </si>
  <si>
    <t># Views</t>
  </si>
  <si>
    <t># Reached/ Emailed</t>
  </si>
  <si>
    <t>Totals:</t>
  </si>
  <si>
    <t>End Date</t>
  </si>
  <si>
    <t>Ttl Trning hrs</t>
  </si>
  <si>
    <t>OTHER ITEMS FOR DISCUSSION:</t>
  </si>
  <si>
    <t xml:space="preserve">Virtual </t>
  </si>
  <si>
    <r>
      <t xml:space="preserve">Delivery Method: </t>
    </r>
    <r>
      <rPr>
        <i/>
        <sz val="10"/>
        <color theme="1"/>
        <rFont val="Calibri"/>
        <family val="2"/>
        <scheme val="minor"/>
      </rPr>
      <t>(Choose one)</t>
    </r>
  </si>
  <si>
    <t>Direct Mailing</t>
  </si>
  <si>
    <t>Social Media Post</t>
  </si>
  <si>
    <t>Start Date</t>
  </si>
  <si>
    <t>Date of Initiative</t>
  </si>
  <si>
    <t>Outreach Type</t>
  </si>
  <si>
    <t>SF Active</t>
  </si>
  <si>
    <t>SF Reserve</t>
  </si>
  <si>
    <t>Name of Event/ Newsletter (Fill in the blank)</t>
  </si>
  <si>
    <t>Training Method (Choose one)</t>
  </si>
  <si>
    <t>In Person- 2 Hour Training</t>
  </si>
  <si>
    <t>In Person- Full Curriculum</t>
  </si>
  <si>
    <t>Virtual- Packet (with registration)</t>
  </si>
  <si>
    <t>Virtual- Newsletter (no registration)</t>
  </si>
  <si>
    <t>Choose One</t>
  </si>
  <si>
    <t>Goal Setting</t>
  </si>
  <si>
    <t>ATC</t>
  </si>
  <si>
    <t>HTGS</t>
  </si>
  <si>
    <t>Energy Management</t>
  </si>
  <si>
    <t>Avoid Thinking Traps</t>
  </si>
  <si>
    <t>Detect Icebergs</t>
  </si>
  <si>
    <t>Confirmation Bias</t>
  </si>
  <si>
    <t>Problem Solving</t>
  </si>
  <si>
    <t>Put it in Perspective (PIIP)</t>
  </si>
  <si>
    <t>Mental Games</t>
  </si>
  <si>
    <t>Real-Time Resilience</t>
  </si>
  <si>
    <t>Character Strengths pt 2</t>
  </si>
  <si>
    <t>Character Strengths pt 1</t>
  </si>
  <si>
    <t>Assertive Communication and IDEAL model</t>
  </si>
  <si>
    <t>ACR/ Effective Praise</t>
  </si>
  <si>
    <t>Master Resilience Training (MRT):</t>
  </si>
  <si>
    <t>MRT Skill Taught (Choose one)</t>
  </si>
  <si>
    <t xml:space="preserve"># Participants (Registered) </t>
  </si>
  <si>
    <t>Virtual- Packet (with no registration)</t>
  </si>
  <si>
    <t># Emailed / Mailed (No Registrations)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</si>
</sst>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13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 tint="-0.249977111117893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4" fillId="0" borderId="8" xfId="0" applyFont="1" applyBorder="1"/>
    <xf numFmtId="0" fontId="3" fillId="0" borderId="0" xfId="0" applyFont="1"/>
    <xf numFmtId="0" fontId="3" fillId="5" borderId="0" xfId="0" applyFont="1" applyFill="1"/>
    <xf numFmtId="0" fontId="5" fillId="3" borderId="0" xfId="0" applyFont="1" applyFill="1" applyAlignment="1">
      <alignment horizontal="left"/>
    </xf>
    <xf numFmtId="0" fontId="6" fillId="0" borderId="0" xfId="0" applyFont="1"/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38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3" fillId="2" borderId="4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2" borderId="0" xfId="0" applyFont="1" applyFill="1" applyProtection="1"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69" xfId="0" applyFont="1" applyFill="1" applyBorder="1" applyProtection="1">
      <protection locked="0"/>
    </xf>
    <xf numFmtId="0" fontId="3" fillId="2" borderId="77" xfId="0" applyFont="1" applyFill="1" applyBorder="1" applyProtection="1">
      <protection locked="0"/>
    </xf>
    <xf numFmtId="14" fontId="3" fillId="0" borderId="24" xfId="0" applyNumberFormat="1" applyFont="1" applyBorder="1" applyProtection="1">
      <protection locked="0"/>
    </xf>
    <xf numFmtId="14" fontId="3" fillId="0" borderId="35" xfId="0" applyNumberFormat="1" applyFont="1" applyBorder="1" applyProtection="1">
      <protection locked="0"/>
    </xf>
    <xf numFmtId="0" fontId="4" fillId="0" borderId="82" xfId="0" applyFont="1" applyBorder="1"/>
    <xf numFmtId="14" fontId="3" fillId="0" borderId="71" xfId="0" applyNumberFormat="1" applyFont="1" applyBorder="1" applyProtection="1">
      <protection locked="0"/>
    </xf>
    <xf numFmtId="0" fontId="5" fillId="4" borderId="38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3" fillId="4" borderId="47" xfId="0" applyFont="1" applyFill="1" applyBorder="1"/>
    <xf numFmtId="0" fontId="3" fillId="2" borderId="28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>
      <alignment horizontal="left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3" fillId="2" borderId="54" xfId="0" applyFont="1" applyFill="1" applyBorder="1" applyAlignment="1" applyProtection="1">
      <alignment horizontal="center"/>
      <protection locked="0"/>
    </xf>
    <xf numFmtId="0" fontId="3" fillId="0" borderId="53" xfId="0" applyFont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22" xfId="0" applyFont="1" applyFill="1" applyBorder="1" applyAlignment="1">
      <alignment horizontal="center" wrapText="1"/>
    </xf>
    <xf numFmtId="0" fontId="3" fillId="4" borderId="0" xfId="0" applyFont="1" applyFill="1"/>
    <xf numFmtId="0" fontId="3" fillId="2" borderId="29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left"/>
    </xf>
    <xf numFmtId="0" fontId="3" fillId="2" borderId="51" xfId="0" applyFont="1" applyFill="1" applyBorder="1" applyAlignment="1" applyProtection="1">
      <alignment horizontal="center"/>
      <protection locked="0"/>
    </xf>
    <xf numFmtId="0" fontId="3" fillId="0" borderId="52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2" borderId="70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3" fillId="0" borderId="18" xfId="0" applyFont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/>
    </xf>
    <xf numFmtId="0" fontId="3" fillId="0" borderId="50" xfId="0" applyFont="1" applyBorder="1" applyAlignment="1">
      <alignment horizontal="left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58" xfId="0" applyFont="1" applyFill="1" applyBorder="1" applyAlignment="1" applyProtection="1">
      <alignment horizontal="center"/>
      <protection locked="0"/>
    </xf>
    <xf numFmtId="0" fontId="3" fillId="2" borderId="55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left"/>
    </xf>
    <xf numFmtId="0" fontId="3" fillId="2" borderId="57" xfId="0" applyFont="1" applyFill="1" applyBorder="1" applyAlignment="1" applyProtection="1">
      <alignment horizontal="center"/>
      <protection locked="0"/>
    </xf>
    <xf numFmtId="0" fontId="3" fillId="0" borderId="56" xfId="0" applyFont="1" applyBorder="1" applyAlignment="1">
      <alignment horizontal="left"/>
    </xf>
    <xf numFmtId="0" fontId="8" fillId="3" borderId="49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8" fillId="4" borderId="49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right"/>
    </xf>
    <xf numFmtId="0" fontId="8" fillId="4" borderId="47" xfId="0" applyFont="1" applyFill="1" applyBorder="1" applyAlignment="1">
      <alignment horizontal="center"/>
    </xf>
    <xf numFmtId="0" fontId="6" fillId="4" borderId="0" xfId="0" applyFont="1" applyFill="1"/>
    <xf numFmtId="0" fontId="6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0" fontId="3" fillId="4" borderId="14" xfId="0" applyFont="1" applyFill="1" applyBorder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4" fillId="0" borderId="45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2" borderId="81" xfId="0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vertical="top" wrapText="1"/>
    </xf>
    <xf numFmtId="0" fontId="3" fillId="2" borderId="16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center" wrapText="1"/>
    </xf>
    <xf numFmtId="1" fontId="3" fillId="2" borderId="33" xfId="0" applyNumberFormat="1" applyFont="1" applyFill="1" applyBorder="1" applyProtection="1">
      <protection locked="0"/>
    </xf>
    <xf numFmtId="1" fontId="3" fillId="2" borderId="79" xfId="0" applyNumberFormat="1" applyFont="1" applyFill="1" applyBorder="1" applyProtection="1">
      <protection locked="0"/>
    </xf>
    <xf numFmtId="0" fontId="3" fillId="4" borderId="16" xfId="0" applyFont="1" applyFill="1" applyBorder="1"/>
    <xf numFmtId="0" fontId="3" fillId="0" borderId="32" xfId="0" applyFont="1" applyBorder="1" applyAlignment="1">
      <alignment horizontal="center"/>
    </xf>
    <xf numFmtId="0" fontId="3" fillId="0" borderId="54" xfId="0" applyFont="1" applyBorder="1" applyAlignment="1">
      <alignment horizontal="left"/>
    </xf>
    <xf numFmtId="0" fontId="3" fillId="2" borderId="5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4" xfId="0" applyFont="1" applyBorder="1" applyProtection="1"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center"/>
      <protection locked="0"/>
    </xf>
    <xf numFmtId="14" fontId="3" fillId="4" borderId="0" xfId="0" applyNumberFormat="1" applyFont="1" applyFill="1" applyProtection="1">
      <protection locked="0"/>
    </xf>
    <xf numFmtId="0" fontId="3" fillId="4" borderId="0" xfId="0" applyFont="1" applyFill="1" applyAlignment="1">
      <alignment horizontal="right"/>
    </xf>
    <xf numFmtId="1" fontId="4" fillId="4" borderId="0" xfId="0" applyNumberFormat="1" applyFont="1" applyFill="1" applyAlignment="1">
      <alignment horizontal="left"/>
    </xf>
    <xf numFmtId="0" fontId="6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85" xfId="0" applyFont="1" applyBorder="1" applyProtection="1">
      <protection locked="0"/>
    </xf>
    <xf numFmtId="0" fontId="4" fillId="0" borderId="45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1" fontId="3" fillId="2" borderId="82" xfId="0" applyNumberFormat="1" applyFont="1" applyFill="1" applyBorder="1" applyAlignment="1" applyProtection="1">
      <alignment horizontal="center"/>
      <protection locked="0"/>
    </xf>
    <xf numFmtId="0" fontId="3" fillId="0" borderId="71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54" xfId="0" applyFont="1" applyFill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left"/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30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2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0" fontId="3" fillId="2" borderId="35" xfId="0" applyFont="1" applyFill="1" applyBorder="1" applyAlignment="1" applyProtection="1">
      <alignment horizontal="left" wrapText="1"/>
      <protection locked="0"/>
    </xf>
    <xf numFmtId="0" fontId="4" fillId="0" borderId="45" xfId="0" applyFont="1" applyBorder="1" applyAlignment="1">
      <alignment horizontal="center"/>
    </xf>
    <xf numFmtId="0" fontId="4" fillId="0" borderId="71" xfId="0" applyFont="1" applyBorder="1" applyAlignment="1" applyProtection="1">
      <alignment horizontal="center"/>
      <protection locked="0"/>
    </xf>
    <xf numFmtId="0" fontId="3" fillId="2" borderId="78" xfId="0" applyFont="1" applyFill="1" applyBorder="1" applyProtection="1">
      <protection locked="0"/>
    </xf>
    <xf numFmtId="0" fontId="3" fillId="2" borderId="77" xfId="0" applyFont="1" applyFill="1" applyBorder="1" applyProtection="1">
      <protection locked="0"/>
    </xf>
    <xf numFmtId="0" fontId="3" fillId="2" borderId="81" xfId="0" applyFont="1" applyFill="1" applyBorder="1" applyAlignment="1" applyProtection="1">
      <alignment horizontal="center"/>
      <protection locked="0"/>
    </xf>
    <xf numFmtId="0" fontId="3" fillId="2" borderId="80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horizontal="center" wrapText="1"/>
      <protection locked="0"/>
    </xf>
    <xf numFmtId="0" fontId="3" fillId="2" borderId="33" xfId="0" applyFont="1" applyFill="1" applyBorder="1" applyAlignment="1" applyProtection="1">
      <alignment horizontal="center" wrapText="1"/>
      <protection locked="0"/>
    </xf>
    <xf numFmtId="0" fontId="4" fillId="0" borderId="3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2" borderId="30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4" fillId="0" borderId="49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3" fillId="2" borderId="83" xfId="0" applyFont="1" applyFill="1" applyBorder="1" applyAlignment="1" applyProtection="1">
      <alignment horizontal="center"/>
      <protection locked="0"/>
    </xf>
    <xf numFmtId="0" fontId="3" fillId="2" borderId="66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4" fillId="0" borderId="4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62" xfId="0" applyFont="1" applyBorder="1" applyAlignment="1">
      <alignment vertical="top"/>
    </xf>
    <xf numFmtId="14" fontId="4" fillId="2" borderId="65" xfId="0" applyNumberFormat="1" applyFont="1" applyFill="1" applyBorder="1" applyProtection="1">
      <protection locked="0"/>
    </xf>
    <xf numFmtId="14" fontId="4" fillId="2" borderId="67" xfId="0" applyNumberFormat="1" applyFont="1" applyFill="1" applyBorder="1" applyProtection="1">
      <protection locked="0"/>
    </xf>
    <xf numFmtId="0" fontId="3" fillId="0" borderId="60" xfId="0" applyFont="1" applyBorder="1"/>
    <xf numFmtId="0" fontId="3" fillId="0" borderId="62" xfId="0" applyFont="1" applyBorder="1"/>
    <xf numFmtId="14" fontId="3" fillId="2" borderId="60" xfId="0" applyNumberFormat="1" applyFont="1" applyFill="1" applyBorder="1" applyProtection="1">
      <protection locked="0"/>
    </xf>
    <xf numFmtId="14" fontId="3" fillId="2" borderId="62" xfId="0" applyNumberFormat="1" applyFont="1" applyFill="1" applyBorder="1" applyProtection="1">
      <protection locked="0"/>
    </xf>
    <xf numFmtId="0" fontId="3" fillId="2" borderId="72" xfId="0" applyFont="1" applyFill="1" applyBorder="1" applyAlignment="1" applyProtection="1">
      <alignment horizontal="center" wrapText="1"/>
      <protection locked="0"/>
    </xf>
    <xf numFmtId="0" fontId="3" fillId="2" borderId="21" xfId="0" applyFont="1" applyFill="1" applyBorder="1" applyAlignment="1" applyProtection="1">
      <alignment horizontal="center" wrapText="1"/>
      <protection locked="0"/>
    </xf>
    <xf numFmtId="0" fontId="3" fillId="2" borderId="22" xfId="0" applyFont="1" applyFill="1" applyBorder="1" applyAlignment="1" applyProtection="1">
      <alignment horizontal="center" wrapText="1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  <xf numFmtId="0" fontId="3" fillId="2" borderId="18" xfId="0" applyFont="1" applyFill="1" applyBorder="1" applyAlignment="1" applyProtection="1">
      <alignment horizontal="center" wrapText="1"/>
      <protection locked="0"/>
    </xf>
    <xf numFmtId="0" fontId="4" fillId="0" borderId="7" xfId="0" applyFont="1" applyBorder="1" applyAlignment="1">
      <alignment horizontal="center" wrapText="1"/>
    </xf>
    <xf numFmtId="0" fontId="4" fillId="0" borderId="6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2" fillId="0" borderId="27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3" fillId="2" borderId="37" xfId="0" applyFont="1" applyFill="1" applyBorder="1" applyAlignment="1" applyProtection="1">
      <alignment horizontal="left" vertical="center" wrapText="1"/>
      <protection locked="0"/>
    </xf>
    <xf numFmtId="0" fontId="3" fillId="2" borderId="36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66" xfId="0" applyFont="1" applyBorder="1" applyProtection="1">
      <protection locked="0"/>
    </xf>
    <xf numFmtId="0" fontId="3" fillId="0" borderId="64" xfId="0" applyFont="1" applyBorder="1" applyProtection="1">
      <protection locked="0"/>
    </xf>
    <xf numFmtId="0" fontId="3" fillId="0" borderId="74" xfId="0" applyFont="1" applyBorder="1" applyProtection="1">
      <protection locked="0"/>
    </xf>
    <xf numFmtId="0" fontId="4" fillId="0" borderId="63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" fontId="7" fillId="4" borderId="0" xfId="0" applyNumberFormat="1" applyFont="1" applyFill="1" applyAlignment="1">
      <alignment horizontal="center"/>
    </xf>
    <xf numFmtId="1" fontId="7" fillId="4" borderId="11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1" fillId="3" borderId="75" xfId="0" applyFont="1" applyFill="1" applyBorder="1" applyAlignment="1">
      <alignment horizontal="left" vertical="center" wrapText="1"/>
    </xf>
    <xf numFmtId="0" fontId="11" fillId="3" borderId="76" xfId="0" applyFont="1" applyFill="1" applyBorder="1" applyAlignment="1">
      <alignment horizontal="left" vertical="center" wrapText="1"/>
    </xf>
    <xf numFmtId="0" fontId="5" fillId="4" borderId="38" xfId="0" applyFont="1" applyFill="1" applyBorder="1" applyAlignment="1">
      <alignment horizontal="center"/>
    </xf>
    <xf numFmtId="164" fontId="5" fillId="4" borderId="38" xfId="0" applyNumberFormat="1" applyFont="1" applyFill="1" applyBorder="1" applyAlignment="1">
      <alignment horizontal="left"/>
    </xf>
    <xf numFmtId="0" fontId="5" fillId="3" borderId="47" xfId="0" applyFont="1" applyFill="1" applyBorder="1" applyAlignment="1">
      <alignment horizontal="center"/>
    </xf>
    <xf numFmtId="0" fontId="3" fillId="0" borderId="39" xfId="0" applyFont="1" applyBorder="1"/>
    <xf numFmtId="0" fontId="3" fillId="0" borderId="20" xfId="0" applyFont="1" applyBorder="1"/>
    <xf numFmtId="0" fontId="3" fillId="0" borderId="40" xfId="0" applyFont="1" applyBorder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65" fontId="9" fillId="2" borderId="1" xfId="0" applyNumberFormat="1" applyFont="1" applyFill="1" applyBorder="1" applyAlignment="1" applyProtection="1">
      <alignment horizontal="left"/>
      <protection locked="0"/>
    </xf>
    <xf numFmtId="0" fontId="5" fillId="0" borderId="16" xfId="0" applyFont="1" applyBorder="1"/>
    <xf numFmtId="0" fontId="4" fillId="0" borderId="31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4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3" fillId="2" borderId="41" xfId="0" applyFont="1" applyFill="1" applyBorder="1" applyAlignment="1" applyProtection="1">
      <alignment horizontal="left"/>
      <protection locked="0"/>
    </xf>
    <xf numFmtId="0" fontId="3" fillId="2" borderId="42" xfId="0" applyFont="1" applyFill="1" applyBorder="1" applyAlignment="1" applyProtection="1">
      <alignment horizontal="left"/>
      <protection locked="0"/>
    </xf>
    <xf numFmtId="0" fontId="3" fillId="2" borderId="48" xfId="0" applyFont="1" applyFill="1" applyBorder="1" applyAlignment="1" applyProtection="1">
      <alignment horizontal="left"/>
      <protection locked="0"/>
    </xf>
    <xf numFmtId="0" fontId="4" fillId="0" borderId="46" xfId="0" applyFont="1" applyBorder="1" applyAlignment="1">
      <alignment horizontal="center"/>
    </xf>
    <xf numFmtId="0" fontId="3" fillId="0" borderId="73" xfId="0" applyFont="1" applyBorder="1" applyAlignment="1" applyProtection="1">
      <alignment horizontal="left"/>
      <protection locked="0"/>
    </xf>
    <xf numFmtId="0" fontId="3" fillId="0" borderId="71" xfId="0" applyFont="1" applyBorder="1" applyAlignment="1" applyProtection="1">
      <alignment horizontal="left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3" fillId="2" borderId="35" xfId="0" applyFont="1" applyFill="1" applyBorder="1" applyAlignment="1" applyProtection="1">
      <alignment horizontal="center" wrapText="1"/>
      <protection locked="0"/>
    </xf>
    <xf numFmtId="0" fontId="3" fillId="2" borderId="36" xfId="0" applyFont="1" applyFill="1" applyBorder="1" applyAlignment="1" applyProtection="1">
      <alignment horizontal="center" wrapText="1"/>
      <protection locked="0"/>
    </xf>
    <xf numFmtId="0" fontId="3" fillId="0" borderId="84" xfId="0" applyFont="1" applyBorder="1" applyProtection="1">
      <protection locked="0"/>
    </xf>
    <xf numFmtId="0" fontId="3" fillId="0" borderId="85" xfId="0" applyFont="1" applyBorder="1" applyProtection="1">
      <protection locked="0"/>
    </xf>
    <xf numFmtId="0" fontId="3" fillId="0" borderId="81" xfId="0" applyFont="1" applyBorder="1" applyProtection="1">
      <protection locked="0"/>
    </xf>
    <xf numFmtId="0" fontId="3" fillId="0" borderId="80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4" fillId="0" borderId="4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30" xfId="0" applyFont="1" applyBorder="1" applyProtection="1">
      <protection locked="0"/>
    </xf>
    <xf numFmtId="0" fontId="3" fillId="0" borderId="24" xfId="0" applyFont="1" applyBorder="1" applyProtection="1">
      <protection locked="0"/>
    </xf>
    <xf numFmtId="2" fontId="3" fillId="0" borderId="43" xfId="0" applyNumberFormat="1" applyFont="1" applyBorder="1" applyProtection="1">
      <protection locked="0"/>
    </xf>
    <xf numFmtId="2" fontId="3" fillId="0" borderId="33" xfId="0" applyNumberFormat="1" applyFont="1" applyBorder="1" applyProtection="1">
      <protection locked="0"/>
    </xf>
    <xf numFmtId="2" fontId="3" fillId="0" borderId="36" xfId="0" applyNumberFormat="1" applyFont="1" applyBorder="1" applyProtection="1">
      <protection locked="0"/>
    </xf>
    <xf numFmtId="0" fontId="4" fillId="0" borderId="84" xfId="0" applyFont="1" applyBorder="1" applyAlignment="1">
      <alignment horizontal="center"/>
    </xf>
    <xf numFmtId="0" fontId="3" fillId="4" borderId="49" xfId="0" applyFont="1" applyFill="1" applyBorder="1"/>
    <xf numFmtId="0" fontId="6" fillId="4" borderId="38" xfId="0" applyFont="1" applyFill="1" applyBorder="1" applyAlignment="1">
      <alignment horizontal="left"/>
    </xf>
    <xf numFmtId="164" fontId="6" fillId="4" borderId="47" xfId="0" applyNumberFormat="1" applyFont="1" applyFill="1" applyBorder="1" applyAlignment="1" applyProtection="1">
      <alignment horizontal="left"/>
      <protection locked="0"/>
    </xf>
    <xf numFmtId="0" fontId="6" fillId="4" borderId="49" xfId="0" applyFont="1" applyFill="1" applyBorder="1" applyAlignment="1">
      <alignment horizontal="left"/>
    </xf>
    <xf numFmtId="0" fontId="3" fillId="4" borderId="86" xfId="0" applyFont="1" applyFill="1" applyBorder="1"/>
  </cellXfs>
  <cellStyles count="1">
    <cellStyle name="Normal" xfId="0" builtinId="0"/>
  </cellStyles>
  <dxfs count="3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Q346"/>
  <sheetViews>
    <sheetView tabSelected="1" view="pageBreakPreview" topLeftCell="A236" zoomScale="55" zoomScaleNormal="100" zoomScaleSheetLayoutView="55" workbookViewId="0">
      <selection activeCell="S241" sqref="S241"/>
    </sheetView>
  </sheetViews>
  <sheetFormatPr defaultColWidth="9.1796875" defaultRowHeight="13" x14ac:dyDescent="0.3"/>
  <cols>
    <col min="1" max="1" width="5.7265625" style="2" customWidth="1"/>
    <col min="2" max="2" width="9.54296875" style="8" customWidth="1"/>
    <col min="3" max="3" width="5.7265625" style="2" customWidth="1"/>
    <col min="4" max="4" width="13.81640625" style="8" customWidth="1"/>
    <col min="5" max="5" width="5.7265625" style="2" customWidth="1"/>
    <col min="6" max="6" width="12.54296875" style="8" customWidth="1"/>
    <col min="7" max="7" width="5.7265625" style="2" customWidth="1"/>
    <col min="8" max="8" width="12.54296875" style="8" customWidth="1"/>
    <col min="9" max="9" width="5.54296875" style="2" customWidth="1"/>
    <col min="10" max="10" width="14.453125" style="8" customWidth="1"/>
    <col min="11" max="11" width="6" style="30" customWidth="1"/>
    <col min="12" max="12" width="12.1796875" style="8" customWidth="1"/>
    <col min="13" max="13" width="5.81640625" style="8" customWidth="1"/>
    <col min="14" max="14" width="12.1796875" style="8" customWidth="1"/>
    <col min="15" max="15" width="5.7265625" style="2" customWidth="1"/>
    <col min="16" max="16" width="10" style="8" customWidth="1"/>
    <col min="17" max="17" width="10.81640625" style="2" customWidth="1"/>
    <col min="18" max="18" width="15.1796875" style="8" customWidth="1"/>
    <col min="19" max="19" width="6.26953125" style="31" customWidth="1"/>
    <col min="20" max="20" width="21.1796875" style="8" bestFit="1" customWidth="1"/>
    <col min="21" max="21" width="17.36328125" style="8" customWidth="1"/>
    <col min="22" max="22" width="15" style="8" customWidth="1"/>
    <col min="23" max="23" width="9.1796875" style="5" customWidth="1"/>
    <col min="24" max="24" width="9.1796875" style="5" hidden="1" customWidth="1"/>
    <col min="25" max="32" width="9.1796875" style="5" customWidth="1"/>
    <col min="33" max="33" width="21.26953125" style="5" customWidth="1"/>
    <col min="34" max="35" width="55" style="5" customWidth="1"/>
    <col min="36" max="36" width="65.7265625" style="5" customWidth="1"/>
    <col min="37" max="37" width="9.7265625" style="3" customWidth="1"/>
    <col min="38" max="39" width="9.1796875" style="3" customWidth="1"/>
    <col min="40" max="40" width="30.81640625" style="3" bestFit="1" customWidth="1"/>
    <col min="41" max="16384" width="9.1796875" style="2"/>
  </cols>
  <sheetData>
    <row r="1" spans="1:43" s="81" customFormat="1" ht="15.5" x14ac:dyDescent="0.35">
      <c r="B1" s="82"/>
      <c r="D1" s="234" t="s">
        <v>0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15"/>
      <c r="T1" s="82"/>
      <c r="U1" s="82"/>
      <c r="V1" s="82"/>
      <c r="W1" s="83"/>
      <c r="X1" s="83" t="s">
        <v>122</v>
      </c>
      <c r="Y1" s="83"/>
      <c r="Z1" s="83"/>
      <c r="AA1" s="5"/>
      <c r="AB1" s="83"/>
      <c r="AC1" s="83"/>
      <c r="AD1" s="83"/>
      <c r="AE1" s="83" t="s">
        <v>7</v>
      </c>
      <c r="AF1" s="83"/>
      <c r="AG1" s="83"/>
      <c r="AH1" s="5"/>
      <c r="AI1" s="5"/>
      <c r="AJ1" s="83" t="s">
        <v>123</v>
      </c>
      <c r="AK1" s="84" t="s">
        <v>162</v>
      </c>
      <c r="AL1" s="84"/>
      <c r="AM1" s="84"/>
      <c r="AN1" s="84" t="s">
        <v>205</v>
      </c>
      <c r="AQ1" s="81" t="s">
        <v>205</v>
      </c>
    </row>
    <row r="2" spans="1:43" s="81" customFormat="1" ht="15.5" x14ac:dyDescent="0.35">
      <c r="B2" s="82"/>
      <c r="D2" s="82"/>
      <c r="F2" s="82"/>
      <c r="G2" s="85" t="s">
        <v>32</v>
      </c>
      <c r="H2" s="237"/>
      <c r="I2" s="237"/>
      <c r="J2" s="237"/>
      <c r="K2" s="237"/>
      <c r="L2" s="82" t="s">
        <v>1</v>
      </c>
      <c r="M2" s="82"/>
      <c r="N2" s="82"/>
      <c r="O2" s="85"/>
      <c r="P2" s="235"/>
      <c r="Q2" s="235"/>
      <c r="R2" s="82"/>
      <c r="S2" s="86" t="s">
        <v>2</v>
      </c>
      <c r="T2" s="235"/>
      <c r="U2" s="235"/>
      <c r="V2" s="82"/>
      <c r="W2" s="83"/>
      <c r="X2" s="83" t="s">
        <v>49</v>
      </c>
      <c r="Y2" s="83"/>
      <c r="Z2" s="83"/>
      <c r="AA2" s="83" t="s">
        <v>190</v>
      </c>
      <c r="AB2" s="83"/>
      <c r="AC2" s="83"/>
      <c r="AD2" s="83"/>
      <c r="AE2" s="83" t="s">
        <v>146</v>
      </c>
      <c r="AF2" s="83"/>
      <c r="AG2" s="83"/>
      <c r="AH2" s="5" t="s">
        <v>180</v>
      </c>
      <c r="AI2" s="83" t="s">
        <v>192</v>
      </c>
      <c r="AJ2" s="83" t="s">
        <v>107</v>
      </c>
      <c r="AK2" s="84" t="s">
        <v>50</v>
      </c>
      <c r="AL2" s="84"/>
      <c r="AM2" s="84"/>
      <c r="AN2" s="84" t="s">
        <v>201</v>
      </c>
      <c r="AQ2" s="81" t="s">
        <v>207</v>
      </c>
    </row>
    <row r="3" spans="1:43" s="81" customFormat="1" ht="15.5" x14ac:dyDescent="0.35">
      <c r="B3" s="82"/>
      <c r="D3" s="82"/>
      <c r="F3" s="82"/>
      <c r="G3" s="85" t="s">
        <v>3</v>
      </c>
      <c r="H3" s="236"/>
      <c r="I3" s="236"/>
      <c r="J3" s="236"/>
      <c r="K3" s="236"/>
      <c r="L3" s="82" t="s">
        <v>56</v>
      </c>
      <c r="M3" s="82"/>
      <c r="N3" s="82"/>
      <c r="O3" s="85"/>
      <c r="P3" s="236"/>
      <c r="Q3" s="236"/>
      <c r="R3" s="82"/>
      <c r="S3" s="86" t="s">
        <v>24</v>
      </c>
      <c r="T3" s="238"/>
      <c r="U3" s="238"/>
      <c r="V3" s="82"/>
      <c r="W3" s="83"/>
      <c r="X3" s="83" t="s">
        <v>48</v>
      </c>
      <c r="Y3" s="83"/>
      <c r="Z3" s="83"/>
      <c r="AA3" s="83" t="s">
        <v>179</v>
      </c>
      <c r="AB3" s="83"/>
      <c r="AC3" s="83"/>
      <c r="AD3" s="83"/>
      <c r="AE3" s="83" t="s">
        <v>150</v>
      </c>
      <c r="AF3" s="83"/>
      <c r="AG3" s="83"/>
      <c r="AH3" s="83" t="s">
        <v>177</v>
      </c>
      <c r="AI3" s="83" t="s">
        <v>181</v>
      </c>
      <c r="AJ3" s="83" t="s">
        <v>108</v>
      </c>
      <c r="AK3" s="84" t="s">
        <v>51</v>
      </c>
      <c r="AL3" s="84"/>
      <c r="AM3" s="84"/>
      <c r="AN3" s="84" t="s">
        <v>202</v>
      </c>
      <c r="AQ3" s="81" t="s">
        <v>206</v>
      </c>
    </row>
    <row r="4" spans="1:43" s="81" customFormat="1" ht="15.5" x14ac:dyDescent="0.35">
      <c r="B4" s="82"/>
      <c r="D4" s="82"/>
      <c r="F4" s="82"/>
      <c r="H4" s="82"/>
      <c r="J4" s="82"/>
      <c r="K4" s="85"/>
      <c r="L4" s="82"/>
      <c r="M4" s="82"/>
      <c r="N4" s="82"/>
      <c r="P4" s="82"/>
      <c r="R4" s="82"/>
      <c r="S4" s="86"/>
      <c r="T4" s="82"/>
      <c r="U4" s="82"/>
      <c r="V4" s="82"/>
      <c r="W4" s="83"/>
      <c r="X4" s="83" t="s">
        <v>47</v>
      </c>
      <c r="Y4" s="83"/>
      <c r="Z4" s="83"/>
      <c r="AA4" s="83"/>
      <c r="AB4" s="83"/>
      <c r="AC4" s="83"/>
      <c r="AD4" s="83"/>
      <c r="AE4" s="83" t="s">
        <v>147</v>
      </c>
      <c r="AF4" s="83"/>
      <c r="AG4" s="83"/>
      <c r="AH4" s="83" t="s">
        <v>131</v>
      </c>
      <c r="AI4" s="83" t="s">
        <v>176</v>
      </c>
      <c r="AJ4" s="83" t="s">
        <v>109</v>
      </c>
      <c r="AK4" s="84" t="s">
        <v>52</v>
      </c>
      <c r="AL4" s="84"/>
      <c r="AM4" s="84"/>
      <c r="AN4" s="84" t="s">
        <v>203</v>
      </c>
      <c r="AQ4" s="81" t="s">
        <v>208</v>
      </c>
    </row>
    <row r="5" spans="1:43" ht="13.5" customHeight="1" thickBot="1" x14ac:dyDescent="0.4">
      <c r="A5" s="239" t="s">
        <v>4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X5" s="5" t="s">
        <v>46</v>
      </c>
      <c r="AE5" s="5" t="s">
        <v>139</v>
      </c>
      <c r="AH5" s="83" t="s">
        <v>178</v>
      </c>
      <c r="AI5" s="83" t="s">
        <v>193</v>
      </c>
      <c r="AJ5" s="5" t="s">
        <v>110</v>
      </c>
      <c r="AK5" s="3" t="s">
        <v>163</v>
      </c>
      <c r="AN5" s="84" t="s">
        <v>204</v>
      </c>
      <c r="AQ5" s="81" t="s">
        <v>209</v>
      </c>
    </row>
    <row r="6" spans="1:43" ht="15.5" x14ac:dyDescent="0.35">
      <c r="A6" s="6" t="s">
        <v>55</v>
      </c>
      <c r="B6" s="7"/>
      <c r="C6" s="1"/>
      <c r="D6" s="7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9"/>
      <c r="X6" s="5" t="s">
        <v>45</v>
      </c>
      <c r="AE6" s="5" t="s">
        <v>148</v>
      </c>
      <c r="AH6" s="5" t="s">
        <v>9</v>
      </c>
      <c r="AI6" s="5" t="s">
        <v>9</v>
      </c>
      <c r="AJ6" s="5" t="s">
        <v>106</v>
      </c>
      <c r="AK6" s="3" t="s">
        <v>164</v>
      </c>
      <c r="AN6" s="84" t="s">
        <v>224</v>
      </c>
      <c r="AQ6" s="81" t="s">
        <v>210</v>
      </c>
    </row>
    <row r="7" spans="1:43" ht="16" thickBot="1" x14ac:dyDescent="0.4">
      <c r="A7" s="209" t="s">
        <v>10</v>
      </c>
      <c r="B7" s="210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5"/>
      <c r="T7" s="205"/>
      <c r="U7" s="205"/>
      <c r="V7" s="206"/>
      <c r="X7" s="5" t="s">
        <v>44</v>
      </c>
      <c r="AE7" s="5" t="s">
        <v>145</v>
      </c>
      <c r="AJ7" s="5" t="s">
        <v>111</v>
      </c>
      <c r="AK7" s="3" t="s">
        <v>165</v>
      </c>
      <c r="AQ7" s="81" t="s">
        <v>211</v>
      </c>
    </row>
    <row r="8" spans="1:43" ht="16" thickBot="1" x14ac:dyDescent="0.4">
      <c r="A8" s="32" t="s">
        <v>31</v>
      </c>
      <c r="C8" s="178" t="s">
        <v>5</v>
      </c>
      <c r="D8" s="179"/>
      <c r="E8" s="180"/>
      <c r="F8" s="181"/>
      <c r="G8" s="182" t="s">
        <v>6</v>
      </c>
      <c r="H8" s="183"/>
      <c r="I8" s="184"/>
      <c r="J8" s="185"/>
      <c r="K8" s="164" t="s">
        <v>191</v>
      </c>
      <c r="L8" s="165"/>
      <c r="M8" s="165"/>
      <c r="N8" s="165"/>
      <c r="O8" s="165"/>
      <c r="P8" s="165"/>
      <c r="Q8" s="166"/>
      <c r="R8" s="167"/>
      <c r="S8" s="289"/>
      <c r="T8" s="290"/>
      <c r="U8" s="291"/>
      <c r="V8" s="33"/>
      <c r="X8" s="5" t="s">
        <v>157</v>
      </c>
      <c r="AE8" s="5" t="s">
        <v>151</v>
      </c>
      <c r="AJ8" s="5" t="s">
        <v>112</v>
      </c>
      <c r="AK8" s="3" t="s">
        <v>166</v>
      </c>
      <c r="AQ8" s="81" t="s">
        <v>212</v>
      </c>
    </row>
    <row r="9" spans="1:43" ht="15.5" x14ac:dyDescent="0.35">
      <c r="A9" s="207" t="s">
        <v>11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88" t="s">
        <v>128</v>
      </c>
      <c r="T9" s="171"/>
      <c r="U9" s="172"/>
      <c r="V9" s="9"/>
      <c r="X9" s="5" t="s">
        <v>73</v>
      </c>
      <c r="AE9" s="5" t="s">
        <v>161</v>
      </c>
      <c r="AJ9" s="5" t="s">
        <v>113</v>
      </c>
      <c r="AK9" s="3" t="s">
        <v>167</v>
      </c>
      <c r="AQ9" s="81" t="s">
        <v>213</v>
      </c>
    </row>
    <row r="10" spans="1:43" ht="15.5" x14ac:dyDescent="0.35">
      <c r="A10" s="34"/>
      <c r="B10" s="35" t="s">
        <v>14</v>
      </c>
      <c r="C10" s="36"/>
      <c r="D10" s="35" t="s">
        <v>12</v>
      </c>
      <c r="E10" s="36"/>
      <c r="F10" s="37" t="s">
        <v>15</v>
      </c>
      <c r="G10" s="36"/>
      <c r="H10" s="35" t="s">
        <v>58</v>
      </c>
      <c r="I10" s="36"/>
      <c r="J10" s="35" t="s">
        <v>19</v>
      </c>
      <c r="K10" s="36"/>
      <c r="L10" s="38" t="s">
        <v>21</v>
      </c>
      <c r="M10" s="120"/>
      <c r="N10" s="102" t="s">
        <v>197</v>
      </c>
      <c r="O10" s="39"/>
      <c r="P10" s="40" t="s">
        <v>156</v>
      </c>
      <c r="Q10" s="41"/>
      <c r="R10" s="42"/>
      <c r="S10" s="34"/>
      <c r="T10" s="196" t="s">
        <v>57</v>
      </c>
      <c r="U10" s="197"/>
      <c r="V10" s="43"/>
      <c r="X10" s="5" t="s">
        <v>43</v>
      </c>
      <c r="AE10" s="5" t="s">
        <v>149</v>
      </c>
      <c r="AJ10" s="5" t="s">
        <v>114</v>
      </c>
      <c r="AK10" s="3" t="s">
        <v>168</v>
      </c>
      <c r="AP10" s="44"/>
      <c r="AQ10" s="81" t="s">
        <v>214</v>
      </c>
    </row>
    <row r="11" spans="1:43" ht="15.5" x14ac:dyDescent="0.35">
      <c r="A11" s="45"/>
      <c r="B11" s="46" t="s">
        <v>17</v>
      </c>
      <c r="C11" s="47"/>
      <c r="D11" s="46" t="s">
        <v>13</v>
      </c>
      <c r="E11" s="47"/>
      <c r="F11" s="48" t="s">
        <v>16</v>
      </c>
      <c r="G11" s="47"/>
      <c r="H11" s="46" t="s">
        <v>18</v>
      </c>
      <c r="I11" s="47"/>
      <c r="J11" s="46" t="s">
        <v>20</v>
      </c>
      <c r="K11" s="47"/>
      <c r="L11" s="46" t="s">
        <v>22</v>
      </c>
      <c r="M11" s="119"/>
      <c r="N11" s="46" t="s">
        <v>198</v>
      </c>
      <c r="O11" s="49"/>
      <c r="P11" s="50" t="s">
        <v>9</v>
      </c>
      <c r="Q11" s="51">
        <f>SUM(A10:A11,C10:C11,E10:E11,G10:G11,I10:I11,K10:K11,M11,M10,O10,O11)</f>
        <v>0</v>
      </c>
      <c r="R11" s="52" t="s">
        <v>23</v>
      </c>
      <c r="S11" s="53"/>
      <c r="T11" s="198" t="s">
        <v>28</v>
      </c>
      <c r="U11" s="199"/>
      <c r="V11" s="54"/>
      <c r="X11" s="5" t="s">
        <v>42</v>
      </c>
      <c r="AE11" s="5" t="s">
        <v>171</v>
      </c>
      <c r="AJ11" s="5" t="s">
        <v>115</v>
      </c>
      <c r="AK11" s="3" t="s">
        <v>170</v>
      </c>
      <c r="AQ11" s="81" t="s">
        <v>215</v>
      </c>
    </row>
    <row r="12" spans="1:43" ht="15" customHeight="1" thickBot="1" x14ac:dyDescent="0.4">
      <c r="A12" s="175" t="s">
        <v>26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211"/>
      <c r="N12" s="211"/>
      <c r="O12" s="211"/>
      <c r="P12" s="211"/>
      <c r="Q12" s="177"/>
      <c r="R12" s="177"/>
      <c r="S12" s="55">
        <f>SUM(S10*S11)</f>
        <v>0</v>
      </c>
      <c r="T12" s="56" t="s">
        <v>29</v>
      </c>
      <c r="U12" s="57"/>
      <c r="V12" s="58"/>
      <c r="X12" s="5" t="s">
        <v>41</v>
      </c>
      <c r="AE12" s="5" t="s">
        <v>140</v>
      </c>
      <c r="AJ12" s="5" t="s">
        <v>116</v>
      </c>
      <c r="AK12" s="3" t="s">
        <v>53</v>
      </c>
      <c r="AQ12" s="81" t="s">
        <v>216</v>
      </c>
    </row>
    <row r="13" spans="1:43" ht="15.5" x14ac:dyDescent="0.35">
      <c r="A13" s="34"/>
      <c r="B13" s="35" t="s">
        <v>14</v>
      </c>
      <c r="C13" s="36"/>
      <c r="D13" s="35" t="s">
        <v>12</v>
      </c>
      <c r="E13" s="36"/>
      <c r="F13" s="37" t="s">
        <v>15</v>
      </c>
      <c r="G13" s="36"/>
      <c r="H13" s="35" t="s">
        <v>58</v>
      </c>
      <c r="I13" s="36"/>
      <c r="J13" s="35" t="s">
        <v>19</v>
      </c>
      <c r="K13" s="36"/>
      <c r="L13" s="59" t="s">
        <v>21</v>
      </c>
      <c r="M13" s="120"/>
      <c r="N13" s="102" t="s">
        <v>197</v>
      </c>
      <c r="O13" s="22"/>
      <c r="P13" s="40" t="s">
        <v>156</v>
      </c>
      <c r="Q13" s="60"/>
      <c r="R13" s="42"/>
      <c r="S13" s="170" t="s">
        <v>30</v>
      </c>
      <c r="T13" s="202"/>
      <c r="U13" s="203"/>
      <c r="V13" s="173" t="s">
        <v>129</v>
      </c>
      <c r="X13" s="5" t="s">
        <v>40</v>
      </c>
      <c r="AE13" s="5" t="s">
        <v>138</v>
      </c>
      <c r="AJ13" s="5" t="s">
        <v>117</v>
      </c>
      <c r="AK13" s="3" t="s">
        <v>54</v>
      </c>
      <c r="AQ13" s="81" t="s">
        <v>218</v>
      </c>
    </row>
    <row r="14" spans="1:43" ht="15.5" x14ac:dyDescent="0.35">
      <c r="A14" s="45"/>
      <c r="B14" s="46" t="s">
        <v>17</v>
      </c>
      <c r="C14" s="47"/>
      <c r="D14" s="46" t="s">
        <v>13</v>
      </c>
      <c r="E14" s="47"/>
      <c r="F14" s="48" t="s">
        <v>16</v>
      </c>
      <c r="G14" s="47"/>
      <c r="H14" s="46" t="s">
        <v>18</v>
      </c>
      <c r="I14" s="47"/>
      <c r="J14" s="46" t="s">
        <v>20</v>
      </c>
      <c r="K14" s="47"/>
      <c r="L14" s="46" t="s">
        <v>22</v>
      </c>
      <c r="M14" s="119"/>
      <c r="N14" s="46" t="s">
        <v>198</v>
      </c>
      <c r="O14" s="61"/>
      <c r="P14" s="50" t="s">
        <v>9</v>
      </c>
      <c r="Q14" s="51">
        <f>SUM(A13:A14,C13:C14,E13:E14,G13:G14,I13:I14,K13:K14,M14,M13,O13,O14)</f>
        <v>0</v>
      </c>
      <c r="R14" s="52" t="s">
        <v>25</v>
      </c>
      <c r="S14" s="186"/>
      <c r="T14" s="187"/>
      <c r="U14" s="188"/>
      <c r="V14" s="174"/>
      <c r="X14" s="5" t="s">
        <v>39</v>
      </c>
      <c r="AE14" s="5" t="s">
        <v>144</v>
      </c>
      <c r="AJ14" s="5" t="s">
        <v>118</v>
      </c>
      <c r="AQ14" s="81" t="s">
        <v>217</v>
      </c>
    </row>
    <row r="15" spans="1:43" ht="16" thickBot="1" x14ac:dyDescent="0.4">
      <c r="A15" s="175" t="s">
        <v>27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1"/>
      <c r="N15" s="171"/>
      <c r="O15" s="171"/>
      <c r="P15" s="171"/>
      <c r="Q15" s="177"/>
      <c r="R15" s="177"/>
      <c r="S15" s="189"/>
      <c r="T15" s="190"/>
      <c r="U15" s="191"/>
      <c r="V15" s="10"/>
      <c r="X15" s="5" t="s">
        <v>38</v>
      </c>
      <c r="AE15" s="5" t="s">
        <v>142</v>
      </c>
      <c r="AJ15" s="5" t="s">
        <v>119</v>
      </c>
      <c r="AQ15" s="81" t="s">
        <v>219</v>
      </c>
    </row>
    <row r="16" spans="1:43" ht="15" customHeight="1" x14ac:dyDescent="0.35">
      <c r="A16" s="34"/>
      <c r="B16" s="35" t="s">
        <v>14</v>
      </c>
      <c r="C16" s="36"/>
      <c r="D16" s="35" t="s">
        <v>12</v>
      </c>
      <c r="E16" s="36"/>
      <c r="F16" s="37" t="s">
        <v>15</v>
      </c>
      <c r="G16" s="36"/>
      <c r="H16" s="35" t="s">
        <v>58</v>
      </c>
      <c r="I16" s="36"/>
      <c r="J16" s="35" t="s">
        <v>19</v>
      </c>
      <c r="K16" s="36"/>
      <c r="L16" s="35" t="s">
        <v>21</v>
      </c>
      <c r="M16" s="120"/>
      <c r="N16" s="102" t="s">
        <v>197</v>
      </c>
      <c r="O16" s="62"/>
      <c r="P16" s="40" t="s">
        <v>156</v>
      </c>
      <c r="Q16" s="60"/>
      <c r="R16" s="42"/>
      <c r="S16" s="192" t="s">
        <v>135</v>
      </c>
      <c r="T16" s="193"/>
      <c r="U16" s="200"/>
      <c r="V16" s="11"/>
      <c r="X16" s="5" t="s">
        <v>37</v>
      </c>
      <c r="AE16" s="5" t="s">
        <v>8</v>
      </c>
      <c r="AJ16" s="5" t="s">
        <v>120</v>
      </c>
      <c r="AQ16" s="81" t="s">
        <v>220</v>
      </c>
    </row>
    <row r="17" spans="1:43" ht="16" thickBot="1" x14ac:dyDescent="0.4">
      <c r="A17" s="45"/>
      <c r="B17" s="46" t="s">
        <v>17</v>
      </c>
      <c r="C17" s="47"/>
      <c r="D17" s="46" t="s">
        <v>13</v>
      </c>
      <c r="E17" s="47"/>
      <c r="F17" s="48" t="s">
        <v>16</v>
      </c>
      <c r="G17" s="63"/>
      <c r="H17" s="64" t="s">
        <v>18</v>
      </c>
      <c r="I17" s="63"/>
      <c r="J17" s="64" t="s">
        <v>20</v>
      </c>
      <c r="K17" s="63"/>
      <c r="L17" s="64" t="s">
        <v>22</v>
      </c>
      <c r="M17" s="119"/>
      <c r="N17" s="46" t="s">
        <v>198</v>
      </c>
      <c r="O17" s="65"/>
      <c r="P17" s="66" t="s">
        <v>9</v>
      </c>
      <c r="Q17" s="51">
        <f>SUM(A16:A17,C16:C17,E16:E17,G16:G17,I16:I17,K16:K17,M17,M16,O16,O17)</f>
        <v>0</v>
      </c>
      <c r="R17" s="56" t="s">
        <v>70</v>
      </c>
      <c r="S17" s="194"/>
      <c r="T17" s="195"/>
      <c r="U17" s="201"/>
      <c r="V17" s="12"/>
      <c r="X17" s="5" t="s">
        <v>36</v>
      </c>
      <c r="AE17" s="5" t="s">
        <v>143</v>
      </c>
      <c r="AJ17" s="5" t="s">
        <v>121</v>
      </c>
      <c r="AQ17" s="81"/>
    </row>
    <row r="18" spans="1:43" x14ac:dyDescent="0.3">
      <c r="A18" s="6" t="s">
        <v>55</v>
      </c>
      <c r="B18" s="7"/>
      <c r="C18" s="1"/>
      <c r="D18" s="7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9"/>
      <c r="X18" s="5" t="s">
        <v>35</v>
      </c>
      <c r="AE18" s="5" t="s">
        <v>152</v>
      </c>
      <c r="AJ18" s="5" t="s">
        <v>124</v>
      </c>
    </row>
    <row r="19" spans="1:43" ht="13.5" thickBot="1" x14ac:dyDescent="0.35">
      <c r="A19" s="209" t="s">
        <v>10</v>
      </c>
      <c r="B19" s="210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5"/>
      <c r="T19" s="205"/>
      <c r="U19" s="205"/>
      <c r="V19" s="206"/>
      <c r="X19" s="5" t="s">
        <v>34</v>
      </c>
      <c r="AE19" s="5" t="s">
        <v>137</v>
      </c>
      <c r="AJ19" s="5" t="s">
        <v>125</v>
      </c>
    </row>
    <row r="20" spans="1:43" ht="13.5" thickBot="1" x14ac:dyDescent="0.35">
      <c r="A20" s="32" t="s">
        <v>31</v>
      </c>
      <c r="C20" s="178" t="s">
        <v>5</v>
      </c>
      <c r="D20" s="179"/>
      <c r="E20" s="180"/>
      <c r="F20" s="181"/>
      <c r="G20" s="182" t="s">
        <v>6</v>
      </c>
      <c r="H20" s="183"/>
      <c r="I20" s="184"/>
      <c r="J20" s="185"/>
      <c r="K20" s="164" t="s">
        <v>191</v>
      </c>
      <c r="L20" s="165"/>
      <c r="M20" s="165"/>
      <c r="N20" s="165"/>
      <c r="O20" s="165"/>
      <c r="P20" s="165"/>
      <c r="Q20" s="166"/>
      <c r="R20" s="167"/>
      <c r="S20" s="289"/>
      <c r="T20" s="290"/>
      <c r="U20" s="291"/>
      <c r="V20" s="33"/>
      <c r="X20" s="5" t="s">
        <v>158</v>
      </c>
      <c r="AE20" s="5" t="s">
        <v>141</v>
      </c>
      <c r="AJ20" s="5" t="s">
        <v>126</v>
      </c>
    </row>
    <row r="21" spans="1:43" x14ac:dyDescent="0.3">
      <c r="A21" s="207" t="s">
        <v>11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88" t="s">
        <v>128</v>
      </c>
      <c r="T21" s="171"/>
      <c r="U21" s="172"/>
      <c r="V21" s="9"/>
      <c r="X21" s="5" t="s">
        <v>33</v>
      </c>
      <c r="AJ21" s="5" t="s">
        <v>9</v>
      </c>
    </row>
    <row r="22" spans="1:43" ht="15" customHeight="1" x14ac:dyDescent="0.3">
      <c r="A22" s="34"/>
      <c r="B22" s="35" t="s">
        <v>14</v>
      </c>
      <c r="C22" s="36"/>
      <c r="D22" s="35" t="s">
        <v>12</v>
      </c>
      <c r="E22" s="36"/>
      <c r="F22" s="37" t="s">
        <v>15</v>
      </c>
      <c r="G22" s="36"/>
      <c r="H22" s="35" t="s">
        <v>58</v>
      </c>
      <c r="I22" s="36"/>
      <c r="J22" s="35" t="s">
        <v>19</v>
      </c>
      <c r="K22" s="36"/>
      <c r="L22" s="38" t="s">
        <v>21</v>
      </c>
      <c r="M22" s="120"/>
      <c r="N22" s="102" t="s">
        <v>197</v>
      </c>
      <c r="O22" s="39"/>
      <c r="P22" s="40" t="s">
        <v>156</v>
      </c>
      <c r="Q22" s="41"/>
      <c r="R22" s="42"/>
      <c r="S22" s="34"/>
      <c r="T22" s="196" t="s">
        <v>57</v>
      </c>
      <c r="U22" s="197"/>
      <c r="V22" s="43"/>
      <c r="X22" s="5" t="s">
        <v>74</v>
      </c>
    </row>
    <row r="23" spans="1:43" ht="15" customHeight="1" x14ac:dyDescent="0.3">
      <c r="A23" s="45"/>
      <c r="B23" s="46" t="s">
        <v>17</v>
      </c>
      <c r="C23" s="47"/>
      <c r="D23" s="46" t="s">
        <v>13</v>
      </c>
      <c r="E23" s="47"/>
      <c r="F23" s="48" t="s">
        <v>16</v>
      </c>
      <c r="G23" s="47"/>
      <c r="H23" s="46" t="s">
        <v>18</v>
      </c>
      <c r="I23" s="47"/>
      <c r="J23" s="46" t="s">
        <v>20</v>
      </c>
      <c r="K23" s="47"/>
      <c r="L23" s="46" t="s">
        <v>22</v>
      </c>
      <c r="M23" s="119"/>
      <c r="N23" s="46" t="s">
        <v>198</v>
      </c>
      <c r="O23" s="49"/>
      <c r="P23" s="50" t="s">
        <v>9</v>
      </c>
      <c r="Q23" s="51">
        <f>SUM(A22:A23,C22:C23,E22:E23,G22:G23,I22:I23,K22:K23,M23,M22,O22,O23)</f>
        <v>0</v>
      </c>
      <c r="R23" s="52" t="s">
        <v>23</v>
      </c>
      <c r="S23" s="53"/>
      <c r="T23" s="198" t="s">
        <v>28</v>
      </c>
      <c r="U23" s="199"/>
      <c r="V23" s="54"/>
      <c r="X23" s="5" t="s">
        <v>75</v>
      </c>
    </row>
    <row r="24" spans="1:43" ht="13.5" thickBot="1" x14ac:dyDescent="0.35">
      <c r="A24" s="175" t="s">
        <v>26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211"/>
      <c r="N24" s="211"/>
      <c r="O24" s="211"/>
      <c r="P24" s="211"/>
      <c r="Q24" s="177"/>
      <c r="R24" s="177"/>
      <c r="S24" s="55">
        <f>SUM(S22*S23)</f>
        <v>0</v>
      </c>
      <c r="T24" s="56" t="s">
        <v>29</v>
      </c>
      <c r="U24" s="57"/>
      <c r="V24" s="58"/>
      <c r="X24" s="5" t="s">
        <v>76</v>
      </c>
    </row>
    <row r="25" spans="1:43" ht="15" customHeight="1" x14ac:dyDescent="0.3">
      <c r="A25" s="34"/>
      <c r="B25" s="35" t="s">
        <v>14</v>
      </c>
      <c r="C25" s="36"/>
      <c r="D25" s="35" t="s">
        <v>12</v>
      </c>
      <c r="E25" s="36"/>
      <c r="F25" s="37" t="s">
        <v>15</v>
      </c>
      <c r="G25" s="36"/>
      <c r="H25" s="35" t="s">
        <v>58</v>
      </c>
      <c r="I25" s="36"/>
      <c r="J25" s="35" t="s">
        <v>19</v>
      </c>
      <c r="K25" s="36"/>
      <c r="L25" s="59" t="s">
        <v>21</v>
      </c>
      <c r="M25" s="120"/>
      <c r="N25" s="102" t="s">
        <v>197</v>
      </c>
      <c r="O25" s="22"/>
      <c r="P25" s="40" t="s">
        <v>156</v>
      </c>
      <c r="Q25" s="60"/>
      <c r="R25" s="42"/>
      <c r="S25" s="170" t="s">
        <v>30</v>
      </c>
      <c r="T25" s="202"/>
      <c r="U25" s="203"/>
      <c r="V25" s="173" t="s">
        <v>129</v>
      </c>
      <c r="X25" s="5" t="s">
        <v>77</v>
      </c>
    </row>
    <row r="26" spans="1:43" x14ac:dyDescent="0.3">
      <c r="A26" s="45"/>
      <c r="B26" s="46" t="s">
        <v>17</v>
      </c>
      <c r="C26" s="47"/>
      <c r="D26" s="46" t="s">
        <v>13</v>
      </c>
      <c r="E26" s="47"/>
      <c r="F26" s="48" t="s">
        <v>16</v>
      </c>
      <c r="G26" s="47"/>
      <c r="H26" s="46" t="s">
        <v>18</v>
      </c>
      <c r="I26" s="47"/>
      <c r="J26" s="46" t="s">
        <v>20</v>
      </c>
      <c r="K26" s="47"/>
      <c r="L26" s="46" t="s">
        <v>22</v>
      </c>
      <c r="M26" s="119"/>
      <c r="N26" s="46" t="s">
        <v>198</v>
      </c>
      <c r="O26" s="61"/>
      <c r="P26" s="50" t="s">
        <v>9</v>
      </c>
      <c r="Q26" s="51">
        <f>SUM(A25:A26,C25:C26,E25:E26,G25:G26,I25:I26,K25:K26,M26,M25,O25,O26)</f>
        <v>0</v>
      </c>
      <c r="R26" s="52" t="s">
        <v>25</v>
      </c>
      <c r="S26" s="186"/>
      <c r="T26" s="187"/>
      <c r="U26" s="188"/>
      <c r="V26" s="174"/>
      <c r="X26" s="5" t="s">
        <v>78</v>
      </c>
    </row>
    <row r="27" spans="1:43" ht="13.5" thickBot="1" x14ac:dyDescent="0.35">
      <c r="A27" s="175" t="s">
        <v>27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1"/>
      <c r="N27" s="171"/>
      <c r="O27" s="171"/>
      <c r="P27" s="171"/>
      <c r="Q27" s="177"/>
      <c r="R27" s="177"/>
      <c r="S27" s="189"/>
      <c r="T27" s="190"/>
      <c r="U27" s="191"/>
      <c r="V27" s="10"/>
      <c r="X27" s="5" t="s">
        <v>79</v>
      </c>
    </row>
    <row r="28" spans="1:43" ht="15" customHeight="1" x14ac:dyDescent="0.3">
      <c r="A28" s="34"/>
      <c r="B28" s="35" t="s">
        <v>14</v>
      </c>
      <c r="C28" s="36"/>
      <c r="D28" s="35" t="s">
        <v>12</v>
      </c>
      <c r="E28" s="36"/>
      <c r="F28" s="37" t="s">
        <v>15</v>
      </c>
      <c r="G28" s="36"/>
      <c r="H28" s="35" t="s">
        <v>58</v>
      </c>
      <c r="I28" s="36"/>
      <c r="J28" s="35" t="s">
        <v>19</v>
      </c>
      <c r="K28" s="36"/>
      <c r="L28" s="35" t="s">
        <v>21</v>
      </c>
      <c r="M28" s="120"/>
      <c r="N28" s="102" t="s">
        <v>197</v>
      </c>
      <c r="O28" s="62"/>
      <c r="P28" s="40" t="s">
        <v>156</v>
      </c>
      <c r="Q28" s="60"/>
      <c r="R28" s="42"/>
      <c r="S28" s="192" t="s">
        <v>135</v>
      </c>
      <c r="T28" s="193"/>
      <c r="U28" s="200"/>
      <c r="V28" s="11"/>
      <c r="X28" s="5" t="s">
        <v>80</v>
      </c>
    </row>
    <row r="29" spans="1:43" ht="13.5" thickBot="1" x14ac:dyDescent="0.35">
      <c r="A29" s="45"/>
      <c r="B29" s="46" t="s">
        <v>17</v>
      </c>
      <c r="C29" s="47"/>
      <c r="D29" s="46" t="s">
        <v>13</v>
      </c>
      <c r="E29" s="47"/>
      <c r="F29" s="48" t="s">
        <v>16</v>
      </c>
      <c r="G29" s="63"/>
      <c r="H29" s="64" t="s">
        <v>18</v>
      </c>
      <c r="I29" s="63"/>
      <c r="J29" s="64" t="s">
        <v>20</v>
      </c>
      <c r="K29" s="63"/>
      <c r="L29" s="64" t="s">
        <v>22</v>
      </c>
      <c r="M29" s="119"/>
      <c r="N29" s="46" t="s">
        <v>198</v>
      </c>
      <c r="O29" s="65"/>
      <c r="P29" s="66" t="s">
        <v>9</v>
      </c>
      <c r="Q29" s="51">
        <f>SUM(A28:A29,C28:C29,E28:E29,G28:G29,I28:I29,K28:K29,M29,M28,O28,O29)</f>
        <v>0</v>
      </c>
      <c r="R29" s="56" t="s">
        <v>70</v>
      </c>
      <c r="S29" s="194"/>
      <c r="T29" s="195"/>
      <c r="U29" s="201"/>
      <c r="V29" s="12"/>
      <c r="X29" s="5" t="s">
        <v>81</v>
      </c>
    </row>
    <row r="30" spans="1:43" x14ac:dyDescent="0.3">
      <c r="A30" s="6" t="s">
        <v>55</v>
      </c>
      <c r="B30" s="7"/>
      <c r="C30" s="1"/>
      <c r="D30" s="7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9"/>
      <c r="X30" s="5" t="s">
        <v>82</v>
      </c>
    </row>
    <row r="31" spans="1:43" ht="13.5" thickBot="1" x14ac:dyDescent="0.35">
      <c r="A31" s="209" t="s">
        <v>10</v>
      </c>
      <c r="B31" s="210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5"/>
      <c r="T31" s="205"/>
      <c r="U31" s="205"/>
      <c r="V31" s="206"/>
      <c r="X31" s="5" t="s">
        <v>83</v>
      </c>
    </row>
    <row r="32" spans="1:43" ht="13.5" thickBot="1" x14ac:dyDescent="0.35">
      <c r="A32" s="32" t="s">
        <v>31</v>
      </c>
      <c r="C32" s="178" t="s">
        <v>5</v>
      </c>
      <c r="D32" s="179"/>
      <c r="E32" s="180"/>
      <c r="F32" s="181"/>
      <c r="G32" s="182" t="s">
        <v>6</v>
      </c>
      <c r="H32" s="183"/>
      <c r="I32" s="184"/>
      <c r="J32" s="185"/>
      <c r="K32" s="164" t="s">
        <v>191</v>
      </c>
      <c r="L32" s="165"/>
      <c r="M32" s="165"/>
      <c r="N32" s="165"/>
      <c r="O32" s="165"/>
      <c r="P32" s="165"/>
      <c r="Q32" s="166"/>
      <c r="R32" s="167"/>
      <c r="S32" s="289"/>
      <c r="T32" s="290"/>
      <c r="U32" s="291"/>
      <c r="V32" s="33"/>
      <c r="X32" s="5" t="s">
        <v>159</v>
      </c>
    </row>
    <row r="33" spans="1:24" x14ac:dyDescent="0.3">
      <c r="A33" s="207" t="s">
        <v>11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88" t="s">
        <v>128</v>
      </c>
      <c r="T33" s="171"/>
      <c r="U33" s="172"/>
      <c r="V33" s="9"/>
      <c r="X33" s="5" t="s">
        <v>84</v>
      </c>
    </row>
    <row r="34" spans="1:24" ht="15" customHeight="1" x14ac:dyDescent="0.3">
      <c r="A34" s="34"/>
      <c r="B34" s="35" t="s">
        <v>14</v>
      </c>
      <c r="C34" s="36"/>
      <c r="D34" s="35" t="s">
        <v>12</v>
      </c>
      <c r="E34" s="36"/>
      <c r="F34" s="37" t="s">
        <v>15</v>
      </c>
      <c r="G34" s="36"/>
      <c r="H34" s="35" t="s">
        <v>58</v>
      </c>
      <c r="I34" s="36"/>
      <c r="J34" s="35" t="s">
        <v>19</v>
      </c>
      <c r="K34" s="36"/>
      <c r="L34" s="38" t="s">
        <v>21</v>
      </c>
      <c r="M34" s="120"/>
      <c r="N34" s="102" t="s">
        <v>197</v>
      </c>
      <c r="O34" s="39"/>
      <c r="P34" s="40" t="s">
        <v>156</v>
      </c>
      <c r="Q34" s="41"/>
      <c r="R34" s="42"/>
      <c r="S34" s="34"/>
      <c r="T34" s="196" t="s">
        <v>57</v>
      </c>
      <c r="U34" s="197"/>
      <c r="V34" s="43"/>
      <c r="X34" s="5" t="s">
        <v>85</v>
      </c>
    </row>
    <row r="35" spans="1:24" ht="15" customHeight="1" x14ac:dyDescent="0.3">
      <c r="A35" s="45"/>
      <c r="B35" s="46" t="s">
        <v>17</v>
      </c>
      <c r="C35" s="47"/>
      <c r="D35" s="46" t="s">
        <v>13</v>
      </c>
      <c r="E35" s="47"/>
      <c r="F35" s="48" t="s">
        <v>16</v>
      </c>
      <c r="G35" s="47"/>
      <c r="H35" s="46" t="s">
        <v>18</v>
      </c>
      <c r="I35" s="47"/>
      <c r="J35" s="46" t="s">
        <v>20</v>
      </c>
      <c r="K35" s="47"/>
      <c r="L35" s="46" t="s">
        <v>22</v>
      </c>
      <c r="M35" s="119"/>
      <c r="N35" s="46" t="s">
        <v>198</v>
      </c>
      <c r="O35" s="49"/>
      <c r="P35" s="50" t="s">
        <v>9</v>
      </c>
      <c r="Q35" s="51">
        <f>SUM(A34:A35,C34:C35,E34:E35,G34:G35,I34:I35,K34:K35,M35,M34,O34,O35)</f>
        <v>0</v>
      </c>
      <c r="R35" s="52" t="s">
        <v>23</v>
      </c>
      <c r="S35" s="53"/>
      <c r="T35" s="198" t="s">
        <v>28</v>
      </c>
      <c r="U35" s="199"/>
      <c r="V35" s="54"/>
      <c r="X35" s="5" t="s">
        <v>86</v>
      </c>
    </row>
    <row r="36" spans="1:24" ht="13.5" thickBot="1" x14ac:dyDescent="0.35">
      <c r="A36" s="175" t="s">
        <v>26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211"/>
      <c r="N36" s="211"/>
      <c r="O36" s="211"/>
      <c r="P36" s="211"/>
      <c r="Q36" s="177"/>
      <c r="R36" s="177"/>
      <c r="S36" s="55">
        <f>SUM(S34*S35)</f>
        <v>0</v>
      </c>
      <c r="T36" s="56" t="s">
        <v>29</v>
      </c>
      <c r="U36" s="57"/>
      <c r="V36" s="58"/>
      <c r="X36" s="5" t="s">
        <v>87</v>
      </c>
    </row>
    <row r="37" spans="1:24" ht="15" customHeight="1" x14ac:dyDescent="0.3">
      <c r="A37" s="34"/>
      <c r="B37" s="35" t="s">
        <v>14</v>
      </c>
      <c r="C37" s="36"/>
      <c r="D37" s="35" t="s">
        <v>12</v>
      </c>
      <c r="E37" s="36"/>
      <c r="F37" s="37" t="s">
        <v>15</v>
      </c>
      <c r="G37" s="36"/>
      <c r="H37" s="35" t="s">
        <v>58</v>
      </c>
      <c r="I37" s="36"/>
      <c r="J37" s="35" t="s">
        <v>19</v>
      </c>
      <c r="K37" s="36"/>
      <c r="L37" s="59" t="s">
        <v>21</v>
      </c>
      <c r="M37" s="120"/>
      <c r="N37" s="102" t="s">
        <v>197</v>
      </c>
      <c r="O37" s="22"/>
      <c r="P37" s="40" t="s">
        <v>156</v>
      </c>
      <c r="Q37" s="60"/>
      <c r="R37" s="42"/>
      <c r="S37" s="170" t="s">
        <v>30</v>
      </c>
      <c r="T37" s="202"/>
      <c r="U37" s="203"/>
      <c r="V37" s="173" t="s">
        <v>129</v>
      </c>
      <c r="X37" s="5" t="s">
        <v>88</v>
      </c>
    </row>
    <row r="38" spans="1:24" x14ac:dyDescent="0.3">
      <c r="A38" s="45"/>
      <c r="B38" s="46" t="s">
        <v>17</v>
      </c>
      <c r="C38" s="47"/>
      <c r="D38" s="46" t="s">
        <v>13</v>
      </c>
      <c r="E38" s="47"/>
      <c r="F38" s="48" t="s">
        <v>16</v>
      </c>
      <c r="G38" s="47"/>
      <c r="H38" s="46" t="s">
        <v>18</v>
      </c>
      <c r="I38" s="47"/>
      <c r="J38" s="46" t="s">
        <v>20</v>
      </c>
      <c r="K38" s="47"/>
      <c r="L38" s="46" t="s">
        <v>22</v>
      </c>
      <c r="M38" s="119"/>
      <c r="N38" s="46" t="s">
        <v>198</v>
      </c>
      <c r="O38" s="61"/>
      <c r="P38" s="50" t="s">
        <v>9</v>
      </c>
      <c r="Q38" s="51">
        <f>SUM(A37:A38,C37:C38,E37:E38,G37:G38,I37:I38,K37:K38,M38,M37,O37,O38)</f>
        <v>0</v>
      </c>
      <c r="R38" s="52" t="s">
        <v>25</v>
      </c>
      <c r="S38" s="186"/>
      <c r="T38" s="187"/>
      <c r="U38" s="188"/>
      <c r="V38" s="174"/>
      <c r="X38" s="5" t="s">
        <v>89</v>
      </c>
    </row>
    <row r="39" spans="1:24" ht="13.5" thickBot="1" x14ac:dyDescent="0.35">
      <c r="A39" s="175" t="s">
        <v>27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1"/>
      <c r="N39" s="171"/>
      <c r="O39" s="171"/>
      <c r="P39" s="171"/>
      <c r="Q39" s="177"/>
      <c r="R39" s="177"/>
      <c r="S39" s="189"/>
      <c r="T39" s="190"/>
      <c r="U39" s="191"/>
      <c r="V39" s="10"/>
      <c r="X39" s="5" t="s">
        <v>90</v>
      </c>
    </row>
    <row r="40" spans="1:24" ht="15" customHeight="1" x14ac:dyDescent="0.3">
      <c r="A40" s="34"/>
      <c r="B40" s="35" t="s">
        <v>14</v>
      </c>
      <c r="C40" s="36"/>
      <c r="D40" s="35" t="s">
        <v>12</v>
      </c>
      <c r="E40" s="36"/>
      <c r="F40" s="37" t="s">
        <v>15</v>
      </c>
      <c r="G40" s="36"/>
      <c r="H40" s="35" t="s">
        <v>58</v>
      </c>
      <c r="I40" s="36"/>
      <c r="J40" s="35" t="s">
        <v>19</v>
      </c>
      <c r="K40" s="36"/>
      <c r="L40" s="35" t="s">
        <v>21</v>
      </c>
      <c r="M40" s="120"/>
      <c r="N40" s="102" t="s">
        <v>197</v>
      </c>
      <c r="O40" s="62"/>
      <c r="P40" s="40" t="s">
        <v>156</v>
      </c>
      <c r="Q40" s="60"/>
      <c r="R40" s="42"/>
      <c r="S40" s="192" t="s">
        <v>135</v>
      </c>
      <c r="T40" s="193"/>
      <c r="U40" s="200"/>
      <c r="V40" s="11"/>
      <c r="X40" s="5" t="s">
        <v>91</v>
      </c>
    </row>
    <row r="41" spans="1:24" ht="13.5" thickBot="1" x14ac:dyDescent="0.35">
      <c r="A41" s="45"/>
      <c r="B41" s="46" t="s">
        <v>17</v>
      </c>
      <c r="C41" s="47"/>
      <c r="D41" s="46" t="s">
        <v>13</v>
      </c>
      <c r="E41" s="47"/>
      <c r="F41" s="48" t="s">
        <v>16</v>
      </c>
      <c r="G41" s="63"/>
      <c r="H41" s="64" t="s">
        <v>18</v>
      </c>
      <c r="I41" s="63"/>
      <c r="J41" s="64" t="s">
        <v>20</v>
      </c>
      <c r="K41" s="63"/>
      <c r="L41" s="64" t="s">
        <v>22</v>
      </c>
      <c r="M41" s="119"/>
      <c r="N41" s="46" t="s">
        <v>198</v>
      </c>
      <c r="O41" s="65"/>
      <c r="P41" s="66" t="s">
        <v>9</v>
      </c>
      <c r="Q41" s="51">
        <f>SUM(A40:A41,C40:C41,E40:E41,G40:G41,I40:I41,K40:K41,M41,M40,O40,O41)</f>
        <v>0</v>
      </c>
      <c r="R41" s="56" t="s">
        <v>70</v>
      </c>
      <c r="S41" s="194"/>
      <c r="T41" s="195"/>
      <c r="U41" s="201"/>
      <c r="V41" s="12"/>
      <c r="X41" s="5" t="s">
        <v>92</v>
      </c>
    </row>
    <row r="42" spans="1:24" x14ac:dyDescent="0.3">
      <c r="A42" s="6" t="s">
        <v>55</v>
      </c>
      <c r="B42" s="7"/>
      <c r="C42" s="1"/>
      <c r="D42" s="7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9"/>
      <c r="X42" s="5" t="s">
        <v>93</v>
      </c>
    </row>
    <row r="43" spans="1:24" ht="13.5" thickBot="1" x14ac:dyDescent="0.35">
      <c r="A43" s="209" t="s">
        <v>10</v>
      </c>
      <c r="B43" s="210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5"/>
      <c r="T43" s="205"/>
      <c r="U43" s="205"/>
      <c r="V43" s="206"/>
      <c r="X43" s="5" t="s">
        <v>94</v>
      </c>
    </row>
    <row r="44" spans="1:24" ht="13.5" thickBot="1" x14ac:dyDescent="0.35">
      <c r="A44" s="32" t="s">
        <v>31</v>
      </c>
      <c r="C44" s="178" t="s">
        <v>5</v>
      </c>
      <c r="D44" s="179"/>
      <c r="E44" s="180"/>
      <c r="F44" s="181"/>
      <c r="G44" s="182" t="s">
        <v>6</v>
      </c>
      <c r="H44" s="183"/>
      <c r="I44" s="184"/>
      <c r="J44" s="185"/>
      <c r="K44" s="164" t="s">
        <v>191</v>
      </c>
      <c r="L44" s="165"/>
      <c r="M44" s="165"/>
      <c r="N44" s="165"/>
      <c r="O44" s="165"/>
      <c r="P44" s="165"/>
      <c r="Q44" s="166"/>
      <c r="R44" s="167"/>
      <c r="S44" s="289"/>
      <c r="T44" s="290"/>
      <c r="U44" s="291"/>
      <c r="V44" s="33"/>
      <c r="X44" s="5" t="s">
        <v>160</v>
      </c>
    </row>
    <row r="45" spans="1:24" x14ac:dyDescent="0.3">
      <c r="A45" s="207" t="s">
        <v>11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88" t="s">
        <v>128</v>
      </c>
      <c r="T45" s="171"/>
      <c r="U45" s="172"/>
      <c r="V45" s="9"/>
      <c r="X45" s="5" t="s">
        <v>95</v>
      </c>
    </row>
    <row r="46" spans="1:24" ht="15" customHeight="1" x14ac:dyDescent="0.3">
      <c r="A46" s="34"/>
      <c r="B46" s="35" t="s">
        <v>14</v>
      </c>
      <c r="C46" s="36"/>
      <c r="D46" s="35" t="s">
        <v>12</v>
      </c>
      <c r="E46" s="36"/>
      <c r="F46" s="37" t="s">
        <v>15</v>
      </c>
      <c r="G46" s="36"/>
      <c r="H46" s="35" t="s">
        <v>58</v>
      </c>
      <c r="I46" s="36"/>
      <c r="J46" s="35" t="s">
        <v>19</v>
      </c>
      <c r="K46" s="36"/>
      <c r="L46" s="38" t="s">
        <v>21</v>
      </c>
      <c r="M46" s="120"/>
      <c r="N46" s="102" t="s">
        <v>197</v>
      </c>
      <c r="O46" s="39"/>
      <c r="P46" s="40" t="s">
        <v>156</v>
      </c>
      <c r="Q46" s="41"/>
      <c r="R46" s="42"/>
      <c r="S46" s="34"/>
      <c r="T46" s="196" t="s">
        <v>57</v>
      </c>
      <c r="U46" s="197"/>
      <c r="V46" s="43"/>
      <c r="X46" s="5" t="s">
        <v>96</v>
      </c>
    </row>
    <row r="47" spans="1:24" ht="15" customHeight="1" x14ac:dyDescent="0.3">
      <c r="A47" s="45"/>
      <c r="B47" s="46" t="s">
        <v>17</v>
      </c>
      <c r="C47" s="47"/>
      <c r="D47" s="46" t="s">
        <v>13</v>
      </c>
      <c r="E47" s="47"/>
      <c r="F47" s="48" t="s">
        <v>16</v>
      </c>
      <c r="G47" s="47"/>
      <c r="H47" s="46" t="s">
        <v>18</v>
      </c>
      <c r="I47" s="47"/>
      <c r="J47" s="46" t="s">
        <v>20</v>
      </c>
      <c r="K47" s="47"/>
      <c r="L47" s="46" t="s">
        <v>22</v>
      </c>
      <c r="M47" s="119"/>
      <c r="N47" s="46" t="s">
        <v>198</v>
      </c>
      <c r="O47" s="49"/>
      <c r="P47" s="50" t="s">
        <v>9</v>
      </c>
      <c r="Q47" s="51">
        <f>SUM(A46:A47,C46:C47,E46:E47,G46:G47,I46:I47,K46:K47,M47,M46,O46,O47)</f>
        <v>0</v>
      </c>
      <c r="R47" s="52" t="s">
        <v>23</v>
      </c>
      <c r="S47" s="53"/>
      <c r="T47" s="198" t="s">
        <v>28</v>
      </c>
      <c r="U47" s="199"/>
      <c r="V47" s="54"/>
      <c r="X47" s="5" t="s">
        <v>97</v>
      </c>
    </row>
    <row r="48" spans="1:24" ht="13.5" thickBot="1" x14ac:dyDescent="0.35">
      <c r="A48" s="175" t="s">
        <v>26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211"/>
      <c r="N48" s="211"/>
      <c r="O48" s="211"/>
      <c r="P48" s="211"/>
      <c r="Q48" s="177"/>
      <c r="R48" s="177"/>
      <c r="S48" s="55">
        <f>SUM(S46*S47)</f>
        <v>0</v>
      </c>
      <c r="T48" s="56" t="s">
        <v>29</v>
      </c>
      <c r="U48" s="57"/>
      <c r="V48" s="58"/>
      <c r="X48" s="5" t="s">
        <v>98</v>
      </c>
    </row>
    <row r="49" spans="1:24" ht="15" customHeight="1" x14ac:dyDescent="0.3">
      <c r="A49" s="34"/>
      <c r="B49" s="35" t="s">
        <v>14</v>
      </c>
      <c r="C49" s="36"/>
      <c r="D49" s="35" t="s">
        <v>12</v>
      </c>
      <c r="E49" s="36"/>
      <c r="F49" s="37" t="s">
        <v>15</v>
      </c>
      <c r="G49" s="36"/>
      <c r="H49" s="35" t="s">
        <v>58</v>
      </c>
      <c r="I49" s="36"/>
      <c r="J49" s="35" t="s">
        <v>19</v>
      </c>
      <c r="K49" s="36"/>
      <c r="L49" s="59" t="s">
        <v>21</v>
      </c>
      <c r="M49" s="120"/>
      <c r="N49" s="102" t="s">
        <v>197</v>
      </c>
      <c r="O49" s="22"/>
      <c r="P49" s="40" t="s">
        <v>156</v>
      </c>
      <c r="Q49" s="60"/>
      <c r="R49" s="42"/>
      <c r="S49" s="170" t="s">
        <v>30</v>
      </c>
      <c r="T49" s="202"/>
      <c r="U49" s="203"/>
      <c r="V49" s="173" t="s">
        <v>129</v>
      </c>
      <c r="X49" s="5" t="s">
        <v>99</v>
      </c>
    </row>
    <row r="50" spans="1:24" x14ac:dyDescent="0.3">
      <c r="A50" s="45"/>
      <c r="B50" s="46" t="s">
        <v>17</v>
      </c>
      <c r="C50" s="47"/>
      <c r="D50" s="46" t="s">
        <v>13</v>
      </c>
      <c r="E50" s="47"/>
      <c r="F50" s="48" t="s">
        <v>16</v>
      </c>
      <c r="G50" s="47"/>
      <c r="H50" s="46" t="s">
        <v>18</v>
      </c>
      <c r="I50" s="47"/>
      <c r="J50" s="46" t="s">
        <v>20</v>
      </c>
      <c r="K50" s="47"/>
      <c r="L50" s="46" t="s">
        <v>22</v>
      </c>
      <c r="M50" s="119"/>
      <c r="N50" s="46" t="s">
        <v>198</v>
      </c>
      <c r="O50" s="61"/>
      <c r="P50" s="50" t="s">
        <v>9</v>
      </c>
      <c r="Q50" s="51">
        <f>SUM(A49:A50,C49:C50,E49:E50,G49:G50,I49:I50,K49:K50,M50,M49,O49,O50)</f>
        <v>0</v>
      </c>
      <c r="R50" s="52" t="s">
        <v>25</v>
      </c>
      <c r="S50" s="186"/>
      <c r="T50" s="187"/>
      <c r="U50" s="188"/>
      <c r="V50" s="174"/>
      <c r="X50" s="5" t="s">
        <v>100</v>
      </c>
    </row>
    <row r="51" spans="1:24" ht="13.5" thickBot="1" x14ac:dyDescent="0.35">
      <c r="A51" s="175" t="s">
        <v>27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1"/>
      <c r="N51" s="171"/>
      <c r="O51" s="171"/>
      <c r="P51" s="171"/>
      <c r="Q51" s="177"/>
      <c r="R51" s="177"/>
      <c r="S51" s="189"/>
      <c r="T51" s="190"/>
      <c r="U51" s="191"/>
      <c r="V51" s="10"/>
      <c r="X51" s="5" t="s">
        <v>101</v>
      </c>
    </row>
    <row r="52" spans="1:24" ht="15" customHeight="1" x14ac:dyDescent="0.3">
      <c r="A52" s="34"/>
      <c r="B52" s="35" t="s">
        <v>14</v>
      </c>
      <c r="C52" s="36"/>
      <c r="D52" s="35" t="s">
        <v>12</v>
      </c>
      <c r="E52" s="36"/>
      <c r="F52" s="37" t="s">
        <v>15</v>
      </c>
      <c r="G52" s="36"/>
      <c r="H52" s="35" t="s">
        <v>58</v>
      </c>
      <c r="I52" s="36"/>
      <c r="J52" s="35" t="s">
        <v>19</v>
      </c>
      <c r="K52" s="36"/>
      <c r="L52" s="35" t="s">
        <v>21</v>
      </c>
      <c r="M52" s="120"/>
      <c r="N52" s="102" t="s">
        <v>197</v>
      </c>
      <c r="O52" s="62"/>
      <c r="P52" s="40" t="s">
        <v>156</v>
      </c>
      <c r="Q52" s="60"/>
      <c r="R52" s="42"/>
      <c r="S52" s="192" t="s">
        <v>135</v>
      </c>
      <c r="T52" s="193"/>
      <c r="U52" s="200"/>
      <c r="V52" s="11"/>
      <c r="X52" s="5" t="s">
        <v>102</v>
      </c>
    </row>
    <row r="53" spans="1:24" ht="13.5" thickBot="1" x14ac:dyDescent="0.35">
      <c r="A53" s="45"/>
      <c r="B53" s="46" t="s">
        <v>17</v>
      </c>
      <c r="C53" s="47"/>
      <c r="D53" s="46" t="s">
        <v>13</v>
      </c>
      <c r="E53" s="47"/>
      <c r="F53" s="48" t="s">
        <v>16</v>
      </c>
      <c r="G53" s="63"/>
      <c r="H53" s="64" t="s">
        <v>18</v>
      </c>
      <c r="I53" s="63"/>
      <c r="J53" s="64" t="s">
        <v>20</v>
      </c>
      <c r="K53" s="63"/>
      <c r="L53" s="64" t="s">
        <v>22</v>
      </c>
      <c r="M53" s="119"/>
      <c r="N53" s="46" t="s">
        <v>198</v>
      </c>
      <c r="O53" s="65"/>
      <c r="P53" s="66" t="s">
        <v>9</v>
      </c>
      <c r="Q53" s="51">
        <f>SUM(A52:A53,C52:C53,E52:E53,G52:G53,I52:I53,K52:K53,M53,M52,O52,O53)</f>
        <v>0</v>
      </c>
      <c r="R53" s="56" t="s">
        <v>70</v>
      </c>
      <c r="S53" s="194"/>
      <c r="T53" s="195"/>
      <c r="U53" s="201"/>
      <c r="V53" s="12"/>
      <c r="X53" s="5" t="s">
        <v>103</v>
      </c>
    </row>
    <row r="54" spans="1:24" x14ac:dyDescent="0.3">
      <c r="A54" s="6" t="s">
        <v>55</v>
      </c>
      <c r="B54" s="7"/>
      <c r="C54" s="1"/>
      <c r="D54" s="7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9"/>
      <c r="X54" s="5" t="s">
        <v>127</v>
      </c>
    </row>
    <row r="55" spans="1:24" ht="13.5" thickBot="1" x14ac:dyDescent="0.35">
      <c r="A55" s="209" t="s">
        <v>10</v>
      </c>
      <c r="B55" s="210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5"/>
      <c r="T55" s="205"/>
      <c r="U55" s="205"/>
      <c r="V55" s="206"/>
      <c r="X55" s="5" t="s">
        <v>104</v>
      </c>
    </row>
    <row r="56" spans="1:24" ht="13.5" thickBot="1" x14ac:dyDescent="0.35">
      <c r="A56" s="32" t="s">
        <v>31</v>
      </c>
      <c r="C56" s="178" t="s">
        <v>5</v>
      </c>
      <c r="D56" s="179"/>
      <c r="E56" s="180"/>
      <c r="F56" s="181"/>
      <c r="G56" s="182" t="s">
        <v>6</v>
      </c>
      <c r="H56" s="183"/>
      <c r="I56" s="184"/>
      <c r="J56" s="185"/>
      <c r="K56" s="164" t="s">
        <v>191</v>
      </c>
      <c r="L56" s="165"/>
      <c r="M56" s="165"/>
      <c r="N56" s="165"/>
      <c r="O56" s="165"/>
      <c r="P56" s="165"/>
      <c r="Q56" s="166"/>
      <c r="R56" s="167"/>
      <c r="S56" s="289"/>
      <c r="T56" s="290"/>
      <c r="U56" s="291"/>
      <c r="V56" s="33"/>
    </row>
    <row r="57" spans="1:24" x14ac:dyDescent="0.3">
      <c r="A57" s="207" t="s">
        <v>11</v>
      </c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88" t="s">
        <v>128</v>
      </c>
      <c r="T57" s="171"/>
      <c r="U57" s="172"/>
      <c r="V57" s="9"/>
    </row>
    <row r="58" spans="1:24" ht="15" customHeight="1" x14ac:dyDescent="0.3">
      <c r="A58" s="34"/>
      <c r="B58" s="35" t="s">
        <v>14</v>
      </c>
      <c r="C58" s="36"/>
      <c r="D58" s="35" t="s">
        <v>12</v>
      </c>
      <c r="E58" s="36"/>
      <c r="F58" s="37" t="s">
        <v>15</v>
      </c>
      <c r="G58" s="36"/>
      <c r="H58" s="35" t="s">
        <v>58</v>
      </c>
      <c r="I58" s="36"/>
      <c r="J58" s="35" t="s">
        <v>19</v>
      </c>
      <c r="K58" s="36"/>
      <c r="L58" s="38" t="s">
        <v>21</v>
      </c>
      <c r="M58" s="120"/>
      <c r="N58" s="102" t="s">
        <v>197</v>
      </c>
      <c r="O58" s="39"/>
      <c r="P58" s="40" t="s">
        <v>156</v>
      </c>
      <c r="Q58" s="41"/>
      <c r="R58" s="42"/>
      <c r="S58" s="34"/>
      <c r="T58" s="196" t="s">
        <v>57</v>
      </c>
      <c r="U58" s="197"/>
      <c r="V58" s="43"/>
    </row>
    <row r="59" spans="1:24" ht="15" customHeight="1" x14ac:dyDescent="0.3">
      <c r="A59" s="45"/>
      <c r="B59" s="46" t="s">
        <v>17</v>
      </c>
      <c r="C59" s="47"/>
      <c r="D59" s="46" t="s">
        <v>13</v>
      </c>
      <c r="E59" s="47"/>
      <c r="F59" s="48" t="s">
        <v>16</v>
      </c>
      <c r="G59" s="47"/>
      <c r="H59" s="46" t="s">
        <v>18</v>
      </c>
      <c r="I59" s="47"/>
      <c r="J59" s="46" t="s">
        <v>20</v>
      </c>
      <c r="K59" s="47"/>
      <c r="L59" s="46" t="s">
        <v>22</v>
      </c>
      <c r="M59" s="119"/>
      <c r="N59" s="46" t="s">
        <v>198</v>
      </c>
      <c r="O59" s="49"/>
      <c r="P59" s="50" t="s">
        <v>9</v>
      </c>
      <c r="Q59" s="51">
        <f>SUM(A58:A59,C58:C59,E58:E59,G58:G59,I58:I59,K58:K59,M59,M58,O58,O59)</f>
        <v>0</v>
      </c>
      <c r="R59" s="52" t="s">
        <v>23</v>
      </c>
      <c r="S59" s="53"/>
      <c r="T59" s="198" t="s">
        <v>28</v>
      </c>
      <c r="U59" s="199"/>
      <c r="V59" s="54"/>
    </row>
    <row r="60" spans="1:24" ht="13.5" thickBot="1" x14ac:dyDescent="0.35">
      <c r="A60" s="175" t="s">
        <v>26</v>
      </c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211"/>
      <c r="N60" s="211"/>
      <c r="O60" s="211"/>
      <c r="P60" s="211"/>
      <c r="Q60" s="177"/>
      <c r="R60" s="177"/>
      <c r="S60" s="55">
        <f>SUM(S58*S59)</f>
        <v>0</v>
      </c>
      <c r="T60" s="56" t="s">
        <v>29</v>
      </c>
      <c r="U60" s="57"/>
      <c r="V60" s="58"/>
    </row>
    <row r="61" spans="1:24" ht="15" customHeight="1" x14ac:dyDescent="0.3">
      <c r="A61" s="34"/>
      <c r="B61" s="35" t="s">
        <v>14</v>
      </c>
      <c r="C61" s="36"/>
      <c r="D61" s="35" t="s">
        <v>12</v>
      </c>
      <c r="E61" s="36"/>
      <c r="F61" s="37" t="s">
        <v>15</v>
      </c>
      <c r="G61" s="36"/>
      <c r="H61" s="35" t="s">
        <v>58</v>
      </c>
      <c r="I61" s="36"/>
      <c r="J61" s="35" t="s">
        <v>19</v>
      </c>
      <c r="K61" s="36"/>
      <c r="L61" s="59" t="s">
        <v>21</v>
      </c>
      <c r="M61" s="120"/>
      <c r="N61" s="102" t="s">
        <v>197</v>
      </c>
      <c r="O61" s="22"/>
      <c r="P61" s="40" t="s">
        <v>156</v>
      </c>
      <c r="Q61" s="60"/>
      <c r="R61" s="42"/>
      <c r="S61" s="170" t="s">
        <v>30</v>
      </c>
      <c r="T61" s="202"/>
      <c r="U61" s="203"/>
      <c r="V61" s="173" t="s">
        <v>129</v>
      </c>
    </row>
    <row r="62" spans="1:24" x14ac:dyDescent="0.3">
      <c r="A62" s="45"/>
      <c r="B62" s="46" t="s">
        <v>17</v>
      </c>
      <c r="C62" s="47"/>
      <c r="D62" s="46" t="s">
        <v>13</v>
      </c>
      <c r="E62" s="47"/>
      <c r="F62" s="48" t="s">
        <v>16</v>
      </c>
      <c r="G62" s="47"/>
      <c r="H62" s="46" t="s">
        <v>18</v>
      </c>
      <c r="I62" s="47"/>
      <c r="J62" s="46" t="s">
        <v>20</v>
      </c>
      <c r="K62" s="47"/>
      <c r="L62" s="46" t="s">
        <v>22</v>
      </c>
      <c r="M62" s="119"/>
      <c r="N62" s="46" t="s">
        <v>198</v>
      </c>
      <c r="O62" s="61"/>
      <c r="P62" s="50" t="s">
        <v>9</v>
      </c>
      <c r="Q62" s="51">
        <f>SUM(A61:A62,C61:C62,E61:E62,G61:G62,I61:I62,K61:K62,M62,M61,O61,O62)</f>
        <v>0</v>
      </c>
      <c r="R62" s="52" t="s">
        <v>25</v>
      </c>
      <c r="S62" s="186"/>
      <c r="T62" s="187"/>
      <c r="U62" s="188"/>
      <c r="V62" s="174"/>
    </row>
    <row r="63" spans="1:24" ht="13.5" thickBot="1" x14ac:dyDescent="0.35">
      <c r="A63" s="175" t="s">
        <v>27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1"/>
      <c r="N63" s="171"/>
      <c r="O63" s="171"/>
      <c r="P63" s="171"/>
      <c r="Q63" s="177"/>
      <c r="R63" s="177"/>
      <c r="S63" s="189"/>
      <c r="T63" s="190"/>
      <c r="U63" s="191"/>
      <c r="V63" s="10"/>
    </row>
    <row r="64" spans="1:24" ht="15" customHeight="1" x14ac:dyDescent="0.3">
      <c r="A64" s="34"/>
      <c r="B64" s="35" t="s">
        <v>14</v>
      </c>
      <c r="C64" s="36"/>
      <c r="D64" s="35" t="s">
        <v>12</v>
      </c>
      <c r="E64" s="36"/>
      <c r="F64" s="37" t="s">
        <v>15</v>
      </c>
      <c r="G64" s="36"/>
      <c r="H64" s="35" t="s">
        <v>58</v>
      </c>
      <c r="I64" s="36"/>
      <c r="J64" s="35" t="s">
        <v>19</v>
      </c>
      <c r="K64" s="36"/>
      <c r="L64" s="35" t="s">
        <v>21</v>
      </c>
      <c r="M64" s="120"/>
      <c r="N64" s="102" t="s">
        <v>197</v>
      </c>
      <c r="O64" s="62"/>
      <c r="P64" s="40" t="s">
        <v>156</v>
      </c>
      <c r="Q64" s="60"/>
      <c r="R64" s="42"/>
      <c r="S64" s="192" t="s">
        <v>135</v>
      </c>
      <c r="T64" s="193"/>
      <c r="U64" s="200"/>
      <c r="V64" s="11"/>
    </row>
    <row r="65" spans="1:22" ht="13.5" thickBot="1" x14ac:dyDescent="0.35">
      <c r="A65" s="45"/>
      <c r="B65" s="46" t="s">
        <v>17</v>
      </c>
      <c r="C65" s="47"/>
      <c r="D65" s="46" t="s">
        <v>13</v>
      </c>
      <c r="E65" s="47"/>
      <c r="F65" s="48" t="s">
        <v>16</v>
      </c>
      <c r="G65" s="63"/>
      <c r="H65" s="64" t="s">
        <v>18</v>
      </c>
      <c r="I65" s="63"/>
      <c r="J65" s="64" t="s">
        <v>20</v>
      </c>
      <c r="K65" s="63"/>
      <c r="L65" s="64" t="s">
        <v>22</v>
      </c>
      <c r="M65" s="119"/>
      <c r="N65" s="46" t="s">
        <v>198</v>
      </c>
      <c r="O65" s="65"/>
      <c r="P65" s="66" t="s">
        <v>9</v>
      </c>
      <c r="Q65" s="51">
        <f>SUM(A64:A65,C64:C65,E64:E65,G64:G65,I64:I65,K64:K65,M65,M64,O64,O65)</f>
        <v>0</v>
      </c>
      <c r="R65" s="56" t="s">
        <v>70</v>
      </c>
      <c r="S65" s="194"/>
      <c r="T65" s="195"/>
      <c r="U65" s="201"/>
      <c r="V65" s="12"/>
    </row>
    <row r="66" spans="1:22" x14ac:dyDescent="0.3">
      <c r="A66" s="6" t="s">
        <v>55</v>
      </c>
      <c r="B66" s="7"/>
      <c r="C66" s="1"/>
      <c r="D66" s="7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9"/>
    </row>
    <row r="67" spans="1:22" ht="13.5" thickBot="1" x14ac:dyDescent="0.35">
      <c r="A67" s="209" t="s">
        <v>10</v>
      </c>
      <c r="B67" s="210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5"/>
      <c r="T67" s="205"/>
      <c r="U67" s="205"/>
      <c r="V67" s="206"/>
    </row>
    <row r="68" spans="1:22" ht="13.5" thickBot="1" x14ac:dyDescent="0.35">
      <c r="A68" s="32" t="s">
        <v>31</v>
      </c>
      <c r="C68" s="178" t="s">
        <v>5</v>
      </c>
      <c r="D68" s="179"/>
      <c r="E68" s="180"/>
      <c r="F68" s="181"/>
      <c r="G68" s="182" t="s">
        <v>6</v>
      </c>
      <c r="H68" s="183"/>
      <c r="I68" s="184"/>
      <c r="J68" s="185"/>
      <c r="K68" s="164" t="s">
        <v>191</v>
      </c>
      <c r="L68" s="165"/>
      <c r="M68" s="165"/>
      <c r="N68" s="165"/>
      <c r="O68" s="165"/>
      <c r="P68" s="165"/>
      <c r="Q68" s="166"/>
      <c r="R68" s="167"/>
      <c r="S68" s="289"/>
      <c r="T68" s="290"/>
      <c r="U68" s="291"/>
      <c r="V68" s="33"/>
    </row>
    <row r="69" spans="1:22" x14ac:dyDescent="0.3">
      <c r="A69" s="207" t="s">
        <v>11</v>
      </c>
      <c r="B69" s="208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88" t="s">
        <v>128</v>
      </c>
      <c r="T69" s="171"/>
      <c r="U69" s="172"/>
      <c r="V69" s="9"/>
    </row>
    <row r="70" spans="1:22" ht="15" customHeight="1" x14ac:dyDescent="0.3">
      <c r="A70" s="34"/>
      <c r="B70" s="35" t="s">
        <v>14</v>
      </c>
      <c r="C70" s="36"/>
      <c r="D70" s="35" t="s">
        <v>12</v>
      </c>
      <c r="E70" s="36"/>
      <c r="F70" s="37" t="s">
        <v>15</v>
      </c>
      <c r="G70" s="36"/>
      <c r="H70" s="35" t="s">
        <v>58</v>
      </c>
      <c r="I70" s="36"/>
      <c r="J70" s="35" t="s">
        <v>19</v>
      </c>
      <c r="K70" s="36"/>
      <c r="L70" s="38" t="s">
        <v>21</v>
      </c>
      <c r="M70" s="120"/>
      <c r="N70" s="102" t="s">
        <v>197</v>
      </c>
      <c r="O70" s="39"/>
      <c r="P70" s="40" t="s">
        <v>156</v>
      </c>
      <c r="Q70" s="41"/>
      <c r="R70" s="42"/>
      <c r="S70" s="34"/>
      <c r="T70" s="196" t="s">
        <v>57</v>
      </c>
      <c r="U70" s="197"/>
      <c r="V70" s="43"/>
    </row>
    <row r="71" spans="1:22" ht="15" customHeight="1" x14ac:dyDescent="0.3">
      <c r="A71" s="45"/>
      <c r="B71" s="46" t="s">
        <v>17</v>
      </c>
      <c r="C71" s="47"/>
      <c r="D71" s="46" t="s">
        <v>13</v>
      </c>
      <c r="E71" s="47"/>
      <c r="F71" s="48" t="s">
        <v>16</v>
      </c>
      <c r="G71" s="47"/>
      <c r="H71" s="46" t="s">
        <v>18</v>
      </c>
      <c r="I71" s="47"/>
      <c r="J71" s="46" t="s">
        <v>20</v>
      </c>
      <c r="K71" s="47"/>
      <c r="L71" s="46" t="s">
        <v>22</v>
      </c>
      <c r="M71" s="119"/>
      <c r="N71" s="46" t="s">
        <v>198</v>
      </c>
      <c r="O71" s="49"/>
      <c r="P71" s="50" t="s">
        <v>9</v>
      </c>
      <c r="Q71" s="51">
        <f>SUM(A70:A71,C70:C71,E70:E71,G70:G71,I70:I71,K70:K71,M71,M70,O70,O71)</f>
        <v>0</v>
      </c>
      <c r="R71" s="52" t="s">
        <v>23</v>
      </c>
      <c r="S71" s="53"/>
      <c r="T71" s="198" t="s">
        <v>28</v>
      </c>
      <c r="U71" s="199"/>
      <c r="V71" s="54"/>
    </row>
    <row r="72" spans="1:22" ht="13.5" thickBot="1" x14ac:dyDescent="0.35">
      <c r="A72" s="175" t="s">
        <v>26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211"/>
      <c r="N72" s="211"/>
      <c r="O72" s="211"/>
      <c r="P72" s="211"/>
      <c r="Q72" s="177"/>
      <c r="R72" s="177"/>
      <c r="S72" s="55">
        <f>SUM(S70*S71)</f>
        <v>0</v>
      </c>
      <c r="T72" s="56" t="s">
        <v>29</v>
      </c>
      <c r="U72" s="57"/>
      <c r="V72" s="58"/>
    </row>
    <row r="73" spans="1:22" ht="15" customHeight="1" x14ac:dyDescent="0.3">
      <c r="A73" s="34"/>
      <c r="B73" s="35" t="s">
        <v>14</v>
      </c>
      <c r="C73" s="36"/>
      <c r="D73" s="35" t="s">
        <v>12</v>
      </c>
      <c r="E73" s="36"/>
      <c r="F73" s="37" t="s">
        <v>15</v>
      </c>
      <c r="G73" s="36"/>
      <c r="H73" s="35" t="s">
        <v>58</v>
      </c>
      <c r="I73" s="36"/>
      <c r="J73" s="35" t="s">
        <v>19</v>
      </c>
      <c r="K73" s="36"/>
      <c r="L73" s="59" t="s">
        <v>21</v>
      </c>
      <c r="M73" s="120"/>
      <c r="N73" s="102" t="s">
        <v>197</v>
      </c>
      <c r="O73" s="22"/>
      <c r="P73" s="40" t="s">
        <v>156</v>
      </c>
      <c r="Q73" s="60"/>
      <c r="R73" s="42"/>
      <c r="S73" s="170" t="s">
        <v>30</v>
      </c>
      <c r="T73" s="202"/>
      <c r="U73" s="203"/>
      <c r="V73" s="173" t="s">
        <v>129</v>
      </c>
    </row>
    <row r="74" spans="1:22" x14ac:dyDescent="0.3">
      <c r="A74" s="45"/>
      <c r="B74" s="46" t="s">
        <v>17</v>
      </c>
      <c r="C74" s="47"/>
      <c r="D74" s="46" t="s">
        <v>13</v>
      </c>
      <c r="E74" s="47"/>
      <c r="F74" s="48" t="s">
        <v>16</v>
      </c>
      <c r="G74" s="47"/>
      <c r="H74" s="46" t="s">
        <v>18</v>
      </c>
      <c r="I74" s="47"/>
      <c r="J74" s="46" t="s">
        <v>20</v>
      </c>
      <c r="K74" s="47"/>
      <c r="L74" s="46" t="s">
        <v>22</v>
      </c>
      <c r="M74" s="119"/>
      <c r="N74" s="46" t="s">
        <v>198</v>
      </c>
      <c r="O74" s="61"/>
      <c r="P74" s="50" t="s">
        <v>9</v>
      </c>
      <c r="Q74" s="51">
        <f>SUM(A73:A74,C73:C74,E73:E74,G73:G74,I73:I74,K73:K74,M74,M73,O73,O74)</f>
        <v>0</v>
      </c>
      <c r="R74" s="52" t="s">
        <v>25</v>
      </c>
      <c r="S74" s="186"/>
      <c r="T74" s="187"/>
      <c r="U74" s="188"/>
      <c r="V74" s="174"/>
    </row>
    <row r="75" spans="1:22" ht="13.5" thickBot="1" x14ac:dyDescent="0.35">
      <c r="A75" s="175" t="s">
        <v>27</v>
      </c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1"/>
      <c r="N75" s="171"/>
      <c r="O75" s="171"/>
      <c r="P75" s="171"/>
      <c r="Q75" s="177"/>
      <c r="R75" s="177"/>
      <c r="S75" s="189"/>
      <c r="T75" s="190"/>
      <c r="U75" s="191"/>
      <c r="V75" s="10"/>
    </row>
    <row r="76" spans="1:22" ht="15" customHeight="1" x14ac:dyDescent="0.3">
      <c r="A76" s="34"/>
      <c r="B76" s="35" t="s">
        <v>14</v>
      </c>
      <c r="C76" s="36"/>
      <c r="D76" s="35" t="s">
        <v>12</v>
      </c>
      <c r="E76" s="36"/>
      <c r="F76" s="37" t="s">
        <v>15</v>
      </c>
      <c r="G76" s="36"/>
      <c r="H76" s="35" t="s">
        <v>58</v>
      </c>
      <c r="I76" s="36"/>
      <c r="J76" s="35" t="s">
        <v>19</v>
      </c>
      <c r="K76" s="36"/>
      <c r="L76" s="35" t="s">
        <v>21</v>
      </c>
      <c r="M76" s="120"/>
      <c r="N76" s="102" t="s">
        <v>197</v>
      </c>
      <c r="O76" s="62"/>
      <c r="P76" s="40" t="s">
        <v>156</v>
      </c>
      <c r="Q76" s="60"/>
      <c r="R76" s="42"/>
      <c r="S76" s="192" t="s">
        <v>135</v>
      </c>
      <c r="T76" s="193"/>
      <c r="U76" s="200"/>
      <c r="V76" s="11"/>
    </row>
    <row r="77" spans="1:22" ht="13.5" thickBot="1" x14ac:dyDescent="0.35">
      <c r="A77" s="45"/>
      <c r="B77" s="46" t="s">
        <v>17</v>
      </c>
      <c r="C77" s="47"/>
      <c r="D77" s="46" t="s">
        <v>13</v>
      </c>
      <c r="E77" s="47"/>
      <c r="F77" s="48" t="s">
        <v>16</v>
      </c>
      <c r="G77" s="63"/>
      <c r="H77" s="64" t="s">
        <v>18</v>
      </c>
      <c r="I77" s="63"/>
      <c r="J77" s="64" t="s">
        <v>20</v>
      </c>
      <c r="K77" s="63"/>
      <c r="L77" s="64" t="s">
        <v>22</v>
      </c>
      <c r="M77" s="119"/>
      <c r="N77" s="46" t="s">
        <v>198</v>
      </c>
      <c r="O77" s="65"/>
      <c r="P77" s="66" t="s">
        <v>9</v>
      </c>
      <c r="Q77" s="51">
        <f>SUM(A76:A77,C76:C77,E76:E77,G76:G77,I76:I77,K76:K77,M77,M76,O76,O77)</f>
        <v>0</v>
      </c>
      <c r="R77" s="56" t="s">
        <v>70</v>
      </c>
      <c r="S77" s="194"/>
      <c r="T77" s="195"/>
      <c r="U77" s="201"/>
      <c r="V77" s="12"/>
    </row>
    <row r="78" spans="1:22" x14ac:dyDescent="0.3">
      <c r="A78" s="6" t="s">
        <v>55</v>
      </c>
      <c r="B78" s="7"/>
      <c r="C78" s="1"/>
      <c r="D78" s="7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9"/>
    </row>
    <row r="79" spans="1:22" ht="13.5" thickBot="1" x14ac:dyDescent="0.35">
      <c r="A79" s="209" t="s">
        <v>10</v>
      </c>
      <c r="B79" s="210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5"/>
      <c r="T79" s="205"/>
      <c r="U79" s="205"/>
      <c r="V79" s="206"/>
    </row>
    <row r="80" spans="1:22" ht="13.5" thickBot="1" x14ac:dyDescent="0.35">
      <c r="A80" s="32" t="s">
        <v>31</v>
      </c>
      <c r="C80" s="178" t="s">
        <v>5</v>
      </c>
      <c r="D80" s="179"/>
      <c r="E80" s="180"/>
      <c r="F80" s="181"/>
      <c r="G80" s="182" t="s">
        <v>6</v>
      </c>
      <c r="H80" s="183"/>
      <c r="I80" s="184"/>
      <c r="J80" s="185"/>
      <c r="K80" s="164" t="s">
        <v>191</v>
      </c>
      <c r="L80" s="165"/>
      <c r="M80" s="165"/>
      <c r="N80" s="165"/>
      <c r="O80" s="165"/>
      <c r="P80" s="165"/>
      <c r="Q80" s="166"/>
      <c r="R80" s="167"/>
      <c r="S80" s="289"/>
      <c r="T80" s="290"/>
      <c r="U80" s="291"/>
      <c r="V80" s="33"/>
    </row>
    <row r="81" spans="1:22" x14ac:dyDescent="0.3">
      <c r="A81" s="207" t="s">
        <v>11</v>
      </c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88" t="s">
        <v>128</v>
      </c>
      <c r="T81" s="171"/>
      <c r="U81" s="172"/>
      <c r="V81" s="9"/>
    </row>
    <row r="82" spans="1:22" ht="15" customHeight="1" x14ac:dyDescent="0.3">
      <c r="A82" s="34"/>
      <c r="B82" s="35" t="s">
        <v>14</v>
      </c>
      <c r="C82" s="36"/>
      <c r="D82" s="35" t="s">
        <v>12</v>
      </c>
      <c r="E82" s="36"/>
      <c r="F82" s="37" t="s">
        <v>15</v>
      </c>
      <c r="G82" s="36"/>
      <c r="H82" s="35" t="s">
        <v>58</v>
      </c>
      <c r="I82" s="36"/>
      <c r="J82" s="35" t="s">
        <v>19</v>
      </c>
      <c r="K82" s="36"/>
      <c r="L82" s="38" t="s">
        <v>21</v>
      </c>
      <c r="M82" s="120"/>
      <c r="N82" s="102" t="s">
        <v>197</v>
      </c>
      <c r="O82" s="39"/>
      <c r="P82" s="40" t="s">
        <v>156</v>
      </c>
      <c r="Q82" s="41"/>
      <c r="R82" s="42"/>
      <c r="S82" s="34"/>
      <c r="T82" s="196" t="s">
        <v>57</v>
      </c>
      <c r="U82" s="197"/>
      <c r="V82" s="43"/>
    </row>
    <row r="83" spans="1:22" ht="15" customHeight="1" x14ac:dyDescent="0.3">
      <c r="A83" s="45"/>
      <c r="B83" s="46" t="s">
        <v>17</v>
      </c>
      <c r="C83" s="47"/>
      <c r="D83" s="46" t="s">
        <v>13</v>
      </c>
      <c r="E83" s="47"/>
      <c r="F83" s="48" t="s">
        <v>16</v>
      </c>
      <c r="G83" s="47"/>
      <c r="H83" s="46" t="s">
        <v>18</v>
      </c>
      <c r="I83" s="47"/>
      <c r="J83" s="46" t="s">
        <v>20</v>
      </c>
      <c r="K83" s="47"/>
      <c r="L83" s="46" t="s">
        <v>22</v>
      </c>
      <c r="M83" s="119"/>
      <c r="N83" s="46" t="s">
        <v>198</v>
      </c>
      <c r="O83" s="49"/>
      <c r="P83" s="50" t="s">
        <v>9</v>
      </c>
      <c r="Q83" s="51">
        <f>SUM(A82:A83,C82:C83,E82:E83,G82:G83,I82:I83,K82:K83,M83,M82,O82,O83)</f>
        <v>0</v>
      </c>
      <c r="R83" s="52" t="s">
        <v>23</v>
      </c>
      <c r="S83" s="53"/>
      <c r="T83" s="198" t="s">
        <v>28</v>
      </c>
      <c r="U83" s="199"/>
      <c r="V83" s="54"/>
    </row>
    <row r="84" spans="1:22" ht="13.5" thickBot="1" x14ac:dyDescent="0.35">
      <c r="A84" s="175" t="s">
        <v>26</v>
      </c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211"/>
      <c r="N84" s="211"/>
      <c r="O84" s="211"/>
      <c r="P84" s="211"/>
      <c r="Q84" s="177"/>
      <c r="R84" s="177"/>
      <c r="S84" s="55">
        <f>SUM(S82*S83)</f>
        <v>0</v>
      </c>
      <c r="T84" s="56" t="s">
        <v>29</v>
      </c>
      <c r="U84" s="57"/>
      <c r="V84" s="58"/>
    </row>
    <row r="85" spans="1:22" ht="15" customHeight="1" x14ac:dyDescent="0.3">
      <c r="A85" s="34"/>
      <c r="B85" s="35" t="s">
        <v>14</v>
      </c>
      <c r="C85" s="36"/>
      <c r="D85" s="35" t="s">
        <v>12</v>
      </c>
      <c r="E85" s="36"/>
      <c r="F85" s="37" t="s">
        <v>15</v>
      </c>
      <c r="G85" s="36"/>
      <c r="H85" s="35" t="s">
        <v>58</v>
      </c>
      <c r="I85" s="36"/>
      <c r="J85" s="35" t="s">
        <v>19</v>
      </c>
      <c r="K85" s="36"/>
      <c r="L85" s="59" t="s">
        <v>21</v>
      </c>
      <c r="M85" s="120"/>
      <c r="N85" s="102" t="s">
        <v>197</v>
      </c>
      <c r="O85" s="22"/>
      <c r="P85" s="40" t="s">
        <v>156</v>
      </c>
      <c r="Q85" s="60"/>
      <c r="R85" s="42"/>
      <c r="S85" s="170" t="s">
        <v>30</v>
      </c>
      <c r="T85" s="202"/>
      <c r="U85" s="203"/>
      <c r="V85" s="173" t="s">
        <v>129</v>
      </c>
    </row>
    <row r="86" spans="1:22" x14ac:dyDescent="0.3">
      <c r="A86" s="45"/>
      <c r="B86" s="46" t="s">
        <v>17</v>
      </c>
      <c r="C86" s="47"/>
      <c r="D86" s="46" t="s">
        <v>13</v>
      </c>
      <c r="E86" s="47"/>
      <c r="F86" s="48" t="s">
        <v>16</v>
      </c>
      <c r="G86" s="47"/>
      <c r="H86" s="46" t="s">
        <v>18</v>
      </c>
      <c r="I86" s="47"/>
      <c r="J86" s="46" t="s">
        <v>20</v>
      </c>
      <c r="K86" s="47"/>
      <c r="L86" s="46" t="s">
        <v>22</v>
      </c>
      <c r="M86" s="119"/>
      <c r="N86" s="46" t="s">
        <v>198</v>
      </c>
      <c r="O86" s="61"/>
      <c r="P86" s="50" t="s">
        <v>9</v>
      </c>
      <c r="Q86" s="51">
        <f>SUM(A85:A86,C85:C86,E85:E86,G85:G86,I85:I86,K85:K86,M86,M85,O85,O86)</f>
        <v>0</v>
      </c>
      <c r="R86" s="52" t="s">
        <v>25</v>
      </c>
      <c r="S86" s="186"/>
      <c r="T86" s="187"/>
      <c r="U86" s="188"/>
      <c r="V86" s="174"/>
    </row>
    <row r="87" spans="1:22" ht="13.5" thickBot="1" x14ac:dyDescent="0.35">
      <c r="A87" s="175" t="s">
        <v>27</v>
      </c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1"/>
      <c r="N87" s="171"/>
      <c r="O87" s="171"/>
      <c r="P87" s="171"/>
      <c r="Q87" s="177"/>
      <c r="R87" s="177"/>
      <c r="S87" s="189"/>
      <c r="T87" s="190"/>
      <c r="U87" s="191"/>
      <c r="V87" s="10"/>
    </row>
    <row r="88" spans="1:22" ht="15" customHeight="1" x14ac:dyDescent="0.3">
      <c r="A88" s="34"/>
      <c r="B88" s="35" t="s">
        <v>14</v>
      </c>
      <c r="C88" s="36"/>
      <c r="D88" s="35" t="s">
        <v>12</v>
      </c>
      <c r="E88" s="36"/>
      <c r="F88" s="37" t="s">
        <v>15</v>
      </c>
      <c r="G88" s="36"/>
      <c r="H88" s="35" t="s">
        <v>58</v>
      </c>
      <c r="I88" s="36"/>
      <c r="J88" s="35" t="s">
        <v>19</v>
      </c>
      <c r="K88" s="36"/>
      <c r="L88" s="35" t="s">
        <v>21</v>
      </c>
      <c r="M88" s="120"/>
      <c r="N88" s="102" t="s">
        <v>197</v>
      </c>
      <c r="O88" s="62"/>
      <c r="P88" s="40" t="s">
        <v>156</v>
      </c>
      <c r="Q88" s="60"/>
      <c r="R88" s="42"/>
      <c r="S88" s="192" t="s">
        <v>135</v>
      </c>
      <c r="T88" s="193"/>
      <c r="U88" s="200"/>
      <c r="V88" s="11"/>
    </row>
    <row r="89" spans="1:22" ht="13.5" thickBot="1" x14ac:dyDescent="0.35">
      <c r="A89" s="45"/>
      <c r="B89" s="46" t="s">
        <v>17</v>
      </c>
      <c r="C89" s="47"/>
      <c r="D89" s="46" t="s">
        <v>13</v>
      </c>
      <c r="E89" s="47"/>
      <c r="F89" s="48" t="s">
        <v>16</v>
      </c>
      <c r="G89" s="63"/>
      <c r="H89" s="64" t="s">
        <v>18</v>
      </c>
      <c r="I89" s="63"/>
      <c r="J89" s="64" t="s">
        <v>20</v>
      </c>
      <c r="K89" s="63"/>
      <c r="L89" s="64" t="s">
        <v>22</v>
      </c>
      <c r="M89" s="119"/>
      <c r="N89" s="46" t="s">
        <v>198</v>
      </c>
      <c r="O89" s="65"/>
      <c r="P89" s="66" t="s">
        <v>9</v>
      </c>
      <c r="Q89" s="51">
        <f>SUM(A88:A89,C88:C89,E88:E89,G88:G89,I88:I89,K88:K89,M89,M88,O88,O89)</f>
        <v>0</v>
      </c>
      <c r="R89" s="56" t="s">
        <v>70</v>
      </c>
      <c r="S89" s="194"/>
      <c r="T89" s="195"/>
      <c r="U89" s="201"/>
      <c r="V89" s="12"/>
    </row>
    <row r="90" spans="1:22" x14ac:dyDescent="0.3">
      <c r="A90" s="6" t="s">
        <v>55</v>
      </c>
      <c r="B90" s="7"/>
      <c r="C90" s="1"/>
      <c r="D90" s="7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9"/>
    </row>
    <row r="91" spans="1:22" ht="13.5" thickBot="1" x14ac:dyDescent="0.35">
      <c r="A91" s="209" t="s">
        <v>10</v>
      </c>
      <c r="B91" s="210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5"/>
      <c r="T91" s="205"/>
      <c r="U91" s="205"/>
      <c r="V91" s="206"/>
    </row>
    <row r="92" spans="1:22" ht="13.5" thickBot="1" x14ac:dyDescent="0.35">
      <c r="A92" s="32" t="s">
        <v>31</v>
      </c>
      <c r="C92" s="178" t="s">
        <v>5</v>
      </c>
      <c r="D92" s="179"/>
      <c r="E92" s="180"/>
      <c r="F92" s="181"/>
      <c r="G92" s="182" t="s">
        <v>6</v>
      </c>
      <c r="H92" s="183"/>
      <c r="I92" s="184"/>
      <c r="J92" s="185"/>
      <c r="K92" s="164" t="s">
        <v>191</v>
      </c>
      <c r="L92" s="165"/>
      <c r="M92" s="165"/>
      <c r="N92" s="165"/>
      <c r="O92" s="165"/>
      <c r="P92" s="165"/>
      <c r="Q92" s="166"/>
      <c r="R92" s="167"/>
      <c r="S92" s="289"/>
      <c r="T92" s="290"/>
      <c r="U92" s="291"/>
      <c r="V92" s="33"/>
    </row>
    <row r="93" spans="1:22" x14ac:dyDescent="0.3">
      <c r="A93" s="207" t="s">
        <v>11</v>
      </c>
      <c r="B93" s="208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88" t="s">
        <v>128</v>
      </c>
      <c r="T93" s="171"/>
      <c r="U93" s="172"/>
      <c r="V93" s="9"/>
    </row>
    <row r="94" spans="1:22" ht="15" customHeight="1" x14ac:dyDescent="0.3">
      <c r="A94" s="34"/>
      <c r="B94" s="35" t="s">
        <v>14</v>
      </c>
      <c r="C94" s="36"/>
      <c r="D94" s="35" t="s">
        <v>12</v>
      </c>
      <c r="E94" s="36"/>
      <c r="F94" s="37" t="s">
        <v>15</v>
      </c>
      <c r="G94" s="36"/>
      <c r="H94" s="35" t="s">
        <v>58</v>
      </c>
      <c r="I94" s="36"/>
      <c r="J94" s="35" t="s">
        <v>19</v>
      </c>
      <c r="K94" s="36"/>
      <c r="L94" s="38" t="s">
        <v>21</v>
      </c>
      <c r="M94" s="120"/>
      <c r="N94" s="102" t="s">
        <v>197</v>
      </c>
      <c r="O94" s="39"/>
      <c r="P94" s="40" t="s">
        <v>156</v>
      </c>
      <c r="Q94" s="41"/>
      <c r="R94" s="42"/>
      <c r="S94" s="34"/>
      <c r="T94" s="196" t="s">
        <v>57</v>
      </c>
      <c r="U94" s="197"/>
      <c r="V94" s="43"/>
    </row>
    <row r="95" spans="1:22" ht="15" customHeight="1" x14ac:dyDescent="0.3">
      <c r="A95" s="45"/>
      <c r="B95" s="46" t="s">
        <v>17</v>
      </c>
      <c r="C95" s="47"/>
      <c r="D95" s="46" t="s">
        <v>13</v>
      </c>
      <c r="E95" s="47"/>
      <c r="F95" s="48" t="s">
        <v>16</v>
      </c>
      <c r="G95" s="47"/>
      <c r="H95" s="46" t="s">
        <v>18</v>
      </c>
      <c r="I95" s="47"/>
      <c r="J95" s="46" t="s">
        <v>20</v>
      </c>
      <c r="K95" s="47"/>
      <c r="L95" s="46" t="s">
        <v>22</v>
      </c>
      <c r="M95" s="119"/>
      <c r="N95" s="46" t="s">
        <v>198</v>
      </c>
      <c r="O95" s="49"/>
      <c r="P95" s="50" t="s">
        <v>9</v>
      </c>
      <c r="Q95" s="51">
        <f>SUM(A94:A95,C94:C95,E94:E95,G94:G95,I94:I95,K94:K95,M95,M94,O94,O95)</f>
        <v>0</v>
      </c>
      <c r="R95" s="52" t="s">
        <v>23</v>
      </c>
      <c r="S95" s="53"/>
      <c r="T95" s="198" t="s">
        <v>28</v>
      </c>
      <c r="U95" s="199"/>
      <c r="V95" s="54"/>
    </row>
    <row r="96" spans="1:22" ht="13.5" thickBot="1" x14ac:dyDescent="0.35">
      <c r="A96" s="175" t="s">
        <v>26</v>
      </c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211"/>
      <c r="N96" s="211"/>
      <c r="O96" s="211"/>
      <c r="P96" s="211"/>
      <c r="Q96" s="177"/>
      <c r="R96" s="177"/>
      <c r="S96" s="55">
        <f>SUM(S94*S95)</f>
        <v>0</v>
      </c>
      <c r="T96" s="56" t="s">
        <v>29</v>
      </c>
      <c r="U96" s="57"/>
      <c r="V96" s="58"/>
    </row>
    <row r="97" spans="1:22" ht="15" customHeight="1" x14ac:dyDescent="0.3">
      <c r="A97" s="34"/>
      <c r="B97" s="35" t="s">
        <v>14</v>
      </c>
      <c r="C97" s="36"/>
      <c r="D97" s="35" t="s">
        <v>12</v>
      </c>
      <c r="E97" s="36"/>
      <c r="F97" s="37" t="s">
        <v>15</v>
      </c>
      <c r="G97" s="36"/>
      <c r="H97" s="35" t="s">
        <v>58</v>
      </c>
      <c r="I97" s="36"/>
      <c r="J97" s="35" t="s">
        <v>19</v>
      </c>
      <c r="K97" s="36"/>
      <c r="L97" s="59" t="s">
        <v>21</v>
      </c>
      <c r="M97" s="120"/>
      <c r="N97" s="102" t="s">
        <v>197</v>
      </c>
      <c r="O97" s="22"/>
      <c r="P97" s="40" t="s">
        <v>156</v>
      </c>
      <c r="Q97" s="60"/>
      <c r="R97" s="42"/>
      <c r="S97" s="170" t="s">
        <v>30</v>
      </c>
      <c r="T97" s="202"/>
      <c r="U97" s="203"/>
      <c r="V97" s="173" t="s">
        <v>129</v>
      </c>
    </row>
    <row r="98" spans="1:22" x14ac:dyDescent="0.3">
      <c r="A98" s="45"/>
      <c r="B98" s="46" t="s">
        <v>17</v>
      </c>
      <c r="C98" s="47"/>
      <c r="D98" s="46" t="s">
        <v>13</v>
      </c>
      <c r="E98" s="47"/>
      <c r="F98" s="48" t="s">
        <v>16</v>
      </c>
      <c r="G98" s="47"/>
      <c r="H98" s="46" t="s">
        <v>18</v>
      </c>
      <c r="I98" s="47"/>
      <c r="J98" s="46" t="s">
        <v>20</v>
      </c>
      <c r="K98" s="47"/>
      <c r="L98" s="46" t="s">
        <v>22</v>
      </c>
      <c r="M98" s="119"/>
      <c r="N98" s="46" t="s">
        <v>198</v>
      </c>
      <c r="O98" s="61"/>
      <c r="P98" s="50" t="s">
        <v>9</v>
      </c>
      <c r="Q98" s="51">
        <f>SUM(A97:A98,C97:C98,E97:E98,G97:G98,I97:I98,K97:K98,M98,M97,O97,O98)</f>
        <v>0</v>
      </c>
      <c r="R98" s="52" t="s">
        <v>25</v>
      </c>
      <c r="S98" s="186"/>
      <c r="T98" s="187"/>
      <c r="U98" s="188"/>
      <c r="V98" s="174"/>
    </row>
    <row r="99" spans="1:22" ht="13.5" thickBot="1" x14ac:dyDescent="0.35">
      <c r="A99" s="175" t="s">
        <v>27</v>
      </c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1"/>
      <c r="N99" s="171"/>
      <c r="O99" s="171"/>
      <c r="P99" s="171"/>
      <c r="Q99" s="177"/>
      <c r="R99" s="177"/>
      <c r="S99" s="189"/>
      <c r="T99" s="190"/>
      <c r="U99" s="191"/>
      <c r="V99" s="10"/>
    </row>
    <row r="100" spans="1:22" ht="15" customHeight="1" x14ac:dyDescent="0.3">
      <c r="A100" s="34"/>
      <c r="B100" s="35" t="s">
        <v>14</v>
      </c>
      <c r="C100" s="36"/>
      <c r="D100" s="35" t="s">
        <v>12</v>
      </c>
      <c r="E100" s="36"/>
      <c r="F100" s="37" t="s">
        <v>15</v>
      </c>
      <c r="G100" s="36"/>
      <c r="H100" s="35" t="s">
        <v>58</v>
      </c>
      <c r="I100" s="36"/>
      <c r="J100" s="35" t="s">
        <v>19</v>
      </c>
      <c r="K100" s="36"/>
      <c r="L100" s="35" t="s">
        <v>21</v>
      </c>
      <c r="M100" s="120"/>
      <c r="N100" s="102" t="s">
        <v>197</v>
      </c>
      <c r="O100" s="62"/>
      <c r="P100" s="40" t="s">
        <v>156</v>
      </c>
      <c r="Q100" s="60"/>
      <c r="R100" s="42"/>
      <c r="S100" s="192" t="s">
        <v>135</v>
      </c>
      <c r="T100" s="193"/>
      <c r="U100" s="200"/>
      <c r="V100" s="11"/>
    </row>
    <row r="101" spans="1:22" ht="13.5" thickBot="1" x14ac:dyDescent="0.35">
      <c r="A101" s="45"/>
      <c r="B101" s="46" t="s">
        <v>17</v>
      </c>
      <c r="C101" s="47"/>
      <c r="D101" s="46" t="s">
        <v>13</v>
      </c>
      <c r="E101" s="47"/>
      <c r="F101" s="48" t="s">
        <v>16</v>
      </c>
      <c r="G101" s="63"/>
      <c r="H101" s="64" t="s">
        <v>18</v>
      </c>
      <c r="I101" s="63"/>
      <c r="J101" s="64" t="s">
        <v>20</v>
      </c>
      <c r="K101" s="63"/>
      <c r="L101" s="64" t="s">
        <v>22</v>
      </c>
      <c r="M101" s="119"/>
      <c r="N101" s="46" t="s">
        <v>198</v>
      </c>
      <c r="O101" s="65"/>
      <c r="P101" s="66" t="s">
        <v>9</v>
      </c>
      <c r="Q101" s="51">
        <f>SUM(A100:A101,C100:C101,E100:E101,G100:G101,I100:I101,K100:K101,M101,M100,O100,O101)</f>
        <v>0</v>
      </c>
      <c r="R101" s="56" t="s">
        <v>70</v>
      </c>
      <c r="S101" s="194"/>
      <c r="T101" s="195"/>
      <c r="U101" s="201"/>
      <c r="V101" s="12"/>
    </row>
    <row r="102" spans="1:22" x14ac:dyDescent="0.3">
      <c r="A102" s="6" t="s">
        <v>55</v>
      </c>
      <c r="B102" s="7"/>
      <c r="C102" s="1"/>
      <c r="D102" s="7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9"/>
    </row>
    <row r="103" spans="1:22" ht="13.5" thickBot="1" x14ac:dyDescent="0.35">
      <c r="A103" s="209" t="s">
        <v>10</v>
      </c>
      <c r="B103" s="210"/>
      <c r="C103" s="204"/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4"/>
      <c r="Q103" s="204"/>
      <c r="R103" s="204"/>
      <c r="S103" s="205"/>
      <c r="T103" s="205"/>
      <c r="U103" s="205"/>
      <c r="V103" s="206"/>
    </row>
    <row r="104" spans="1:22" ht="13.5" thickBot="1" x14ac:dyDescent="0.35">
      <c r="A104" s="32" t="s">
        <v>31</v>
      </c>
      <c r="C104" s="178" t="s">
        <v>5</v>
      </c>
      <c r="D104" s="179"/>
      <c r="E104" s="180"/>
      <c r="F104" s="181"/>
      <c r="G104" s="182" t="s">
        <v>6</v>
      </c>
      <c r="H104" s="183"/>
      <c r="I104" s="184"/>
      <c r="J104" s="185"/>
      <c r="K104" s="164" t="s">
        <v>191</v>
      </c>
      <c r="L104" s="165"/>
      <c r="M104" s="165"/>
      <c r="N104" s="165"/>
      <c r="O104" s="165"/>
      <c r="P104" s="165"/>
      <c r="Q104" s="166"/>
      <c r="R104" s="167"/>
      <c r="S104" s="289"/>
      <c r="T104" s="290"/>
      <c r="U104" s="291"/>
      <c r="V104" s="33"/>
    </row>
    <row r="105" spans="1:22" x14ac:dyDescent="0.3">
      <c r="A105" s="207" t="s">
        <v>11</v>
      </c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88" t="s">
        <v>128</v>
      </c>
      <c r="T105" s="171"/>
      <c r="U105" s="172"/>
      <c r="V105" s="9"/>
    </row>
    <row r="106" spans="1:22" ht="15" customHeight="1" x14ac:dyDescent="0.3">
      <c r="A106" s="34"/>
      <c r="B106" s="35" t="s">
        <v>14</v>
      </c>
      <c r="C106" s="36"/>
      <c r="D106" s="35" t="s">
        <v>12</v>
      </c>
      <c r="E106" s="36"/>
      <c r="F106" s="37" t="s">
        <v>15</v>
      </c>
      <c r="G106" s="36"/>
      <c r="H106" s="35" t="s">
        <v>58</v>
      </c>
      <c r="I106" s="36"/>
      <c r="J106" s="35" t="s">
        <v>19</v>
      </c>
      <c r="K106" s="36"/>
      <c r="L106" s="38" t="s">
        <v>21</v>
      </c>
      <c r="M106" s="120"/>
      <c r="N106" s="102" t="s">
        <v>197</v>
      </c>
      <c r="O106" s="39"/>
      <c r="P106" s="40" t="s">
        <v>156</v>
      </c>
      <c r="Q106" s="41"/>
      <c r="R106" s="42"/>
      <c r="S106" s="34"/>
      <c r="T106" s="196" t="s">
        <v>57</v>
      </c>
      <c r="U106" s="197"/>
      <c r="V106" s="43"/>
    </row>
    <row r="107" spans="1:22" ht="15" customHeight="1" x14ac:dyDescent="0.3">
      <c r="A107" s="45"/>
      <c r="B107" s="46" t="s">
        <v>17</v>
      </c>
      <c r="C107" s="47"/>
      <c r="D107" s="46" t="s">
        <v>13</v>
      </c>
      <c r="E107" s="47"/>
      <c r="F107" s="48" t="s">
        <v>16</v>
      </c>
      <c r="G107" s="47"/>
      <c r="H107" s="46" t="s">
        <v>18</v>
      </c>
      <c r="I107" s="47"/>
      <c r="J107" s="46" t="s">
        <v>20</v>
      </c>
      <c r="K107" s="47"/>
      <c r="L107" s="46" t="s">
        <v>22</v>
      </c>
      <c r="M107" s="119"/>
      <c r="N107" s="46" t="s">
        <v>198</v>
      </c>
      <c r="O107" s="49"/>
      <c r="P107" s="50" t="s">
        <v>9</v>
      </c>
      <c r="Q107" s="51">
        <f>SUM(A106:A107,C106:C107,E106:E107,G106:G107,I106:I107,K106:K107,M107,M106,O106,O107)</f>
        <v>0</v>
      </c>
      <c r="R107" s="52" t="s">
        <v>23</v>
      </c>
      <c r="S107" s="53"/>
      <c r="T107" s="198" t="s">
        <v>28</v>
      </c>
      <c r="U107" s="199"/>
      <c r="V107" s="54"/>
    </row>
    <row r="108" spans="1:22" ht="13.5" thickBot="1" x14ac:dyDescent="0.35">
      <c r="A108" s="175" t="s">
        <v>26</v>
      </c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211"/>
      <c r="N108" s="211"/>
      <c r="O108" s="211"/>
      <c r="P108" s="211"/>
      <c r="Q108" s="177"/>
      <c r="R108" s="177"/>
      <c r="S108" s="55">
        <f>SUM(S106*S107)</f>
        <v>0</v>
      </c>
      <c r="T108" s="56" t="s">
        <v>29</v>
      </c>
      <c r="U108" s="57"/>
      <c r="V108" s="58"/>
    </row>
    <row r="109" spans="1:22" ht="15" customHeight="1" x14ac:dyDescent="0.3">
      <c r="A109" s="34"/>
      <c r="B109" s="35" t="s">
        <v>14</v>
      </c>
      <c r="C109" s="36"/>
      <c r="D109" s="35" t="s">
        <v>12</v>
      </c>
      <c r="E109" s="36"/>
      <c r="F109" s="37" t="s">
        <v>15</v>
      </c>
      <c r="G109" s="36"/>
      <c r="H109" s="35" t="s">
        <v>58</v>
      </c>
      <c r="I109" s="36"/>
      <c r="J109" s="35" t="s">
        <v>19</v>
      </c>
      <c r="K109" s="36"/>
      <c r="L109" s="59" t="s">
        <v>21</v>
      </c>
      <c r="M109" s="120"/>
      <c r="N109" s="102" t="s">
        <v>197</v>
      </c>
      <c r="O109" s="22"/>
      <c r="P109" s="40" t="s">
        <v>156</v>
      </c>
      <c r="Q109" s="60"/>
      <c r="R109" s="42"/>
      <c r="S109" s="170" t="s">
        <v>30</v>
      </c>
      <c r="T109" s="202"/>
      <c r="U109" s="203"/>
      <c r="V109" s="173" t="s">
        <v>129</v>
      </c>
    </row>
    <row r="110" spans="1:22" x14ac:dyDescent="0.3">
      <c r="A110" s="45"/>
      <c r="B110" s="46" t="s">
        <v>17</v>
      </c>
      <c r="C110" s="47"/>
      <c r="D110" s="46" t="s">
        <v>13</v>
      </c>
      <c r="E110" s="47"/>
      <c r="F110" s="48" t="s">
        <v>16</v>
      </c>
      <c r="G110" s="47"/>
      <c r="H110" s="46" t="s">
        <v>18</v>
      </c>
      <c r="I110" s="47"/>
      <c r="J110" s="46" t="s">
        <v>20</v>
      </c>
      <c r="K110" s="47"/>
      <c r="L110" s="46" t="s">
        <v>22</v>
      </c>
      <c r="M110" s="119"/>
      <c r="N110" s="46" t="s">
        <v>198</v>
      </c>
      <c r="O110" s="61"/>
      <c r="P110" s="50" t="s">
        <v>9</v>
      </c>
      <c r="Q110" s="51">
        <f>SUM(A109:A110,C109:C110,E109:E110,G109:G110,I109:I110,K109:K110,M110,M109,O109,O110)</f>
        <v>0</v>
      </c>
      <c r="R110" s="52" t="s">
        <v>25</v>
      </c>
      <c r="S110" s="186"/>
      <c r="T110" s="187"/>
      <c r="U110" s="188"/>
      <c r="V110" s="174"/>
    </row>
    <row r="111" spans="1:22" ht="13.5" thickBot="1" x14ac:dyDescent="0.35">
      <c r="A111" s="175" t="s">
        <v>27</v>
      </c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1"/>
      <c r="N111" s="171"/>
      <c r="O111" s="171"/>
      <c r="P111" s="171"/>
      <c r="Q111" s="177"/>
      <c r="R111" s="177"/>
      <c r="S111" s="189"/>
      <c r="T111" s="190"/>
      <c r="U111" s="191"/>
      <c r="V111" s="10"/>
    </row>
    <row r="112" spans="1:22" ht="15" customHeight="1" x14ac:dyDescent="0.3">
      <c r="A112" s="34"/>
      <c r="B112" s="35" t="s">
        <v>14</v>
      </c>
      <c r="C112" s="36"/>
      <c r="D112" s="35" t="s">
        <v>12</v>
      </c>
      <c r="E112" s="36"/>
      <c r="F112" s="37" t="s">
        <v>15</v>
      </c>
      <c r="G112" s="36"/>
      <c r="H112" s="35" t="s">
        <v>58</v>
      </c>
      <c r="I112" s="36"/>
      <c r="J112" s="35" t="s">
        <v>19</v>
      </c>
      <c r="K112" s="36"/>
      <c r="L112" s="35" t="s">
        <v>21</v>
      </c>
      <c r="M112" s="120"/>
      <c r="N112" s="102" t="s">
        <v>197</v>
      </c>
      <c r="O112" s="62"/>
      <c r="P112" s="40" t="s">
        <v>156</v>
      </c>
      <c r="Q112" s="60"/>
      <c r="R112" s="42"/>
      <c r="S112" s="192" t="s">
        <v>135</v>
      </c>
      <c r="T112" s="193"/>
      <c r="U112" s="200"/>
      <c r="V112" s="11"/>
    </row>
    <row r="113" spans="1:22" ht="13.5" thickBot="1" x14ac:dyDescent="0.35">
      <c r="A113" s="45"/>
      <c r="B113" s="46" t="s">
        <v>17</v>
      </c>
      <c r="C113" s="47"/>
      <c r="D113" s="46" t="s">
        <v>13</v>
      </c>
      <c r="E113" s="47"/>
      <c r="F113" s="48" t="s">
        <v>16</v>
      </c>
      <c r="G113" s="63"/>
      <c r="H113" s="64" t="s">
        <v>18</v>
      </c>
      <c r="I113" s="63"/>
      <c r="J113" s="64" t="s">
        <v>20</v>
      </c>
      <c r="K113" s="63"/>
      <c r="L113" s="64" t="s">
        <v>22</v>
      </c>
      <c r="M113" s="119"/>
      <c r="N113" s="46" t="s">
        <v>198</v>
      </c>
      <c r="O113" s="65"/>
      <c r="P113" s="66" t="s">
        <v>9</v>
      </c>
      <c r="Q113" s="51">
        <f>SUM(A112:A113,C112:C113,E112:E113,G112:G113,I112:I113,K112:K113,M113,M112,O112,O113)</f>
        <v>0</v>
      </c>
      <c r="R113" s="56" t="s">
        <v>70</v>
      </c>
      <c r="S113" s="194"/>
      <c r="T113" s="195"/>
      <c r="U113" s="201"/>
      <c r="V113" s="12"/>
    </row>
    <row r="114" spans="1:22" x14ac:dyDescent="0.3">
      <c r="A114" s="6" t="s">
        <v>55</v>
      </c>
      <c r="B114" s="7"/>
      <c r="C114" s="1"/>
      <c r="D114" s="7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9"/>
    </row>
    <row r="115" spans="1:22" ht="13.5" thickBot="1" x14ac:dyDescent="0.35">
      <c r="A115" s="209" t="s">
        <v>10</v>
      </c>
      <c r="B115" s="210"/>
      <c r="C115" s="204"/>
      <c r="D115" s="204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  <c r="S115" s="205"/>
      <c r="T115" s="205"/>
      <c r="U115" s="205"/>
      <c r="V115" s="206"/>
    </row>
    <row r="116" spans="1:22" ht="13.5" thickBot="1" x14ac:dyDescent="0.35">
      <c r="A116" s="32" t="s">
        <v>31</v>
      </c>
      <c r="C116" s="178" t="s">
        <v>5</v>
      </c>
      <c r="D116" s="179"/>
      <c r="E116" s="180"/>
      <c r="F116" s="181"/>
      <c r="G116" s="182" t="s">
        <v>6</v>
      </c>
      <c r="H116" s="183"/>
      <c r="I116" s="184"/>
      <c r="J116" s="185"/>
      <c r="K116" s="164" t="s">
        <v>191</v>
      </c>
      <c r="L116" s="165"/>
      <c r="M116" s="165"/>
      <c r="N116" s="165"/>
      <c r="O116" s="165"/>
      <c r="P116" s="165"/>
      <c r="Q116" s="166"/>
      <c r="R116" s="167"/>
      <c r="S116" s="289"/>
      <c r="T116" s="290"/>
      <c r="U116" s="291"/>
      <c r="V116" s="33"/>
    </row>
    <row r="117" spans="1:22" x14ac:dyDescent="0.3">
      <c r="A117" s="207" t="s">
        <v>11</v>
      </c>
      <c r="B117" s="208"/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88" t="s">
        <v>128</v>
      </c>
      <c r="T117" s="171"/>
      <c r="U117" s="172"/>
      <c r="V117" s="9"/>
    </row>
    <row r="118" spans="1:22" ht="15" customHeight="1" x14ac:dyDescent="0.3">
      <c r="A118" s="34"/>
      <c r="B118" s="35" t="s">
        <v>14</v>
      </c>
      <c r="C118" s="36"/>
      <c r="D118" s="35" t="s">
        <v>12</v>
      </c>
      <c r="E118" s="36"/>
      <c r="F118" s="37" t="s">
        <v>15</v>
      </c>
      <c r="G118" s="36"/>
      <c r="H118" s="35" t="s">
        <v>58</v>
      </c>
      <c r="I118" s="36"/>
      <c r="J118" s="35" t="s">
        <v>19</v>
      </c>
      <c r="K118" s="36"/>
      <c r="L118" s="38" t="s">
        <v>21</v>
      </c>
      <c r="M118" s="120"/>
      <c r="N118" s="102" t="s">
        <v>197</v>
      </c>
      <c r="O118" s="39"/>
      <c r="P118" s="40" t="s">
        <v>156</v>
      </c>
      <c r="Q118" s="41"/>
      <c r="R118" s="42"/>
      <c r="S118" s="34"/>
      <c r="T118" s="196" t="s">
        <v>57</v>
      </c>
      <c r="U118" s="197"/>
      <c r="V118" s="43"/>
    </row>
    <row r="119" spans="1:22" ht="15" customHeight="1" x14ac:dyDescent="0.3">
      <c r="A119" s="45"/>
      <c r="B119" s="46" t="s">
        <v>17</v>
      </c>
      <c r="C119" s="47"/>
      <c r="D119" s="46" t="s">
        <v>13</v>
      </c>
      <c r="E119" s="47"/>
      <c r="F119" s="48" t="s">
        <v>16</v>
      </c>
      <c r="G119" s="47"/>
      <c r="H119" s="46" t="s">
        <v>18</v>
      </c>
      <c r="I119" s="47"/>
      <c r="J119" s="46" t="s">
        <v>20</v>
      </c>
      <c r="K119" s="47"/>
      <c r="L119" s="46" t="s">
        <v>22</v>
      </c>
      <c r="M119" s="119"/>
      <c r="N119" s="46" t="s">
        <v>198</v>
      </c>
      <c r="O119" s="49"/>
      <c r="P119" s="50" t="s">
        <v>9</v>
      </c>
      <c r="Q119" s="51">
        <f>SUM(A118:A119,C118:C119,E118:E119,G118:G119,I118:I119,K118:K119,M119,M118,O118,O119)</f>
        <v>0</v>
      </c>
      <c r="R119" s="52" t="s">
        <v>23</v>
      </c>
      <c r="S119" s="53"/>
      <c r="T119" s="198" t="s">
        <v>28</v>
      </c>
      <c r="U119" s="199"/>
      <c r="V119" s="54"/>
    </row>
    <row r="120" spans="1:22" ht="13.5" thickBot="1" x14ac:dyDescent="0.35">
      <c r="A120" s="175" t="s">
        <v>26</v>
      </c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211"/>
      <c r="N120" s="211"/>
      <c r="O120" s="211"/>
      <c r="P120" s="211"/>
      <c r="Q120" s="177"/>
      <c r="R120" s="177"/>
      <c r="S120" s="55">
        <f>SUM(S118*S119)</f>
        <v>0</v>
      </c>
      <c r="T120" s="56" t="s">
        <v>29</v>
      </c>
      <c r="U120" s="57"/>
      <c r="V120" s="58"/>
    </row>
    <row r="121" spans="1:22" ht="15" customHeight="1" x14ac:dyDescent="0.3">
      <c r="A121" s="34"/>
      <c r="B121" s="35" t="s">
        <v>14</v>
      </c>
      <c r="C121" s="36"/>
      <c r="D121" s="35" t="s">
        <v>12</v>
      </c>
      <c r="E121" s="36"/>
      <c r="F121" s="37" t="s">
        <v>15</v>
      </c>
      <c r="G121" s="36"/>
      <c r="H121" s="35" t="s">
        <v>58</v>
      </c>
      <c r="I121" s="36"/>
      <c r="J121" s="35" t="s">
        <v>19</v>
      </c>
      <c r="K121" s="36"/>
      <c r="L121" s="59" t="s">
        <v>21</v>
      </c>
      <c r="M121" s="120"/>
      <c r="N121" s="102" t="s">
        <v>197</v>
      </c>
      <c r="O121" s="22"/>
      <c r="P121" s="40" t="s">
        <v>156</v>
      </c>
      <c r="Q121" s="60"/>
      <c r="R121" s="42"/>
      <c r="S121" s="170" t="s">
        <v>30</v>
      </c>
      <c r="T121" s="202"/>
      <c r="U121" s="203"/>
      <c r="V121" s="173" t="s">
        <v>129</v>
      </c>
    </row>
    <row r="122" spans="1:22" x14ac:dyDescent="0.3">
      <c r="A122" s="45"/>
      <c r="B122" s="46" t="s">
        <v>17</v>
      </c>
      <c r="C122" s="47"/>
      <c r="D122" s="46" t="s">
        <v>13</v>
      </c>
      <c r="E122" s="47"/>
      <c r="F122" s="48" t="s">
        <v>16</v>
      </c>
      <c r="G122" s="47"/>
      <c r="H122" s="46" t="s">
        <v>18</v>
      </c>
      <c r="I122" s="47"/>
      <c r="J122" s="46" t="s">
        <v>20</v>
      </c>
      <c r="K122" s="47"/>
      <c r="L122" s="46" t="s">
        <v>22</v>
      </c>
      <c r="M122" s="119"/>
      <c r="N122" s="46" t="s">
        <v>198</v>
      </c>
      <c r="O122" s="61"/>
      <c r="P122" s="50" t="s">
        <v>9</v>
      </c>
      <c r="Q122" s="51">
        <f>SUM(A121:A122,C121:C122,E121:E122,G121:G122,I121:I122,K121:K122,M122,M121,O121,O122)</f>
        <v>0</v>
      </c>
      <c r="R122" s="52" t="s">
        <v>25</v>
      </c>
      <c r="S122" s="186"/>
      <c r="T122" s="187"/>
      <c r="U122" s="188"/>
      <c r="V122" s="174"/>
    </row>
    <row r="123" spans="1:22" ht="13.5" thickBot="1" x14ac:dyDescent="0.35">
      <c r="A123" s="175" t="s">
        <v>27</v>
      </c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1"/>
      <c r="N123" s="171"/>
      <c r="O123" s="171"/>
      <c r="P123" s="171"/>
      <c r="Q123" s="177"/>
      <c r="R123" s="177"/>
      <c r="S123" s="189"/>
      <c r="T123" s="190"/>
      <c r="U123" s="191"/>
      <c r="V123" s="10"/>
    </row>
    <row r="124" spans="1:22" ht="15" customHeight="1" x14ac:dyDescent="0.3">
      <c r="A124" s="34"/>
      <c r="B124" s="35" t="s">
        <v>14</v>
      </c>
      <c r="C124" s="36"/>
      <c r="D124" s="35" t="s">
        <v>12</v>
      </c>
      <c r="E124" s="36"/>
      <c r="F124" s="37" t="s">
        <v>15</v>
      </c>
      <c r="G124" s="36"/>
      <c r="H124" s="35" t="s">
        <v>58</v>
      </c>
      <c r="I124" s="36"/>
      <c r="J124" s="35" t="s">
        <v>19</v>
      </c>
      <c r="K124" s="36"/>
      <c r="L124" s="35" t="s">
        <v>21</v>
      </c>
      <c r="M124" s="120"/>
      <c r="N124" s="102" t="s">
        <v>197</v>
      </c>
      <c r="O124" s="62"/>
      <c r="P124" s="40" t="s">
        <v>156</v>
      </c>
      <c r="Q124" s="60"/>
      <c r="R124" s="42"/>
      <c r="S124" s="192" t="s">
        <v>135</v>
      </c>
      <c r="T124" s="193"/>
      <c r="U124" s="200"/>
      <c r="V124" s="11"/>
    </row>
    <row r="125" spans="1:22" ht="13.5" thickBot="1" x14ac:dyDescent="0.35">
      <c r="A125" s="45"/>
      <c r="B125" s="46" t="s">
        <v>17</v>
      </c>
      <c r="C125" s="47"/>
      <c r="D125" s="46" t="s">
        <v>13</v>
      </c>
      <c r="E125" s="47"/>
      <c r="F125" s="48" t="s">
        <v>16</v>
      </c>
      <c r="G125" s="63"/>
      <c r="H125" s="64" t="s">
        <v>18</v>
      </c>
      <c r="I125" s="63"/>
      <c r="J125" s="64" t="s">
        <v>20</v>
      </c>
      <c r="K125" s="63"/>
      <c r="L125" s="64" t="s">
        <v>22</v>
      </c>
      <c r="M125" s="119"/>
      <c r="N125" s="46" t="s">
        <v>198</v>
      </c>
      <c r="O125" s="65"/>
      <c r="P125" s="66" t="s">
        <v>9</v>
      </c>
      <c r="Q125" s="51">
        <f>SUM(A124:A125,C124:C125,E124:E125,G124:G125,I124:I125,K124:K125,M125,M124,O124,O125)</f>
        <v>0</v>
      </c>
      <c r="R125" s="56" t="s">
        <v>70</v>
      </c>
      <c r="S125" s="194"/>
      <c r="T125" s="195"/>
      <c r="U125" s="201"/>
      <c r="V125" s="12"/>
    </row>
    <row r="126" spans="1:22" x14ac:dyDescent="0.3">
      <c r="A126" s="6" t="s">
        <v>55</v>
      </c>
      <c r="B126" s="7"/>
      <c r="C126" s="1"/>
      <c r="D126" s="7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9"/>
    </row>
    <row r="127" spans="1:22" ht="13.5" thickBot="1" x14ac:dyDescent="0.35">
      <c r="A127" s="209" t="s">
        <v>10</v>
      </c>
      <c r="B127" s="210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5"/>
      <c r="T127" s="205"/>
      <c r="U127" s="205"/>
      <c r="V127" s="206"/>
    </row>
    <row r="128" spans="1:22" ht="13.5" thickBot="1" x14ac:dyDescent="0.35">
      <c r="A128" s="32" t="s">
        <v>31</v>
      </c>
      <c r="C128" s="178" t="s">
        <v>5</v>
      </c>
      <c r="D128" s="179"/>
      <c r="E128" s="180"/>
      <c r="F128" s="181"/>
      <c r="G128" s="182" t="s">
        <v>6</v>
      </c>
      <c r="H128" s="183"/>
      <c r="I128" s="184"/>
      <c r="J128" s="185"/>
      <c r="K128" s="164" t="s">
        <v>191</v>
      </c>
      <c r="L128" s="165"/>
      <c r="M128" s="165"/>
      <c r="N128" s="165"/>
      <c r="O128" s="165"/>
      <c r="P128" s="165"/>
      <c r="Q128" s="166"/>
      <c r="R128" s="167"/>
      <c r="S128" s="289"/>
      <c r="T128" s="290"/>
      <c r="U128" s="291"/>
      <c r="V128" s="33"/>
    </row>
    <row r="129" spans="1:22" x14ac:dyDescent="0.3">
      <c r="A129" s="207" t="s">
        <v>11</v>
      </c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88" t="s">
        <v>128</v>
      </c>
      <c r="T129" s="171"/>
      <c r="U129" s="172"/>
      <c r="V129" s="9"/>
    </row>
    <row r="130" spans="1:22" ht="15" customHeight="1" x14ac:dyDescent="0.3">
      <c r="A130" s="34"/>
      <c r="B130" s="35" t="s">
        <v>14</v>
      </c>
      <c r="C130" s="36"/>
      <c r="D130" s="35" t="s">
        <v>12</v>
      </c>
      <c r="E130" s="36"/>
      <c r="F130" s="37" t="s">
        <v>15</v>
      </c>
      <c r="G130" s="36"/>
      <c r="H130" s="35" t="s">
        <v>58</v>
      </c>
      <c r="I130" s="36"/>
      <c r="J130" s="35" t="s">
        <v>19</v>
      </c>
      <c r="K130" s="36"/>
      <c r="L130" s="38" t="s">
        <v>21</v>
      </c>
      <c r="M130" s="120"/>
      <c r="N130" s="102" t="s">
        <v>197</v>
      </c>
      <c r="O130" s="39"/>
      <c r="P130" s="40" t="s">
        <v>156</v>
      </c>
      <c r="Q130" s="41"/>
      <c r="R130" s="42"/>
      <c r="S130" s="34"/>
      <c r="T130" s="196" t="s">
        <v>57</v>
      </c>
      <c r="U130" s="197"/>
      <c r="V130" s="43"/>
    </row>
    <row r="131" spans="1:22" ht="15" customHeight="1" x14ac:dyDescent="0.3">
      <c r="A131" s="45"/>
      <c r="B131" s="46" t="s">
        <v>17</v>
      </c>
      <c r="C131" s="47"/>
      <c r="D131" s="46" t="s">
        <v>13</v>
      </c>
      <c r="E131" s="47"/>
      <c r="F131" s="48" t="s">
        <v>16</v>
      </c>
      <c r="G131" s="47"/>
      <c r="H131" s="46" t="s">
        <v>18</v>
      </c>
      <c r="I131" s="47"/>
      <c r="J131" s="46" t="s">
        <v>20</v>
      </c>
      <c r="K131" s="47"/>
      <c r="L131" s="46" t="s">
        <v>22</v>
      </c>
      <c r="M131" s="119"/>
      <c r="N131" s="46" t="s">
        <v>198</v>
      </c>
      <c r="O131" s="49"/>
      <c r="P131" s="50" t="s">
        <v>9</v>
      </c>
      <c r="Q131" s="51">
        <f>SUM(A130:A131,C130:C131,E130:E131,G130:G131,I130:I131,K130:K131,M131,M130,O130,O131)</f>
        <v>0</v>
      </c>
      <c r="R131" s="52" t="s">
        <v>23</v>
      </c>
      <c r="S131" s="53"/>
      <c r="T131" s="198" t="s">
        <v>28</v>
      </c>
      <c r="U131" s="199"/>
      <c r="V131" s="54"/>
    </row>
    <row r="132" spans="1:22" ht="13.5" thickBot="1" x14ac:dyDescent="0.35">
      <c r="A132" s="175" t="s">
        <v>26</v>
      </c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211"/>
      <c r="N132" s="211"/>
      <c r="O132" s="211"/>
      <c r="P132" s="211"/>
      <c r="Q132" s="177"/>
      <c r="R132" s="177"/>
      <c r="S132" s="55">
        <f>SUM(S130*S131)</f>
        <v>0</v>
      </c>
      <c r="T132" s="56" t="s">
        <v>29</v>
      </c>
      <c r="U132" s="57"/>
      <c r="V132" s="58"/>
    </row>
    <row r="133" spans="1:22" ht="15" customHeight="1" x14ac:dyDescent="0.3">
      <c r="A133" s="34"/>
      <c r="B133" s="35" t="s">
        <v>14</v>
      </c>
      <c r="C133" s="36"/>
      <c r="D133" s="35" t="s">
        <v>12</v>
      </c>
      <c r="E133" s="36"/>
      <c r="F133" s="37" t="s">
        <v>15</v>
      </c>
      <c r="G133" s="36"/>
      <c r="H133" s="35" t="s">
        <v>58</v>
      </c>
      <c r="I133" s="36"/>
      <c r="J133" s="35" t="s">
        <v>19</v>
      </c>
      <c r="K133" s="36"/>
      <c r="L133" s="59" t="s">
        <v>21</v>
      </c>
      <c r="M133" s="120"/>
      <c r="N133" s="102" t="s">
        <v>197</v>
      </c>
      <c r="O133" s="22"/>
      <c r="P133" s="40" t="s">
        <v>156</v>
      </c>
      <c r="Q133" s="60"/>
      <c r="R133" s="42"/>
      <c r="S133" s="170" t="s">
        <v>30</v>
      </c>
      <c r="T133" s="202"/>
      <c r="U133" s="203"/>
      <c r="V133" s="173" t="s">
        <v>129</v>
      </c>
    </row>
    <row r="134" spans="1:22" x14ac:dyDescent="0.3">
      <c r="A134" s="45"/>
      <c r="B134" s="46" t="s">
        <v>17</v>
      </c>
      <c r="C134" s="47"/>
      <c r="D134" s="46" t="s">
        <v>13</v>
      </c>
      <c r="E134" s="47"/>
      <c r="F134" s="48" t="s">
        <v>16</v>
      </c>
      <c r="G134" s="47"/>
      <c r="H134" s="46" t="s">
        <v>18</v>
      </c>
      <c r="I134" s="47"/>
      <c r="J134" s="46" t="s">
        <v>20</v>
      </c>
      <c r="K134" s="47"/>
      <c r="L134" s="46" t="s">
        <v>22</v>
      </c>
      <c r="M134" s="119"/>
      <c r="N134" s="46" t="s">
        <v>198</v>
      </c>
      <c r="O134" s="61"/>
      <c r="P134" s="50" t="s">
        <v>9</v>
      </c>
      <c r="Q134" s="51">
        <f>SUM(A133:A134,C133:C134,E133:E134,G133:G134,I133:I134,K133:K134,M134,M133,O133,O134)</f>
        <v>0</v>
      </c>
      <c r="R134" s="52" t="s">
        <v>25</v>
      </c>
      <c r="S134" s="186"/>
      <c r="T134" s="187"/>
      <c r="U134" s="188"/>
      <c r="V134" s="174"/>
    </row>
    <row r="135" spans="1:22" ht="13.5" thickBot="1" x14ac:dyDescent="0.35">
      <c r="A135" s="175" t="s">
        <v>27</v>
      </c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1"/>
      <c r="N135" s="171"/>
      <c r="O135" s="171"/>
      <c r="P135" s="171"/>
      <c r="Q135" s="177"/>
      <c r="R135" s="177"/>
      <c r="S135" s="189"/>
      <c r="T135" s="190"/>
      <c r="U135" s="191"/>
      <c r="V135" s="10"/>
    </row>
    <row r="136" spans="1:22" ht="15" customHeight="1" x14ac:dyDescent="0.3">
      <c r="A136" s="34"/>
      <c r="B136" s="35" t="s">
        <v>14</v>
      </c>
      <c r="C136" s="36"/>
      <c r="D136" s="35" t="s">
        <v>12</v>
      </c>
      <c r="E136" s="36"/>
      <c r="F136" s="37" t="s">
        <v>15</v>
      </c>
      <c r="G136" s="36"/>
      <c r="H136" s="35" t="s">
        <v>58</v>
      </c>
      <c r="I136" s="36"/>
      <c r="J136" s="35" t="s">
        <v>19</v>
      </c>
      <c r="K136" s="36"/>
      <c r="L136" s="35" t="s">
        <v>21</v>
      </c>
      <c r="M136" s="120"/>
      <c r="N136" s="102" t="s">
        <v>197</v>
      </c>
      <c r="O136" s="62"/>
      <c r="P136" s="40" t="s">
        <v>156</v>
      </c>
      <c r="Q136" s="60"/>
      <c r="R136" s="42"/>
      <c r="S136" s="192" t="s">
        <v>135</v>
      </c>
      <c r="T136" s="193"/>
      <c r="U136" s="200"/>
      <c r="V136" s="11"/>
    </row>
    <row r="137" spans="1:22" ht="13.5" thickBot="1" x14ac:dyDescent="0.35">
      <c r="A137" s="45"/>
      <c r="B137" s="46" t="s">
        <v>17</v>
      </c>
      <c r="C137" s="47"/>
      <c r="D137" s="46" t="s">
        <v>13</v>
      </c>
      <c r="E137" s="47"/>
      <c r="F137" s="48" t="s">
        <v>16</v>
      </c>
      <c r="G137" s="63"/>
      <c r="H137" s="64" t="s">
        <v>18</v>
      </c>
      <c r="I137" s="63"/>
      <c r="J137" s="64" t="s">
        <v>20</v>
      </c>
      <c r="K137" s="63"/>
      <c r="L137" s="64" t="s">
        <v>22</v>
      </c>
      <c r="M137" s="119"/>
      <c r="N137" s="46" t="s">
        <v>198</v>
      </c>
      <c r="O137" s="65"/>
      <c r="P137" s="66" t="s">
        <v>9</v>
      </c>
      <c r="Q137" s="51">
        <f>SUM(A136:A137,C136:C137,E136:E137,G136:G137,I136:I137,K136:K137,M137,M136,O136,O137)</f>
        <v>0</v>
      </c>
      <c r="R137" s="56" t="s">
        <v>70</v>
      </c>
      <c r="S137" s="194"/>
      <c r="T137" s="195"/>
      <c r="U137" s="201"/>
      <c r="V137" s="12"/>
    </row>
    <row r="138" spans="1:22" ht="13.5" thickBot="1" x14ac:dyDescent="0.35">
      <c r="A138" s="31"/>
      <c r="C138" s="31"/>
      <c r="E138" s="31"/>
      <c r="G138" s="31"/>
      <c r="I138" s="31"/>
      <c r="K138" s="31"/>
      <c r="O138" s="90"/>
      <c r="Q138" s="91"/>
      <c r="R138" s="92"/>
      <c r="S138" s="93"/>
      <c r="T138" s="94"/>
      <c r="U138" s="94"/>
      <c r="V138" s="13"/>
    </row>
    <row r="139" spans="1:22" x14ac:dyDescent="0.3">
      <c r="A139" s="6" t="s">
        <v>55</v>
      </c>
      <c r="B139" s="7"/>
      <c r="C139" s="1"/>
      <c r="D139" s="7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9"/>
    </row>
    <row r="140" spans="1:22" ht="13.5" thickBot="1" x14ac:dyDescent="0.35">
      <c r="A140" s="209" t="s">
        <v>10</v>
      </c>
      <c r="B140" s="210"/>
      <c r="C140" s="204"/>
      <c r="D140" s="204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5"/>
      <c r="T140" s="205"/>
      <c r="U140" s="205"/>
      <c r="V140" s="206"/>
    </row>
    <row r="141" spans="1:22" ht="13.5" thickBot="1" x14ac:dyDescent="0.35">
      <c r="A141" s="32" t="s">
        <v>31</v>
      </c>
      <c r="C141" s="178" t="s">
        <v>5</v>
      </c>
      <c r="D141" s="179"/>
      <c r="E141" s="180"/>
      <c r="F141" s="181"/>
      <c r="G141" s="182" t="s">
        <v>6</v>
      </c>
      <c r="H141" s="183"/>
      <c r="I141" s="184"/>
      <c r="J141" s="185"/>
      <c r="K141" s="164" t="s">
        <v>191</v>
      </c>
      <c r="L141" s="165"/>
      <c r="M141" s="165"/>
      <c r="N141" s="165"/>
      <c r="O141" s="165"/>
      <c r="P141" s="165"/>
      <c r="Q141" s="166"/>
      <c r="R141" s="167"/>
      <c r="S141" s="293"/>
      <c r="T141" s="292"/>
      <c r="U141" s="291"/>
      <c r="V141" s="33"/>
    </row>
    <row r="142" spans="1:22" x14ac:dyDescent="0.3">
      <c r="A142" s="207" t="s">
        <v>11</v>
      </c>
      <c r="B142" s="208"/>
      <c r="C142" s="208"/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170" t="s">
        <v>128</v>
      </c>
      <c r="T142" s="171"/>
      <c r="U142" s="172"/>
      <c r="V142" s="9"/>
    </row>
    <row r="143" spans="1:22" ht="15" customHeight="1" x14ac:dyDescent="0.3">
      <c r="A143" s="34"/>
      <c r="B143" s="35" t="s">
        <v>14</v>
      </c>
      <c r="C143" s="36"/>
      <c r="D143" s="35" t="s">
        <v>12</v>
      </c>
      <c r="E143" s="36"/>
      <c r="F143" s="37" t="s">
        <v>15</v>
      </c>
      <c r="G143" s="36"/>
      <c r="H143" s="35" t="s">
        <v>58</v>
      </c>
      <c r="I143" s="36"/>
      <c r="J143" s="35" t="s">
        <v>19</v>
      </c>
      <c r="K143" s="36"/>
      <c r="L143" s="38" t="s">
        <v>21</v>
      </c>
      <c r="M143" s="120"/>
      <c r="N143" s="102" t="s">
        <v>197</v>
      </c>
      <c r="O143" s="39"/>
      <c r="P143" s="40" t="s">
        <v>156</v>
      </c>
      <c r="Q143" s="41"/>
      <c r="R143" s="42"/>
      <c r="S143" s="34"/>
      <c r="T143" s="196" t="s">
        <v>57</v>
      </c>
      <c r="U143" s="197"/>
      <c r="V143" s="43"/>
    </row>
    <row r="144" spans="1:22" ht="15" customHeight="1" x14ac:dyDescent="0.3">
      <c r="A144" s="45"/>
      <c r="B144" s="46" t="s">
        <v>17</v>
      </c>
      <c r="C144" s="47"/>
      <c r="D144" s="46" t="s">
        <v>13</v>
      </c>
      <c r="E144" s="47"/>
      <c r="F144" s="48" t="s">
        <v>16</v>
      </c>
      <c r="G144" s="47"/>
      <c r="H144" s="46" t="s">
        <v>18</v>
      </c>
      <c r="I144" s="47"/>
      <c r="J144" s="46" t="s">
        <v>20</v>
      </c>
      <c r="K144" s="47"/>
      <c r="L144" s="46" t="s">
        <v>22</v>
      </c>
      <c r="M144" s="119"/>
      <c r="N144" s="46" t="s">
        <v>198</v>
      </c>
      <c r="O144" s="49"/>
      <c r="P144" s="50" t="s">
        <v>9</v>
      </c>
      <c r="Q144" s="51">
        <f>SUM(A143:A144,C143:C144,E143:E144,G143:G144,I143:I144,K143:K144,M144,M143,O143,O144)</f>
        <v>0</v>
      </c>
      <c r="R144" s="52" t="s">
        <v>23</v>
      </c>
      <c r="S144" s="53"/>
      <c r="T144" s="198" t="s">
        <v>28</v>
      </c>
      <c r="U144" s="199"/>
      <c r="V144" s="54"/>
    </row>
    <row r="145" spans="1:22" ht="13.5" thickBot="1" x14ac:dyDescent="0.35">
      <c r="A145" s="175" t="s">
        <v>26</v>
      </c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211"/>
      <c r="N145" s="211"/>
      <c r="O145" s="211"/>
      <c r="P145" s="211"/>
      <c r="Q145" s="177"/>
      <c r="R145" s="177"/>
      <c r="S145" s="55">
        <f>SUM(S143*S144)</f>
        <v>0</v>
      </c>
      <c r="T145" s="56" t="s">
        <v>29</v>
      </c>
      <c r="U145" s="57"/>
      <c r="V145" s="58"/>
    </row>
    <row r="146" spans="1:22" ht="15" customHeight="1" x14ac:dyDescent="0.3">
      <c r="A146" s="34"/>
      <c r="B146" s="35" t="s">
        <v>14</v>
      </c>
      <c r="C146" s="36"/>
      <c r="D146" s="35" t="s">
        <v>12</v>
      </c>
      <c r="E146" s="36"/>
      <c r="F146" s="37" t="s">
        <v>15</v>
      </c>
      <c r="G146" s="36"/>
      <c r="H146" s="35" t="s">
        <v>58</v>
      </c>
      <c r="I146" s="36"/>
      <c r="J146" s="35" t="s">
        <v>19</v>
      </c>
      <c r="K146" s="36"/>
      <c r="L146" s="59" t="s">
        <v>21</v>
      </c>
      <c r="M146" s="120"/>
      <c r="N146" s="102" t="s">
        <v>197</v>
      </c>
      <c r="O146" s="22"/>
      <c r="P146" s="40" t="s">
        <v>156</v>
      </c>
      <c r="Q146" s="60"/>
      <c r="R146" s="42"/>
      <c r="S146" s="170" t="s">
        <v>30</v>
      </c>
      <c r="T146" s="202"/>
      <c r="U146" s="203"/>
      <c r="V146" s="173" t="s">
        <v>129</v>
      </c>
    </row>
    <row r="147" spans="1:22" x14ac:dyDescent="0.3">
      <c r="A147" s="45"/>
      <c r="B147" s="46" t="s">
        <v>17</v>
      </c>
      <c r="C147" s="47"/>
      <c r="D147" s="46" t="s">
        <v>13</v>
      </c>
      <c r="E147" s="47"/>
      <c r="F147" s="48" t="s">
        <v>16</v>
      </c>
      <c r="G147" s="47"/>
      <c r="H147" s="46" t="s">
        <v>18</v>
      </c>
      <c r="I147" s="47"/>
      <c r="J147" s="46" t="s">
        <v>20</v>
      </c>
      <c r="K147" s="47"/>
      <c r="L147" s="46" t="s">
        <v>22</v>
      </c>
      <c r="M147" s="119"/>
      <c r="N147" s="46" t="s">
        <v>198</v>
      </c>
      <c r="O147" s="61"/>
      <c r="P147" s="50" t="s">
        <v>9</v>
      </c>
      <c r="Q147" s="51">
        <f>SUM(A146:A147,C146:C147,E146:E147,G146:G147,I146:I147,K146:K147,M147,M146,O146,O147)</f>
        <v>0</v>
      </c>
      <c r="R147" s="52" t="s">
        <v>25</v>
      </c>
      <c r="S147" s="186"/>
      <c r="T147" s="187"/>
      <c r="U147" s="188"/>
      <c r="V147" s="174"/>
    </row>
    <row r="148" spans="1:22" ht="13.5" thickBot="1" x14ac:dyDescent="0.35">
      <c r="A148" s="175" t="s">
        <v>27</v>
      </c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1"/>
      <c r="N148" s="171"/>
      <c r="O148" s="171"/>
      <c r="P148" s="171"/>
      <c r="Q148" s="177"/>
      <c r="R148" s="177"/>
      <c r="S148" s="189"/>
      <c r="T148" s="190"/>
      <c r="U148" s="191"/>
      <c r="V148" s="10"/>
    </row>
    <row r="149" spans="1:22" ht="15" customHeight="1" x14ac:dyDescent="0.3">
      <c r="A149" s="34"/>
      <c r="B149" s="35" t="s">
        <v>14</v>
      </c>
      <c r="C149" s="36"/>
      <c r="D149" s="35" t="s">
        <v>12</v>
      </c>
      <c r="E149" s="36"/>
      <c r="F149" s="37" t="s">
        <v>15</v>
      </c>
      <c r="G149" s="36"/>
      <c r="H149" s="35" t="s">
        <v>58</v>
      </c>
      <c r="I149" s="36"/>
      <c r="J149" s="35" t="s">
        <v>19</v>
      </c>
      <c r="K149" s="36"/>
      <c r="L149" s="35" t="s">
        <v>21</v>
      </c>
      <c r="M149" s="120"/>
      <c r="N149" s="102" t="s">
        <v>197</v>
      </c>
      <c r="O149" s="62"/>
      <c r="P149" s="40" t="s">
        <v>156</v>
      </c>
      <c r="Q149" s="60"/>
      <c r="R149" s="42"/>
      <c r="S149" s="192" t="s">
        <v>135</v>
      </c>
      <c r="T149" s="193"/>
      <c r="U149" s="200"/>
      <c r="V149" s="11"/>
    </row>
    <row r="150" spans="1:22" ht="13.5" thickBot="1" x14ac:dyDescent="0.35">
      <c r="A150" s="45"/>
      <c r="B150" s="46" t="s">
        <v>17</v>
      </c>
      <c r="C150" s="47"/>
      <c r="D150" s="46" t="s">
        <v>13</v>
      </c>
      <c r="E150" s="47"/>
      <c r="F150" s="48" t="s">
        <v>16</v>
      </c>
      <c r="G150" s="63"/>
      <c r="H150" s="64" t="s">
        <v>18</v>
      </c>
      <c r="I150" s="63"/>
      <c r="J150" s="64" t="s">
        <v>20</v>
      </c>
      <c r="K150" s="63"/>
      <c r="L150" s="64" t="s">
        <v>22</v>
      </c>
      <c r="M150" s="119"/>
      <c r="N150" s="46" t="s">
        <v>198</v>
      </c>
      <c r="O150" s="65"/>
      <c r="P150" s="66" t="s">
        <v>9</v>
      </c>
      <c r="Q150" s="51">
        <f>SUM(A149:A150,C149:C150,E149:E150,G149:G150,I149:I150,K149:K150,M150,M149,O149,O150)</f>
        <v>0</v>
      </c>
      <c r="R150" s="56" t="s">
        <v>70</v>
      </c>
      <c r="S150" s="194"/>
      <c r="T150" s="195"/>
      <c r="U150" s="201"/>
      <c r="V150" s="12"/>
    </row>
    <row r="151" spans="1:22" x14ac:dyDescent="0.3">
      <c r="A151" s="6" t="s">
        <v>55</v>
      </c>
      <c r="B151" s="7"/>
      <c r="C151" s="1"/>
      <c r="D151" s="7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9"/>
    </row>
    <row r="152" spans="1:22" ht="13.5" thickBot="1" x14ac:dyDescent="0.35">
      <c r="A152" s="209" t="s">
        <v>10</v>
      </c>
      <c r="B152" s="210"/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5"/>
      <c r="T152" s="205"/>
      <c r="U152" s="205"/>
      <c r="V152" s="206"/>
    </row>
    <row r="153" spans="1:22" ht="13.5" thickBot="1" x14ac:dyDescent="0.35">
      <c r="A153" s="32" t="s">
        <v>31</v>
      </c>
      <c r="C153" s="178" t="s">
        <v>5</v>
      </c>
      <c r="D153" s="179"/>
      <c r="E153" s="180"/>
      <c r="F153" s="181"/>
      <c r="G153" s="182" t="s">
        <v>6</v>
      </c>
      <c r="H153" s="183"/>
      <c r="I153" s="184"/>
      <c r="J153" s="185"/>
      <c r="K153" s="164" t="s">
        <v>191</v>
      </c>
      <c r="L153" s="165"/>
      <c r="M153" s="165"/>
      <c r="N153" s="165"/>
      <c r="O153" s="165"/>
      <c r="P153" s="165"/>
      <c r="Q153" s="166"/>
      <c r="R153" s="167"/>
      <c r="S153" s="289"/>
      <c r="T153" s="290"/>
      <c r="U153" s="291"/>
      <c r="V153" s="33"/>
    </row>
    <row r="154" spans="1:22" x14ac:dyDescent="0.3">
      <c r="A154" s="207" t="s">
        <v>11</v>
      </c>
      <c r="B154" s="208"/>
      <c r="C154" s="208"/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88" t="s">
        <v>128</v>
      </c>
      <c r="T154" s="171"/>
      <c r="U154" s="172"/>
      <c r="V154" s="9"/>
    </row>
    <row r="155" spans="1:22" ht="15" customHeight="1" x14ac:dyDescent="0.3">
      <c r="A155" s="34"/>
      <c r="B155" s="35" t="s">
        <v>14</v>
      </c>
      <c r="C155" s="36"/>
      <c r="D155" s="35" t="s">
        <v>12</v>
      </c>
      <c r="E155" s="36"/>
      <c r="F155" s="37" t="s">
        <v>15</v>
      </c>
      <c r="G155" s="36"/>
      <c r="H155" s="35" t="s">
        <v>58</v>
      </c>
      <c r="I155" s="36"/>
      <c r="J155" s="35" t="s">
        <v>19</v>
      </c>
      <c r="K155" s="36"/>
      <c r="L155" s="38" t="s">
        <v>21</v>
      </c>
      <c r="M155" s="120"/>
      <c r="N155" s="102" t="s">
        <v>197</v>
      </c>
      <c r="O155" s="39"/>
      <c r="P155" s="40" t="s">
        <v>156</v>
      </c>
      <c r="Q155" s="41"/>
      <c r="R155" s="42"/>
      <c r="S155" s="34"/>
      <c r="T155" s="196" t="s">
        <v>57</v>
      </c>
      <c r="U155" s="197"/>
      <c r="V155" s="43"/>
    </row>
    <row r="156" spans="1:22" ht="15" customHeight="1" x14ac:dyDescent="0.3">
      <c r="A156" s="45"/>
      <c r="B156" s="46" t="s">
        <v>17</v>
      </c>
      <c r="C156" s="47"/>
      <c r="D156" s="46" t="s">
        <v>13</v>
      </c>
      <c r="E156" s="47"/>
      <c r="F156" s="48" t="s">
        <v>16</v>
      </c>
      <c r="G156" s="47"/>
      <c r="H156" s="46" t="s">
        <v>18</v>
      </c>
      <c r="I156" s="47"/>
      <c r="J156" s="46" t="s">
        <v>20</v>
      </c>
      <c r="K156" s="47"/>
      <c r="L156" s="46" t="s">
        <v>22</v>
      </c>
      <c r="M156" s="119"/>
      <c r="N156" s="46" t="s">
        <v>198</v>
      </c>
      <c r="O156" s="49"/>
      <c r="P156" s="50" t="s">
        <v>9</v>
      </c>
      <c r="Q156" s="51">
        <f>SUM(A155:A156,C155:C156,E155:E156,G155:G156,I155:I156,K155:K156,M156,M155,O155,O156)</f>
        <v>0</v>
      </c>
      <c r="R156" s="52" t="s">
        <v>23</v>
      </c>
      <c r="S156" s="53"/>
      <c r="T156" s="198" t="s">
        <v>28</v>
      </c>
      <c r="U156" s="199"/>
      <c r="V156" s="54"/>
    </row>
    <row r="157" spans="1:22" ht="13.5" thickBot="1" x14ac:dyDescent="0.35">
      <c r="A157" s="175" t="s">
        <v>26</v>
      </c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211"/>
      <c r="N157" s="211"/>
      <c r="O157" s="211"/>
      <c r="P157" s="211"/>
      <c r="Q157" s="177"/>
      <c r="R157" s="177"/>
      <c r="S157" s="55">
        <f>SUM(S155*S156)</f>
        <v>0</v>
      </c>
      <c r="T157" s="56" t="s">
        <v>29</v>
      </c>
      <c r="U157" s="57"/>
      <c r="V157" s="58"/>
    </row>
    <row r="158" spans="1:22" ht="15" customHeight="1" x14ac:dyDescent="0.3">
      <c r="A158" s="34"/>
      <c r="B158" s="35" t="s">
        <v>14</v>
      </c>
      <c r="C158" s="36"/>
      <c r="D158" s="35" t="s">
        <v>12</v>
      </c>
      <c r="E158" s="36"/>
      <c r="F158" s="37" t="s">
        <v>15</v>
      </c>
      <c r="G158" s="36"/>
      <c r="H158" s="35" t="s">
        <v>58</v>
      </c>
      <c r="I158" s="36"/>
      <c r="J158" s="35" t="s">
        <v>19</v>
      </c>
      <c r="K158" s="36"/>
      <c r="L158" s="59" t="s">
        <v>21</v>
      </c>
      <c r="M158" s="120"/>
      <c r="N158" s="102" t="s">
        <v>197</v>
      </c>
      <c r="O158" s="22"/>
      <c r="P158" s="40" t="s">
        <v>156</v>
      </c>
      <c r="Q158" s="60"/>
      <c r="R158" s="42"/>
      <c r="S158" s="170" t="s">
        <v>30</v>
      </c>
      <c r="T158" s="202"/>
      <c r="U158" s="203"/>
      <c r="V158" s="173" t="s">
        <v>129</v>
      </c>
    </row>
    <row r="159" spans="1:22" x14ac:dyDescent="0.3">
      <c r="A159" s="45"/>
      <c r="B159" s="46" t="s">
        <v>17</v>
      </c>
      <c r="C159" s="47"/>
      <c r="D159" s="46" t="s">
        <v>13</v>
      </c>
      <c r="E159" s="47"/>
      <c r="F159" s="48" t="s">
        <v>16</v>
      </c>
      <c r="G159" s="47"/>
      <c r="H159" s="46" t="s">
        <v>18</v>
      </c>
      <c r="I159" s="47"/>
      <c r="J159" s="46" t="s">
        <v>20</v>
      </c>
      <c r="K159" s="47"/>
      <c r="L159" s="46" t="s">
        <v>22</v>
      </c>
      <c r="M159" s="119"/>
      <c r="N159" s="46" t="s">
        <v>198</v>
      </c>
      <c r="O159" s="61"/>
      <c r="P159" s="50" t="s">
        <v>9</v>
      </c>
      <c r="Q159" s="51">
        <f>SUM(A158:A159,C158:C159,E158:E159,G158:G159,I158:I159,K158:K159,M159,M158,O158,O159)</f>
        <v>0</v>
      </c>
      <c r="R159" s="52" t="s">
        <v>25</v>
      </c>
      <c r="S159" s="186"/>
      <c r="T159" s="187"/>
      <c r="U159" s="188"/>
      <c r="V159" s="174"/>
    </row>
    <row r="160" spans="1:22" ht="13.5" thickBot="1" x14ac:dyDescent="0.35">
      <c r="A160" s="175" t="s">
        <v>27</v>
      </c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1"/>
      <c r="N160" s="171"/>
      <c r="O160" s="171"/>
      <c r="P160" s="171"/>
      <c r="Q160" s="177"/>
      <c r="R160" s="177"/>
      <c r="S160" s="189"/>
      <c r="T160" s="190"/>
      <c r="U160" s="191"/>
      <c r="V160" s="10"/>
    </row>
    <row r="161" spans="1:22" ht="15" customHeight="1" x14ac:dyDescent="0.3">
      <c r="A161" s="34"/>
      <c r="B161" s="35" t="s">
        <v>14</v>
      </c>
      <c r="C161" s="36"/>
      <c r="D161" s="35" t="s">
        <v>12</v>
      </c>
      <c r="E161" s="36"/>
      <c r="F161" s="37" t="s">
        <v>15</v>
      </c>
      <c r="G161" s="36"/>
      <c r="H161" s="35" t="s">
        <v>58</v>
      </c>
      <c r="I161" s="36"/>
      <c r="J161" s="35" t="s">
        <v>19</v>
      </c>
      <c r="K161" s="36"/>
      <c r="L161" s="35" t="s">
        <v>21</v>
      </c>
      <c r="M161" s="120"/>
      <c r="N161" s="102" t="s">
        <v>197</v>
      </c>
      <c r="O161" s="62"/>
      <c r="P161" s="40" t="s">
        <v>156</v>
      </c>
      <c r="Q161" s="60"/>
      <c r="R161" s="42"/>
      <c r="S161" s="192" t="s">
        <v>135</v>
      </c>
      <c r="T161" s="193"/>
      <c r="U161" s="200"/>
      <c r="V161" s="11"/>
    </row>
    <row r="162" spans="1:22" ht="13.5" thickBot="1" x14ac:dyDescent="0.35">
      <c r="A162" s="45"/>
      <c r="B162" s="46" t="s">
        <v>17</v>
      </c>
      <c r="C162" s="47"/>
      <c r="D162" s="46" t="s">
        <v>13</v>
      </c>
      <c r="E162" s="47"/>
      <c r="F162" s="48" t="s">
        <v>16</v>
      </c>
      <c r="G162" s="63"/>
      <c r="H162" s="64" t="s">
        <v>18</v>
      </c>
      <c r="I162" s="63"/>
      <c r="J162" s="64" t="s">
        <v>20</v>
      </c>
      <c r="K162" s="63"/>
      <c r="L162" s="64" t="s">
        <v>22</v>
      </c>
      <c r="M162" s="119"/>
      <c r="N162" s="46" t="s">
        <v>198</v>
      </c>
      <c r="O162" s="65"/>
      <c r="P162" s="66" t="s">
        <v>9</v>
      </c>
      <c r="Q162" s="51">
        <f>SUM(A161:A162,C161:C162,E161:E162,G161:G162,I161:I162,K161:K162,M162,M161,O161,O162)</f>
        <v>0</v>
      </c>
      <c r="R162" s="56" t="s">
        <v>70</v>
      </c>
      <c r="S162" s="194"/>
      <c r="T162" s="195"/>
      <c r="U162" s="201"/>
      <c r="V162" s="12"/>
    </row>
    <row r="163" spans="1:22" x14ac:dyDescent="0.3">
      <c r="A163" s="6" t="s">
        <v>55</v>
      </c>
      <c r="B163" s="7"/>
      <c r="C163" s="1"/>
      <c r="D163" s="7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9"/>
    </row>
    <row r="164" spans="1:22" ht="13.5" thickBot="1" x14ac:dyDescent="0.35">
      <c r="A164" s="209" t="s">
        <v>10</v>
      </c>
      <c r="B164" s="210"/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5"/>
      <c r="T164" s="205"/>
      <c r="U164" s="205"/>
      <c r="V164" s="206"/>
    </row>
    <row r="165" spans="1:22" ht="13.5" thickBot="1" x14ac:dyDescent="0.35">
      <c r="A165" s="32" t="s">
        <v>31</v>
      </c>
      <c r="C165" s="178" t="s">
        <v>5</v>
      </c>
      <c r="D165" s="179"/>
      <c r="E165" s="180"/>
      <c r="F165" s="181"/>
      <c r="G165" s="182" t="s">
        <v>6</v>
      </c>
      <c r="H165" s="183"/>
      <c r="I165" s="184"/>
      <c r="J165" s="185"/>
      <c r="K165" s="164" t="s">
        <v>191</v>
      </c>
      <c r="L165" s="165"/>
      <c r="M165" s="165"/>
      <c r="N165" s="165"/>
      <c r="O165" s="165"/>
      <c r="P165" s="165"/>
      <c r="Q165" s="166"/>
      <c r="R165" s="167"/>
      <c r="S165" s="289"/>
      <c r="T165" s="290"/>
      <c r="U165" s="291"/>
      <c r="V165" s="33"/>
    </row>
    <row r="166" spans="1:22" x14ac:dyDescent="0.3">
      <c r="A166" s="207" t="s">
        <v>11</v>
      </c>
      <c r="B166" s="208"/>
      <c r="C166" s="208"/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88" t="s">
        <v>128</v>
      </c>
      <c r="T166" s="171"/>
      <c r="U166" s="172"/>
      <c r="V166" s="9"/>
    </row>
    <row r="167" spans="1:22" ht="15" customHeight="1" x14ac:dyDescent="0.3">
      <c r="A167" s="34"/>
      <c r="B167" s="35" t="s">
        <v>14</v>
      </c>
      <c r="C167" s="36"/>
      <c r="D167" s="35" t="s">
        <v>12</v>
      </c>
      <c r="E167" s="36"/>
      <c r="F167" s="37" t="s">
        <v>15</v>
      </c>
      <c r="G167" s="36"/>
      <c r="H167" s="35" t="s">
        <v>58</v>
      </c>
      <c r="I167" s="36"/>
      <c r="J167" s="35" t="s">
        <v>19</v>
      </c>
      <c r="K167" s="36"/>
      <c r="L167" s="38" t="s">
        <v>21</v>
      </c>
      <c r="M167" s="120"/>
      <c r="N167" s="102" t="s">
        <v>197</v>
      </c>
      <c r="O167" s="39"/>
      <c r="P167" s="40" t="s">
        <v>156</v>
      </c>
      <c r="Q167" s="41"/>
      <c r="R167" s="42"/>
      <c r="S167" s="34"/>
      <c r="T167" s="196" t="s">
        <v>57</v>
      </c>
      <c r="U167" s="197"/>
      <c r="V167" s="43"/>
    </row>
    <row r="168" spans="1:22" ht="15" customHeight="1" x14ac:dyDescent="0.3">
      <c r="A168" s="45"/>
      <c r="B168" s="46" t="s">
        <v>17</v>
      </c>
      <c r="C168" s="47"/>
      <c r="D168" s="46" t="s">
        <v>13</v>
      </c>
      <c r="E168" s="47"/>
      <c r="F168" s="48" t="s">
        <v>16</v>
      </c>
      <c r="G168" s="47"/>
      <c r="H168" s="46" t="s">
        <v>18</v>
      </c>
      <c r="I168" s="47"/>
      <c r="J168" s="46" t="s">
        <v>20</v>
      </c>
      <c r="K168" s="47"/>
      <c r="L168" s="46" t="s">
        <v>22</v>
      </c>
      <c r="M168" s="119"/>
      <c r="N168" s="46" t="s">
        <v>198</v>
      </c>
      <c r="O168" s="49"/>
      <c r="P168" s="50" t="s">
        <v>9</v>
      </c>
      <c r="Q168" s="51">
        <f>SUM(A167:A168,C167:C168,E167:E168,G167:G168,I167:I168,K167:K168,M168,M167,O167,O168)</f>
        <v>0</v>
      </c>
      <c r="R168" s="52" t="s">
        <v>23</v>
      </c>
      <c r="S168" s="53"/>
      <c r="T168" s="198" t="s">
        <v>28</v>
      </c>
      <c r="U168" s="199"/>
      <c r="V168" s="54"/>
    </row>
    <row r="169" spans="1:22" ht="13.5" thickBot="1" x14ac:dyDescent="0.35">
      <c r="A169" s="175" t="s">
        <v>26</v>
      </c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211"/>
      <c r="N169" s="211"/>
      <c r="O169" s="211"/>
      <c r="P169" s="211"/>
      <c r="Q169" s="177"/>
      <c r="R169" s="177"/>
      <c r="S169" s="55">
        <f>SUM(S167*S168)</f>
        <v>0</v>
      </c>
      <c r="T169" s="56" t="s">
        <v>29</v>
      </c>
      <c r="U169" s="57"/>
      <c r="V169" s="58"/>
    </row>
    <row r="170" spans="1:22" ht="15" customHeight="1" x14ac:dyDescent="0.3">
      <c r="A170" s="34"/>
      <c r="B170" s="35" t="s">
        <v>14</v>
      </c>
      <c r="C170" s="36"/>
      <c r="D170" s="35" t="s">
        <v>12</v>
      </c>
      <c r="E170" s="36"/>
      <c r="F170" s="37" t="s">
        <v>15</v>
      </c>
      <c r="G170" s="36"/>
      <c r="H170" s="35" t="s">
        <v>58</v>
      </c>
      <c r="I170" s="36"/>
      <c r="J170" s="35" t="s">
        <v>19</v>
      </c>
      <c r="K170" s="36"/>
      <c r="L170" s="59" t="s">
        <v>21</v>
      </c>
      <c r="M170" s="120"/>
      <c r="N170" s="102" t="s">
        <v>197</v>
      </c>
      <c r="O170" s="22"/>
      <c r="P170" s="40" t="s">
        <v>156</v>
      </c>
      <c r="Q170" s="60"/>
      <c r="R170" s="42"/>
      <c r="S170" s="170" t="s">
        <v>30</v>
      </c>
      <c r="T170" s="202"/>
      <c r="U170" s="203"/>
      <c r="V170" s="173" t="s">
        <v>129</v>
      </c>
    </row>
    <row r="171" spans="1:22" x14ac:dyDescent="0.3">
      <c r="A171" s="45"/>
      <c r="B171" s="46" t="s">
        <v>17</v>
      </c>
      <c r="C171" s="47"/>
      <c r="D171" s="46" t="s">
        <v>13</v>
      </c>
      <c r="E171" s="47"/>
      <c r="F171" s="48" t="s">
        <v>16</v>
      </c>
      <c r="G171" s="47"/>
      <c r="H171" s="46" t="s">
        <v>18</v>
      </c>
      <c r="I171" s="47"/>
      <c r="J171" s="46" t="s">
        <v>20</v>
      </c>
      <c r="K171" s="47"/>
      <c r="L171" s="46" t="s">
        <v>22</v>
      </c>
      <c r="M171" s="119"/>
      <c r="N171" s="46" t="s">
        <v>198</v>
      </c>
      <c r="O171" s="61"/>
      <c r="P171" s="50" t="s">
        <v>9</v>
      </c>
      <c r="Q171" s="51">
        <f>SUM(A170:A171,C170:C171,E170:E171,G170:G171,I170:I171,K170:K171,M171,M170,O170,O171)</f>
        <v>0</v>
      </c>
      <c r="R171" s="52" t="s">
        <v>25</v>
      </c>
      <c r="S171" s="186"/>
      <c r="T171" s="187"/>
      <c r="U171" s="188"/>
      <c r="V171" s="174"/>
    </row>
    <row r="172" spans="1:22" ht="13.5" thickBot="1" x14ac:dyDescent="0.35">
      <c r="A172" s="175" t="s">
        <v>27</v>
      </c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1"/>
      <c r="N172" s="171"/>
      <c r="O172" s="171"/>
      <c r="P172" s="171"/>
      <c r="Q172" s="177"/>
      <c r="R172" s="177"/>
      <c r="S172" s="189"/>
      <c r="T172" s="190"/>
      <c r="U172" s="191"/>
      <c r="V172" s="10"/>
    </row>
    <row r="173" spans="1:22" ht="15" customHeight="1" x14ac:dyDescent="0.3">
      <c r="A173" s="34"/>
      <c r="B173" s="35" t="s">
        <v>14</v>
      </c>
      <c r="C173" s="36"/>
      <c r="D173" s="35" t="s">
        <v>12</v>
      </c>
      <c r="E173" s="36"/>
      <c r="F173" s="37" t="s">
        <v>15</v>
      </c>
      <c r="G173" s="36"/>
      <c r="H173" s="35" t="s">
        <v>58</v>
      </c>
      <c r="I173" s="36"/>
      <c r="J173" s="35" t="s">
        <v>19</v>
      </c>
      <c r="K173" s="36"/>
      <c r="L173" s="35" t="s">
        <v>21</v>
      </c>
      <c r="M173" s="120"/>
      <c r="N173" s="102" t="s">
        <v>197</v>
      </c>
      <c r="O173" s="62"/>
      <c r="P173" s="40" t="s">
        <v>156</v>
      </c>
      <c r="Q173" s="60"/>
      <c r="R173" s="42"/>
      <c r="S173" s="192" t="s">
        <v>135</v>
      </c>
      <c r="T173" s="193"/>
      <c r="U173" s="200"/>
      <c r="V173" s="11"/>
    </row>
    <row r="174" spans="1:22" ht="13.5" thickBot="1" x14ac:dyDescent="0.35">
      <c r="A174" s="45"/>
      <c r="B174" s="46" t="s">
        <v>17</v>
      </c>
      <c r="C174" s="47"/>
      <c r="D174" s="46" t="s">
        <v>13</v>
      </c>
      <c r="E174" s="47"/>
      <c r="F174" s="48" t="s">
        <v>16</v>
      </c>
      <c r="G174" s="63"/>
      <c r="H174" s="64" t="s">
        <v>18</v>
      </c>
      <c r="I174" s="63"/>
      <c r="J174" s="64" t="s">
        <v>20</v>
      </c>
      <c r="K174" s="63"/>
      <c r="L174" s="64" t="s">
        <v>22</v>
      </c>
      <c r="M174" s="119"/>
      <c r="N174" s="46" t="s">
        <v>198</v>
      </c>
      <c r="O174" s="65"/>
      <c r="P174" s="66" t="s">
        <v>9</v>
      </c>
      <c r="Q174" s="51">
        <f>SUM(A173:A174,C173:C174,E173:E174,G173:G174,I173:I174,K173:K174,M174,M173,O173,O174)</f>
        <v>0</v>
      </c>
      <c r="R174" s="56" t="s">
        <v>70</v>
      </c>
      <c r="S174" s="194"/>
      <c r="T174" s="195"/>
      <c r="U174" s="201"/>
      <c r="V174" s="12"/>
    </row>
    <row r="175" spans="1:22" x14ac:dyDescent="0.3">
      <c r="A175" s="6" t="s">
        <v>55</v>
      </c>
      <c r="B175" s="7"/>
      <c r="C175" s="1"/>
      <c r="D175" s="7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9"/>
    </row>
    <row r="176" spans="1:22" ht="13.5" thickBot="1" x14ac:dyDescent="0.35">
      <c r="A176" s="209" t="s">
        <v>10</v>
      </c>
      <c r="B176" s="210"/>
      <c r="C176" s="204"/>
      <c r="D176" s="204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5"/>
      <c r="T176" s="205"/>
      <c r="U176" s="205"/>
      <c r="V176" s="206"/>
    </row>
    <row r="177" spans="1:22" ht="13.5" thickBot="1" x14ac:dyDescent="0.35">
      <c r="A177" s="32" t="s">
        <v>31</v>
      </c>
      <c r="C177" s="178" t="s">
        <v>5</v>
      </c>
      <c r="D177" s="179"/>
      <c r="E177" s="180"/>
      <c r="F177" s="181"/>
      <c r="G177" s="182" t="s">
        <v>6</v>
      </c>
      <c r="H177" s="183"/>
      <c r="I177" s="184"/>
      <c r="J177" s="185"/>
      <c r="K177" s="164" t="s">
        <v>191</v>
      </c>
      <c r="L177" s="165"/>
      <c r="M177" s="165"/>
      <c r="N177" s="165"/>
      <c r="O177" s="165"/>
      <c r="P177" s="165"/>
      <c r="Q177" s="166"/>
      <c r="R177" s="167"/>
      <c r="S177" s="289"/>
      <c r="T177" s="290"/>
      <c r="U177" s="291"/>
      <c r="V177" s="33"/>
    </row>
    <row r="178" spans="1:22" x14ac:dyDescent="0.3">
      <c r="A178" s="207" t="s">
        <v>11</v>
      </c>
      <c r="B178" s="208"/>
      <c r="C178" s="208"/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88" t="s">
        <v>128</v>
      </c>
      <c r="T178" s="171"/>
      <c r="U178" s="172"/>
      <c r="V178" s="9"/>
    </row>
    <row r="179" spans="1:22" ht="15" customHeight="1" x14ac:dyDescent="0.3">
      <c r="A179" s="34"/>
      <c r="B179" s="35" t="s">
        <v>14</v>
      </c>
      <c r="C179" s="36"/>
      <c r="D179" s="35" t="s">
        <v>12</v>
      </c>
      <c r="E179" s="36"/>
      <c r="F179" s="37" t="s">
        <v>15</v>
      </c>
      <c r="G179" s="36"/>
      <c r="H179" s="35" t="s">
        <v>58</v>
      </c>
      <c r="I179" s="36"/>
      <c r="J179" s="35" t="s">
        <v>19</v>
      </c>
      <c r="K179" s="36"/>
      <c r="L179" s="38" t="s">
        <v>21</v>
      </c>
      <c r="M179" s="120"/>
      <c r="N179" s="102" t="s">
        <v>197</v>
      </c>
      <c r="O179" s="39"/>
      <c r="P179" s="40" t="s">
        <v>156</v>
      </c>
      <c r="Q179" s="41"/>
      <c r="R179" s="42"/>
      <c r="S179" s="34"/>
      <c r="T179" s="196" t="s">
        <v>57</v>
      </c>
      <c r="U179" s="197"/>
      <c r="V179" s="43"/>
    </row>
    <row r="180" spans="1:22" ht="15" customHeight="1" x14ac:dyDescent="0.3">
      <c r="A180" s="45"/>
      <c r="B180" s="46" t="s">
        <v>17</v>
      </c>
      <c r="C180" s="47"/>
      <c r="D180" s="46" t="s">
        <v>13</v>
      </c>
      <c r="E180" s="47"/>
      <c r="F180" s="48" t="s">
        <v>16</v>
      </c>
      <c r="G180" s="47"/>
      <c r="H180" s="46" t="s">
        <v>18</v>
      </c>
      <c r="I180" s="47"/>
      <c r="J180" s="46" t="s">
        <v>20</v>
      </c>
      <c r="K180" s="47"/>
      <c r="L180" s="46" t="s">
        <v>22</v>
      </c>
      <c r="M180" s="119"/>
      <c r="N180" s="46" t="s">
        <v>198</v>
      </c>
      <c r="O180" s="49"/>
      <c r="P180" s="50" t="s">
        <v>9</v>
      </c>
      <c r="Q180" s="51">
        <f>SUM(A179:A180,C179:C180,E179:E180,G179:G180,I179:I180,K179:K180,M180,M179,O179,O180)</f>
        <v>0</v>
      </c>
      <c r="R180" s="52" t="s">
        <v>23</v>
      </c>
      <c r="S180" s="53"/>
      <c r="T180" s="198" t="s">
        <v>28</v>
      </c>
      <c r="U180" s="199"/>
      <c r="V180" s="54"/>
    </row>
    <row r="181" spans="1:22" ht="13.5" thickBot="1" x14ac:dyDescent="0.35">
      <c r="A181" s="175" t="s">
        <v>26</v>
      </c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211"/>
      <c r="N181" s="211"/>
      <c r="O181" s="211"/>
      <c r="P181" s="211"/>
      <c r="Q181" s="177"/>
      <c r="R181" s="177"/>
      <c r="S181" s="55">
        <f>SUM(S179*S180)</f>
        <v>0</v>
      </c>
      <c r="T181" s="56" t="s">
        <v>29</v>
      </c>
      <c r="U181" s="57"/>
      <c r="V181" s="58"/>
    </row>
    <row r="182" spans="1:22" ht="15" customHeight="1" x14ac:dyDescent="0.3">
      <c r="A182" s="34"/>
      <c r="B182" s="35" t="s">
        <v>14</v>
      </c>
      <c r="C182" s="36"/>
      <c r="D182" s="35" t="s">
        <v>12</v>
      </c>
      <c r="E182" s="36"/>
      <c r="F182" s="37" t="s">
        <v>15</v>
      </c>
      <c r="G182" s="36"/>
      <c r="H182" s="35" t="s">
        <v>58</v>
      </c>
      <c r="I182" s="36"/>
      <c r="J182" s="35" t="s">
        <v>19</v>
      </c>
      <c r="K182" s="36"/>
      <c r="L182" s="59" t="s">
        <v>21</v>
      </c>
      <c r="M182" s="120"/>
      <c r="N182" s="102" t="s">
        <v>197</v>
      </c>
      <c r="O182" s="22"/>
      <c r="P182" s="40" t="s">
        <v>156</v>
      </c>
      <c r="Q182" s="60"/>
      <c r="R182" s="42"/>
      <c r="S182" s="170" t="s">
        <v>30</v>
      </c>
      <c r="T182" s="202"/>
      <c r="U182" s="203"/>
      <c r="V182" s="173" t="s">
        <v>129</v>
      </c>
    </row>
    <row r="183" spans="1:22" x14ac:dyDescent="0.3">
      <c r="A183" s="45"/>
      <c r="B183" s="46" t="s">
        <v>17</v>
      </c>
      <c r="C183" s="47"/>
      <c r="D183" s="46" t="s">
        <v>13</v>
      </c>
      <c r="E183" s="47"/>
      <c r="F183" s="48" t="s">
        <v>16</v>
      </c>
      <c r="G183" s="47"/>
      <c r="H183" s="46" t="s">
        <v>18</v>
      </c>
      <c r="I183" s="47"/>
      <c r="J183" s="46" t="s">
        <v>20</v>
      </c>
      <c r="K183" s="47"/>
      <c r="L183" s="46" t="s">
        <v>22</v>
      </c>
      <c r="M183" s="119"/>
      <c r="N183" s="46" t="s">
        <v>198</v>
      </c>
      <c r="O183" s="61"/>
      <c r="P183" s="50" t="s">
        <v>9</v>
      </c>
      <c r="Q183" s="51">
        <f>SUM(A182:A183,C182:C183,E182:E183,G182:G183,I182:I183,K182:K183,M183,M182,O182,O183)</f>
        <v>0</v>
      </c>
      <c r="R183" s="52" t="s">
        <v>25</v>
      </c>
      <c r="S183" s="186"/>
      <c r="T183" s="187"/>
      <c r="U183" s="188"/>
      <c r="V183" s="174"/>
    </row>
    <row r="184" spans="1:22" ht="13.5" thickBot="1" x14ac:dyDescent="0.35">
      <c r="A184" s="175" t="s">
        <v>27</v>
      </c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1"/>
      <c r="N184" s="171"/>
      <c r="O184" s="171"/>
      <c r="P184" s="171"/>
      <c r="Q184" s="177"/>
      <c r="R184" s="177"/>
      <c r="S184" s="189"/>
      <c r="T184" s="190"/>
      <c r="U184" s="191"/>
      <c r="V184" s="10"/>
    </row>
    <row r="185" spans="1:22" ht="15" customHeight="1" x14ac:dyDescent="0.3">
      <c r="A185" s="34"/>
      <c r="B185" s="35" t="s">
        <v>14</v>
      </c>
      <c r="C185" s="36"/>
      <c r="D185" s="35" t="s">
        <v>12</v>
      </c>
      <c r="E185" s="36"/>
      <c r="F185" s="37" t="s">
        <v>15</v>
      </c>
      <c r="G185" s="36"/>
      <c r="H185" s="35" t="s">
        <v>58</v>
      </c>
      <c r="I185" s="36"/>
      <c r="J185" s="35" t="s">
        <v>19</v>
      </c>
      <c r="K185" s="36"/>
      <c r="L185" s="35" t="s">
        <v>21</v>
      </c>
      <c r="M185" s="120"/>
      <c r="N185" s="102" t="s">
        <v>197</v>
      </c>
      <c r="O185" s="62"/>
      <c r="P185" s="40" t="s">
        <v>156</v>
      </c>
      <c r="Q185" s="60"/>
      <c r="R185" s="42"/>
      <c r="S185" s="192" t="s">
        <v>135</v>
      </c>
      <c r="T185" s="193"/>
      <c r="U185" s="200"/>
      <c r="V185" s="11"/>
    </row>
    <row r="186" spans="1:22" ht="13.5" thickBot="1" x14ac:dyDescent="0.35">
      <c r="A186" s="45"/>
      <c r="B186" s="46" t="s">
        <v>17</v>
      </c>
      <c r="C186" s="47"/>
      <c r="D186" s="46" t="s">
        <v>13</v>
      </c>
      <c r="E186" s="47"/>
      <c r="F186" s="48" t="s">
        <v>16</v>
      </c>
      <c r="G186" s="63"/>
      <c r="H186" s="64" t="s">
        <v>18</v>
      </c>
      <c r="I186" s="63"/>
      <c r="J186" s="64" t="s">
        <v>20</v>
      </c>
      <c r="K186" s="63"/>
      <c r="L186" s="64" t="s">
        <v>22</v>
      </c>
      <c r="M186" s="119"/>
      <c r="N186" s="46" t="s">
        <v>198</v>
      </c>
      <c r="O186" s="65"/>
      <c r="P186" s="66" t="s">
        <v>9</v>
      </c>
      <c r="Q186" s="51">
        <f>SUM(A185:A186,C185:C186,E185:E186,G185:G186,I185:I186,K185:K186,M186,M185,O185,O186)</f>
        <v>0</v>
      </c>
      <c r="R186" s="56" t="s">
        <v>70</v>
      </c>
      <c r="S186" s="194"/>
      <c r="T186" s="195"/>
      <c r="U186" s="201"/>
      <c r="V186" s="12"/>
    </row>
    <row r="187" spans="1:22" ht="13.5" thickBot="1" x14ac:dyDescent="0.35">
      <c r="A187" s="31"/>
      <c r="C187" s="31"/>
      <c r="E187" s="31"/>
      <c r="G187" s="31"/>
      <c r="I187" s="31"/>
      <c r="K187" s="31"/>
      <c r="O187" s="31"/>
      <c r="Q187" s="91"/>
      <c r="R187" s="92"/>
      <c r="S187" s="93"/>
      <c r="T187" s="94"/>
      <c r="U187" s="94"/>
      <c r="V187" s="13"/>
    </row>
    <row r="188" spans="1:22" x14ac:dyDescent="0.3">
      <c r="A188" s="6" t="s">
        <v>55</v>
      </c>
      <c r="B188" s="7"/>
      <c r="C188" s="1"/>
      <c r="D188" s="7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9"/>
    </row>
    <row r="189" spans="1:22" ht="13.5" thickBot="1" x14ac:dyDescent="0.35">
      <c r="A189" s="209" t="s">
        <v>10</v>
      </c>
      <c r="B189" s="210"/>
      <c r="C189" s="204"/>
      <c r="D189" s="204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5"/>
      <c r="T189" s="205"/>
      <c r="U189" s="205"/>
      <c r="V189" s="206"/>
    </row>
    <row r="190" spans="1:22" ht="13.5" thickBot="1" x14ac:dyDescent="0.35">
      <c r="A190" s="32" t="s">
        <v>31</v>
      </c>
      <c r="C190" s="178" t="s">
        <v>5</v>
      </c>
      <c r="D190" s="179"/>
      <c r="E190" s="180"/>
      <c r="F190" s="181"/>
      <c r="G190" s="182" t="s">
        <v>6</v>
      </c>
      <c r="H190" s="183"/>
      <c r="I190" s="184"/>
      <c r="J190" s="185"/>
      <c r="K190" s="164" t="s">
        <v>191</v>
      </c>
      <c r="L190" s="165"/>
      <c r="M190" s="165"/>
      <c r="N190" s="165"/>
      <c r="O190" s="165"/>
      <c r="P190" s="165"/>
      <c r="Q190" s="166"/>
      <c r="R190" s="167"/>
      <c r="S190" s="289"/>
      <c r="T190" s="290"/>
      <c r="U190" s="291"/>
      <c r="V190" s="33"/>
    </row>
    <row r="191" spans="1:22" x14ac:dyDescent="0.3">
      <c r="A191" s="207" t="s">
        <v>11</v>
      </c>
      <c r="B191" s="208"/>
      <c r="C191" s="208"/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88" t="s">
        <v>128</v>
      </c>
      <c r="T191" s="171"/>
      <c r="U191" s="172"/>
      <c r="V191" s="9"/>
    </row>
    <row r="192" spans="1:22" ht="15" customHeight="1" x14ac:dyDescent="0.3">
      <c r="A192" s="34"/>
      <c r="B192" s="35" t="s">
        <v>14</v>
      </c>
      <c r="C192" s="36"/>
      <c r="D192" s="35" t="s">
        <v>12</v>
      </c>
      <c r="E192" s="36"/>
      <c r="F192" s="37" t="s">
        <v>15</v>
      </c>
      <c r="G192" s="36"/>
      <c r="H192" s="35" t="s">
        <v>58</v>
      </c>
      <c r="I192" s="36"/>
      <c r="J192" s="35" t="s">
        <v>19</v>
      </c>
      <c r="K192" s="36"/>
      <c r="L192" s="38" t="s">
        <v>21</v>
      </c>
      <c r="M192" s="120"/>
      <c r="N192" s="102" t="s">
        <v>197</v>
      </c>
      <c r="O192" s="39"/>
      <c r="P192" s="40" t="s">
        <v>156</v>
      </c>
      <c r="Q192" s="41"/>
      <c r="R192" s="42"/>
      <c r="S192" s="34"/>
      <c r="T192" s="196" t="s">
        <v>57</v>
      </c>
      <c r="U192" s="197"/>
      <c r="V192" s="43"/>
    </row>
    <row r="193" spans="1:22" ht="15" customHeight="1" x14ac:dyDescent="0.3">
      <c r="A193" s="45"/>
      <c r="B193" s="46" t="s">
        <v>17</v>
      </c>
      <c r="C193" s="47"/>
      <c r="D193" s="46" t="s">
        <v>13</v>
      </c>
      <c r="E193" s="47"/>
      <c r="F193" s="48" t="s">
        <v>16</v>
      </c>
      <c r="G193" s="47"/>
      <c r="H193" s="46" t="s">
        <v>18</v>
      </c>
      <c r="I193" s="47"/>
      <c r="J193" s="46" t="s">
        <v>20</v>
      </c>
      <c r="K193" s="47"/>
      <c r="L193" s="46" t="s">
        <v>22</v>
      </c>
      <c r="M193" s="119"/>
      <c r="N193" s="46" t="s">
        <v>198</v>
      </c>
      <c r="O193" s="49"/>
      <c r="P193" s="50" t="s">
        <v>9</v>
      </c>
      <c r="Q193" s="51">
        <f>SUM(A192:A193,C192:C193,E192:E193,G192:G193,I192:I193,K192:K193,M193,M192,O192,O193)</f>
        <v>0</v>
      </c>
      <c r="R193" s="52" t="s">
        <v>23</v>
      </c>
      <c r="S193" s="53"/>
      <c r="T193" s="198" t="s">
        <v>28</v>
      </c>
      <c r="U193" s="199"/>
      <c r="V193" s="54"/>
    </row>
    <row r="194" spans="1:22" ht="13.5" thickBot="1" x14ac:dyDescent="0.35">
      <c r="A194" s="175" t="s">
        <v>26</v>
      </c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211"/>
      <c r="N194" s="211"/>
      <c r="O194" s="211"/>
      <c r="P194" s="211"/>
      <c r="Q194" s="177"/>
      <c r="R194" s="177"/>
      <c r="S194" s="55">
        <f>SUM(S192*S193)</f>
        <v>0</v>
      </c>
      <c r="T194" s="56" t="s">
        <v>29</v>
      </c>
      <c r="U194" s="57"/>
      <c r="V194" s="58"/>
    </row>
    <row r="195" spans="1:22" ht="15" customHeight="1" x14ac:dyDescent="0.3">
      <c r="A195" s="34"/>
      <c r="B195" s="35" t="s">
        <v>14</v>
      </c>
      <c r="C195" s="36"/>
      <c r="D195" s="35" t="s">
        <v>12</v>
      </c>
      <c r="E195" s="36"/>
      <c r="F195" s="37" t="s">
        <v>15</v>
      </c>
      <c r="G195" s="36"/>
      <c r="H195" s="35" t="s">
        <v>58</v>
      </c>
      <c r="I195" s="36"/>
      <c r="J195" s="35" t="s">
        <v>19</v>
      </c>
      <c r="K195" s="36"/>
      <c r="L195" s="59" t="s">
        <v>21</v>
      </c>
      <c r="M195" s="120"/>
      <c r="N195" s="102" t="s">
        <v>197</v>
      </c>
      <c r="O195" s="22"/>
      <c r="P195" s="40" t="s">
        <v>156</v>
      </c>
      <c r="Q195" s="60"/>
      <c r="R195" s="42"/>
      <c r="S195" s="170" t="s">
        <v>30</v>
      </c>
      <c r="T195" s="202"/>
      <c r="U195" s="203"/>
      <c r="V195" s="173" t="s">
        <v>129</v>
      </c>
    </row>
    <row r="196" spans="1:22" x14ac:dyDescent="0.3">
      <c r="A196" s="45"/>
      <c r="B196" s="46" t="s">
        <v>17</v>
      </c>
      <c r="C196" s="47"/>
      <c r="D196" s="46" t="s">
        <v>13</v>
      </c>
      <c r="E196" s="47"/>
      <c r="F196" s="48" t="s">
        <v>16</v>
      </c>
      <c r="G196" s="47"/>
      <c r="H196" s="46" t="s">
        <v>18</v>
      </c>
      <c r="I196" s="47"/>
      <c r="J196" s="46" t="s">
        <v>20</v>
      </c>
      <c r="K196" s="47"/>
      <c r="L196" s="46" t="s">
        <v>22</v>
      </c>
      <c r="M196" s="119"/>
      <c r="N196" s="46" t="s">
        <v>198</v>
      </c>
      <c r="O196" s="61"/>
      <c r="P196" s="50" t="s">
        <v>9</v>
      </c>
      <c r="Q196" s="51">
        <f>SUM(A195:A196,C195:C196,E195:E196,G195:G196,I195:I196,K195:K196,M196,M195,O195,O196)</f>
        <v>0</v>
      </c>
      <c r="R196" s="52" t="s">
        <v>25</v>
      </c>
      <c r="S196" s="186"/>
      <c r="T196" s="187"/>
      <c r="U196" s="188"/>
      <c r="V196" s="174"/>
    </row>
    <row r="197" spans="1:22" ht="13.5" thickBot="1" x14ac:dyDescent="0.35">
      <c r="A197" s="175" t="s">
        <v>27</v>
      </c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1"/>
      <c r="N197" s="171"/>
      <c r="O197" s="171"/>
      <c r="P197" s="171"/>
      <c r="Q197" s="177"/>
      <c r="R197" s="177"/>
      <c r="S197" s="189"/>
      <c r="T197" s="190"/>
      <c r="U197" s="191"/>
      <c r="V197" s="10"/>
    </row>
    <row r="198" spans="1:22" ht="15" customHeight="1" x14ac:dyDescent="0.3">
      <c r="A198" s="34"/>
      <c r="B198" s="35" t="s">
        <v>14</v>
      </c>
      <c r="C198" s="36"/>
      <c r="D198" s="35" t="s">
        <v>12</v>
      </c>
      <c r="E198" s="36"/>
      <c r="F198" s="37" t="s">
        <v>15</v>
      </c>
      <c r="G198" s="36"/>
      <c r="H198" s="35" t="s">
        <v>58</v>
      </c>
      <c r="I198" s="36"/>
      <c r="J198" s="35" t="s">
        <v>19</v>
      </c>
      <c r="K198" s="36"/>
      <c r="L198" s="35" t="s">
        <v>21</v>
      </c>
      <c r="M198" s="120"/>
      <c r="N198" s="102" t="s">
        <v>197</v>
      </c>
      <c r="O198" s="62"/>
      <c r="P198" s="40" t="s">
        <v>156</v>
      </c>
      <c r="Q198" s="60"/>
      <c r="R198" s="42"/>
      <c r="S198" s="192" t="s">
        <v>135</v>
      </c>
      <c r="T198" s="193"/>
      <c r="U198" s="200"/>
      <c r="V198" s="11"/>
    </row>
    <row r="199" spans="1:22" ht="13.5" thickBot="1" x14ac:dyDescent="0.35">
      <c r="A199" s="45"/>
      <c r="B199" s="46" t="s">
        <v>17</v>
      </c>
      <c r="C199" s="47"/>
      <c r="D199" s="46" t="s">
        <v>13</v>
      </c>
      <c r="E199" s="47"/>
      <c r="F199" s="48" t="s">
        <v>16</v>
      </c>
      <c r="G199" s="63"/>
      <c r="H199" s="64" t="s">
        <v>18</v>
      </c>
      <c r="I199" s="63"/>
      <c r="J199" s="64" t="s">
        <v>20</v>
      </c>
      <c r="K199" s="63"/>
      <c r="L199" s="64" t="s">
        <v>22</v>
      </c>
      <c r="M199" s="119"/>
      <c r="N199" s="46" t="s">
        <v>198</v>
      </c>
      <c r="O199" s="65"/>
      <c r="P199" s="66" t="s">
        <v>9</v>
      </c>
      <c r="Q199" s="51">
        <f>SUM(A198:A199,C198:C199,E198:E199,G198:G199,I198:I199,K198:K199,M199,M198,O198,O199)</f>
        <v>0</v>
      </c>
      <c r="R199" s="56" t="s">
        <v>70</v>
      </c>
      <c r="S199" s="194"/>
      <c r="T199" s="195"/>
      <c r="U199" s="201"/>
      <c r="V199" s="12"/>
    </row>
    <row r="200" spans="1:22" x14ac:dyDescent="0.3">
      <c r="A200" s="6" t="s">
        <v>55</v>
      </c>
      <c r="B200" s="7"/>
      <c r="C200" s="1"/>
      <c r="D200" s="7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68"/>
      <c r="U200" s="168"/>
      <c r="V200" s="169"/>
    </row>
    <row r="201" spans="1:22" ht="13.5" thickBot="1" x14ac:dyDescent="0.35">
      <c r="A201" s="209" t="s">
        <v>10</v>
      </c>
      <c r="B201" s="210"/>
      <c r="C201" s="204"/>
      <c r="D201" s="204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5"/>
      <c r="T201" s="205"/>
      <c r="U201" s="205"/>
      <c r="V201" s="206"/>
    </row>
    <row r="202" spans="1:22" ht="13.5" thickBot="1" x14ac:dyDescent="0.35">
      <c r="A202" s="32" t="s">
        <v>31</v>
      </c>
      <c r="C202" s="178" t="s">
        <v>5</v>
      </c>
      <c r="D202" s="179"/>
      <c r="E202" s="180"/>
      <c r="F202" s="181"/>
      <c r="G202" s="182" t="s">
        <v>6</v>
      </c>
      <c r="H202" s="183"/>
      <c r="I202" s="184"/>
      <c r="J202" s="185"/>
      <c r="K202" s="164" t="s">
        <v>191</v>
      </c>
      <c r="L202" s="165"/>
      <c r="M202" s="165"/>
      <c r="N202" s="165"/>
      <c r="O202" s="165"/>
      <c r="P202" s="165"/>
      <c r="Q202" s="166"/>
      <c r="R202" s="167"/>
      <c r="S202" s="289"/>
      <c r="T202" s="290"/>
      <c r="U202" s="291"/>
      <c r="V202" s="33"/>
    </row>
    <row r="203" spans="1:22" x14ac:dyDescent="0.3">
      <c r="A203" s="207" t="s">
        <v>11</v>
      </c>
      <c r="B203" s="208"/>
      <c r="C203" s="208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88" t="s">
        <v>128</v>
      </c>
      <c r="T203" s="171"/>
      <c r="U203" s="172"/>
      <c r="V203" s="9"/>
    </row>
    <row r="204" spans="1:22" ht="15" customHeight="1" x14ac:dyDescent="0.3">
      <c r="A204" s="34"/>
      <c r="B204" s="35" t="s">
        <v>14</v>
      </c>
      <c r="C204" s="36"/>
      <c r="D204" s="35" t="s">
        <v>12</v>
      </c>
      <c r="E204" s="36"/>
      <c r="F204" s="37" t="s">
        <v>15</v>
      </c>
      <c r="G204" s="36"/>
      <c r="H204" s="35" t="s">
        <v>58</v>
      </c>
      <c r="I204" s="36"/>
      <c r="J204" s="35" t="s">
        <v>19</v>
      </c>
      <c r="K204" s="36"/>
      <c r="L204" s="38" t="s">
        <v>21</v>
      </c>
      <c r="M204" s="120"/>
      <c r="N204" s="102" t="s">
        <v>197</v>
      </c>
      <c r="O204" s="39"/>
      <c r="P204" s="40" t="s">
        <v>156</v>
      </c>
      <c r="Q204" s="41"/>
      <c r="R204" s="42"/>
      <c r="S204" s="34"/>
      <c r="T204" s="196" t="s">
        <v>57</v>
      </c>
      <c r="U204" s="197"/>
      <c r="V204" s="43"/>
    </row>
    <row r="205" spans="1:22" ht="15" customHeight="1" x14ac:dyDescent="0.3">
      <c r="A205" s="45"/>
      <c r="B205" s="46" t="s">
        <v>17</v>
      </c>
      <c r="C205" s="47"/>
      <c r="D205" s="46" t="s">
        <v>13</v>
      </c>
      <c r="E205" s="47"/>
      <c r="F205" s="48" t="s">
        <v>16</v>
      </c>
      <c r="G205" s="47"/>
      <c r="H205" s="46" t="s">
        <v>18</v>
      </c>
      <c r="I205" s="47"/>
      <c r="J205" s="46" t="s">
        <v>20</v>
      </c>
      <c r="K205" s="47"/>
      <c r="L205" s="46" t="s">
        <v>22</v>
      </c>
      <c r="M205" s="119"/>
      <c r="N205" s="46" t="s">
        <v>198</v>
      </c>
      <c r="O205" s="49"/>
      <c r="P205" s="50" t="s">
        <v>9</v>
      </c>
      <c r="Q205" s="51">
        <f>SUM(A204:A205,C204:C205,E204:E205,G204:G205,I204:I205,K204:K205,M205,M204,O204,O205)</f>
        <v>0</v>
      </c>
      <c r="R205" s="52" t="s">
        <v>23</v>
      </c>
      <c r="S205" s="53"/>
      <c r="T205" s="198" t="s">
        <v>28</v>
      </c>
      <c r="U205" s="199"/>
      <c r="V205" s="54"/>
    </row>
    <row r="206" spans="1:22" ht="13.5" thickBot="1" x14ac:dyDescent="0.35">
      <c r="A206" s="175" t="s">
        <v>26</v>
      </c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211"/>
      <c r="N206" s="211"/>
      <c r="O206" s="211"/>
      <c r="P206" s="211"/>
      <c r="Q206" s="177"/>
      <c r="R206" s="177"/>
      <c r="S206" s="55">
        <f>SUM(S204*S205)</f>
        <v>0</v>
      </c>
      <c r="T206" s="56" t="s">
        <v>29</v>
      </c>
      <c r="U206" s="57"/>
      <c r="V206" s="58"/>
    </row>
    <row r="207" spans="1:22" ht="15" customHeight="1" x14ac:dyDescent="0.3">
      <c r="A207" s="34"/>
      <c r="B207" s="35" t="s">
        <v>14</v>
      </c>
      <c r="C207" s="36"/>
      <c r="D207" s="35" t="s">
        <v>12</v>
      </c>
      <c r="E207" s="36"/>
      <c r="F207" s="37" t="s">
        <v>15</v>
      </c>
      <c r="G207" s="36"/>
      <c r="H207" s="35" t="s">
        <v>58</v>
      </c>
      <c r="I207" s="36"/>
      <c r="J207" s="35" t="s">
        <v>19</v>
      </c>
      <c r="K207" s="36"/>
      <c r="L207" s="59" t="s">
        <v>21</v>
      </c>
      <c r="M207" s="120"/>
      <c r="N207" s="102" t="s">
        <v>197</v>
      </c>
      <c r="O207" s="22"/>
      <c r="P207" s="40" t="s">
        <v>156</v>
      </c>
      <c r="Q207" s="60"/>
      <c r="R207" s="42"/>
      <c r="S207" s="170" t="s">
        <v>30</v>
      </c>
      <c r="T207" s="202"/>
      <c r="U207" s="203"/>
      <c r="V207" s="173" t="s">
        <v>129</v>
      </c>
    </row>
    <row r="208" spans="1:22" x14ac:dyDescent="0.3">
      <c r="A208" s="45"/>
      <c r="B208" s="46" t="s">
        <v>17</v>
      </c>
      <c r="C208" s="47"/>
      <c r="D208" s="46" t="s">
        <v>13</v>
      </c>
      <c r="E208" s="47"/>
      <c r="F208" s="48" t="s">
        <v>16</v>
      </c>
      <c r="G208" s="47"/>
      <c r="H208" s="46" t="s">
        <v>18</v>
      </c>
      <c r="I208" s="47"/>
      <c r="J208" s="46" t="s">
        <v>20</v>
      </c>
      <c r="K208" s="47"/>
      <c r="L208" s="46" t="s">
        <v>22</v>
      </c>
      <c r="M208" s="119"/>
      <c r="N208" s="46" t="s">
        <v>198</v>
      </c>
      <c r="O208" s="61"/>
      <c r="P208" s="50" t="s">
        <v>9</v>
      </c>
      <c r="Q208" s="51">
        <f>SUM(A207:A208,C207:C208,E207:E208,G207:G208,I207:I208,K207:K208,M208,M207,O207,O208)</f>
        <v>0</v>
      </c>
      <c r="R208" s="52" t="s">
        <v>25</v>
      </c>
      <c r="S208" s="186"/>
      <c r="T208" s="187"/>
      <c r="U208" s="188"/>
      <c r="V208" s="174"/>
    </row>
    <row r="209" spans="1:22" ht="13.5" thickBot="1" x14ac:dyDescent="0.35">
      <c r="A209" s="175" t="s">
        <v>27</v>
      </c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1"/>
      <c r="N209" s="171"/>
      <c r="O209" s="171"/>
      <c r="P209" s="171"/>
      <c r="Q209" s="177"/>
      <c r="R209" s="177"/>
      <c r="S209" s="189"/>
      <c r="T209" s="190"/>
      <c r="U209" s="191"/>
      <c r="V209" s="10"/>
    </row>
    <row r="210" spans="1:22" ht="15" customHeight="1" x14ac:dyDescent="0.3">
      <c r="A210" s="34"/>
      <c r="B210" s="35" t="s">
        <v>14</v>
      </c>
      <c r="C210" s="36"/>
      <c r="D210" s="35" t="s">
        <v>12</v>
      </c>
      <c r="E210" s="36"/>
      <c r="F210" s="37" t="s">
        <v>15</v>
      </c>
      <c r="G210" s="36"/>
      <c r="H210" s="35" t="s">
        <v>58</v>
      </c>
      <c r="I210" s="36"/>
      <c r="J210" s="35" t="s">
        <v>19</v>
      </c>
      <c r="K210" s="36"/>
      <c r="L210" s="35" t="s">
        <v>21</v>
      </c>
      <c r="M210" s="103"/>
      <c r="N210" s="102" t="s">
        <v>197</v>
      </c>
      <c r="O210" s="62"/>
      <c r="P210" s="40" t="s">
        <v>156</v>
      </c>
      <c r="Q210" s="60"/>
      <c r="R210" s="42"/>
      <c r="S210" s="192" t="s">
        <v>135</v>
      </c>
      <c r="T210" s="193"/>
      <c r="U210" s="200"/>
      <c r="V210" s="11"/>
    </row>
    <row r="211" spans="1:22" ht="13.5" thickBot="1" x14ac:dyDescent="0.35">
      <c r="A211" s="45"/>
      <c r="B211" s="46" t="s">
        <v>17</v>
      </c>
      <c r="C211" s="47"/>
      <c r="D211" s="46" t="s">
        <v>13</v>
      </c>
      <c r="E211" s="47"/>
      <c r="F211" s="48" t="s">
        <v>16</v>
      </c>
      <c r="G211" s="63"/>
      <c r="H211" s="64" t="s">
        <v>18</v>
      </c>
      <c r="I211" s="63"/>
      <c r="J211" s="64" t="s">
        <v>20</v>
      </c>
      <c r="K211" s="63"/>
      <c r="L211" s="64" t="s">
        <v>22</v>
      </c>
      <c r="M211" s="104"/>
      <c r="N211" s="46" t="s">
        <v>198</v>
      </c>
      <c r="O211" s="65"/>
      <c r="P211" s="66" t="s">
        <v>9</v>
      </c>
      <c r="Q211" s="51">
        <f>SUM(A210:A211,C210:C211,E210:E211,G210:G211,I210:I211,K210:K211,M211,M210,O210,O211)</f>
        <v>0</v>
      </c>
      <c r="R211" s="56" t="s">
        <v>70</v>
      </c>
      <c r="S211" s="194"/>
      <c r="T211" s="195"/>
      <c r="U211" s="201"/>
      <c r="V211" s="12"/>
    </row>
    <row r="212" spans="1:22" x14ac:dyDescent="0.3">
      <c r="A212" s="6" t="s">
        <v>55</v>
      </c>
      <c r="B212" s="7"/>
      <c r="C212" s="1"/>
      <c r="D212" s="7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9"/>
    </row>
    <row r="213" spans="1:22" ht="13.5" thickBot="1" x14ac:dyDescent="0.35">
      <c r="A213" s="209" t="s">
        <v>10</v>
      </c>
      <c r="B213" s="210"/>
      <c r="C213" s="204"/>
      <c r="D213" s="204"/>
      <c r="E213" s="204"/>
      <c r="F213" s="204"/>
      <c r="G213" s="204"/>
      <c r="H213" s="204"/>
      <c r="I213" s="204"/>
      <c r="J213" s="204"/>
      <c r="K213" s="204"/>
      <c r="L213" s="204"/>
      <c r="M213" s="204"/>
      <c r="N213" s="204"/>
      <c r="O213" s="204"/>
      <c r="P213" s="204"/>
      <c r="Q213" s="204"/>
      <c r="R213" s="204"/>
      <c r="S213" s="205"/>
      <c r="T213" s="205"/>
      <c r="U213" s="205"/>
      <c r="V213" s="206"/>
    </row>
    <row r="214" spans="1:22" ht="13.5" thickBot="1" x14ac:dyDescent="0.35">
      <c r="A214" s="32" t="s">
        <v>31</v>
      </c>
      <c r="C214" s="178" t="s">
        <v>5</v>
      </c>
      <c r="D214" s="179"/>
      <c r="E214" s="180"/>
      <c r="F214" s="181"/>
      <c r="G214" s="182" t="s">
        <v>6</v>
      </c>
      <c r="H214" s="183"/>
      <c r="I214" s="184"/>
      <c r="J214" s="185"/>
      <c r="K214" s="164" t="s">
        <v>191</v>
      </c>
      <c r="L214" s="165"/>
      <c r="M214" s="165"/>
      <c r="N214" s="165"/>
      <c r="O214" s="165"/>
      <c r="P214" s="165"/>
      <c r="Q214" s="166"/>
      <c r="R214" s="167"/>
      <c r="S214" s="289"/>
      <c r="T214" s="290"/>
      <c r="U214" s="291"/>
      <c r="V214" s="33"/>
    </row>
    <row r="215" spans="1:22" x14ac:dyDescent="0.3">
      <c r="A215" s="207" t="s">
        <v>11</v>
      </c>
      <c r="B215" s="208"/>
      <c r="C215" s="208"/>
      <c r="D215" s="208"/>
      <c r="E215" s="208"/>
      <c r="F215" s="208"/>
      <c r="G215" s="208"/>
      <c r="H215" s="208"/>
      <c r="I215" s="208"/>
      <c r="J215" s="208"/>
      <c r="K215" s="208"/>
      <c r="L215" s="208"/>
      <c r="M215" s="208"/>
      <c r="N215" s="208"/>
      <c r="O215" s="208"/>
      <c r="P215" s="208"/>
      <c r="Q215" s="208"/>
      <c r="R215" s="208"/>
      <c r="S215" s="288" t="s">
        <v>128</v>
      </c>
      <c r="T215" s="171"/>
      <c r="U215" s="172"/>
      <c r="V215" s="9"/>
    </row>
    <row r="216" spans="1:22" ht="15" customHeight="1" x14ac:dyDescent="0.3">
      <c r="A216" s="34"/>
      <c r="B216" s="35" t="s">
        <v>14</v>
      </c>
      <c r="C216" s="36"/>
      <c r="D216" s="35" t="s">
        <v>12</v>
      </c>
      <c r="E216" s="36"/>
      <c r="F216" s="37" t="s">
        <v>15</v>
      </c>
      <c r="G216" s="36"/>
      <c r="H216" s="35" t="s">
        <v>58</v>
      </c>
      <c r="I216" s="36"/>
      <c r="J216" s="35" t="s">
        <v>19</v>
      </c>
      <c r="K216" s="36"/>
      <c r="L216" s="38" t="s">
        <v>21</v>
      </c>
      <c r="M216" s="120"/>
      <c r="N216" s="102" t="s">
        <v>197</v>
      </c>
      <c r="O216" s="39"/>
      <c r="P216" s="40" t="s">
        <v>156</v>
      </c>
      <c r="Q216" s="41"/>
      <c r="R216" s="42"/>
      <c r="S216" s="34"/>
      <c r="T216" s="196" t="s">
        <v>57</v>
      </c>
      <c r="U216" s="197"/>
      <c r="V216" s="43"/>
    </row>
    <row r="217" spans="1:22" ht="15" customHeight="1" x14ac:dyDescent="0.3">
      <c r="A217" s="45"/>
      <c r="B217" s="46" t="s">
        <v>17</v>
      </c>
      <c r="C217" s="47"/>
      <c r="D217" s="46" t="s">
        <v>13</v>
      </c>
      <c r="E217" s="47"/>
      <c r="F217" s="48" t="s">
        <v>16</v>
      </c>
      <c r="G217" s="47"/>
      <c r="H217" s="46" t="s">
        <v>18</v>
      </c>
      <c r="I217" s="47"/>
      <c r="J217" s="46" t="s">
        <v>20</v>
      </c>
      <c r="K217" s="47"/>
      <c r="L217" s="46" t="s">
        <v>22</v>
      </c>
      <c r="M217" s="119"/>
      <c r="N217" s="46" t="s">
        <v>198</v>
      </c>
      <c r="O217" s="49"/>
      <c r="P217" s="50" t="s">
        <v>9</v>
      </c>
      <c r="Q217" s="51">
        <f>SUM(A216:A217,C216:C217,E216:E217,G216:G217,I216:I217,K216:K217,M217,M216,O216,O217)</f>
        <v>0</v>
      </c>
      <c r="R217" s="52" t="s">
        <v>23</v>
      </c>
      <c r="S217" s="53"/>
      <c r="T217" s="198" t="s">
        <v>28</v>
      </c>
      <c r="U217" s="199"/>
      <c r="V217" s="54"/>
    </row>
    <row r="218" spans="1:22" ht="13.5" thickBot="1" x14ac:dyDescent="0.35">
      <c r="A218" s="175" t="s">
        <v>26</v>
      </c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211"/>
      <c r="N218" s="211"/>
      <c r="O218" s="211"/>
      <c r="P218" s="211"/>
      <c r="Q218" s="177"/>
      <c r="R218" s="177"/>
      <c r="S218" s="55">
        <f>SUM(S216*S217)</f>
        <v>0</v>
      </c>
      <c r="T218" s="56" t="s">
        <v>29</v>
      </c>
      <c r="U218" s="57"/>
      <c r="V218" s="58"/>
    </row>
    <row r="219" spans="1:22" ht="15" customHeight="1" x14ac:dyDescent="0.3">
      <c r="A219" s="34"/>
      <c r="B219" s="35" t="s">
        <v>14</v>
      </c>
      <c r="C219" s="36"/>
      <c r="D219" s="35" t="s">
        <v>12</v>
      </c>
      <c r="E219" s="36"/>
      <c r="F219" s="37" t="s">
        <v>15</v>
      </c>
      <c r="G219" s="36"/>
      <c r="H219" s="35" t="s">
        <v>58</v>
      </c>
      <c r="I219" s="36"/>
      <c r="J219" s="35" t="s">
        <v>19</v>
      </c>
      <c r="K219" s="36"/>
      <c r="L219" s="59" t="s">
        <v>21</v>
      </c>
      <c r="M219" s="120"/>
      <c r="N219" s="102" t="s">
        <v>197</v>
      </c>
      <c r="O219" s="22"/>
      <c r="P219" s="40" t="s">
        <v>156</v>
      </c>
      <c r="Q219" s="60"/>
      <c r="R219" s="42"/>
      <c r="S219" s="170" t="s">
        <v>30</v>
      </c>
      <c r="T219" s="202"/>
      <c r="U219" s="203"/>
      <c r="V219" s="173" t="s">
        <v>129</v>
      </c>
    </row>
    <row r="220" spans="1:22" x14ac:dyDescent="0.3">
      <c r="A220" s="45"/>
      <c r="B220" s="46" t="s">
        <v>17</v>
      </c>
      <c r="C220" s="47"/>
      <c r="D220" s="46" t="s">
        <v>13</v>
      </c>
      <c r="E220" s="47"/>
      <c r="F220" s="48" t="s">
        <v>16</v>
      </c>
      <c r="G220" s="47"/>
      <c r="H220" s="46" t="s">
        <v>18</v>
      </c>
      <c r="I220" s="47"/>
      <c r="J220" s="46" t="s">
        <v>20</v>
      </c>
      <c r="K220" s="47"/>
      <c r="L220" s="46" t="s">
        <v>22</v>
      </c>
      <c r="M220" s="119"/>
      <c r="N220" s="46" t="s">
        <v>198</v>
      </c>
      <c r="O220" s="61"/>
      <c r="P220" s="50" t="s">
        <v>9</v>
      </c>
      <c r="Q220" s="51">
        <f>SUM(A219:A220,C219:C220,E219:E220,G219:G220,I219:I220,K219:K220,M220,M219,O219,O220)</f>
        <v>0</v>
      </c>
      <c r="R220" s="52" t="s">
        <v>25</v>
      </c>
      <c r="S220" s="186"/>
      <c r="T220" s="187"/>
      <c r="U220" s="188"/>
      <c r="V220" s="174"/>
    </row>
    <row r="221" spans="1:22" ht="13.5" thickBot="1" x14ac:dyDescent="0.35">
      <c r="A221" s="175" t="s">
        <v>27</v>
      </c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1"/>
      <c r="N221" s="171"/>
      <c r="O221" s="171"/>
      <c r="P221" s="171"/>
      <c r="Q221" s="177"/>
      <c r="R221" s="177"/>
      <c r="S221" s="189"/>
      <c r="T221" s="190"/>
      <c r="U221" s="191"/>
      <c r="V221" s="10"/>
    </row>
    <row r="222" spans="1:22" ht="15" customHeight="1" x14ac:dyDescent="0.3">
      <c r="A222" s="34"/>
      <c r="B222" s="35" t="s">
        <v>14</v>
      </c>
      <c r="C222" s="36"/>
      <c r="D222" s="35" t="s">
        <v>12</v>
      </c>
      <c r="E222" s="36"/>
      <c r="F222" s="37" t="s">
        <v>15</v>
      </c>
      <c r="G222" s="36"/>
      <c r="H222" s="35" t="s">
        <v>58</v>
      </c>
      <c r="I222" s="36"/>
      <c r="J222" s="35" t="s">
        <v>19</v>
      </c>
      <c r="K222" s="36"/>
      <c r="L222" s="35" t="s">
        <v>21</v>
      </c>
      <c r="M222" s="120"/>
      <c r="N222" s="102" t="s">
        <v>197</v>
      </c>
      <c r="O222" s="62"/>
      <c r="P222" s="40" t="s">
        <v>156</v>
      </c>
      <c r="Q222" s="60"/>
      <c r="R222" s="42"/>
      <c r="S222" s="192" t="s">
        <v>135</v>
      </c>
      <c r="T222" s="193"/>
      <c r="U222" s="200"/>
      <c r="V222" s="11"/>
    </row>
    <row r="223" spans="1:22" ht="13.5" thickBot="1" x14ac:dyDescent="0.35">
      <c r="A223" s="45"/>
      <c r="B223" s="46" t="s">
        <v>17</v>
      </c>
      <c r="C223" s="47"/>
      <c r="D223" s="46" t="s">
        <v>13</v>
      </c>
      <c r="E223" s="47"/>
      <c r="F223" s="48" t="s">
        <v>16</v>
      </c>
      <c r="G223" s="63"/>
      <c r="H223" s="64" t="s">
        <v>18</v>
      </c>
      <c r="I223" s="63"/>
      <c r="J223" s="64" t="s">
        <v>20</v>
      </c>
      <c r="K223" s="63"/>
      <c r="L223" s="64" t="s">
        <v>22</v>
      </c>
      <c r="M223" s="119"/>
      <c r="N223" s="46" t="s">
        <v>198</v>
      </c>
      <c r="O223" s="65"/>
      <c r="P223" s="66" t="s">
        <v>9</v>
      </c>
      <c r="Q223" s="51">
        <f>SUM(A222:A223,C222:C223,E222:E223,G222:G223,I222:I223,K222:K223,M223,M222,O222,O223)</f>
        <v>0</v>
      </c>
      <c r="R223" s="56" t="s">
        <v>70</v>
      </c>
      <c r="S223" s="194"/>
      <c r="T223" s="195"/>
      <c r="U223" s="201"/>
      <c r="V223" s="12"/>
    </row>
    <row r="224" spans="1:22" x14ac:dyDescent="0.3">
      <c r="A224" s="6" t="s">
        <v>55</v>
      </c>
      <c r="B224" s="7"/>
      <c r="C224" s="1"/>
      <c r="D224" s="7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68"/>
      <c r="U224" s="168"/>
      <c r="V224" s="169"/>
    </row>
    <row r="225" spans="1:22" ht="13.5" thickBot="1" x14ac:dyDescent="0.35">
      <c r="A225" s="209" t="s">
        <v>10</v>
      </c>
      <c r="B225" s="210"/>
      <c r="C225" s="204"/>
      <c r="D225" s="204"/>
      <c r="E225" s="204"/>
      <c r="F225" s="204"/>
      <c r="G225" s="204"/>
      <c r="H225" s="204"/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5"/>
      <c r="T225" s="205"/>
      <c r="U225" s="205"/>
      <c r="V225" s="206"/>
    </row>
    <row r="226" spans="1:22" ht="13.5" thickBot="1" x14ac:dyDescent="0.35">
      <c r="A226" s="32" t="s">
        <v>31</v>
      </c>
      <c r="C226" s="178" t="s">
        <v>5</v>
      </c>
      <c r="D226" s="179"/>
      <c r="E226" s="180"/>
      <c r="F226" s="181"/>
      <c r="G226" s="182" t="s">
        <v>6</v>
      </c>
      <c r="H226" s="183"/>
      <c r="I226" s="184"/>
      <c r="J226" s="185"/>
      <c r="K226" s="164" t="s">
        <v>191</v>
      </c>
      <c r="L226" s="165"/>
      <c r="M226" s="165"/>
      <c r="N226" s="165"/>
      <c r="O226" s="165"/>
      <c r="P226" s="165"/>
      <c r="Q226" s="166"/>
      <c r="R226" s="167"/>
      <c r="S226" s="289"/>
      <c r="T226" s="290"/>
      <c r="U226" s="291"/>
      <c r="V226" s="33"/>
    </row>
    <row r="227" spans="1:22" x14ac:dyDescent="0.3">
      <c r="A227" s="207" t="s">
        <v>11</v>
      </c>
      <c r="B227" s="208"/>
      <c r="C227" s="208"/>
      <c r="D227" s="208"/>
      <c r="E227" s="208"/>
      <c r="F227" s="208"/>
      <c r="G227" s="208"/>
      <c r="H227" s="208"/>
      <c r="I227" s="208"/>
      <c r="J227" s="208"/>
      <c r="K227" s="208"/>
      <c r="L227" s="208"/>
      <c r="M227" s="208"/>
      <c r="N227" s="208"/>
      <c r="O227" s="208"/>
      <c r="P227" s="208"/>
      <c r="Q227" s="208"/>
      <c r="R227" s="208"/>
      <c r="S227" s="288" t="s">
        <v>128</v>
      </c>
      <c r="T227" s="171"/>
      <c r="U227" s="172"/>
      <c r="V227" s="9"/>
    </row>
    <row r="228" spans="1:22" ht="15" customHeight="1" x14ac:dyDescent="0.3">
      <c r="A228" s="34"/>
      <c r="B228" s="35" t="s">
        <v>14</v>
      </c>
      <c r="C228" s="36"/>
      <c r="D228" s="35" t="s">
        <v>12</v>
      </c>
      <c r="E228" s="36"/>
      <c r="F228" s="37" t="s">
        <v>15</v>
      </c>
      <c r="G228" s="36"/>
      <c r="H228" s="35" t="s">
        <v>58</v>
      </c>
      <c r="I228" s="36"/>
      <c r="J228" s="35" t="s">
        <v>19</v>
      </c>
      <c r="K228" s="36"/>
      <c r="L228" s="38" t="s">
        <v>21</v>
      </c>
      <c r="M228" s="120"/>
      <c r="N228" s="102" t="s">
        <v>197</v>
      </c>
      <c r="O228" s="39"/>
      <c r="P228" s="40" t="s">
        <v>156</v>
      </c>
      <c r="Q228" s="41"/>
      <c r="R228" s="42"/>
      <c r="S228" s="34"/>
      <c r="T228" s="196" t="s">
        <v>57</v>
      </c>
      <c r="U228" s="197"/>
      <c r="V228" s="43"/>
    </row>
    <row r="229" spans="1:22" ht="15" customHeight="1" x14ac:dyDescent="0.3">
      <c r="A229" s="45"/>
      <c r="B229" s="46" t="s">
        <v>17</v>
      </c>
      <c r="C229" s="47"/>
      <c r="D229" s="46" t="s">
        <v>13</v>
      </c>
      <c r="E229" s="47"/>
      <c r="F229" s="48" t="s">
        <v>16</v>
      </c>
      <c r="G229" s="47"/>
      <c r="H229" s="46" t="s">
        <v>18</v>
      </c>
      <c r="I229" s="47"/>
      <c r="J229" s="46" t="s">
        <v>20</v>
      </c>
      <c r="K229" s="47"/>
      <c r="L229" s="46" t="s">
        <v>22</v>
      </c>
      <c r="M229" s="119"/>
      <c r="N229" s="46" t="s">
        <v>198</v>
      </c>
      <c r="O229" s="49"/>
      <c r="P229" s="50" t="s">
        <v>9</v>
      </c>
      <c r="Q229" s="51">
        <f>SUM(A228:A229,C228:C229,E228:E229,G228:G229,I228:I229,K228:K229,M229,M228,O228,O229)</f>
        <v>0</v>
      </c>
      <c r="R229" s="52" t="s">
        <v>23</v>
      </c>
      <c r="S229" s="53"/>
      <c r="T229" s="198" t="s">
        <v>28</v>
      </c>
      <c r="U229" s="199"/>
      <c r="V229" s="54"/>
    </row>
    <row r="230" spans="1:22" ht="13.5" thickBot="1" x14ac:dyDescent="0.35">
      <c r="A230" s="175" t="s">
        <v>26</v>
      </c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211"/>
      <c r="N230" s="211"/>
      <c r="O230" s="211"/>
      <c r="P230" s="211"/>
      <c r="Q230" s="177"/>
      <c r="R230" s="177"/>
      <c r="S230" s="55">
        <f>SUM(S228*S229)</f>
        <v>0</v>
      </c>
      <c r="T230" s="56" t="s">
        <v>29</v>
      </c>
      <c r="U230" s="57"/>
      <c r="V230" s="58"/>
    </row>
    <row r="231" spans="1:22" ht="15" customHeight="1" x14ac:dyDescent="0.3">
      <c r="A231" s="34"/>
      <c r="B231" s="35" t="s">
        <v>14</v>
      </c>
      <c r="C231" s="36"/>
      <c r="D231" s="35" t="s">
        <v>12</v>
      </c>
      <c r="E231" s="36"/>
      <c r="F231" s="37" t="s">
        <v>15</v>
      </c>
      <c r="G231" s="36"/>
      <c r="H231" s="35" t="s">
        <v>58</v>
      </c>
      <c r="I231" s="36"/>
      <c r="J231" s="35" t="s">
        <v>19</v>
      </c>
      <c r="K231" s="36"/>
      <c r="L231" s="59" t="s">
        <v>21</v>
      </c>
      <c r="M231" s="120"/>
      <c r="N231" s="102" t="s">
        <v>197</v>
      </c>
      <c r="O231" s="22"/>
      <c r="P231" s="40" t="s">
        <v>156</v>
      </c>
      <c r="Q231" s="60"/>
      <c r="R231" s="42"/>
      <c r="S231" s="170" t="s">
        <v>30</v>
      </c>
      <c r="T231" s="202"/>
      <c r="U231" s="203"/>
      <c r="V231" s="173" t="s">
        <v>129</v>
      </c>
    </row>
    <row r="232" spans="1:22" x14ac:dyDescent="0.3">
      <c r="A232" s="45"/>
      <c r="B232" s="46" t="s">
        <v>17</v>
      </c>
      <c r="C232" s="47"/>
      <c r="D232" s="46" t="s">
        <v>13</v>
      </c>
      <c r="E232" s="47"/>
      <c r="F232" s="48" t="s">
        <v>16</v>
      </c>
      <c r="G232" s="47"/>
      <c r="H232" s="46" t="s">
        <v>18</v>
      </c>
      <c r="I232" s="47"/>
      <c r="J232" s="46" t="s">
        <v>20</v>
      </c>
      <c r="K232" s="47"/>
      <c r="L232" s="46" t="s">
        <v>22</v>
      </c>
      <c r="M232" s="119"/>
      <c r="N232" s="46" t="s">
        <v>198</v>
      </c>
      <c r="O232" s="61"/>
      <c r="P232" s="50" t="s">
        <v>9</v>
      </c>
      <c r="Q232" s="51">
        <f>SUM(A231:A232,C231:C232,E231:E232,G231:G232,I231:I232,K231:K232,M232,M231,O231,O232)</f>
        <v>0</v>
      </c>
      <c r="R232" s="52" t="s">
        <v>25</v>
      </c>
      <c r="S232" s="186"/>
      <c r="T232" s="187"/>
      <c r="U232" s="188"/>
      <c r="V232" s="174"/>
    </row>
    <row r="233" spans="1:22" ht="13.5" thickBot="1" x14ac:dyDescent="0.35">
      <c r="A233" s="175" t="s">
        <v>27</v>
      </c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1"/>
      <c r="N233" s="171"/>
      <c r="O233" s="171"/>
      <c r="P233" s="171"/>
      <c r="Q233" s="177"/>
      <c r="R233" s="177"/>
      <c r="S233" s="189"/>
      <c r="T233" s="190"/>
      <c r="U233" s="191"/>
      <c r="V233" s="10"/>
    </row>
    <row r="234" spans="1:22" ht="15" customHeight="1" x14ac:dyDescent="0.3">
      <c r="A234" s="34"/>
      <c r="B234" s="35" t="s">
        <v>14</v>
      </c>
      <c r="C234" s="36"/>
      <c r="D234" s="35" t="s">
        <v>12</v>
      </c>
      <c r="E234" s="36"/>
      <c r="F234" s="37" t="s">
        <v>15</v>
      </c>
      <c r="G234" s="36"/>
      <c r="H234" s="35" t="s">
        <v>58</v>
      </c>
      <c r="I234" s="36"/>
      <c r="J234" s="35" t="s">
        <v>19</v>
      </c>
      <c r="K234" s="36"/>
      <c r="L234" s="35" t="s">
        <v>21</v>
      </c>
      <c r="M234" s="120"/>
      <c r="N234" s="102" t="s">
        <v>197</v>
      </c>
      <c r="O234" s="62"/>
      <c r="P234" s="40" t="s">
        <v>156</v>
      </c>
      <c r="Q234" s="60"/>
      <c r="R234" s="42"/>
      <c r="S234" s="192" t="s">
        <v>135</v>
      </c>
      <c r="T234" s="193"/>
      <c r="U234" s="200"/>
      <c r="V234" s="11"/>
    </row>
    <row r="235" spans="1:22" ht="13.5" thickBot="1" x14ac:dyDescent="0.35">
      <c r="A235" s="45"/>
      <c r="B235" s="46" t="s">
        <v>17</v>
      </c>
      <c r="C235" s="47"/>
      <c r="D235" s="46" t="s">
        <v>13</v>
      </c>
      <c r="E235" s="47"/>
      <c r="F235" s="48" t="s">
        <v>16</v>
      </c>
      <c r="G235" s="63"/>
      <c r="H235" s="64" t="s">
        <v>18</v>
      </c>
      <c r="I235" s="63"/>
      <c r="J235" s="64" t="s">
        <v>20</v>
      </c>
      <c r="K235" s="63"/>
      <c r="L235" s="64" t="s">
        <v>22</v>
      </c>
      <c r="M235" s="119"/>
      <c r="N235" s="46" t="s">
        <v>198</v>
      </c>
      <c r="O235" s="65"/>
      <c r="P235" s="66" t="s">
        <v>9</v>
      </c>
      <c r="Q235" s="51">
        <f>SUM(A234:A235,C234:C235,E234:E235,G234:G235,I234:I235,K234:K235,M235,M234,O234,O235)</f>
        <v>0</v>
      </c>
      <c r="R235" s="56" t="s">
        <v>70</v>
      </c>
      <c r="S235" s="194"/>
      <c r="T235" s="195"/>
      <c r="U235" s="201"/>
      <c r="V235" s="12"/>
    </row>
    <row r="236" spans="1:22" ht="13.5" thickBot="1" x14ac:dyDescent="0.35">
      <c r="A236" s="31"/>
      <c r="C236" s="31"/>
      <c r="E236" s="31"/>
      <c r="G236" s="31"/>
      <c r="I236" s="31"/>
      <c r="K236" s="31"/>
      <c r="O236" s="31"/>
      <c r="Q236" s="91"/>
      <c r="R236" s="92"/>
      <c r="S236" s="93"/>
      <c r="T236" s="94"/>
      <c r="U236" s="94"/>
      <c r="V236" s="13"/>
    </row>
    <row r="237" spans="1:22" x14ac:dyDescent="0.3">
      <c r="A237" s="6" t="s">
        <v>55</v>
      </c>
      <c r="B237" s="7"/>
      <c r="C237" s="1"/>
      <c r="D237" s="7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  <c r="T237" s="168"/>
      <c r="U237" s="168"/>
      <c r="V237" s="169"/>
    </row>
    <row r="238" spans="1:22" ht="13.5" thickBot="1" x14ac:dyDescent="0.35">
      <c r="A238" s="209" t="s">
        <v>10</v>
      </c>
      <c r="B238" s="210"/>
      <c r="C238" s="204"/>
      <c r="D238" s="204"/>
      <c r="E238" s="204"/>
      <c r="F238" s="204"/>
      <c r="G238" s="204"/>
      <c r="H238" s="204"/>
      <c r="I238" s="204"/>
      <c r="J238" s="204"/>
      <c r="K238" s="204"/>
      <c r="L238" s="204"/>
      <c r="M238" s="204"/>
      <c r="N238" s="204"/>
      <c r="O238" s="204"/>
      <c r="P238" s="204"/>
      <c r="Q238" s="204"/>
      <c r="R238" s="204"/>
      <c r="S238" s="205"/>
      <c r="T238" s="205"/>
      <c r="U238" s="205"/>
      <c r="V238" s="206"/>
    </row>
    <row r="239" spans="1:22" ht="13.5" thickBot="1" x14ac:dyDescent="0.35">
      <c r="A239" s="32" t="s">
        <v>31</v>
      </c>
      <c r="C239" s="178" t="s">
        <v>5</v>
      </c>
      <c r="D239" s="179"/>
      <c r="E239" s="180"/>
      <c r="F239" s="181"/>
      <c r="G239" s="182" t="s">
        <v>6</v>
      </c>
      <c r="H239" s="183"/>
      <c r="I239" s="184"/>
      <c r="J239" s="185"/>
      <c r="K239" s="164" t="s">
        <v>191</v>
      </c>
      <c r="L239" s="165"/>
      <c r="M239" s="165"/>
      <c r="N239" s="165"/>
      <c r="O239" s="165"/>
      <c r="P239" s="165"/>
      <c r="Q239" s="166"/>
      <c r="R239" s="167"/>
      <c r="S239" s="289"/>
      <c r="T239" s="290"/>
      <c r="U239" s="291"/>
      <c r="V239" s="33"/>
    </row>
    <row r="240" spans="1:22" x14ac:dyDescent="0.3">
      <c r="A240" s="207" t="s">
        <v>11</v>
      </c>
      <c r="B240" s="208"/>
      <c r="C240" s="208"/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88" t="s">
        <v>128</v>
      </c>
      <c r="T240" s="171"/>
      <c r="U240" s="172"/>
      <c r="V240" s="9"/>
    </row>
    <row r="241" spans="1:40" ht="15" customHeight="1" x14ac:dyDescent="0.3">
      <c r="A241" s="34"/>
      <c r="B241" s="35" t="s">
        <v>14</v>
      </c>
      <c r="C241" s="36"/>
      <c r="D241" s="35" t="s">
        <v>12</v>
      </c>
      <c r="E241" s="36"/>
      <c r="F241" s="37" t="s">
        <v>15</v>
      </c>
      <c r="G241" s="36"/>
      <c r="H241" s="35" t="s">
        <v>58</v>
      </c>
      <c r="I241" s="36"/>
      <c r="J241" s="35" t="s">
        <v>19</v>
      </c>
      <c r="K241" s="36"/>
      <c r="L241" s="38" t="s">
        <v>21</v>
      </c>
      <c r="M241" s="120"/>
      <c r="N241" s="102" t="s">
        <v>197</v>
      </c>
      <c r="O241" s="39"/>
      <c r="P241" s="40" t="s">
        <v>156</v>
      </c>
      <c r="Q241" s="41"/>
      <c r="R241" s="42"/>
      <c r="S241" s="34"/>
      <c r="T241" s="196" t="s">
        <v>57</v>
      </c>
      <c r="U241" s="197"/>
      <c r="V241" s="43"/>
    </row>
    <row r="242" spans="1:40" ht="15" customHeight="1" x14ac:dyDescent="0.3">
      <c r="A242" s="45"/>
      <c r="B242" s="46" t="s">
        <v>17</v>
      </c>
      <c r="C242" s="47"/>
      <c r="D242" s="46" t="s">
        <v>13</v>
      </c>
      <c r="E242" s="47"/>
      <c r="F242" s="48" t="s">
        <v>16</v>
      </c>
      <c r="G242" s="47"/>
      <c r="H242" s="46" t="s">
        <v>18</v>
      </c>
      <c r="I242" s="47"/>
      <c r="J242" s="46" t="s">
        <v>20</v>
      </c>
      <c r="K242" s="47"/>
      <c r="L242" s="46" t="s">
        <v>22</v>
      </c>
      <c r="M242" s="119"/>
      <c r="N242" s="46" t="s">
        <v>198</v>
      </c>
      <c r="O242" s="49"/>
      <c r="P242" s="50" t="s">
        <v>9</v>
      </c>
      <c r="Q242" s="51">
        <f>SUM(A241:A242,C241:C242,E241:E242,G241:G242,I241:I242,K241:K242,M242,M241,O241,O242)</f>
        <v>0</v>
      </c>
      <c r="R242" s="52" t="s">
        <v>23</v>
      </c>
      <c r="S242" s="53"/>
      <c r="T242" s="198" t="s">
        <v>28</v>
      </c>
      <c r="U242" s="199"/>
      <c r="V242" s="54"/>
    </row>
    <row r="243" spans="1:40" ht="13.5" thickBot="1" x14ac:dyDescent="0.35">
      <c r="A243" s="175" t="s">
        <v>26</v>
      </c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211"/>
      <c r="N243" s="211"/>
      <c r="O243" s="211"/>
      <c r="P243" s="211"/>
      <c r="Q243" s="177"/>
      <c r="R243" s="177"/>
      <c r="S243" s="55">
        <f>SUM(S241*S242)</f>
        <v>0</v>
      </c>
      <c r="T243" s="56" t="s">
        <v>29</v>
      </c>
      <c r="U243" s="57"/>
      <c r="V243" s="58"/>
    </row>
    <row r="244" spans="1:40" ht="15" customHeight="1" x14ac:dyDescent="0.3">
      <c r="A244" s="34"/>
      <c r="B244" s="35" t="s">
        <v>14</v>
      </c>
      <c r="C244" s="36"/>
      <c r="D244" s="35" t="s">
        <v>12</v>
      </c>
      <c r="E244" s="36"/>
      <c r="F244" s="37" t="s">
        <v>15</v>
      </c>
      <c r="G244" s="36"/>
      <c r="H244" s="35" t="s">
        <v>58</v>
      </c>
      <c r="I244" s="36"/>
      <c r="J244" s="35" t="s">
        <v>19</v>
      </c>
      <c r="K244" s="36"/>
      <c r="L244" s="59" t="s">
        <v>21</v>
      </c>
      <c r="M244" s="120"/>
      <c r="N244" s="102" t="s">
        <v>197</v>
      </c>
      <c r="O244" s="22"/>
      <c r="P244" s="40" t="s">
        <v>156</v>
      </c>
      <c r="Q244" s="60"/>
      <c r="R244" s="42"/>
      <c r="S244" s="170" t="s">
        <v>30</v>
      </c>
      <c r="T244" s="202"/>
      <c r="U244" s="203"/>
      <c r="V244" s="173" t="s">
        <v>129</v>
      </c>
    </row>
    <row r="245" spans="1:40" x14ac:dyDescent="0.3">
      <c r="A245" s="45"/>
      <c r="B245" s="46" t="s">
        <v>17</v>
      </c>
      <c r="C245" s="47"/>
      <c r="D245" s="46" t="s">
        <v>13</v>
      </c>
      <c r="E245" s="47"/>
      <c r="F245" s="48" t="s">
        <v>16</v>
      </c>
      <c r="G245" s="47"/>
      <c r="H245" s="46" t="s">
        <v>18</v>
      </c>
      <c r="I245" s="47"/>
      <c r="J245" s="46" t="s">
        <v>20</v>
      </c>
      <c r="K245" s="47"/>
      <c r="L245" s="46" t="s">
        <v>22</v>
      </c>
      <c r="M245" s="119"/>
      <c r="N245" s="46" t="s">
        <v>198</v>
      </c>
      <c r="O245" s="61"/>
      <c r="P245" s="50" t="s">
        <v>9</v>
      </c>
      <c r="Q245" s="51">
        <f>SUM(A244:A245,C244:C245,E244:E245,G244:G245,I244:I245,K244:K245,M245,M244,O244,O245)</f>
        <v>0</v>
      </c>
      <c r="R245" s="52" t="s">
        <v>25</v>
      </c>
      <c r="S245" s="186"/>
      <c r="T245" s="187"/>
      <c r="U245" s="188"/>
      <c r="V245" s="174"/>
    </row>
    <row r="246" spans="1:40" ht="13.5" thickBot="1" x14ac:dyDescent="0.35">
      <c r="A246" s="175" t="s">
        <v>27</v>
      </c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1"/>
      <c r="N246" s="171"/>
      <c r="O246" s="171"/>
      <c r="P246" s="171"/>
      <c r="Q246" s="177"/>
      <c r="R246" s="177"/>
      <c r="S246" s="189"/>
      <c r="T246" s="190"/>
      <c r="U246" s="191"/>
      <c r="V246" s="10"/>
    </row>
    <row r="247" spans="1:40" ht="15" customHeight="1" x14ac:dyDescent="0.3">
      <c r="A247" s="34"/>
      <c r="B247" s="35" t="s">
        <v>14</v>
      </c>
      <c r="C247" s="36"/>
      <c r="D247" s="35" t="s">
        <v>12</v>
      </c>
      <c r="E247" s="36"/>
      <c r="F247" s="37" t="s">
        <v>15</v>
      </c>
      <c r="G247" s="36"/>
      <c r="H247" s="35" t="s">
        <v>58</v>
      </c>
      <c r="I247" s="36"/>
      <c r="J247" s="35" t="s">
        <v>19</v>
      </c>
      <c r="K247" s="36"/>
      <c r="L247" s="35" t="s">
        <v>21</v>
      </c>
      <c r="M247" s="120"/>
      <c r="N247" s="102" t="s">
        <v>197</v>
      </c>
      <c r="O247" s="62"/>
      <c r="P247" s="40" t="s">
        <v>156</v>
      </c>
      <c r="Q247" s="60"/>
      <c r="R247" s="42"/>
      <c r="S247" s="192" t="s">
        <v>135</v>
      </c>
      <c r="T247" s="193"/>
      <c r="U247" s="200"/>
      <c r="V247" s="11"/>
    </row>
    <row r="248" spans="1:40" ht="13.5" thickBot="1" x14ac:dyDescent="0.35">
      <c r="A248" s="45"/>
      <c r="B248" s="46" t="s">
        <v>17</v>
      </c>
      <c r="C248" s="47"/>
      <c r="D248" s="46" t="s">
        <v>13</v>
      </c>
      <c r="E248" s="47"/>
      <c r="F248" s="48" t="s">
        <v>16</v>
      </c>
      <c r="G248" s="63"/>
      <c r="H248" s="64" t="s">
        <v>18</v>
      </c>
      <c r="I248" s="63"/>
      <c r="J248" s="64" t="s">
        <v>20</v>
      </c>
      <c r="K248" s="63"/>
      <c r="L248" s="64" t="s">
        <v>22</v>
      </c>
      <c r="M248" s="119"/>
      <c r="N248" s="46" t="s">
        <v>198</v>
      </c>
      <c r="O248" s="65"/>
      <c r="P248" s="66" t="s">
        <v>9</v>
      </c>
      <c r="Q248" s="51">
        <f>SUM(A247:A248,C247:C248,E247:E248,G247:G248,I247:I248,K247:K248,M248,M247,O247,O248)</f>
        <v>0</v>
      </c>
      <c r="R248" s="56" t="s">
        <v>70</v>
      </c>
      <c r="S248" s="194"/>
      <c r="T248" s="195"/>
      <c r="U248" s="201"/>
      <c r="V248" s="12"/>
    </row>
    <row r="249" spans="1:40" ht="15.75" customHeight="1" thickBot="1" x14ac:dyDescent="0.35">
      <c r="A249" s="67"/>
      <c r="B249" s="213" t="s">
        <v>67</v>
      </c>
      <c r="C249" s="213"/>
      <c r="D249" s="16">
        <f>SUM(Q11,Q23,Q35,Q47,Q59,Q71,Q83,Q95,Q107,Q119, Q131, Q144, Q156, Q168, Q180, Q193, Q205, Q217, Q229, Q242)</f>
        <v>0</v>
      </c>
      <c r="E249" s="68"/>
      <c r="F249" s="69"/>
      <c r="G249" s="69"/>
      <c r="H249" s="16" t="s">
        <v>66</v>
      </c>
      <c r="I249" s="213">
        <f>SUM(Q14,Q26,Q38,Q50,Q62,Q74,Q86,Q98,Q110,Q122, Q134, Q147, Q159, Q171, Q183, Q196, Q208, Q220, Q232, Q245)</f>
        <v>0</v>
      </c>
      <c r="J249" s="213"/>
      <c r="K249" s="69"/>
      <c r="L249" s="16" t="s">
        <v>68</v>
      </c>
      <c r="M249" s="16"/>
      <c r="N249" s="16"/>
      <c r="O249" s="213">
        <f>SUM(Q17,Q29,Q41,Q53,Q65,Q77,Q89,Q101,Q113,Q125, Q137, Q150, Q162, Q174, Q186, Q199, Q211, Q223, Q235, Q248)</f>
        <v>0</v>
      </c>
      <c r="P249" s="213"/>
      <c r="Q249" s="213" t="s">
        <v>69</v>
      </c>
      <c r="R249" s="213"/>
      <c r="S249" s="213">
        <f>SUM(S12,S24,S36,S48,S60,S72,S84,S96,S108,S120, S132, S145, S157, S169, S181, S194, S206, S218, S230, S243)</f>
        <v>0</v>
      </c>
      <c r="T249" s="225"/>
      <c r="U249" s="221" t="s">
        <v>136</v>
      </c>
      <c r="V249" s="217">
        <f>SUM(U16, U28, U40, U52, U64, U76, U88, U100, U112, U124, U136, U149, U161, U173, U185, U198, U210, U222, U234, U247)</f>
        <v>0</v>
      </c>
    </row>
    <row r="250" spans="1:40" ht="13.5" thickBot="1" x14ac:dyDescent="0.35">
      <c r="A250" s="70"/>
      <c r="B250" s="4" t="s">
        <v>130</v>
      </c>
      <c r="C250" s="17"/>
      <c r="D250" s="71"/>
      <c r="E250" s="214">
        <f>SUM(V15, V27, V39, V51, V63, V75, V87, V99, V111, V123, V135, V148, V160, V172, V184, V197, V209, V221, V233, V246)</f>
        <v>0</v>
      </c>
      <c r="F250" s="214"/>
      <c r="G250" s="17"/>
      <c r="H250" s="212" t="s">
        <v>132</v>
      </c>
      <c r="I250" s="212"/>
      <c r="J250" s="212"/>
      <c r="K250" s="214">
        <f>SUM(S10, S22, S34, S46, S58, S70, S82, S94, S106, S118, S130, S143, S155, S167, S179, S192, S204, S216, S228, S241)</f>
        <v>0</v>
      </c>
      <c r="L250" s="214"/>
      <c r="M250" s="17"/>
      <c r="N250" s="17"/>
      <c r="O250" s="71"/>
      <c r="P250" s="71"/>
      <c r="Q250" s="231" t="s">
        <v>169</v>
      </c>
      <c r="R250" s="231"/>
      <c r="S250" s="215">
        <f>V273</f>
        <v>0</v>
      </c>
      <c r="T250" s="216"/>
      <c r="U250" s="222"/>
      <c r="V250" s="218"/>
    </row>
    <row r="251" spans="1:40" ht="13.5" thickBot="1" x14ac:dyDescent="0.35">
      <c r="A251" s="72"/>
      <c r="B251" s="29"/>
      <c r="C251" s="29"/>
      <c r="D251" s="73"/>
      <c r="E251" s="29"/>
      <c r="F251" s="74"/>
      <c r="G251" s="75"/>
      <c r="H251" s="224"/>
      <c r="I251" s="224"/>
      <c r="J251" s="223"/>
      <c r="K251" s="223"/>
      <c r="L251" s="224"/>
      <c r="M251" s="224"/>
      <c r="N251" s="224"/>
      <c r="O251" s="224"/>
      <c r="P251" s="75"/>
      <c r="Q251" s="224"/>
      <c r="R251" s="224"/>
      <c r="S251" s="76"/>
      <c r="T251" s="14"/>
      <c r="U251" s="76"/>
      <c r="V251" s="77"/>
      <c r="AJ251" s="3"/>
      <c r="AN251" s="2"/>
    </row>
    <row r="252" spans="1:40" ht="15" customHeight="1" thickBot="1" x14ac:dyDescent="0.35">
      <c r="A252" s="232" t="s">
        <v>172</v>
      </c>
      <c r="B252" s="232"/>
      <c r="C252" s="232"/>
      <c r="D252" s="232"/>
      <c r="E252" s="232"/>
      <c r="F252" s="232"/>
      <c r="G252" s="232"/>
      <c r="H252" s="232"/>
      <c r="I252" s="232"/>
      <c r="J252" s="232"/>
      <c r="K252" s="232"/>
      <c r="L252" s="232"/>
      <c r="M252" s="232"/>
      <c r="N252" s="232"/>
      <c r="O252" s="232"/>
      <c r="P252" s="232"/>
      <c r="Q252" s="232"/>
      <c r="R252" s="232"/>
      <c r="S252" s="232"/>
      <c r="T252" s="232"/>
      <c r="U252" s="232"/>
      <c r="V252" s="232"/>
    </row>
    <row r="253" spans="1:40" ht="15" customHeight="1" x14ac:dyDescent="0.3">
      <c r="A253" s="170" t="s">
        <v>195</v>
      </c>
      <c r="B253" s="220"/>
      <c r="C253" s="219" t="s">
        <v>173</v>
      </c>
      <c r="D253" s="220"/>
      <c r="E253" s="219" t="s">
        <v>196</v>
      </c>
      <c r="F253" s="220"/>
      <c r="G253" s="226" t="s">
        <v>174</v>
      </c>
      <c r="H253" s="227"/>
      <c r="I253" s="227"/>
      <c r="J253" s="227"/>
      <c r="K253" s="227"/>
      <c r="L253" s="227"/>
      <c r="M253" s="227"/>
      <c r="N253" s="227"/>
      <c r="O253" s="227"/>
      <c r="P253" s="227"/>
      <c r="Q253" s="228"/>
      <c r="R253" s="229" t="s">
        <v>182</v>
      </c>
      <c r="S253" s="230"/>
      <c r="T253" s="101" t="s">
        <v>185</v>
      </c>
      <c r="U253" s="88" t="s">
        <v>183</v>
      </c>
      <c r="V253" s="20" t="s">
        <v>184</v>
      </c>
    </row>
    <row r="254" spans="1:40" ht="15" customHeight="1" x14ac:dyDescent="0.3">
      <c r="A254" s="138"/>
      <c r="B254" s="137"/>
      <c r="C254" s="136"/>
      <c r="D254" s="137"/>
      <c r="E254" s="136"/>
      <c r="F254" s="137"/>
      <c r="G254" s="136"/>
      <c r="H254" s="160"/>
      <c r="I254" s="160"/>
      <c r="J254" s="160"/>
      <c r="K254" s="160"/>
      <c r="L254" s="160"/>
      <c r="M254" s="160"/>
      <c r="N254" s="160"/>
      <c r="O254" s="160"/>
      <c r="P254" s="160"/>
      <c r="Q254" s="137"/>
      <c r="R254" s="136"/>
      <c r="S254" s="137"/>
      <c r="T254" s="19"/>
      <c r="U254" s="18"/>
      <c r="V254" s="98"/>
    </row>
    <row r="255" spans="1:40" x14ac:dyDescent="0.3">
      <c r="A255" s="138"/>
      <c r="B255" s="137"/>
      <c r="C255" s="136"/>
      <c r="D255" s="137"/>
      <c r="E255" s="136"/>
      <c r="F255" s="137"/>
      <c r="G255" s="136"/>
      <c r="H255" s="160"/>
      <c r="I255" s="160"/>
      <c r="J255" s="160"/>
      <c r="K255" s="160"/>
      <c r="L255" s="160"/>
      <c r="M255" s="160"/>
      <c r="N255" s="160"/>
      <c r="O255" s="160"/>
      <c r="P255" s="160"/>
      <c r="Q255" s="137"/>
      <c r="R255" s="136"/>
      <c r="S255" s="137"/>
      <c r="T255" s="19"/>
      <c r="U255" s="18"/>
      <c r="V255" s="98"/>
    </row>
    <row r="256" spans="1:40" x14ac:dyDescent="0.3">
      <c r="A256" s="138"/>
      <c r="B256" s="137"/>
      <c r="C256" s="136"/>
      <c r="D256" s="137"/>
      <c r="E256" s="136"/>
      <c r="F256" s="137"/>
      <c r="G256" s="136"/>
      <c r="H256" s="160"/>
      <c r="I256" s="160"/>
      <c r="J256" s="160"/>
      <c r="K256" s="160"/>
      <c r="L256" s="160"/>
      <c r="M256" s="160"/>
      <c r="N256" s="160"/>
      <c r="O256" s="160"/>
      <c r="P256" s="160"/>
      <c r="Q256" s="137"/>
      <c r="R256" s="136"/>
      <c r="S256" s="137"/>
      <c r="T256" s="19"/>
      <c r="U256" s="18"/>
      <c r="V256" s="98"/>
    </row>
    <row r="257" spans="1:40" x14ac:dyDescent="0.3">
      <c r="A257" s="138"/>
      <c r="B257" s="137"/>
      <c r="C257" s="136"/>
      <c r="D257" s="137"/>
      <c r="E257" s="136"/>
      <c r="F257" s="137"/>
      <c r="G257" s="136"/>
      <c r="H257" s="160"/>
      <c r="I257" s="160"/>
      <c r="J257" s="160"/>
      <c r="K257" s="160"/>
      <c r="L257" s="160"/>
      <c r="M257" s="160"/>
      <c r="N257" s="160"/>
      <c r="O257" s="160"/>
      <c r="P257" s="160"/>
      <c r="Q257" s="137"/>
      <c r="R257" s="136"/>
      <c r="S257" s="137"/>
      <c r="T257" s="19"/>
      <c r="U257" s="18"/>
      <c r="V257" s="98"/>
    </row>
    <row r="258" spans="1:40" x14ac:dyDescent="0.3">
      <c r="A258" s="138"/>
      <c r="B258" s="137"/>
      <c r="C258" s="136"/>
      <c r="D258" s="137"/>
      <c r="E258" s="136"/>
      <c r="F258" s="137"/>
      <c r="G258" s="136"/>
      <c r="H258" s="160"/>
      <c r="I258" s="160"/>
      <c r="J258" s="160"/>
      <c r="K258" s="160"/>
      <c r="L258" s="160"/>
      <c r="M258" s="160"/>
      <c r="N258" s="160"/>
      <c r="O258" s="160"/>
      <c r="P258" s="160"/>
      <c r="Q258" s="137"/>
      <c r="R258" s="136"/>
      <c r="S258" s="137"/>
      <c r="T258" s="19"/>
      <c r="U258" s="18"/>
      <c r="V258" s="98"/>
    </row>
    <row r="259" spans="1:40" x14ac:dyDescent="0.3">
      <c r="A259" s="158"/>
      <c r="B259" s="159"/>
      <c r="C259" s="136"/>
      <c r="D259" s="137"/>
      <c r="E259" s="136"/>
      <c r="F259" s="137"/>
      <c r="G259" s="136"/>
      <c r="H259" s="160"/>
      <c r="I259" s="160"/>
      <c r="J259" s="160"/>
      <c r="K259" s="160"/>
      <c r="L259" s="160"/>
      <c r="M259" s="160"/>
      <c r="N259" s="160"/>
      <c r="O259" s="160"/>
      <c r="P259" s="160"/>
      <c r="Q259" s="137"/>
      <c r="R259" s="136"/>
      <c r="S259" s="137"/>
      <c r="T259" s="19"/>
      <c r="U259" s="18"/>
      <c r="V259" s="98"/>
    </row>
    <row r="260" spans="1:40" s="8" customFormat="1" x14ac:dyDescent="0.3">
      <c r="A260" s="138"/>
      <c r="B260" s="137"/>
      <c r="C260" s="136"/>
      <c r="D260" s="137"/>
      <c r="E260" s="136"/>
      <c r="F260" s="137"/>
      <c r="G260" s="136"/>
      <c r="H260" s="160"/>
      <c r="I260" s="160"/>
      <c r="J260" s="160"/>
      <c r="K260" s="160"/>
      <c r="L260" s="160"/>
      <c r="M260" s="160"/>
      <c r="N260" s="160"/>
      <c r="O260" s="160"/>
      <c r="P260" s="160"/>
      <c r="Q260" s="137"/>
      <c r="R260" s="136"/>
      <c r="S260" s="137"/>
      <c r="T260" s="19"/>
      <c r="U260" s="18"/>
      <c r="V260" s="9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9"/>
      <c r="AL260" s="79"/>
      <c r="AM260" s="79"/>
      <c r="AN260" s="79"/>
    </row>
    <row r="261" spans="1:40" s="8" customFormat="1" x14ac:dyDescent="0.3">
      <c r="A261" s="138"/>
      <c r="B261" s="137"/>
      <c r="C261" s="136"/>
      <c r="D261" s="137"/>
      <c r="E261" s="136"/>
      <c r="F261" s="137"/>
      <c r="G261" s="136"/>
      <c r="H261" s="160"/>
      <c r="I261" s="160"/>
      <c r="J261" s="160"/>
      <c r="K261" s="160"/>
      <c r="L261" s="160"/>
      <c r="M261" s="160"/>
      <c r="N261" s="160"/>
      <c r="O261" s="160"/>
      <c r="P261" s="160"/>
      <c r="Q261" s="137"/>
      <c r="R261" s="136"/>
      <c r="S261" s="137"/>
      <c r="T261" s="19"/>
      <c r="U261" s="18"/>
      <c r="V261" s="9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9"/>
      <c r="AL261" s="79"/>
      <c r="AM261" s="79"/>
      <c r="AN261" s="79"/>
    </row>
    <row r="262" spans="1:40" x14ac:dyDescent="0.3">
      <c r="A262" s="158"/>
      <c r="B262" s="159"/>
      <c r="C262" s="136"/>
      <c r="D262" s="137"/>
      <c r="E262" s="136"/>
      <c r="F262" s="137"/>
      <c r="G262" s="136"/>
      <c r="H262" s="160"/>
      <c r="I262" s="160"/>
      <c r="J262" s="160"/>
      <c r="K262" s="160"/>
      <c r="L262" s="160"/>
      <c r="M262" s="160"/>
      <c r="N262" s="160"/>
      <c r="O262" s="160"/>
      <c r="P262" s="160"/>
      <c r="Q262" s="137"/>
      <c r="R262" s="136"/>
      <c r="S262" s="137"/>
      <c r="T262" s="19"/>
      <c r="U262" s="18"/>
      <c r="V262" s="98"/>
    </row>
    <row r="263" spans="1:40" x14ac:dyDescent="0.3">
      <c r="A263" s="138"/>
      <c r="B263" s="137"/>
      <c r="C263" s="136"/>
      <c r="D263" s="137"/>
      <c r="E263" s="136"/>
      <c r="F263" s="137"/>
      <c r="G263" s="136"/>
      <c r="H263" s="160"/>
      <c r="I263" s="160"/>
      <c r="J263" s="160"/>
      <c r="K263" s="160"/>
      <c r="L263" s="160"/>
      <c r="M263" s="160"/>
      <c r="N263" s="160"/>
      <c r="O263" s="160"/>
      <c r="P263" s="160"/>
      <c r="Q263" s="137"/>
      <c r="R263" s="136"/>
      <c r="S263" s="137"/>
      <c r="T263" s="19"/>
      <c r="U263" s="18"/>
      <c r="V263" s="98"/>
    </row>
    <row r="264" spans="1:40" x14ac:dyDescent="0.3">
      <c r="A264" s="138"/>
      <c r="B264" s="137"/>
      <c r="C264" s="136"/>
      <c r="D264" s="137"/>
      <c r="E264" s="136"/>
      <c r="F264" s="137"/>
      <c r="G264" s="136"/>
      <c r="H264" s="160"/>
      <c r="I264" s="160"/>
      <c r="J264" s="160"/>
      <c r="K264" s="160"/>
      <c r="L264" s="160"/>
      <c r="M264" s="160"/>
      <c r="N264" s="160"/>
      <c r="O264" s="160"/>
      <c r="P264" s="160"/>
      <c r="Q264" s="137"/>
      <c r="R264" s="136"/>
      <c r="S264" s="137"/>
      <c r="T264" s="19"/>
      <c r="U264" s="18"/>
      <c r="V264" s="98"/>
    </row>
    <row r="265" spans="1:40" x14ac:dyDescent="0.3">
      <c r="A265" s="138"/>
      <c r="B265" s="137"/>
      <c r="C265" s="136"/>
      <c r="D265" s="137"/>
      <c r="E265" s="136"/>
      <c r="F265" s="137"/>
      <c r="G265" s="136"/>
      <c r="H265" s="160"/>
      <c r="I265" s="160"/>
      <c r="J265" s="160"/>
      <c r="K265" s="160"/>
      <c r="L265" s="160"/>
      <c r="M265" s="160"/>
      <c r="N265" s="160"/>
      <c r="O265" s="160"/>
      <c r="P265" s="160"/>
      <c r="Q265" s="137"/>
      <c r="R265" s="136"/>
      <c r="S265" s="137"/>
      <c r="T265" s="19"/>
      <c r="U265" s="18"/>
      <c r="V265" s="98"/>
    </row>
    <row r="266" spans="1:40" x14ac:dyDescent="0.3">
      <c r="A266" s="138"/>
      <c r="B266" s="137"/>
      <c r="C266" s="136"/>
      <c r="D266" s="137"/>
      <c r="E266" s="136"/>
      <c r="F266" s="137"/>
      <c r="G266" s="136"/>
      <c r="H266" s="160"/>
      <c r="I266" s="160"/>
      <c r="J266" s="160"/>
      <c r="K266" s="160"/>
      <c r="L266" s="160"/>
      <c r="M266" s="160"/>
      <c r="N266" s="160"/>
      <c r="O266" s="160"/>
      <c r="P266" s="160"/>
      <c r="Q266" s="137"/>
      <c r="R266" s="136"/>
      <c r="S266" s="137"/>
      <c r="T266" s="19"/>
      <c r="U266" s="18"/>
      <c r="V266" s="98"/>
    </row>
    <row r="267" spans="1:40" x14ac:dyDescent="0.3">
      <c r="A267" s="138"/>
      <c r="B267" s="137"/>
      <c r="C267" s="136"/>
      <c r="D267" s="137"/>
      <c r="E267" s="136"/>
      <c r="F267" s="137"/>
      <c r="G267" s="136"/>
      <c r="H267" s="160"/>
      <c r="I267" s="160"/>
      <c r="J267" s="160"/>
      <c r="K267" s="160"/>
      <c r="L267" s="160"/>
      <c r="M267" s="160"/>
      <c r="N267" s="160"/>
      <c r="O267" s="160"/>
      <c r="P267" s="160"/>
      <c r="Q267" s="137"/>
      <c r="R267" s="136"/>
      <c r="S267" s="137"/>
      <c r="T267" s="19"/>
      <c r="U267" s="18"/>
      <c r="V267" s="98"/>
    </row>
    <row r="268" spans="1:40" x14ac:dyDescent="0.3">
      <c r="A268" s="158"/>
      <c r="B268" s="159"/>
      <c r="C268" s="136"/>
      <c r="D268" s="137"/>
      <c r="E268" s="136"/>
      <c r="F268" s="137"/>
      <c r="G268" s="136"/>
      <c r="H268" s="160"/>
      <c r="I268" s="160"/>
      <c r="J268" s="160"/>
      <c r="K268" s="160"/>
      <c r="L268" s="160"/>
      <c r="M268" s="160"/>
      <c r="N268" s="160"/>
      <c r="O268" s="160"/>
      <c r="P268" s="160"/>
      <c r="Q268" s="137"/>
      <c r="R268" s="136"/>
      <c r="S268" s="137"/>
      <c r="T268" s="19"/>
      <c r="U268" s="18"/>
      <c r="V268" s="98"/>
    </row>
    <row r="269" spans="1:40" x14ac:dyDescent="0.3">
      <c r="A269" s="138"/>
      <c r="B269" s="137"/>
      <c r="C269" s="136"/>
      <c r="D269" s="137"/>
      <c r="E269" s="136"/>
      <c r="F269" s="137"/>
      <c r="G269" s="136"/>
      <c r="H269" s="160"/>
      <c r="I269" s="160"/>
      <c r="J269" s="160"/>
      <c r="K269" s="160"/>
      <c r="L269" s="160"/>
      <c r="M269" s="160"/>
      <c r="N269" s="160"/>
      <c r="O269" s="160"/>
      <c r="P269" s="160"/>
      <c r="Q269" s="137"/>
      <c r="R269" s="136"/>
      <c r="S269" s="137"/>
      <c r="T269" s="19"/>
      <c r="U269" s="18"/>
      <c r="V269" s="98"/>
    </row>
    <row r="270" spans="1:40" x14ac:dyDescent="0.3">
      <c r="A270" s="138"/>
      <c r="B270" s="137"/>
      <c r="C270" s="136"/>
      <c r="D270" s="137"/>
      <c r="E270" s="136"/>
      <c r="F270" s="137"/>
      <c r="G270" s="136"/>
      <c r="H270" s="160"/>
      <c r="I270" s="160"/>
      <c r="J270" s="160"/>
      <c r="K270" s="160"/>
      <c r="L270" s="160"/>
      <c r="M270" s="160"/>
      <c r="N270" s="160"/>
      <c r="O270" s="160"/>
      <c r="P270" s="160"/>
      <c r="Q270" s="137"/>
      <c r="R270" s="136"/>
      <c r="S270" s="137"/>
      <c r="T270" s="19"/>
      <c r="U270" s="18"/>
      <c r="V270" s="98"/>
    </row>
    <row r="271" spans="1:40" x14ac:dyDescent="0.3">
      <c r="A271" s="158"/>
      <c r="B271" s="159"/>
      <c r="C271" s="136"/>
      <c r="D271" s="137"/>
      <c r="E271" s="136"/>
      <c r="F271" s="137"/>
      <c r="G271" s="136"/>
      <c r="H271" s="160"/>
      <c r="I271" s="160"/>
      <c r="J271" s="160"/>
      <c r="K271" s="160"/>
      <c r="L271" s="160"/>
      <c r="M271" s="160"/>
      <c r="N271" s="160"/>
      <c r="O271" s="160"/>
      <c r="P271" s="160"/>
      <c r="Q271" s="137"/>
      <c r="R271" s="136"/>
      <c r="S271" s="137"/>
      <c r="T271" s="19"/>
      <c r="U271" s="18"/>
      <c r="V271" s="98"/>
    </row>
    <row r="272" spans="1:40" ht="13.5" thickBot="1" x14ac:dyDescent="0.35">
      <c r="A272" s="158"/>
      <c r="B272" s="159"/>
      <c r="C272" s="136"/>
      <c r="D272" s="137"/>
      <c r="E272" s="136"/>
      <c r="F272" s="137"/>
      <c r="G272" s="136"/>
      <c r="H272" s="160"/>
      <c r="I272" s="160"/>
      <c r="J272" s="160"/>
      <c r="K272" s="160"/>
      <c r="L272" s="160"/>
      <c r="M272" s="160"/>
      <c r="N272" s="160"/>
      <c r="O272" s="160"/>
      <c r="P272" s="161"/>
      <c r="Q272" s="151"/>
      <c r="R272" s="150"/>
      <c r="S272" s="151"/>
      <c r="T272" s="23"/>
      <c r="U272" s="24"/>
      <c r="V272" s="99"/>
    </row>
    <row r="273" spans="1:23" ht="13.5" thickBot="1" x14ac:dyDescent="0.35">
      <c r="A273" s="80"/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62" t="s">
        <v>186</v>
      </c>
      <c r="Q273" s="163"/>
      <c r="R273" s="152">
        <f>SUM(R254:S272)</f>
        <v>0</v>
      </c>
      <c r="S273" s="153"/>
      <c r="T273" s="89">
        <f>SUM(T254:T272)</f>
        <v>0</v>
      </c>
      <c r="U273" s="89">
        <f>SUM(U254:U272)</f>
        <v>0</v>
      </c>
      <c r="V273" s="117">
        <f>SUM(V254:V272)</f>
        <v>0</v>
      </c>
      <c r="W273" s="21"/>
    </row>
    <row r="274" spans="1:23" x14ac:dyDescent="0.3">
      <c r="A274" s="44"/>
      <c r="B274" s="42"/>
      <c r="C274" s="44"/>
      <c r="D274" s="42"/>
      <c r="E274" s="44"/>
      <c r="F274" s="42"/>
      <c r="G274" s="44"/>
      <c r="H274" s="42"/>
      <c r="I274" s="44"/>
      <c r="J274" s="42"/>
      <c r="K274" s="109"/>
      <c r="L274" s="42"/>
      <c r="M274" s="42"/>
      <c r="N274" s="42"/>
      <c r="O274" s="44"/>
      <c r="P274" s="42"/>
      <c r="Q274" s="44"/>
      <c r="R274" s="42"/>
      <c r="S274" s="41"/>
      <c r="T274" s="42"/>
      <c r="U274" s="110"/>
      <c r="V274" s="110"/>
    </row>
    <row r="275" spans="1:23" ht="13.5" thickBot="1" x14ac:dyDescent="0.35">
      <c r="A275" s="233" t="s">
        <v>133</v>
      </c>
      <c r="B275" s="233"/>
      <c r="C275" s="233"/>
      <c r="D275" s="233"/>
      <c r="E275" s="233"/>
      <c r="F275" s="233"/>
      <c r="G275" s="233"/>
      <c r="H275" s="233"/>
      <c r="I275" s="233"/>
      <c r="J275" s="233"/>
      <c r="K275" s="233"/>
      <c r="L275" s="233"/>
      <c r="M275" s="233"/>
      <c r="N275" s="233"/>
      <c r="O275" s="233"/>
      <c r="P275" s="233"/>
      <c r="Q275" s="233"/>
      <c r="R275" s="233"/>
      <c r="S275" s="233"/>
      <c r="T275" s="233"/>
      <c r="U275" s="233"/>
      <c r="V275" s="233"/>
    </row>
    <row r="276" spans="1:23" ht="13.5" thickBot="1" x14ac:dyDescent="0.35">
      <c r="A276" s="261" t="s">
        <v>134</v>
      </c>
      <c r="B276" s="262"/>
      <c r="C276" s="262"/>
      <c r="D276" s="262"/>
      <c r="E276" s="262"/>
      <c r="F276" s="262"/>
      <c r="G276" s="262"/>
      <c r="H276" s="262"/>
      <c r="I276" s="257"/>
      <c r="J276" s="257"/>
      <c r="K276" s="259"/>
      <c r="L276" s="259"/>
      <c r="M276" s="259"/>
      <c r="N276" s="259"/>
      <c r="O276" s="259"/>
      <c r="P276" s="259"/>
      <c r="Q276" s="259"/>
      <c r="R276" s="259"/>
      <c r="S276" s="259"/>
      <c r="T276" s="259"/>
      <c r="U276" s="259"/>
      <c r="V276" s="260"/>
    </row>
    <row r="277" spans="1:23" ht="13.5" thickBot="1" x14ac:dyDescent="0.35">
      <c r="A277" s="258"/>
      <c r="B277" s="258"/>
      <c r="C277" s="258"/>
      <c r="D277" s="258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8"/>
      <c r="R277" s="258"/>
      <c r="S277" s="258"/>
      <c r="T277" s="258"/>
      <c r="U277" s="258"/>
      <c r="V277" s="258"/>
    </row>
    <row r="278" spans="1:23" ht="13.5" thickBot="1" x14ac:dyDescent="0.35">
      <c r="A278" s="241" t="s">
        <v>59</v>
      </c>
      <c r="B278" s="242"/>
      <c r="C278" s="242"/>
      <c r="D278" s="242"/>
      <c r="E278" s="242"/>
      <c r="F278" s="242"/>
      <c r="G278" s="242"/>
      <c r="H278" s="242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3"/>
    </row>
    <row r="279" spans="1:23" x14ac:dyDescent="0.3">
      <c r="A279" s="122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4"/>
    </row>
    <row r="280" spans="1:23" x14ac:dyDescent="0.3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7"/>
    </row>
    <row r="281" spans="1:23" x14ac:dyDescent="0.3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7"/>
    </row>
    <row r="282" spans="1:23" x14ac:dyDescent="0.3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7"/>
    </row>
    <row r="283" spans="1:23" ht="13.5" thickBot="1" x14ac:dyDescent="0.35">
      <c r="A283" s="128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30"/>
    </row>
    <row r="284" spans="1:23" ht="13.5" thickBot="1" x14ac:dyDescent="0.35">
      <c r="A284" s="241" t="s">
        <v>189</v>
      </c>
      <c r="B284" s="242"/>
      <c r="C284" s="242"/>
      <c r="D284" s="242"/>
      <c r="E284" s="242"/>
      <c r="F284" s="242"/>
      <c r="G284" s="242"/>
      <c r="H284" s="242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3"/>
    </row>
    <row r="285" spans="1:23" ht="13.5" customHeight="1" x14ac:dyDescent="0.3">
      <c r="A285" s="122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4"/>
    </row>
    <row r="286" spans="1:23" x14ac:dyDescent="0.3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7"/>
    </row>
    <row r="287" spans="1:23" x14ac:dyDescent="0.3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7"/>
    </row>
    <row r="288" spans="1:23" ht="13.5" thickBot="1" x14ac:dyDescent="0.35">
      <c r="A288" s="128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30"/>
    </row>
    <row r="289" spans="1:22" x14ac:dyDescent="0.3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</row>
    <row r="290" spans="1:22" ht="13.5" thickBot="1" x14ac:dyDescent="0.35">
      <c r="A290" s="232" t="s">
        <v>60</v>
      </c>
      <c r="B290" s="232"/>
      <c r="C290" s="232"/>
      <c r="D290" s="232"/>
      <c r="E290" s="232"/>
      <c r="F290" s="232"/>
      <c r="G290" s="232"/>
      <c r="H290" s="232"/>
      <c r="I290" s="232"/>
      <c r="J290" s="232"/>
      <c r="K290" s="232"/>
      <c r="L290" s="232"/>
      <c r="M290" s="232"/>
      <c r="N290" s="232"/>
      <c r="O290" s="232"/>
      <c r="P290" s="232"/>
      <c r="Q290" s="232"/>
      <c r="R290" s="232"/>
      <c r="S290" s="232"/>
      <c r="T290" s="232"/>
      <c r="U290" s="232"/>
      <c r="V290" s="232"/>
    </row>
    <row r="291" spans="1:22" x14ac:dyDescent="0.3">
      <c r="A291" s="240" t="s">
        <v>71</v>
      </c>
      <c r="B291" s="156"/>
      <c r="C291" s="156"/>
      <c r="D291" s="156"/>
      <c r="E291" s="156"/>
      <c r="F291" s="156" t="s">
        <v>72</v>
      </c>
      <c r="G291" s="156"/>
      <c r="H291" s="156"/>
      <c r="I291" s="156"/>
      <c r="J291" s="156" t="s">
        <v>62</v>
      </c>
      <c r="K291" s="156"/>
      <c r="L291" s="156"/>
      <c r="M291" s="156"/>
      <c r="N291" s="156"/>
      <c r="O291" s="156"/>
      <c r="P291" s="156"/>
      <c r="Q291" s="156"/>
      <c r="R291" s="156"/>
      <c r="S291" s="156" t="s">
        <v>61</v>
      </c>
      <c r="T291" s="156"/>
      <c r="U291" s="156"/>
      <c r="V291" s="157"/>
    </row>
    <row r="292" spans="1:22" x14ac:dyDescent="0.3">
      <c r="A292" s="139"/>
      <c r="B292" s="140"/>
      <c r="C292" s="140"/>
      <c r="D292" s="140"/>
      <c r="E292" s="140"/>
      <c r="F292" s="140"/>
      <c r="G292" s="140"/>
      <c r="H292" s="140"/>
      <c r="I292" s="140"/>
      <c r="J292" s="154"/>
      <c r="K292" s="154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5"/>
    </row>
    <row r="293" spans="1:22" x14ac:dyDescent="0.3">
      <c r="A293" s="139"/>
      <c r="B293" s="140"/>
      <c r="C293" s="140"/>
      <c r="D293" s="140"/>
      <c r="E293" s="140"/>
      <c r="F293" s="140"/>
      <c r="G293" s="140"/>
      <c r="H293" s="140"/>
      <c r="I293" s="140"/>
      <c r="J293" s="154"/>
      <c r="K293" s="154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5"/>
    </row>
    <row r="294" spans="1:22" x14ac:dyDescent="0.3">
      <c r="A294" s="139"/>
      <c r="B294" s="140"/>
      <c r="C294" s="140"/>
      <c r="D294" s="140"/>
      <c r="E294" s="140"/>
      <c r="F294" s="140"/>
      <c r="G294" s="140"/>
      <c r="H294" s="140"/>
      <c r="I294" s="140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5"/>
    </row>
    <row r="295" spans="1:22" x14ac:dyDescent="0.3">
      <c r="A295" s="139"/>
      <c r="B295" s="140"/>
      <c r="C295" s="140"/>
      <c r="D295" s="140"/>
      <c r="E295" s="140"/>
      <c r="F295" s="140"/>
      <c r="G295" s="140"/>
      <c r="H295" s="140"/>
      <c r="I295" s="140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5"/>
    </row>
    <row r="296" spans="1:22" x14ac:dyDescent="0.3">
      <c r="A296" s="139"/>
      <c r="B296" s="140"/>
      <c r="C296" s="140"/>
      <c r="D296" s="140"/>
      <c r="E296" s="140"/>
      <c r="F296" s="140"/>
      <c r="G296" s="140"/>
      <c r="H296" s="140"/>
      <c r="I296" s="140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5"/>
    </row>
    <row r="297" spans="1:22" x14ac:dyDescent="0.3">
      <c r="A297" s="139"/>
      <c r="B297" s="140"/>
      <c r="C297" s="140"/>
      <c r="D297" s="140"/>
      <c r="E297" s="140"/>
      <c r="F297" s="140"/>
      <c r="G297" s="140"/>
      <c r="H297" s="140"/>
      <c r="I297" s="140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5"/>
    </row>
    <row r="298" spans="1:22" x14ac:dyDescent="0.3">
      <c r="A298" s="139"/>
      <c r="B298" s="140"/>
      <c r="C298" s="140"/>
      <c r="D298" s="140"/>
      <c r="E298" s="140"/>
      <c r="F298" s="140"/>
      <c r="G298" s="140"/>
      <c r="H298" s="140"/>
      <c r="I298" s="140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5"/>
    </row>
    <row r="299" spans="1:22" ht="13.5" thickBot="1" x14ac:dyDescent="0.35">
      <c r="A299" s="146"/>
      <c r="B299" s="147"/>
      <c r="C299" s="147"/>
      <c r="D299" s="147"/>
      <c r="E299" s="147"/>
      <c r="F299" s="147"/>
      <c r="G299" s="147"/>
      <c r="H299" s="147"/>
      <c r="I299" s="147"/>
      <c r="J299" s="263"/>
      <c r="K299" s="263"/>
      <c r="L299" s="263"/>
      <c r="M299" s="263"/>
      <c r="N299" s="263"/>
      <c r="O299" s="263"/>
      <c r="P299" s="263"/>
      <c r="Q299" s="263"/>
      <c r="R299" s="263"/>
      <c r="S299" s="263"/>
      <c r="T299" s="263"/>
      <c r="U299" s="263"/>
      <c r="V299" s="264"/>
    </row>
    <row r="300" spans="1:22" ht="13.5" thickBot="1" x14ac:dyDescent="0.35">
      <c r="A300" s="96"/>
      <c r="B300" s="96"/>
      <c r="C300" s="96"/>
      <c r="D300" s="96"/>
      <c r="E300" s="96"/>
      <c r="F300" s="96"/>
      <c r="G300" s="96"/>
      <c r="H300" s="96"/>
      <c r="I300" s="96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</row>
    <row r="301" spans="1:22" ht="13.5" thickBot="1" x14ac:dyDescent="0.35">
      <c r="A301" s="233" t="s">
        <v>153</v>
      </c>
      <c r="B301" s="233"/>
      <c r="C301" s="233"/>
      <c r="D301" s="233"/>
      <c r="E301" s="233"/>
      <c r="F301" s="233"/>
      <c r="G301" s="233"/>
      <c r="H301" s="233"/>
      <c r="I301" s="233"/>
      <c r="J301" s="233"/>
      <c r="K301" s="233"/>
      <c r="L301" s="233"/>
      <c r="M301" s="233"/>
      <c r="N301" s="233"/>
      <c r="O301" s="233"/>
      <c r="P301" s="233"/>
      <c r="Q301" s="233"/>
      <c r="R301" s="233"/>
      <c r="S301" s="233"/>
      <c r="T301" s="233"/>
      <c r="U301" s="233"/>
      <c r="V301" s="233"/>
    </row>
    <row r="302" spans="1:22" x14ac:dyDescent="0.3">
      <c r="A302" s="246" t="s">
        <v>154</v>
      </c>
      <c r="B302" s="247"/>
      <c r="C302" s="248" t="s">
        <v>64</v>
      </c>
      <c r="D302" s="249"/>
      <c r="E302" s="249"/>
      <c r="F302" s="249"/>
      <c r="G302" s="249"/>
      <c r="H302" s="249"/>
      <c r="I302" s="249"/>
      <c r="J302" s="249"/>
      <c r="K302" s="249"/>
      <c r="L302" s="249"/>
      <c r="M302" s="249"/>
      <c r="N302" s="249"/>
      <c r="O302" s="249"/>
      <c r="P302" s="249"/>
      <c r="Q302" s="249"/>
      <c r="R302" s="249"/>
      <c r="S302" s="249"/>
      <c r="T302" s="249"/>
      <c r="U302" s="249"/>
      <c r="V302" s="250"/>
    </row>
    <row r="303" spans="1:22" x14ac:dyDescent="0.3">
      <c r="A303" s="133"/>
      <c r="B303" s="134"/>
      <c r="C303" s="143"/>
      <c r="D303" s="144"/>
      <c r="E303" s="144"/>
      <c r="F303" s="144"/>
      <c r="G303" s="144"/>
      <c r="H303" s="144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5"/>
    </row>
    <row r="304" spans="1:22" x14ac:dyDescent="0.3">
      <c r="A304" s="133"/>
      <c r="B304" s="134"/>
      <c r="C304" s="143"/>
      <c r="D304" s="144"/>
      <c r="E304" s="144"/>
      <c r="F304" s="144"/>
      <c r="G304" s="144"/>
      <c r="H304" s="144"/>
      <c r="I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5"/>
    </row>
    <row r="305" spans="1:22" x14ac:dyDescent="0.3">
      <c r="A305" s="133"/>
      <c r="B305" s="134"/>
      <c r="C305" s="143"/>
      <c r="D305" s="144"/>
      <c r="E305" s="144"/>
      <c r="F305" s="144"/>
      <c r="G305" s="144"/>
      <c r="H305" s="144"/>
      <c r="I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5"/>
    </row>
    <row r="306" spans="1:22" x14ac:dyDescent="0.3">
      <c r="A306" s="133"/>
      <c r="B306" s="134"/>
      <c r="C306" s="143"/>
      <c r="D306" s="144"/>
      <c r="E306" s="144"/>
      <c r="F306" s="144"/>
      <c r="G306" s="144"/>
      <c r="H306" s="144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5"/>
    </row>
    <row r="307" spans="1:22" x14ac:dyDescent="0.3">
      <c r="A307" s="133"/>
      <c r="B307" s="134"/>
      <c r="C307" s="143"/>
      <c r="D307" s="144"/>
      <c r="E307" s="144"/>
      <c r="F307" s="144"/>
      <c r="G307" s="144"/>
      <c r="H307" s="144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5"/>
    </row>
    <row r="308" spans="1:22" x14ac:dyDescent="0.3">
      <c r="A308" s="133"/>
      <c r="B308" s="134"/>
      <c r="C308" s="143"/>
      <c r="D308" s="144"/>
      <c r="E308" s="144"/>
      <c r="F308" s="144"/>
      <c r="G308" s="144"/>
      <c r="H308" s="144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5"/>
    </row>
    <row r="309" spans="1:22" x14ac:dyDescent="0.3">
      <c r="A309" s="133"/>
      <c r="B309" s="134"/>
      <c r="C309" s="143"/>
      <c r="D309" s="144"/>
      <c r="E309" s="144"/>
      <c r="F309" s="144"/>
      <c r="G309" s="144"/>
      <c r="H309" s="144"/>
      <c r="I309" s="144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5"/>
    </row>
    <row r="310" spans="1:22" x14ac:dyDescent="0.3">
      <c r="A310" s="141"/>
      <c r="B310" s="142"/>
      <c r="C310" s="143"/>
      <c r="D310" s="144"/>
      <c r="E310" s="144"/>
      <c r="F310" s="144"/>
      <c r="G310" s="144"/>
      <c r="H310" s="144"/>
      <c r="I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5"/>
    </row>
    <row r="311" spans="1:22" x14ac:dyDescent="0.3">
      <c r="A311" s="141"/>
      <c r="B311" s="142"/>
      <c r="C311" s="143"/>
      <c r="D311" s="144"/>
      <c r="E311" s="144"/>
      <c r="F311" s="144"/>
      <c r="G311" s="144"/>
      <c r="H311" s="144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5"/>
    </row>
    <row r="312" spans="1:22" x14ac:dyDescent="0.3">
      <c r="A312" s="141"/>
      <c r="B312" s="142"/>
      <c r="C312" s="143"/>
      <c r="D312" s="144"/>
      <c r="E312" s="144"/>
      <c r="F312" s="144"/>
      <c r="G312" s="144"/>
      <c r="H312" s="144"/>
      <c r="I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5"/>
    </row>
    <row r="313" spans="1:22" x14ac:dyDescent="0.3">
      <c r="A313" s="141"/>
      <c r="B313" s="142"/>
      <c r="C313" s="143"/>
      <c r="D313" s="144"/>
      <c r="E313" s="144"/>
      <c r="F313" s="144"/>
      <c r="G313" s="144"/>
      <c r="H313" s="144"/>
      <c r="I313" s="144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5"/>
    </row>
    <row r="314" spans="1:22" x14ac:dyDescent="0.3">
      <c r="A314" s="141"/>
      <c r="B314" s="142"/>
      <c r="C314" s="143"/>
      <c r="D314" s="144"/>
      <c r="E314" s="144"/>
      <c r="F314" s="144"/>
      <c r="G314" s="144"/>
      <c r="H314" s="144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5"/>
    </row>
    <row r="315" spans="1:22" x14ac:dyDescent="0.3">
      <c r="A315" s="141"/>
      <c r="B315" s="142"/>
      <c r="C315" s="143"/>
      <c r="D315" s="144"/>
      <c r="E315" s="144"/>
      <c r="F315" s="144"/>
      <c r="G315" s="144"/>
      <c r="H315" s="144"/>
      <c r="I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5"/>
    </row>
    <row r="316" spans="1:22" x14ac:dyDescent="0.3">
      <c r="A316" s="141"/>
      <c r="B316" s="142"/>
      <c r="C316" s="143"/>
      <c r="D316" s="144"/>
      <c r="E316" s="144"/>
      <c r="F316" s="144"/>
      <c r="G316" s="144"/>
      <c r="H316" s="144"/>
      <c r="I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5"/>
    </row>
    <row r="317" spans="1:22" x14ac:dyDescent="0.3">
      <c r="A317" s="141"/>
      <c r="B317" s="142"/>
      <c r="C317" s="143"/>
      <c r="D317" s="144"/>
      <c r="E317" s="144"/>
      <c r="F317" s="144"/>
      <c r="G317" s="144"/>
      <c r="H317" s="144"/>
      <c r="I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5"/>
    </row>
    <row r="318" spans="1:22" x14ac:dyDescent="0.3">
      <c r="A318" s="141"/>
      <c r="B318" s="142"/>
      <c r="C318" s="143"/>
      <c r="D318" s="144"/>
      <c r="E318" s="144"/>
      <c r="F318" s="144"/>
      <c r="G318" s="144"/>
      <c r="H318" s="144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5"/>
    </row>
    <row r="319" spans="1:22" x14ac:dyDescent="0.3">
      <c r="A319" s="141"/>
      <c r="B319" s="142"/>
      <c r="C319" s="143"/>
      <c r="D319" s="144"/>
      <c r="E319" s="144"/>
      <c r="F319" s="144"/>
      <c r="G319" s="144"/>
      <c r="H319" s="144"/>
      <c r="I319" s="144"/>
      <c r="J319" s="144"/>
      <c r="K319" s="144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5"/>
    </row>
    <row r="320" spans="1:22" x14ac:dyDescent="0.3">
      <c r="A320" s="141"/>
      <c r="B320" s="142"/>
      <c r="C320" s="143"/>
      <c r="D320" s="144"/>
      <c r="E320" s="144"/>
      <c r="F320" s="144"/>
      <c r="G320" s="144"/>
      <c r="H320" s="144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5"/>
    </row>
    <row r="321" spans="1:22" x14ac:dyDescent="0.3">
      <c r="A321" s="141"/>
      <c r="B321" s="142"/>
      <c r="C321" s="143"/>
      <c r="D321" s="144"/>
      <c r="E321" s="144"/>
      <c r="F321" s="144"/>
      <c r="G321" s="144"/>
      <c r="H321" s="144"/>
      <c r="I321" s="144"/>
      <c r="J321" s="144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5"/>
    </row>
    <row r="322" spans="1:22" ht="13.5" thickBot="1" x14ac:dyDescent="0.35">
      <c r="A322" s="135"/>
      <c r="B322" s="121"/>
      <c r="C322" s="251"/>
      <c r="D322" s="252"/>
      <c r="E322" s="252"/>
      <c r="F322" s="252"/>
      <c r="G322" s="252"/>
      <c r="H322" s="252"/>
      <c r="I322" s="252"/>
      <c r="J322" s="252"/>
      <c r="K322" s="252"/>
      <c r="L322" s="252"/>
      <c r="M322" s="252"/>
      <c r="N322" s="252"/>
      <c r="O322" s="252"/>
      <c r="P322" s="252"/>
      <c r="Q322" s="252"/>
      <c r="R322" s="252"/>
      <c r="S322" s="252"/>
      <c r="T322" s="252"/>
      <c r="U322" s="252"/>
      <c r="V322" s="253"/>
    </row>
    <row r="323" spans="1:22" x14ac:dyDescent="0.3">
      <c r="A323" s="44"/>
      <c r="B323" s="42"/>
      <c r="C323" s="44"/>
      <c r="D323" s="42"/>
      <c r="E323" s="44"/>
      <c r="F323" s="42"/>
      <c r="G323" s="44"/>
      <c r="H323" s="42"/>
      <c r="I323" s="44"/>
      <c r="J323" s="42"/>
      <c r="K323" s="109"/>
      <c r="L323" s="42"/>
      <c r="M323" s="42"/>
      <c r="N323" s="42"/>
      <c r="O323" s="44"/>
      <c r="P323" s="42"/>
      <c r="Q323" s="44"/>
      <c r="R323" s="42"/>
      <c r="S323" s="41"/>
      <c r="T323" s="42"/>
      <c r="U323" s="42"/>
      <c r="V323" s="42"/>
    </row>
    <row r="324" spans="1:22" ht="13.5" thickBot="1" x14ac:dyDescent="0.35">
      <c r="A324" s="232" t="s">
        <v>155</v>
      </c>
      <c r="B324" s="232"/>
      <c r="C324" s="232"/>
      <c r="D324" s="232"/>
      <c r="E324" s="232"/>
      <c r="F324" s="232"/>
      <c r="G324" s="232"/>
      <c r="H324" s="232"/>
      <c r="I324" s="232"/>
      <c r="J324" s="232"/>
      <c r="K324" s="232"/>
      <c r="L324" s="232"/>
      <c r="M324" s="232"/>
      <c r="N324" s="232"/>
      <c r="O324" s="232"/>
      <c r="P324" s="232"/>
      <c r="Q324" s="232"/>
      <c r="R324" s="232"/>
      <c r="S324" s="232"/>
      <c r="T324" s="232"/>
      <c r="U324" s="232"/>
      <c r="V324" s="232"/>
    </row>
    <row r="325" spans="1:22" ht="13.5" thickBot="1" x14ac:dyDescent="0.35">
      <c r="A325" s="254" t="s">
        <v>63</v>
      </c>
      <c r="B325" s="148"/>
      <c r="C325" s="148"/>
      <c r="D325" s="148"/>
      <c r="E325" s="148" t="s">
        <v>65</v>
      </c>
      <c r="F325" s="148"/>
      <c r="G325" s="148"/>
      <c r="H325" s="244" t="s">
        <v>105</v>
      </c>
      <c r="I325" s="245"/>
      <c r="J325" s="245"/>
      <c r="K325" s="245"/>
      <c r="L325" s="245"/>
      <c r="M325" s="245"/>
      <c r="N325" s="245"/>
      <c r="O325" s="245"/>
      <c r="P325" s="245"/>
      <c r="Q325" s="148" t="s">
        <v>175</v>
      </c>
      <c r="R325" s="148"/>
      <c r="S325" s="148"/>
      <c r="T325" s="87" t="s">
        <v>194</v>
      </c>
      <c r="U325" s="87" t="s">
        <v>187</v>
      </c>
      <c r="V325" s="27" t="s">
        <v>188</v>
      </c>
    </row>
    <row r="326" spans="1:22" x14ac:dyDescent="0.3">
      <c r="A326" s="255"/>
      <c r="B326" s="256"/>
      <c r="C326" s="256"/>
      <c r="D326" s="256"/>
      <c r="E326" s="256"/>
      <c r="F326" s="256"/>
      <c r="G326" s="256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28"/>
      <c r="U326" s="28"/>
      <c r="V326" s="285"/>
    </row>
    <row r="327" spans="1:22" x14ac:dyDescent="0.3">
      <c r="A327" s="133"/>
      <c r="B327" s="134"/>
      <c r="C327" s="134"/>
      <c r="D327" s="134"/>
      <c r="E327" s="134"/>
      <c r="F327" s="134"/>
      <c r="G327" s="134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25"/>
      <c r="U327" s="25"/>
      <c r="V327" s="286"/>
    </row>
    <row r="328" spans="1:22" x14ac:dyDescent="0.3">
      <c r="A328" s="133"/>
      <c r="B328" s="134"/>
      <c r="C328" s="134"/>
      <c r="D328" s="134"/>
      <c r="E328" s="134"/>
      <c r="F328" s="134"/>
      <c r="G328" s="134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25"/>
      <c r="U328" s="25"/>
      <c r="V328" s="286"/>
    </row>
    <row r="329" spans="1:22" x14ac:dyDescent="0.3">
      <c r="A329" s="133"/>
      <c r="B329" s="134"/>
      <c r="C329" s="134"/>
      <c r="D329" s="134"/>
      <c r="E329" s="134"/>
      <c r="F329" s="134"/>
      <c r="G329" s="134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25"/>
      <c r="U329" s="25"/>
      <c r="V329" s="286"/>
    </row>
    <row r="330" spans="1:22" x14ac:dyDescent="0.3">
      <c r="A330" s="133"/>
      <c r="B330" s="134"/>
      <c r="C330" s="134"/>
      <c r="D330" s="134"/>
      <c r="E330" s="134"/>
      <c r="F330" s="134"/>
      <c r="G330" s="134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25"/>
      <c r="U330" s="25"/>
      <c r="V330" s="286"/>
    </row>
    <row r="331" spans="1:22" x14ac:dyDescent="0.3">
      <c r="A331" s="133"/>
      <c r="B331" s="134"/>
      <c r="C331" s="134"/>
      <c r="D331" s="134"/>
      <c r="E331" s="134"/>
      <c r="F331" s="134"/>
      <c r="G331" s="134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25"/>
      <c r="U331" s="25"/>
      <c r="V331" s="286"/>
    </row>
    <row r="332" spans="1:22" x14ac:dyDescent="0.3">
      <c r="A332" s="133"/>
      <c r="B332" s="134"/>
      <c r="C332" s="134"/>
      <c r="D332" s="134"/>
      <c r="E332" s="134"/>
      <c r="F332" s="134"/>
      <c r="G332" s="134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25"/>
      <c r="U332" s="25"/>
      <c r="V332" s="286"/>
    </row>
    <row r="333" spans="1:22" x14ac:dyDescent="0.3">
      <c r="A333" s="133"/>
      <c r="B333" s="134"/>
      <c r="C333" s="134"/>
      <c r="D333" s="134"/>
      <c r="E333" s="134"/>
      <c r="F333" s="134"/>
      <c r="G333" s="134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25"/>
      <c r="U333" s="25"/>
      <c r="V333" s="286"/>
    </row>
    <row r="334" spans="1:22" x14ac:dyDescent="0.3">
      <c r="A334" s="133"/>
      <c r="B334" s="134"/>
      <c r="C334" s="134"/>
      <c r="D334" s="134"/>
      <c r="E334" s="134"/>
      <c r="F334" s="134"/>
      <c r="G334" s="134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25"/>
      <c r="U334" s="25"/>
      <c r="V334" s="286"/>
    </row>
    <row r="335" spans="1:22" x14ac:dyDescent="0.3">
      <c r="A335" s="133"/>
      <c r="B335" s="134"/>
      <c r="C335" s="134"/>
      <c r="D335" s="134"/>
      <c r="E335" s="134"/>
      <c r="F335" s="134"/>
      <c r="G335" s="134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25"/>
      <c r="U335" s="25"/>
      <c r="V335" s="286"/>
    </row>
    <row r="336" spans="1:22" x14ac:dyDescent="0.3">
      <c r="A336" s="133"/>
      <c r="B336" s="134"/>
      <c r="C336" s="134"/>
      <c r="D336" s="134"/>
      <c r="E336" s="134"/>
      <c r="F336" s="134"/>
      <c r="G336" s="134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25"/>
      <c r="U336" s="25"/>
      <c r="V336" s="286"/>
    </row>
    <row r="337" spans="1:40" ht="13.5" thickBot="1" x14ac:dyDescent="0.35">
      <c r="A337" s="135"/>
      <c r="B337" s="121"/>
      <c r="C337" s="121"/>
      <c r="D337" s="121"/>
      <c r="E337" s="121"/>
      <c r="F337" s="121"/>
      <c r="G337" s="121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26"/>
      <c r="U337" s="26"/>
      <c r="V337" s="287"/>
    </row>
    <row r="338" spans="1:40" x14ac:dyDescent="0.3">
      <c r="A338" s="106"/>
      <c r="B338" s="106"/>
      <c r="C338" s="106"/>
      <c r="D338" s="106"/>
      <c r="E338" s="106"/>
      <c r="F338" s="106"/>
      <c r="G338" s="106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8"/>
      <c r="U338" s="108"/>
      <c r="V338" s="108"/>
    </row>
    <row r="339" spans="1:40" ht="13.5" thickBot="1" x14ac:dyDescent="0.35">
      <c r="A339" s="233" t="s">
        <v>221</v>
      </c>
      <c r="B339" s="233"/>
      <c r="C339" s="233"/>
      <c r="D339" s="233"/>
      <c r="E339" s="233"/>
      <c r="F339" s="233"/>
      <c r="G339" s="233"/>
      <c r="H339" s="233"/>
      <c r="I339" s="233"/>
      <c r="J339" s="233"/>
      <c r="K339" s="233"/>
      <c r="L339" s="233"/>
      <c r="M339" s="233"/>
      <c r="N339" s="233"/>
      <c r="O339" s="233"/>
      <c r="P339" s="233"/>
      <c r="Q339" s="233"/>
      <c r="R339" s="233"/>
      <c r="S339" s="233"/>
      <c r="T339" s="233"/>
      <c r="U339" s="233"/>
      <c r="V339" s="233"/>
    </row>
    <row r="340" spans="1:40" s="113" customFormat="1" ht="72.650000000000006" customHeight="1" thickBot="1" x14ac:dyDescent="0.4">
      <c r="A340" s="279" t="s">
        <v>195</v>
      </c>
      <c r="B340" s="280"/>
      <c r="C340" s="281" t="s">
        <v>200</v>
      </c>
      <c r="D340" s="280"/>
      <c r="E340" s="281" t="s">
        <v>199</v>
      </c>
      <c r="F340" s="282"/>
      <c r="G340" s="282"/>
      <c r="H340" s="282"/>
      <c r="I340" s="282"/>
      <c r="J340" s="282"/>
      <c r="K340" s="282"/>
      <c r="L340" s="282"/>
      <c r="M340" s="282"/>
      <c r="N340" s="282"/>
      <c r="O340" s="282"/>
      <c r="P340" s="282"/>
      <c r="Q340" s="280"/>
      <c r="R340" s="281" t="s">
        <v>222</v>
      </c>
      <c r="S340" s="282"/>
      <c r="T340" s="280"/>
      <c r="U340" s="115" t="s">
        <v>225</v>
      </c>
      <c r="V340" s="116" t="s">
        <v>223</v>
      </c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2"/>
      <c r="AL340" s="112"/>
      <c r="AM340" s="112"/>
      <c r="AN340" s="112"/>
    </row>
    <row r="341" spans="1:40" ht="14.5" customHeight="1" thickBot="1" x14ac:dyDescent="0.35">
      <c r="A341" s="265"/>
      <c r="B341" s="266"/>
      <c r="C341" s="267" t="s">
        <v>205</v>
      </c>
      <c r="D341" s="268"/>
      <c r="E341" s="276"/>
      <c r="F341" s="277"/>
      <c r="G341" s="277"/>
      <c r="H341" s="277"/>
      <c r="I341" s="277"/>
      <c r="J341" s="277"/>
      <c r="K341" s="277"/>
      <c r="L341" s="277"/>
      <c r="M341" s="277"/>
      <c r="N341" s="277"/>
      <c r="O341" s="277"/>
      <c r="P341" s="277"/>
      <c r="Q341" s="278"/>
      <c r="R341" s="276"/>
      <c r="S341" s="277"/>
      <c r="T341" s="278"/>
      <c r="U341" s="118"/>
      <c r="V341" s="118"/>
    </row>
    <row r="342" spans="1:40" ht="13.5" thickBot="1" x14ac:dyDescent="0.35">
      <c r="A342" s="269"/>
      <c r="B342" s="270"/>
      <c r="C342" s="271"/>
      <c r="D342" s="272"/>
      <c r="E342" s="273"/>
      <c r="F342" s="274"/>
      <c r="G342" s="274"/>
      <c r="H342" s="274"/>
      <c r="I342" s="274"/>
      <c r="J342" s="274"/>
      <c r="K342" s="274"/>
      <c r="L342" s="274"/>
      <c r="M342" s="274"/>
      <c r="N342" s="274"/>
      <c r="O342" s="274"/>
      <c r="P342" s="274"/>
      <c r="Q342" s="275"/>
      <c r="R342" s="273"/>
      <c r="S342" s="274"/>
      <c r="T342" s="275"/>
      <c r="U342" s="114"/>
      <c r="V342" s="114"/>
    </row>
    <row r="343" spans="1:40" ht="13.5" thickBot="1" x14ac:dyDescent="0.35">
      <c r="A343" s="269"/>
      <c r="B343" s="270"/>
      <c r="C343" s="271"/>
      <c r="D343" s="272"/>
      <c r="E343" s="273"/>
      <c r="F343" s="274"/>
      <c r="G343" s="274"/>
      <c r="H343" s="274"/>
      <c r="I343" s="274"/>
      <c r="J343" s="274"/>
      <c r="K343" s="274"/>
      <c r="L343" s="274"/>
      <c r="M343" s="274"/>
      <c r="N343" s="274"/>
      <c r="O343" s="274"/>
      <c r="P343" s="274"/>
      <c r="Q343" s="275"/>
      <c r="R343" s="273"/>
      <c r="S343" s="274"/>
      <c r="T343" s="275"/>
      <c r="U343" s="105"/>
      <c r="V343" s="105"/>
    </row>
    <row r="344" spans="1:40" ht="13.5" thickBot="1" x14ac:dyDescent="0.35">
      <c r="A344" s="269"/>
      <c r="B344" s="270"/>
      <c r="C344" s="271"/>
      <c r="D344" s="272"/>
      <c r="E344" s="273"/>
      <c r="F344" s="274"/>
      <c r="G344" s="274"/>
      <c r="H344" s="274"/>
      <c r="I344" s="274"/>
      <c r="J344" s="274"/>
      <c r="K344" s="274"/>
      <c r="L344" s="274"/>
      <c r="M344" s="274"/>
      <c r="N344" s="274"/>
      <c r="O344" s="274"/>
      <c r="P344" s="274"/>
      <c r="Q344" s="275"/>
      <c r="R344" s="273"/>
      <c r="S344" s="274"/>
      <c r="T344" s="275"/>
      <c r="U344" s="105"/>
      <c r="V344" s="105"/>
    </row>
    <row r="345" spans="1:40" ht="13.5" thickBot="1" x14ac:dyDescent="0.35">
      <c r="A345" s="269"/>
      <c r="B345" s="270"/>
      <c r="C345" s="267"/>
      <c r="D345" s="268"/>
      <c r="E345" s="273"/>
      <c r="F345" s="274"/>
      <c r="G345" s="274"/>
      <c r="H345" s="274"/>
      <c r="I345" s="274"/>
      <c r="J345" s="274"/>
      <c r="K345" s="274"/>
      <c r="L345" s="274"/>
      <c r="M345" s="274"/>
      <c r="N345" s="274"/>
      <c r="O345" s="274"/>
      <c r="P345" s="274"/>
      <c r="Q345" s="275"/>
      <c r="R345" s="273"/>
      <c r="S345" s="274"/>
      <c r="T345" s="275"/>
      <c r="U345" s="105"/>
      <c r="V345" s="105"/>
    </row>
    <row r="346" spans="1:40" x14ac:dyDescent="0.3">
      <c r="A346" s="283"/>
      <c r="B346" s="284"/>
      <c r="C346" s="271"/>
      <c r="D346" s="272"/>
      <c r="E346" s="273"/>
      <c r="F346" s="274"/>
      <c r="G346" s="274"/>
      <c r="H346" s="274"/>
      <c r="I346" s="274"/>
      <c r="J346" s="274"/>
      <c r="K346" s="274"/>
      <c r="L346" s="274"/>
      <c r="M346" s="274"/>
      <c r="N346" s="274"/>
      <c r="O346" s="274"/>
      <c r="P346" s="274"/>
      <c r="Q346" s="275"/>
      <c r="R346" s="273"/>
      <c r="S346" s="274"/>
      <c r="T346" s="275"/>
      <c r="U346" s="105"/>
      <c r="V346" s="105"/>
    </row>
  </sheetData>
  <sheetProtection algorithmName="SHA-512" hashValue="c30iR+Xh7HfYjaBfZoiEw98Gg5T/bcDPAcHw7Q5SbuwIlieMNtXrESEySSxEnlue0YH0Y4FATbCn8A8eC1gjgQ==" saltValue="9k8341KWwghke+TBHoacGg==" spinCount="100000" sheet="1" formatCells="0" selectLockedCells="1"/>
  <sortState xmlns:xlrd2="http://schemas.microsoft.com/office/spreadsheetml/2017/richdata2" ref="AH5:AH7">
    <sortCondition ref="AH4"/>
  </sortState>
  <dataConsolidate/>
  <mergeCells count="698">
    <mergeCell ref="A345:B345"/>
    <mergeCell ref="C345:D345"/>
    <mergeCell ref="A346:B346"/>
    <mergeCell ref="C346:D346"/>
    <mergeCell ref="E346:Q346"/>
    <mergeCell ref="E345:Q345"/>
    <mergeCell ref="R346:T346"/>
    <mergeCell ref="R345:T345"/>
    <mergeCell ref="A343:B343"/>
    <mergeCell ref="C343:D343"/>
    <mergeCell ref="A344:B344"/>
    <mergeCell ref="C344:D344"/>
    <mergeCell ref="E344:Q344"/>
    <mergeCell ref="E343:Q343"/>
    <mergeCell ref="R344:T344"/>
    <mergeCell ref="R343:T343"/>
    <mergeCell ref="A341:B341"/>
    <mergeCell ref="C341:D341"/>
    <mergeCell ref="A342:B342"/>
    <mergeCell ref="C342:D342"/>
    <mergeCell ref="E342:Q342"/>
    <mergeCell ref="E341:Q341"/>
    <mergeCell ref="R342:T342"/>
    <mergeCell ref="R341:T341"/>
    <mergeCell ref="A339:V339"/>
    <mergeCell ref="A340:B340"/>
    <mergeCell ref="C340:D340"/>
    <mergeCell ref="E340:Q340"/>
    <mergeCell ref="R340:T340"/>
    <mergeCell ref="A55:B55"/>
    <mergeCell ref="C55:V55"/>
    <mergeCell ref="K56:P56"/>
    <mergeCell ref="Q56:R56"/>
    <mergeCell ref="C67:V67"/>
    <mergeCell ref="C79:V79"/>
    <mergeCell ref="V73:V74"/>
    <mergeCell ref="C68:D68"/>
    <mergeCell ref="C56:D56"/>
    <mergeCell ref="E56:F56"/>
    <mergeCell ref="G56:H56"/>
    <mergeCell ref="G80:H80"/>
    <mergeCell ref="I80:J80"/>
    <mergeCell ref="S73:U73"/>
    <mergeCell ref="A63:R63"/>
    <mergeCell ref="S57:U57"/>
    <mergeCell ref="T58:U58"/>
    <mergeCell ref="S62:U63"/>
    <mergeCell ref="A75:R75"/>
    <mergeCell ref="E78:V78"/>
    <mergeCell ref="T59:U59"/>
    <mergeCell ref="A57:R57"/>
    <mergeCell ref="A60:R60"/>
    <mergeCell ref="T71:U71"/>
    <mergeCell ref="C80:D80"/>
    <mergeCell ref="E80:F80"/>
    <mergeCell ref="A79:B79"/>
    <mergeCell ref="K80:P80"/>
    <mergeCell ref="Q80:R80"/>
    <mergeCell ref="A33:R33"/>
    <mergeCell ref="E44:F44"/>
    <mergeCell ref="T47:U47"/>
    <mergeCell ref="E42:V42"/>
    <mergeCell ref="I44:J44"/>
    <mergeCell ref="S50:U51"/>
    <mergeCell ref="S52:T53"/>
    <mergeCell ref="U52:U53"/>
    <mergeCell ref="T46:U46"/>
    <mergeCell ref="S49:U49"/>
    <mergeCell ref="A285:V288"/>
    <mergeCell ref="A305:B305"/>
    <mergeCell ref="A306:B306"/>
    <mergeCell ref="A307:B307"/>
    <mergeCell ref="A308:B308"/>
    <mergeCell ref="C315:V315"/>
    <mergeCell ref="I276:J276"/>
    <mergeCell ref="A277:V277"/>
    <mergeCell ref="K276:V276"/>
    <mergeCell ref="A276:H276"/>
    <mergeCell ref="F297:I297"/>
    <mergeCell ref="A294:E294"/>
    <mergeCell ref="F294:I294"/>
    <mergeCell ref="J299:R299"/>
    <mergeCell ref="S299:V299"/>
    <mergeCell ref="S298:V298"/>
    <mergeCell ref="S294:V294"/>
    <mergeCell ref="S295:V295"/>
    <mergeCell ref="A284:V284"/>
    <mergeCell ref="A331:D331"/>
    <mergeCell ref="E331:G331"/>
    <mergeCell ref="A330:D330"/>
    <mergeCell ref="E330:G330"/>
    <mergeCell ref="A325:D325"/>
    <mergeCell ref="A326:D326"/>
    <mergeCell ref="E326:G326"/>
    <mergeCell ref="E325:G325"/>
    <mergeCell ref="A328:D328"/>
    <mergeCell ref="E328:G328"/>
    <mergeCell ref="A327:D327"/>
    <mergeCell ref="E327:G327"/>
    <mergeCell ref="A329:D329"/>
    <mergeCell ref="E329:G329"/>
    <mergeCell ref="H325:P325"/>
    <mergeCell ref="H326:P326"/>
    <mergeCell ref="H327:P327"/>
    <mergeCell ref="H328:P328"/>
    <mergeCell ref="H329:P329"/>
    <mergeCell ref="H330:P330"/>
    <mergeCell ref="A302:B302"/>
    <mergeCell ref="C302:V302"/>
    <mergeCell ref="A324:V324"/>
    <mergeCell ref="A309:B309"/>
    <mergeCell ref="A322:B322"/>
    <mergeCell ref="C309:V309"/>
    <mergeCell ref="C310:V310"/>
    <mergeCell ref="C320:V320"/>
    <mergeCell ref="C321:V321"/>
    <mergeCell ref="C322:V322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C319:V319"/>
    <mergeCell ref="C303:V303"/>
    <mergeCell ref="C304:V304"/>
    <mergeCell ref="C305:V305"/>
    <mergeCell ref="C306:V306"/>
    <mergeCell ref="C307:V307"/>
    <mergeCell ref="C308:V308"/>
    <mergeCell ref="A301:V301"/>
    <mergeCell ref="A303:B303"/>
    <mergeCell ref="C314:V314"/>
    <mergeCell ref="A304:B304"/>
    <mergeCell ref="C313:V313"/>
    <mergeCell ref="C318:V318"/>
    <mergeCell ref="C316:V316"/>
    <mergeCell ref="C317:V317"/>
    <mergeCell ref="A260:B260"/>
    <mergeCell ref="A290:V290"/>
    <mergeCell ref="A291:E291"/>
    <mergeCell ref="F291:I291"/>
    <mergeCell ref="A262:B262"/>
    <mergeCell ref="A278:V278"/>
    <mergeCell ref="A292:E292"/>
    <mergeCell ref="F292:I292"/>
    <mergeCell ref="A295:E295"/>
    <mergeCell ref="F295:I295"/>
    <mergeCell ref="C260:D260"/>
    <mergeCell ref="E260:F260"/>
    <mergeCell ref="A263:B263"/>
    <mergeCell ref="A264:B264"/>
    <mergeCell ref="A265:B265"/>
    <mergeCell ref="C264:D264"/>
    <mergeCell ref="E264:F264"/>
    <mergeCell ref="C265:D265"/>
    <mergeCell ref="E265:F265"/>
    <mergeCell ref="C261:D261"/>
    <mergeCell ref="E261:F261"/>
    <mergeCell ref="C262:D262"/>
    <mergeCell ref="E262:F262"/>
    <mergeCell ref="C263:D263"/>
    <mergeCell ref="S81:U81"/>
    <mergeCell ref="T94:U94"/>
    <mergeCell ref="E92:F92"/>
    <mergeCell ref="G92:H92"/>
    <mergeCell ref="S97:U97"/>
    <mergeCell ref="A84:R84"/>
    <mergeCell ref="V85:V86"/>
    <mergeCell ref="A81:R81"/>
    <mergeCell ref="S85:U85"/>
    <mergeCell ref="E90:V90"/>
    <mergeCell ref="A87:R87"/>
    <mergeCell ref="A96:R96"/>
    <mergeCell ref="S88:T89"/>
    <mergeCell ref="U88:U89"/>
    <mergeCell ref="K92:P92"/>
    <mergeCell ref="Q92:R92"/>
    <mergeCell ref="A27:R27"/>
    <mergeCell ref="A69:R69"/>
    <mergeCell ref="E66:V66"/>
    <mergeCell ref="A67:B67"/>
    <mergeCell ref="S40:T41"/>
    <mergeCell ref="U40:U41"/>
    <mergeCell ref="V37:V38"/>
    <mergeCell ref="S38:U39"/>
    <mergeCell ref="S33:U33"/>
    <mergeCell ref="K32:P32"/>
    <mergeCell ref="Q32:R32"/>
    <mergeCell ref="A36:R36"/>
    <mergeCell ref="A39:R39"/>
    <mergeCell ref="C44:D44"/>
    <mergeCell ref="K44:P44"/>
    <mergeCell ref="Q44:R44"/>
    <mergeCell ref="C32:D32"/>
    <mergeCell ref="E68:F68"/>
    <mergeCell ref="K68:P68"/>
    <mergeCell ref="E32:F32"/>
    <mergeCell ref="G32:H32"/>
    <mergeCell ref="Q68:R68"/>
    <mergeCell ref="I68:J68"/>
    <mergeCell ref="I32:J32"/>
    <mergeCell ref="A5:V5"/>
    <mergeCell ref="T2:U2"/>
    <mergeCell ref="C7:V7"/>
    <mergeCell ref="A7:B7"/>
    <mergeCell ref="A19:B19"/>
    <mergeCell ref="C19:V19"/>
    <mergeCell ref="V13:V14"/>
    <mergeCell ref="S13:U13"/>
    <mergeCell ref="T10:U10"/>
    <mergeCell ref="T11:U11"/>
    <mergeCell ref="S16:T17"/>
    <mergeCell ref="U16:U17"/>
    <mergeCell ref="K8:P8"/>
    <mergeCell ref="Q8:R8"/>
    <mergeCell ref="I8:J8"/>
    <mergeCell ref="S14:U15"/>
    <mergeCell ref="S9:U9"/>
    <mergeCell ref="A261:B261"/>
    <mergeCell ref="A275:V275"/>
    <mergeCell ref="D1:R1"/>
    <mergeCell ref="P2:Q2"/>
    <mergeCell ref="A12:R12"/>
    <mergeCell ref="A15:R15"/>
    <mergeCell ref="A21:R21"/>
    <mergeCell ref="E30:V30"/>
    <mergeCell ref="H3:K3"/>
    <mergeCell ref="P3:Q3"/>
    <mergeCell ref="H2:K2"/>
    <mergeCell ref="C8:D8"/>
    <mergeCell ref="A9:R9"/>
    <mergeCell ref="E6:V6"/>
    <mergeCell ref="E18:V18"/>
    <mergeCell ref="C20:D20"/>
    <mergeCell ref="T3:U3"/>
    <mergeCell ref="E20:F20"/>
    <mergeCell ref="G20:H20"/>
    <mergeCell ref="I20:J20"/>
    <mergeCell ref="G8:H8"/>
    <mergeCell ref="E8:F8"/>
    <mergeCell ref="S198:T199"/>
    <mergeCell ref="U198:U199"/>
    <mergeCell ref="A203:R203"/>
    <mergeCell ref="C176:V176"/>
    <mergeCell ref="A201:B201"/>
    <mergeCell ref="C201:V201"/>
    <mergeCell ref="A181:R181"/>
    <mergeCell ref="A184:R184"/>
    <mergeCell ref="E188:V188"/>
    <mergeCell ref="S183:U184"/>
    <mergeCell ref="S185:T186"/>
    <mergeCell ref="U185:U186"/>
    <mergeCell ref="S182:U182"/>
    <mergeCell ref="C190:D190"/>
    <mergeCell ref="E190:F190"/>
    <mergeCell ref="G190:H190"/>
    <mergeCell ref="I190:J190"/>
    <mergeCell ref="A189:B189"/>
    <mergeCell ref="C189:V189"/>
    <mergeCell ref="A191:R191"/>
    <mergeCell ref="C177:D177"/>
    <mergeCell ref="G177:H177"/>
    <mergeCell ref="I177:J177"/>
    <mergeCell ref="A178:R178"/>
    <mergeCell ref="A194:R194"/>
    <mergeCell ref="V182:V183"/>
    <mergeCell ref="A258:B258"/>
    <mergeCell ref="A257:B257"/>
    <mergeCell ref="A259:B259"/>
    <mergeCell ref="G254:Q254"/>
    <mergeCell ref="G255:Q255"/>
    <mergeCell ref="G256:Q256"/>
    <mergeCell ref="G257:Q257"/>
    <mergeCell ref="G258:Q258"/>
    <mergeCell ref="G259:Q259"/>
    <mergeCell ref="E259:F259"/>
    <mergeCell ref="C254:D254"/>
    <mergeCell ref="E254:F254"/>
    <mergeCell ref="C255:D255"/>
    <mergeCell ref="E255:F255"/>
    <mergeCell ref="C256:D256"/>
    <mergeCell ref="E256:F256"/>
    <mergeCell ref="C257:D257"/>
    <mergeCell ref="E257:F257"/>
    <mergeCell ref="C258:D258"/>
    <mergeCell ref="E258:F258"/>
    <mergeCell ref="A255:B255"/>
    <mergeCell ref="A256:B256"/>
    <mergeCell ref="A254:B254"/>
    <mergeCell ref="S245:U246"/>
    <mergeCell ref="S247:T248"/>
    <mergeCell ref="U247:U248"/>
    <mergeCell ref="U249:U250"/>
    <mergeCell ref="B249:C249"/>
    <mergeCell ref="J251:K251"/>
    <mergeCell ref="Q251:R251"/>
    <mergeCell ref="S249:T249"/>
    <mergeCell ref="E253:F253"/>
    <mergeCell ref="G253:Q253"/>
    <mergeCell ref="L251:O251"/>
    <mergeCell ref="H251:I251"/>
    <mergeCell ref="R253:S253"/>
    <mergeCell ref="A253:B253"/>
    <mergeCell ref="Q249:R249"/>
    <mergeCell ref="Q250:R250"/>
    <mergeCell ref="A252:V252"/>
    <mergeCell ref="R254:S254"/>
    <mergeCell ref="R255:S255"/>
    <mergeCell ref="R256:S256"/>
    <mergeCell ref="C253:D253"/>
    <mergeCell ref="V195:V196"/>
    <mergeCell ref="A197:R197"/>
    <mergeCell ref="S195:U195"/>
    <mergeCell ref="A157:R157"/>
    <mergeCell ref="V158:V159"/>
    <mergeCell ref="A160:R160"/>
    <mergeCell ref="E163:V163"/>
    <mergeCell ref="C165:D165"/>
    <mergeCell ref="E165:F165"/>
    <mergeCell ref="G165:H165"/>
    <mergeCell ref="I165:J165"/>
    <mergeCell ref="S159:U160"/>
    <mergeCell ref="A176:B176"/>
    <mergeCell ref="S161:T162"/>
    <mergeCell ref="U161:U162"/>
    <mergeCell ref="A164:B164"/>
    <mergeCell ref="A166:R166"/>
    <mergeCell ref="A169:R169"/>
    <mergeCell ref="V170:V171"/>
    <mergeCell ref="A172:R172"/>
    <mergeCell ref="T179:U179"/>
    <mergeCell ref="T180:U180"/>
    <mergeCell ref="V133:V134"/>
    <mergeCell ref="A135:R135"/>
    <mergeCell ref="E139:V139"/>
    <mergeCell ref="A142:R142"/>
    <mergeCell ref="T156:U156"/>
    <mergeCell ref="S158:U158"/>
    <mergeCell ref="A154:R154"/>
    <mergeCell ref="V146:V147"/>
    <mergeCell ref="S147:U148"/>
    <mergeCell ref="S149:T150"/>
    <mergeCell ref="U149:U150"/>
    <mergeCell ref="A148:R148"/>
    <mergeCell ref="E151:V151"/>
    <mergeCell ref="C153:D153"/>
    <mergeCell ref="E153:F153"/>
    <mergeCell ref="G153:H153"/>
    <mergeCell ref="I153:J153"/>
    <mergeCell ref="S166:U166"/>
    <mergeCell ref="T144:U144"/>
    <mergeCell ref="S154:U154"/>
    <mergeCell ref="S178:U178"/>
    <mergeCell ref="S170:U170"/>
    <mergeCell ref="Q20:R20"/>
    <mergeCell ref="I92:J92"/>
    <mergeCell ref="I56:J56"/>
    <mergeCell ref="A48:R48"/>
    <mergeCell ref="A51:R51"/>
    <mergeCell ref="E54:V54"/>
    <mergeCell ref="V61:V62"/>
    <mergeCell ref="A45:R45"/>
    <mergeCell ref="V49:V50"/>
    <mergeCell ref="G68:H68"/>
    <mergeCell ref="S64:T65"/>
    <mergeCell ref="U64:U65"/>
    <mergeCell ref="S74:U75"/>
    <mergeCell ref="S76:T77"/>
    <mergeCell ref="U76:U77"/>
    <mergeCell ref="S86:U87"/>
    <mergeCell ref="V25:V26"/>
    <mergeCell ref="K20:P20"/>
    <mergeCell ref="A72:R72"/>
    <mergeCell ref="A24:R24"/>
    <mergeCell ref="S21:U21"/>
    <mergeCell ref="A31:B31"/>
    <mergeCell ref="A43:B43"/>
    <mergeCell ref="G44:H44"/>
    <mergeCell ref="S98:U99"/>
    <mergeCell ref="A91:B91"/>
    <mergeCell ref="S121:U121"/>
    <mergeCell ref="C164:V164"/>
    <mergeCell ref="E141:F141"/>
    <mergeCell ref="G141:H141"/>
    <mergeCell ref="I141:J141"/>
    <mergeCell ref="I104:J104"/>
    <mergeCell ref="A105:R105"/>
    <mergeCell ref="S100:T101"/>
    <mergeCell ref="U100:U101"/>
    <mergeCell ref="C103:V103"/>
    <mergeCell ref="C91:V91"/>
    <mergeCell ref="V97:V98"/>
    <mergeCell ref="C92:D92"/>
    <mergeCell ref="C127:V127"/>
    <mergeCell ref="A140:B140"/>
    <mergeCell ref="C140:V140"/>
    <mergeCell ref="E116:F116"/>
    <mergeCell ref="A127:B127"/>
    <mergeCell ref="E102:V102"/>
    <mergeCell ref="A93:R93"/>
    <mergeCell ref="A103:B103"/>
    <mergeCell ref="A152:B152"/>
    <mergeCell ref="S196:U197"/>
    <mergeCell ref="S191:U191"/>
    <mergeCell ref="T22:U22"/>
    <mergeCell ref="T23:U23"/>
    <mergeCell ref="T34:U34"/>
    <mergeCell ref="S37:U37"/>
    <mergeCell ref="T35:U35"/>
    <mergeCell ref="S26:U27"/>
    <mergeCell ref="S28:T29"/>
    <mergeCell ref="U28:U29"/>
    <mergeCell ref="S25:U25"/>
    <mergeCell ref="S109:U109"/>
    <mergeCell ref="S61:U61"/>
    <mergeCell ref="T82:U82"/>
    <mergeCell ref="T83:U83"/>
    <mergeCell ref="S146:U146"/>
    <mergeCell ref="S133:U133"/>
    <mergeCell ref="C31:V31"/>
    <mergeCell ref="C43:V43"/>
    <mergeCell ref="S69:U69"/>
    <mergeCell ref="T95:U95"/>
    <mergeCell ref="S93:U93"/>
    <mergeCell ref="S45:U45"/>
    <mergeCell ref="T70:U70"/>
    <mergeCell ref="T192:U192"/>
    <mergeCell ref="T193:U193"/>
    <mergeCell ref="S203:U203"/>
    <mergeCell ref="T204:U204"/>
    <mergeCell ref="T205:U205"/>
    <mergeCell ref="T216:U216"/>
    <mergeCell ref="T217:U217"/>
    <mergeCell ref="E237:V237"/>
    <mergeCell ref="S232:U233"/>
    <mergeCell ref="S234:T235"/>
    <mergeCell ref="A215:R215"/>
    <mergeCell ref="A218:R218"/>
    <mergeCell ref="V207:V208"/>
    <mergeCell ref="C214:D214"/>
    <mergeCell ref="A213:B213"/>
    <mergeCell ref="A206:R206"/>
    <mergeCell ref="A209:R209"/>
    <mergeCell ref="E212:V212"/>
    <mergeCell ref="S208:U209"/>
    <mergeCell ref="S210:T211"/>
    <mergeCell ref="U210:U211"/>
    <mergeCell ref="C202:D202"/>
    <mergeCell ref="E202:F202"/>
    <mergeCell ref="E214:F214"/>
    <mergeCell ref="T143:U143"/>
    <mergeCell ref="T119:U119"/>
    <mergeCell ref="S117:U117"/>
    <mergeCell ref="S105:U105"/>
    <mergeCell ref="T106:U106"/>
    <mergeCell ref="T107:U107"/>
    <mergeCell ref="K128:P128"/>
    <mergeCell ref="K141:P141"/>
    <mergeCell ref="A108:R108"/>
    <mergeCell ref="G116:H116"/>
    <mergeCell ref="I116:J116"/>
    <mergeCell ref="I128:J128"/>
    <mergeCell ref="A129:R129"/>
    <mergeCell ref="C116:D116"/>
    <mergeCell ref="U136:U137"/>
    <mergeCell ref="T118:U118"/>
    <mergeCell ref="A117:R117"/>
    <mergeCell ref="A120:R120"/>
    <mergeCell ref="U124:U125"/>
    <mergeCell ref="S129:U129"/>
    <mergeCell ref="S124:T125"/>
    <mergeCell ref="V121:V122"/>
    <mergeCell ref="S122:U123"/>
    <mergeCell ref="A123:R123"/>
    <mergeCell ref="A132:R132"/>
    <mergeCell ref="E126:V126"/>
    <mergeCell ref="C128:D128"/>
    <mergeCell ref="E128:F128"/>
    <mergeCell ref="G128:H128"/>
    <mergeCell ref="A99:R99"/>
    <mergeCell ref="C104:D104"/>
    <mergeCell ref="E104:F104"/>
    <mergeCell ref="K104:P104"/>
    <mergeCell ref="K116:P116"/>
    <mergeCell ref="Q104:R104"/>
    <mergeCell ref="Q116:R116"/>
    <mergeCell ref="E114:V114"/>
    <mergeCell ref="V109:V110"/>
    <mergeCell ref="A111:R111"/>
    <mergeCell ref="S110:U111"/>
    <mergeCell ref="S112:T113"/>
    <mergeCell ref="U112:U113"/>
    <mergeCell ref="G104:H104"/>
    <mergeCell ref="A115:B115"/>
    <mergeCell ref="C115:V115"/>
    <mergeCell ref="K165:P165"/>
    <mergeCell ref="K177:P177"/>
    <mergeCell ref="Q128:R128"/>
    <mergeCell ref="Q141:R141"/>
    <mergeCell ref="Q153:R153"/>
    <mergeCell ref="Q165:R165"/>
    <mergeCell ref="Q177:R177"/>
    <mergeCell ref="A145:R145"/>
    <mergeCell ref="C141:D141"/>
    <mergeCell ref="E177:F177"/>
    <mergeCell ref="C152:V152"/>
    <mergeCell ref="S134:U135"/>
    <mergeCell ref="S136:T137"/>
    <mergeCell ref="T130:U130"/>
    <mergeCell ref="T155:U155"/>
    <mergeCell ref="K153:P153"/>
    <mergeCell ref="T131:U131"/>
    <mergeCell ref="S142:U142"/>
    <mergeCell ref="S173:T174"/>
    <mergeCell ref="U173:U174"/>
    <mergeCell ref="E175:V175"/>
    <mergeCell ref="S171:U172"/>
    <mergeCell ref="T167:U167"/>
    <mergeCell ref="T168:U168"/>
    <mergeCell ref="G214:H214"/>
    <mergeCell ref="I214:J214"/>
    <mergeCell ref="C213:V213"/>
    <mergeCell ref="A240:R240"/>
    <mergeCell ref="H250:J250"/>
    <mergeCell ref="G202:H202"/>
    <mergeCell ref="I202:J202"/>
    <mergeCell ref="E239:F239"/>
    <mergeCell ref="G239:H239"/>
    <mergeCell ref="I239:J239"/>
    <mergeCell ref="O249:P249"/>
    <mergeCell ref="I249:J249"/>
    <mergeCell ref="K250:L250"/>
    <mergeCell ref="E250:F250"/>
    <mergeCell ref="S207:U207"/>
    <mergeCell ref="V244:V245"/>
    <mergeCell ref="A246:R246"/>
    <mergeCell ref="S250:T250"/>
    <mergeCell ref="V249:V250"/>
    <mergeCell ref="A243:R243"/>
    <mergeCell ref="C239:D239"/>
    <mergeCell ref="T241:U241"/>
    <mergeCell ref="T242:U242"/>
    <mergeCell ref="S240:U240"/>
    <mergeCell ref="S231:U231"/>
    <mergeCell ref="S244:U244"/>
    <mergeCell ref="S219:U219"/>
    <mergeCell ref="C238:V238"/>
    <mergeCell ref="A227:R227"/>
    <mergeCell ref="U234:U235"/>
    <mergeCell ref="E224:V224"/>
    <mergeCell ref="A225:B225"/>
    <mergeCell ref="C225:V225"/>
    <mergeCell ref="A230:R230"/>
    <mergeCell ref="V231:V232"/>
    <mergeCell ref="A233:R233"/>
    <mergeCell ref="A238:B238"/>
    <mergeCell ref="K190:P190"/>
    <mergeCell ref="K202:P202"/>
    <mergeCell ref="K214:P214"/>
    <mergeCell ref="K226:P226"/>
    <mergeCell ref="K239:P239"/>
    <mergeCell ref="Q190:R190"/>
    <mergeCell ref="Q202:R202"/>
    <mergeCell ref="Q214:R214"/>
    <mergeCell ref="Q226:R226"/>
    <mergeCell ref="Q239:R239"/>
    <mergeCell ref="E200:V200"/>
    <mergeCell ref="S227:U227"/>
    <mergeCell ref="V219:V220"/>
    <mergeCell ref="A221:R221"/>
    <mergeCell ref="C226:D226"/>
    <mergeCell ref="E226:F226"/>
    <mergeCell ref="G226:H226"/>
    <mergeCell ref="I226:J226"/>
    <mergeCell ref="S220:U221"/>
    <mergeCell ref="S222:T223"/>
    <mergeCell ref="T228:U228"/>
    <mergeCell ref="T229:U229"/>
    <mergeCell ref="U222:U223"/>
    <mergeCell ref="S215:U215"/>
    <mergeCell ref="E263:F263"/>
    <mergeCell ref="C259:D259"/>
    <mergeCell ref="C268:D268"/>
    <mergeCell ref="E268:F268"/>
    <mergeCell ref="G260:Q260"/>
    <mergeCell ref="G261:Q261"/>
    <mergeCell ref="G262:Q262"/>
    <mergeCell ref="G263:Q263"/>
    <mergeCell ref="C266:D266"/>
    <mergeCell ref="G264:Q264"/>
    <mergeCell ref="G265:Q265"/>
    <mergeCell ref="E266:F266"/>
    <mergeCell ref="G267:Q267"/>
    <mergeCell ref="G268:Q268"/>
    <mergeCell ref="R267:S267"/>
    <mergeCell ref="R268:S268"/>
    <mergeCell ref="R269:S269"/>
    <mergeCell ref="P273:Q273"/>
    <mergeCell ref="R257:S257"/>
    <mergeCell ref="R258:S258"/>
    <mergeCell ref="R259:S259"/>
    <mergeCell ref="R260:S260"/>
    <mergeCell ref="R261:S261"/>
    <mergeCell ref="G266:Q266"/>
    <mergeCell ref="R262:S262"/>
    <mergeCell ref="R263:S263"/>
    <mergeCell ref="R264:S264"/>
    <mergeCell ref="R265:S265"/>
    <mergeCell ref="R266:S266"/>
    <mergeCell ref="A272:B272"/>
    <mergeCell ref="A269:B269"/>
    <mergeCell ref="A270:B270"/>
    <mergeCell ref="A271:B271"/>
    <mergeCell ref="A268:B268"/>
    <mergeCell ref="G270:Q270"/>
    <mergeCell ref="G271:Q271"/>
    <mergeCell ref="G272:Q272"/>
    <mergeCell ref="C271:D271"/>
    <mergeCell ref="E271:F271"/>
    <mergeCell ref="C272:D272"/>
    <mergeCell ref="C269:D269"/>
    <mergeCell ref="E269:F269"/>
    <mergeCell ref="G269:Q269"/>
    <mergeCell ref="Q325:S325"/>
    <mergeCell ref="Q326:S326"/>
    <mergeCell ref="Q327:S327"/>
    <mergeCell ref="Q328:S328"/>
    <mergeCell ref="Q329:S329"/>
    <mergeCell ref="Q330:S330"/>
    <mergeCell ref="Q331:S331"/>
    <mergeCell ref="R270:S270"/>
    <mergeCell ref="R271:S271"/>
    <mergeCell ref="R272:S272"/>
    <mergeCell ref="R273:S273"/>
    <mergeCell ref="S296:V296"/>
    <mergeCell ref="S297:V297"/>
    <mergeCell ref="J291:R291"/>
    <mergeCell ref="S291:V291"/>
    <mergeCell ref="J292:R292"/>
    <mergeCell ref="J293:R293"/>
    <mergeCell ref="J294:R294"/>
    <mergeCell ref="J295:R295"/>
    <mergeCell ref="J296:R296"/>
    <mergeCell ref="J297:R297"/>
    <mergeCell ref="J298:R298"/>
    <mergeCell ref="S292:V292"/>
    <mergeCell ref="S293:V293"/>
    <mergeCell ref="E336:G336"/>
    <mergeCell ref="E272:F272"/>
    <mergeCell ref="A266:B266"/>
    <mergeCell ref="A267:B267"/>
    <mergeCell ref="C270:D270"/>
    <mergeCell ref="E270:F270"/>
    <mergeCell ref="C267:D267"/>
    <mergeCell ref="E267:F267"/>
    <mergeCell ref="H331:P331"/>
    <mergeCell ref="A293:E293"/>
    <mergeCell ref="F293:I293"/>
    <mergeCell ref="A296:E296"/>
    <mergeCell ref="F296:I296"/>
    <mergeCell ref="A297:E297"/>
    <mergeCell ref="A318:B318"/>
    <mergeCell ref="A319:B319"/>
    <mergeCell ref="A320:B320"/>
    <mergeCell ref="A321:B321"/>
    <mergeCell ref="C311:V311"/>
    <mergeCell ref="C312:V312"/>
    <mergeCell ref="A298:E298"/>
    <mergeCell ref="F298:I298"/>
    <mergeCell ref="A299:E299"/>
    <mergeCell ref="F299:I299"/>
    <mergeCell ref="E337:G337"/>
    <mergeCell ref="A279:V283"/>
    <mergeCell ref="Q332:S332"/>
    <mergeCell ref="Q333:S333"/>
    <mergeCell ref="Q334:S334"/>
    <mergeCell ref="Q335:S335"/>
    <mergeCell ref="Q336:S336"/>
    <mergeCell ref="Q337:S337"/>
    <mergeCell ref="H332:P332"/>
    <mergeCell ref="H333:P333"/>
    <mergeCell ref="H334:P334"/>
    <mergeCell ref="H335:P335"/>
    <mergeCell ref="H336:P336"/>
    <mergeCell ref="H337:P337"/>
    <mergeCell ref="A332:D332"/>
    <mergeCell ref="A333:D333"/>
    <mergeCell ref="A334:D334"/>
    <mergeCell ref="A335:D335"/>
    <mergeCell ref="A336:D336"/>
    <mergeCell ref="A337:D337"/>
    <mergeCell ref="E332:G332"/>
    <mergeCell ref="E333:G333"/>
    <mergeCell ref="E334:G334"/>
    <mergeCell ref="E335:G335"/>
  </mergeCells>
  <conditionalFormatting sqref="U341">
    <cfRule type="expression" dxfId="29" priority="19">
      <formula>$C$341="Virtual- Packet (with registration)"</formula>
    </cfRule>
    <cfRule type="expression" dxfId="28" priority="30">
      <formula>$C$341="In Person- Full Curriculum"</formula>
    </cfRule>
    <cfRule type="expression" dxfId="27" priority="31">
      <formula>$C$341="In Person- 2 Hour training"</formula>
    </cfRule>
  </conditionalFormatting>
  <conditionalFormatting sqref="U342">
    <cfRule type="expression" dxfId="26" priority="18">
      <formula>$C$342="Virtual- Packet (with registration)"</formula>
    </cfRule>
    <cfRule type="expression" dxfId="25" priority="24">
      <formula>$C$342="In Person- 2 Hour training"</formula>
    </cfRule>
    <cfRule type="expression" dxfId="24" priority="29">
      <formula>$C$342="In Person- Full Curriculum"</formula>
    </cfRule>
  </conditionalFormatting>
  <conditionalFormatting sqref="U343">
    <cfRule type="expression" dxfId="23" priority="17">
      <formula>$C$343="Virtual- Packet (with registration)"</formula>
    </cfRule>
    <cfRule type="expression" dxfId="22" priority="23">
      <formula>$C$343="In Person- 2 Hour training"</formula>
    </cfRule>
    <cfRule type="expression" dxfId="21" priority="28">
      <formula>$C$343="In Person- Full Curriculum"</formula>
    </cfRule>
  </conditionalFormatting>
  <conditionalFormatting sqref="U344">
    <cfRule type="expression" dxfId="20" priority="16">
      <formula>$C$344="Virtual- Packet (with registration)"</formula>
    </cfRule>
    <cfRule type="expression" dxfId="19" priority="22">
      <formula>$C$344="In Person- 2 Hour training"</formula>
    </cfRule>
    <cfRule type="expression" dxfId="18" priority="27">
      <formula>$C$344="In Person- Full Curriculum"</formula>
    </cfRule>
  </conditionalFormatting>
  <conditionalFormatting sqref="U345">
    <cfRule type="expression" dxfId="17" priority="15">
      <formula>$C$345="Virtual- Packet (with registration)"</formula>
    </cfRule>
    <cfRule type="expression" dxfId="16" priority="21">
      <formula>$C$345="In Person- 2 Hour training"</formula>
    </cfRule>
    <cfRule type="expression" dxfId="15" priority="26">
      <formula>$C$345="In Person- Full Curriculum"</formula>
    </cfRule>
  </conditionalFormatting>
  <conditionalFormatting sqref="U346">
    <cfRule type="expression" dxfId="14" priority="14">
      <formula>$C$346="Virtual- Packet (with registration)"</formula>
    </cfRule>
    <cfRule type="expression" dxfId="13" priority="20">
      <formula>$C$346="In Person- 2 Hour training"</formula>
    </cfRule>
    <cfRule type="expression" dxfId="12" priority="25">
      <formula>$C$346="In Person- Full Curriculum"</formula>
    </cfRule>
  </conditionalFormatting>
  <conditionalFormatting sqref="V341">
    <cfRule type="expression" dxfId="11" priority="6">
      <formula>$C$341="Virtual- Packet (with no registration)"</formula>
    </cfRule>
    <cfRule type="expression" dxfId="10" priority="12">
      <formula>$C$341="Virtual- Newsletter (no registration)"</formula>
    </cfRule>
  </conditionalFormatting>
  <conditionalFormatting sqref="V342">
    <cfRule type="expression" dxfId="9" priority="5">
      <formula>$C$342="Virtual- Packet (with no registration)"</formula>
    </cfRule>
    <cfRule type="expression" dxfId="8" priority="11">
      <formula>$C$342="Virtual- Newsletter (no registration)"</formula>
    </cfRule>
  </conditionalFormatting>
  <conditionalFormatting sqref="V343">
    <cfRule type="expression" dxfId="7" priority="4">
      <formula>$C$343="Virtual- Packet (with no registration)"</formula>
    </cfRule>
    <cfRule type="expression" dxfId="6" priority="10">
      <formula>$C$343="Virtual- Newsletter (no registration)"</formula>
    </cfRule>
  </conditionalFormatting>
  <conditionalFormatting sqref="V344">
    <cfRule type="expression" dxfId="5" priority="3">
      <formula>$C$344="Virtual- Packet (with no registration)"</formula>
    </cfRule>
    <cfRule type="expression" dxfId="4" priority="9">
      <formula>$C$344="Virtual- Newsletter (no registration)"</formula>
    </cfRule>
  </conditionalFormatting>
  <conditionalFormatting sqref="V345">
    <cfRule type="expression" dxfId="3" priority="2">
      <formula>$C$345="Virtual- Packet (with no registration)"</formula>
    </cfRule>
    <cfRule type="expression" dxfId="2" priority="8">
      <formula>$C$345="Virtual- Newsletter (no registration)"</formula>
    </cfRule>
  </conditionalFormatting>
  <conditionalFormatting sqref="V346">
    <cfRule type="expression" dxfId="1" priority="1">
      <formula>$C$346="Virtual- Packet (with no registration)"</formula>
    </cfRule>
    <cfRule type="expression" dxfId="0" priority="7">
      <formula>$C$346="Virtual- Newsletter (no registration)"</formula>
    </cfRule>
  </conditionalFormatting>
  <dataValidations count="8">
    <dataValidation type="list" allowBlank="1" showInputMessage="1" showErrorMessage="1" sqref="P2:Q2" xr:uid="{00000000-0002-0000-0000-000000000000}">
      <formula1>$X$2:$X$55</formula1>
    </dataValidation>
    <dataValidation type="list" allowBlank="1" showInputMessage="1" showErrorMessage="1" sqref="H3:K3" xr:uid="{00000000-0002-0000-0000-000001000000}">
      <formula1>$AK$1:$AK$13</formula1>
    </dataValidation>
    <dataValidation type="list" allowBlank="1" showInputMessage="1" showErrorMessage="1" sqref="E6:V6 E200:V200 E212:V212 E224:V224 E18:V18 E30:V30 E42:V42 E54:V54 E66:V66 E78:V78 E90:V90 E102:V102 E114:V114 E126:V126 E139:V139 E151:V151 E163:V163 E175:V175 E188:V188 E237:V237" xr:uid="{00000000-0002-0000-0000-000002000000}">
      <formula1>$AE$1:$AE$21</formula1>
    </dataValidation>
    <dataValidation type="list" allowBlank="1" showInputMessage="1" showErrorMessage="1" sqref="E254:F272" xr:uid="{00000000-0002-0000-0000-000003000000}">
      <formula1>$AI$1:$AI$5</formula1>
    </dataValidation>
    <dataValidation type="list" allowBlank="1" showInputMessage="1" showErrorMessage="1" sqref="Q8:R8 Q104:R104 Q20:R20 Q32:R32 Q44:R44 Q56:R56 Q68:R68 Q80:R80 Q92:R92 Q116:R116 Q128:R128 Q141:R141 Q153:R153 Q165:R165 Q177:R177 Q190:R190 Q202:R202 Q214:R214 Q226:R226 Q239:R239" xr:uid="{00000000-0002-0000-0000-000004000000}">
      <formula1>$AA$1:$AA$3</formula1>
    </dataValidation>
    <dataValidation type="list" allowBlank="1" showInputMessage="1" showErrorMessage="1" sqref="C254:D272" xr:uid="{00000000-0002-0000-0000-000005000000}">
      <formula1>$AH$1:$AH$6</formula1>
    </dataValidation>
    <dataValidation type="list" allowBlank="1" showInputMessage="1" showErrorMessage="1" sqref="R341:T346" xr:uid="{DEA36EB3-3822-4119-8848-64CC601FE4EE}">
      <formula1>$AQ$1:$AQ$16</formula1>
    </dataValidation>
    <dataValidation type="list" allowBlank="1" showInputMessage="1" showErrorMessage="1" sqref="C341:D346" xr:uid="{AFE1FA28-6B56-4C0E-9F71-5545482F1F2E}">
      <formula1>$AN$1:$AN$6</formula1>
    </dataValidation>
  </dataValidations>
  <printOptions horizontalCentered="1" verticalCentered="1"/>
  <pageMargins left="0.3" right="0.3" top="0.2" bottom="0.2" header="0.3" footer="0.2"/>
  <pageSetup scale="57" orientation="landscape" r:id="rId1"/>
  <headerFooter differentFirst="1">
    <oddFooter>&amp;R01 DEC 2012</oddFooter>
    <firstHeader>&amp;L&amp;G</firstHeader>
  </headerFooter>
  <rowBreaks count="6" manualBreakCount="6">
    <brk id="41" max="21" man="1"/>
    <brk id="89" max="16383" man="1"/>
    <brk id="138" max="16383" man="1"/>
    <brk id="187" max="16383" man="1"/>
    <brk id="236" max="21" man="1"/>
    <brk id="289" max="2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Deliverable xmlns="cd27c7be-9c39-4a52-b484-efecadae6ed6">false</Contract_x0020_Deliverable>
    <Document_x0020_Descriptor xmlns="cd27c7be-9c39-4a52-b484-efecadae6ed6" xsi:nil="true"/>
    <TaxCatchAll xmlns="cd27c7be-9c39-4a52-b484-efecadae6ed6" xsi:nil="true"/>
    <Document_x0020_Date xmlns="cd27c7be-9c39-4a52-b484-efecadae6ed6" xsi:nil="true"/>
    <Document_x0020_Status xmlns="cd27c7be-9c39-4a52-b484-efecadae6ed6">Active</Document_x0020_Status>
    <Project_x0020__x0023_ xmlns="cd27c7be-9c39-4a52-b484-efecadae6ed6" xsi:nil="true"/>
    <Task_x0020_Order xmlns="cd27c7be-9c39-4a52-b484-efecadae6ed6" xsi:nil="true"/>
    <Grouping xmlns="cd27c7be-9c39-4a52-b484-efecadae6ed6">All</Grouping>
    <lcf76f155ced4ddcb4097134ff3c332f xmlns="2ef19220-0e59-43c4-9f22-3f62f72421f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gram Document" ma:contentTypeID="0x01010097B968C92F7B0541AD95B252BACE384A00995F63DCD649984CBED9A6842191E675" ma:contentTypeVersion="" ma:contentTypeDescription="" ma:contentTypeScope="" ma:versionID="c8439617a8b182fd7e0b1c8c2840e3fe">
  <xsd:schema xmlns:xsd="http://www.w3.org/2001/XMLSchema" xmlns:xs="http://www.w3.org/2001/XMLSchema" xmlns:p="http://schemas.microsoft.com/office/2006/metadata/properties" xmlns:ns1="cd27c7be-9c39-4a52-b484-efecadae6ed6" xmlns:ns3="2ef19220-0e59-43c4-9f22-3f62f72421f7" targetNamespace="http://schemas.microsoft.com/office/2006/metadata/properties" ma:root="true" ma:fieldsID="c5febc6a7fd653994f5e92da315ed231" ns1:_="" ns3:_="">
    <xsd:import namespace="cd27c7be-9c39-4a52-b484-efecadae6ed6"/>
    <xsd:import namespace="2ef19220-0e59-43c4-9f22-3f62f72421f7"/>
    <xsd:element name="properties">
      <xsd:complexType>
        <xsd:sequence>
          <xsd:element name="documentManagement">
            <xsd:complexType>
              <xsd:all>
                <xsd:element ref="ns1:Project_x0020__x0023_" minOccurs="0"/>
                <xsd:element ref="ns1:Task_x0020_Order" minOccurs="0"/>
                <xsd:element ref="ns1:Grouping" minOccurs="0"/>
                <xsd:element ref="ns1:Document_x0020_Descriptor" minOccurs="0"/>
                <xsd:element ref="ns1:Document_x0020_Date" minOccurs="0"/>
                <xsd:element ref="ns1:Document_x0020_Status" minOccurs="0"/>
                <xsd:element ref="ns1:Contract_x0020_Deliverabl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1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c7be-9c39-4a52-b484-efecadae6ed6" elementFormDefault="qualified">
    <xsd:import namespace="http://schemas.microsoft.com/office/2006/documentManagement/types"/>
    <xsd:import namespace="http://schemas.microsoft.com/office/infopath/2007/PartnerControls"/>
    <xsd:element name="Project_x0020__x0023_" ma:index="0" nillable="true" ma:displayName="Project #" ma:internalName="Project_x0020__x0023_" ma:readOnly="false">
      <xsd:simpleType>
        <xsd:restriction base="dms:Text">
          <xsd:maxLength value="255"/>
        </xsd:restriction>
      </xsd:simpleType>
    </xsd:element>
    <xsd:element name="Task_x0020_Order" ma:index="1" nillable="true" ma:displayName="TO#/IDIQ" ma:description="If applicable, choose IDIQ or enter the Task Order number in the fill-in box." ma:format="Dropdown" ma:internalName="Task_x0020_Order" ma:readOnly="false">
      <xsd:simpleType>
        <xsd:union memberTypes="dms:Text">
          <xsd:simpleType>
            <xsd:restriction base="dms:Choice">
              <xsd:enumeration value="IDIQ"/>
            </xsd:restriction>
          </xsd:simpleType>
        </xsd:union>
      </xsd:simpleType>
    </xsd:element>
    <xsd:element name="Grouping" ma:index="2" nillable="true" ma:displayName="Functional Area" ma:default="All" ma:description="Logical grouping to which this content belongs" ma:format="Dropdown" ma:internalName="Grouping" ma:readOnly="false">
      <xsd:simpleType>
        <xsd:union memberTypes="dms:Text">
          <xsd:simpleType>
            <xsd:restriction base="dms:Choice">
              <xsd:enumeration value="All"/>
              <xsd:enumeration value="Administration"/>
              <xsd:enumeration value="Business Development"/>
              <xsd:enumeration value="Contracts"/>
              <xsd:enumeration value="Finance"/>
              <xsd:enumeration value="Human Resources"/>
              <xsd:enumeration value="Inventory"/>
              <xsd:enumeration value="Marketing"/>
              <xsd:enumeration value="Other"/>
              <xsd:enumeration value="Program / Operations"/>
              <xsd:enumeration value="Purchasing"/>
              <xsd:enumeration value="Quality"/>
              <xsd:enumeration value="Recruiting"/>
              <xsd:enumeration value="Risk Management"/>
              <xsd:enumeration value="Security"/>
              <xsd:enumeration value="Subcontracts"/>
            </xsd:restriction>
          </xsd:simpleType>
        </xsd:union>
      </xsd:simpleType>
    </xsd:element>
    <xsd:element name="Document_x0020_Descriptor" ma:index="3" nillable="true" ma:displayName="Document Type" ma:description="Refining document type indicator" ma:format="Dropdown" ma:internalName="Document_x0020_Descriptor0" ma:readOnly="false">
      <xsd:simpleType>
        <xsd:union memberTypes="dms:Text">
          <xsd:simpleType>
            <xsd:restriction base="dms:Choice">
              <xsd:enumeration value="Award/Mod"/>
              <xsd:enumeration value="Attachment"/>
              <xsd:enumeration value="CBA"/>
              <xsd:enumeration value="CDRL"/>
              <xsd:enumeration value="CERTS"/>
              <xsd:enumeration value="Contract Activity"/>
              <xsd:enumeration value="Correspondence"/>
              <xsd:enumeration value="CPARS"/>
              <xsd:enumeration value="Daily Report"/>
              <xsd:enumeration value="Deliverable"/>
              <xsd:enumeration value="Document of External Origin"/>
              <xsd:enumeration value="Inventory"/>
              <xsd:enumeration value="Invoice"/>
              <xsd:enumeration value="Job Descriptions"/>
              <xsd:enumeration value="Kick-Off"/>
              <xsd:enumeration value="Meeting Minutes"/>
              <xsd:enumeration value="Monthly Report"/>
              <xsd:enumeration value="NTMC"/>
              <xsd:enumeration value="ODC Report"/>
              <xsd:enumeration value="Org Chart"/>
              <xsd:enumeration value="Other"/>
              <xsd:enumeration value="Overtime Report"/>
              <xsd:enumeration value="PDS"/>
              <xsd:enumeration value="Program Plan"/>
              <xsd:enumeration value="Project Status Report"/>
              <xsd:enumeration value="Proposal"/>
              <xsd:enumeration value="REAS"/>
              <xsd:enumeration value="Report"/>
              <xsd:enumeration value="RFP"/>
              <xsd:enumeration value="Security"/>
              <xsd:enumeration value="Site Report"/>
              <xsd:enumeration value="Template"/>
              <xsd:enumeration value="Transition Plan"/>
              <xsd:enumeration value="Vendor Evaluation"/>
              <xsd:enumeration value="Vendor Questionnaire"/>
              <xsd:enumeration value="WAR"/>
              <xsd:enumeration value="WD"/>
            </xsd:restriction>
          </xsd:simpleType>
        </xsd:union>
      </xsd:simpleType>
    </xsd:element>
    <xsd:element name="Document_x0020_Date" ma:index="6" nillable="true" ma:displayName="Document Date" ma:description="Enter the date associated with this item. This field calculates month and fiscal year." ma:format="DateOnly" ma:internalName="Document_x0020_Date" ma:readOnly="false">
      <xsd:simpleType>
        <xsd:restriction base="dms:DateTime"/>
      </xsd:simpleType>
    </xsd:element>
    <xsd:element name="Document_x0020_Status" ma:index="7" nillable="true" ma:displayName="Item Status" ma:default="Active" ma:format="Dropdown" ma:indexed="true" ma:internalName="Document_x0020_Status" ma:readOnly="false">
      <xsd:simpleType>
        <xsd:restriction base="dms:Choice">
          <xsd:enumeration value="Active"/>
          <xsd:enumeration value="Archived"/>
          <xsd:enumeration value="Closed"/>
        </xsd:restriction>
      </xsd:simpleType>
    </xsd:element>
    <xsd:element name="Contract_x0020_Deliverable" ma:index="16" nillable="true" ma:displayName="Contract Deliverable" ma:default="0" ma:description="Is this document a contract deliverable? Check the box, if so." ma:indexed="true" ma:internalName="Contract_x0020_Deliverable" ma:readOnly="false">
      <xsd:simpleType>
        <xsd:restriction base="dms:Boolean"/>
      </xsd:simpleType>
    </xsd:element>
    <xsd:element name="TaxCatchAll" ma:index="27" nillable="true" ma:displayName="Taxonomy Catch All Column" ma:hidden="true" ma:list="{d17ea7e1-c94a-48b5-8a90-d6971dc91588}" ma:internalName="TaxCatchAll" ma:showField="CatchAllData" ma:web="cd27c7be-9c39-4a52-b484-efecadae6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9220-0e59-43c4-9f22-3f62f7242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538dece-7b68-4e23-b398-34d43e8d53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5A5D66-9901-412B-B003-EEF8162FC43D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2ef19220-0e59-43c4-9f22-3f62f72421f7"/>
    <ds:schemaRef ds:uri="http://schemas.openxmlformats.org/package/2006/metadata/core-properties"/>
    <ds:schemaRef ds:uri="cd27c7be-9c39-4a52-b484-efecadae6ed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3C2524-A8DB-435C-8C9F-766988A1BB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F0A987-2E0A-4C07-9077-4461BC1C9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7c7be-9c39-4a52-b484-efecadae6ed6"/>
    <ds:schemaRef ds:uri="2ef19220-0e59-43c4-9f22-3f62f7242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End of Month</vt:lpstr>
      <vt:lpstr>Month</vt:lpstr>
      <vt:lpstr>'End of Month'!Month_Reporting_On</vt:lpstr>
      <vt:lpstr>'End of Month'!Print_Area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Van Wyk</dc:creator>
  <cp:lastModifiedBy>Wanda-Dukes, Erica</cp:lastModifiedBy>
  <cp:lastPrinted>2019-01-22T16:54:53Z</cp:lastPrinted>
  <dcterms:created xsi:type="dcterms:W3CDTF">2012-11-08T19:51:10Z</dcterms:created>
  <dcterms:modified xsi:type="dcterms:W3CDTF">2025-01-02T19:30:10Z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b1a9136b-8a2d-4093-82cf-42287ddfb9dd</vt:lpwstr>
  </property>
  <property fmtid="{D5CDD505-2E9C-101B-9397-08002B2CF9AE}" pid="3" name="ContentTypeId">
    <vt:lpwstr>0x01010097B968C92F7B0541AD95B252BACE384A00995F63DCD649984CBED9A6842191E675</vt:lpwstr>
  </property>
  <property fmtid="{D5CDD505-2E9C-101B-9397-08002B2CF9AE}" pid="4" name="MSIP_Label_0f17edb8-ddf6-41ca-b4d5-5dc9a4753683_Enabled">
    <vt:lpwstr>true</vt:lpwstr>
  </property>
  <property fmtid="{D5CDD505-2E9C-101B-9397-08002B2CF9AE}" pid="5" name="MSIP_Label_0f17edb8-ddf6-41ca-b4d5-5dc9a4753683_SetDate">
    <vt:lpwstr>2024-09-10T18:50:24Z</vt:lpwstr>
  </property>
  <property fmtid="{D5CDD505-2E9C-101B-9397-08002B2CF9AE}" pid="6" name="MSIP_Label_0f17edb8-ddf6-41ca-b4d5-5dc9a4753683_Method">
    <vt:lpwstr>Standard</vt:lpwstr>
  </property>
  <property fmtid="{D5CDD505-2E9C-101B-9397-08002B2CF9AE}" pid="7" name="MSIP_Label_0f17edb8-ddf6-41ca-b4d5-5dc9a4753683_Name">
    <vt:lpwstr>Chenega - Internal Use</vt:lpwstr>
  </property>
  <property fmtid="{D5CDD505-2E9C-101B-9397-08002B2CF9AE}" pid="8" name="MSIP_Label_0f17edb8-ddf6-41ca-b4d5-5dc9a4753683_SiteId">
    <vt:lpwstr>5d9522f6-566e-45ec-b1e4-522f92b05499</vt:lpwstr>
  </property>
  <property fmtid="{D5CDD505-2E9C-101B-9397-08002B2CF9AE}" pid="9" name="MSIP_Label_0f17edb8-ddf6-41ca-b4d5-5dc9a4753683_ActionId">
    <vt:lpwstr>1e3d695f-4e87-4a4e-b4bb-cbd78620ab04</vt:lpwstr>
  </property>
  <property fmtid="{D5CDD505-2E9C-101B-9397-08002B2CF9AE}" pid="10" name="MSIP_Label_0f17edb8-ddf6-41ca-b4d5-5dc9a4753683_ContentBits">
    <vt:lpwstr>0</vt:lpwstr>
  </property>
  <property fmtid="{D5CDD505-2E9C-101B-9397-08002B2CF9AE}" pid="11" name="MediaServiceImageTags">
    <vt:lpwstr/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2024-10-30T13:48:45Z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5fb16f6a-69cb-4119-9cbc-1650f2d25135</vt:lpwstr>
  </property>
  <property fmtid="{D5CDD505-2E9C-101B-9397-08002B2CF9AE}" pid="17" name="MSIP_Label_defa4170-0d19-0005-0004-bc88714345d2_ActionId">
    <vt:lpwstr>68203c23-06a0-4053-b71c-deb81547ab49</vt:lpwstr>
  </property>
  <property fmtid="{D5CDD505-2E9C-101B-9397-08002B2CF9AE}" pid="18" name="MSIP_Label_defa4170-0d19-0005-0004-bc88714345d2_ContentBits">
    <vt:lpwstr>0</vt:lpwstr>
  </property>
</Properties>
</file>