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erry\Documents\FAIRHILL MANOR CHRISTIAN CHURCH\STEWARDSHIP CAMPAIGNS\2021 CAMPAIGNS\"/>
    </mc:Choice>
  </mc:AlternateContent>
  <xr:revisionPtr revIDLastSave="0" documentId="13_ncr:1_{725F052F-865E-4C8D-8FE4-7AEB3AAD9CEE}" xr6:coauthVersionLast="45" xr6:coauthVersionMax="45" xr10:uidLastSave="{00000000-0000-0000-0000-000000000000}"/>
  <bookViews>
    <workbookView xWindow="-120" yWindow="-120" windowWidth="21855" windowHeight="13740" activeTab="1" xr2:uid="{33BBE638-1301-4657-B9F1-026D5728AB77}"/>
  </bookViews>
  <sheets>
    <sheet name="PLEDGE CARD - FRONT SIDE" sheetId="1" r:id="rId1"/>
    <sheet name="PLEDGE CARD BACK SIDE" sheetId="2" r:id="rId2"/>
  </sheets>
  <definedNames>
    <definedName name="_xlnm.Print_Area" localSheetId="0">'PLEDGE CARD - FRONT SIDE'!$A$1:$O$67</definedName>
    <definedName name="_xlnm.Print_Area" localSheetId="1">'PLEDGE CARD BACK SIDE'!$A$1:$K$64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9" i="2" l="1"/>
  <c r="E59" i="2"/>
  <c r="K59" i="2" s="1"/>
  <c r="D59" i="2"/>
  <c r="H58" i="2"/>
  <c r="E58" i="2"/>
  <c r="K58" i="2" s="1"/>
  <c r="D58" i="2"/>
  <c r="H57" i="2"/>
  <c r="E57" i="2"/>
  <c r="K57" i="2" s="1"/>
  <c r="D57" i="2"/>
  <c r="H56" i="2"/>
  <c r="E56" i="2"/>
  <c r="K56" i="2" s="1"/>
  <c r="D56" i="2"/>
  <c r="H55" i="2"/>
  <c r="E55" i="2"/>
  <c r="K55" i="2" s="1"/>
  <c r="D55" i="2"/>
  <c r="H54" i="2"/>
  <c r="E54" i="2"/>
  <c r="K54" i="2" s="1"/>
  <c r="D54" i="2"/>
  <c r="H53" i="2"/>
  <c r="E53" i="2"/>
  <c r="K53" i="2" s="1"/>
  <c r="D53" i="2"/>
  <c r="H52" i="2"/>
  <c r="E52" i="2"/>
  <c r="K52" i="2" s="1"/>
  <c r="D52" i="2"/>
  <c r="H51" i="2"/>
  <c r="E51" i="2"/>
  <c r="K51" i="2" s="1"/>
  <c r="D51" i="2"/>
  <c r="H50" i="2"/>
  <c r="E50" i="2"/>
  <c r="K50" i="2" s="1"/>
  <c r="D50" i="2"/>
  <c r="H49" i="2"/>
  <c r="E49" i="2"/>
  <c r="K49" i="2" s="1"/>
  <c r="D49" i="2"/>
  <c r="K38" i="2"/>
  <c r="H38" i="2"/>
  <c r="G38" i="2"/>
  <c r="E38" i="2"/>
  <c r="J38" i="2" s="1"/>
  <c r="D38" i="2"/>
  <c r="K37" i="2"/>
  <c r="H37" i="2"/>
  <c r="G37" i="2"/>
  <c r="E37" i="2"/>
  <c r="J37" i="2" s="1"/>
  <c r="D37" i="2"/>
  <c r="K36" i="2"/>
  <c r="H36" i="2"/>
  <c r="G36" i="2"/>
  <c r="E36" i="2"/>
  <c r="J36" i="2" s="1"/>
  <c r="D36" i="2"/>
  <c r="K35" i="2"/>
  <c r="H35" i="2"/>
  <c r="G35" i="2"/>
  <c r="E35" i="2"/>
  <c r="J35" i="2" s="1"/>
  <c r="D35" i="2"/>
  <c r="K34" i="2"/>
  <c r="H34" i="2"/>
  <c r="G34" i="2"/>
  <c r="E34" i="2"/>
  <c r="J34" i="2" s="1"/>
  <c r="D34" i="2"/>
  <c r="K33" i="2"/>
  <c r="H33" i="2"/>
  <c r="G33" i="2"/>
  <c r="E33" i="2"/>
  <c r="J33" i="2" s="1"/>
  <c r="D33" i="2"/>
  <c r="K32" i="2"/>
  <c r="H32" i="2"/>
  <c r="G32" i="2"/>
  <c r="E32" i="2"/>
  <c r="J32" i="2" s="1"/>
  <c r="D32" i="2"/>
  <c r="K31" i="2"/>
  <c r="H31" i="2"/>
  <c r="G31" i="2"/>
  <c r="E31" i="2"/>
  <c r="J31" i="2" s="1"/>
  <c r="D31" i="2"/>
  <c r="K30" i="2"/>
  <c r="H30" i="2"/>
  <c r="G30" i="2"/>
  <c r="E30" i="2"/>
  <c r="J30" i="2" s="1"/>
  <c r="D30" i="2"/>
  <c r="K29" i="2"/>
  <c r="H29" i="2"/>
  <c r="G29" i="2"/>
  <c r="E29" i="2"/>
  <c r="J29" i="2" s="1"/>
  <c r="D29" i="2"/>
  <c r="K28" i="2"/>
  <c r="H28" i="2"/>
  <c r="G28" i="2"/>
  <c r="E28" i="2"/>
  <c r="J28" i="2" s="1"/>
  <c r="D28" i="2"/>
  <c r="K17" i="2"/>
  <c r="J17" i="2"/>
  <c r="I17" i="2"/>
  <c r="H17" i="2"/>
  <c r="G17" i="2"/>
  <c r="F17" i="2"/>
  <c r="K16" i="2"/>
  <c r="J16" i="2"/>
  <c r="I16" i="2"/>
  <c r="H16" i="2"/>
  <c r="G16" i="2"/>
  <c r="F16" i="2"/>
  <c r="K15" i="2"/>
  <c r="J15" i="2"/>
  <c r="I15" i="2"/>
  <c r="H15" i="2"/>
  <c r="G15" i="2"/>
  <c r="F15" i="2"/>
  <c r="K14" i="2"/>
  <c r="J14" i="2"/>
  <c r="I14" i="2"/>
  <c r="H14" i="2"/>
  <c r="G14" i="2"/>
  <c r="F14" i="2"/>
  <c r="K13" i="2"/>
  <c r="J13" i="2"/>
  <c r="I13" i="2"/>
  <c r="H13" i="2"/>
  <c r="G13" i="2"/>
  <c r="F13" i="2"/>
  <c r="K12" i="2"/>
  <c r="J12" i="2"/>
  <c r="I12" i="2"/>
  <c r="H12" i="2"/>
  <c r="G12" i="2"/>
  <c r="F12" i="2"/>
  <c r="K11" i="2"/>
  <c r="J11" i="2"/>
  <c r="I11" i="2"/>
  <c r="H11" i="2"/>
  <c r="G11" i="2"/>
  <c r="F11" i="2"/>
  <c r="K10" i="2"/>
  <c r="J10" i="2"/>
  <c r="I10" i="2"/>
  <c r="H10" i="2"/>
  <c r="G10" i="2"/>
  <c r="F10" i="2"/>
  <c r="K9" i="2"/>
  <c r="J9" i="2"/>
  <c r="I9" i="2"/>
  <c r="H9" i="2"/>
  <c r="G9" i="2"/>
  <c r="F9" i="2"/>
  <c r="K8" i="2"/>
  <c r="J8" i="2"/>
  <c r="I8" i="2"/>
  <c r="H8" i="2"/>
  <c r="G8" i="2"/>
  <c r="F8" i="2"/>
  <c r="K7" i="2"/>
  <c r="J7" i="2"/>
  <c r="I7" i="2"/>
  <c r="H7" i="2"/>
  <c r="G7" i="2"/>
  <c r="F7" i="2"/>
  <c r="E17" i="2"/>
  <c r="E16" i="2"/>
  <c r="E15" i="2"/>
  <c r="E14" i="2"/>
  <c r="E13" i="2"/>
  <c r="E12" i="2"/>
  <c r="E11" i="2"/>
  <c r="E10" i="2"/>
  <c r="E9" i="2"/>
  <c r="E8" i="2"/>
  <c r="E7" i="2"/>
  <c r="D17" i="2"/>
  <c r="D16" i="2"/>
  <c r="D15" i="2"/>
  <c r="D14" i="2"/>
  <c r="D13" i="2"/>
  <c r="D12" i="2"/>
  <c r="D11" i="2"/>
  <c r="D10" i="2"/>
  <c r="D9" i="2"/>
  <c r="D8" i="2"/>
  <c r="D7" i="2"/>
  <c r="I51" i="2" l="1"/>
  <c r="I53" i="2"/>
  <c r="I55" i="2"/>
  <c r="I58" i="2"/>
  <c r="I59" i="2"/>
  <c r="F49" i="2"/>
  <c r="J49" i="2"/>
  <c r="F50" i="2"/>
  <c r="J50" i="2"/>
  <c r="F51" i="2"/>
  <c r="J51" i="2"/>
  <c r="F52" i="2"/>
  <c r="J52" i="2"/>
  <c r="F53" i="2"/>
  <c r="J53" i="2"/>
  <c r="F54" i="2"/>
  <c r="J54" i="2"/>
  <c r="F55" i="2"/>
  <c r="J55" i="2"/>
  <c r="F56" i="2"/>
  <c r="J56" i="2"/>
  <c r="F57" i="2"/>
  <c r="J57" i="2"/>
  <c r="F58" i="2"/>
  <c r="J58" i="2"/>
  <c r="F59" i="2"/>
  <c r="J59" i="2"/>
  <c r="I49" i="2"/>
  <c r="I50" i="2"/>
  <c r="I52" i="2"/>
  <c r="I54" i="2"/>
  <c r="I56" i="2"/>
  <c r="I57" i="2"/>
  <c r="G49" i="2"/>
  <c r="G50" i="2"/>
  <c r="G51" i="2"/>
  <c r="G52" i="2"/>
  <c r="G53" i="2"/>
  <c r="G54" i="2"/>
  <c r="G55" i="2"/>
  <c r="G56" i="2"/>
  <c r="G57" i="2"/>
  <c r="G58" i="2"/>
  <c r="G59" i="2"/>
  <c r="I29" i="2"/>
  <c r="I31" i="2"/>
  <c r="I34" i="2"/>
  <c r="I36" i="2"/>
  <c r="I38" i="2"/>
  <c r="I28" i="2"/>
  <c r="I30" i="2"/>
  <c r="I32" i="2"/>
  <c r="I33" i="2"/>
  <c r="I35" i="2"/>
  <c r="I37" i="2"/>
  <c r="F28" i="2"/>
  <c r="F29" i="2"/>
  <c r="F30" i="2"/>
  <c r="F31" i="2"/>
  <c r="F32" i="2"/>
  <c r="F33" i="2"/>
  <c r="F34" i="2"/>
  <c r="F35" i="2"/>
  <c r="F36" i="2"/>
  <c r="F37" i="2"/>
  <c r="F38" i="2"/>
</calcChain>
</file>

<file path=xl/sharedStrings.xml><?xml version="1.0" encoding="utf-8"?>
<sst xmlns="http://schemas.openxmlformats.org/spreadsheetml/2006/main" count="76" uniqueCount="25">
  <si>
    <t>I/We plan to give $ __________________________</t>
  </si>
  <si>
    <t>each</t>
  </si>
  <si>
    <t xml:space="preserve">week </t>
  </si>
  <si>
    <t>Month</t>
  </si>
  <si>
    <t>for an annual total of $ _______________________</t>
  </si>
  <si>
    <t xml:space="preserve">I/We understand that this pledge will 1) help our church sing "together with </t>
  </si>
  <si>
    <t>joy" and 2) can be changed at any time</t>
  </si>
  <si>
    <t>Signature ____________________________________________</t>
  </si>
  <si>
    <t>Date _______________________________</t>
  </si>
  <si>
    <t>Name ___________________________________________________________________________________</t>
  </si>
  <si>
    <t>Address _________________________________________________________________________________</t>
  </si>
  <si>
    <t>City _____________________________________________________________________________________</t>
  </si>
  <si>
    <t>State ____________________________________________________________________________________</t>
  </si>
  <si>
    <t>"Together for Joy"   Your Pledge Card for 2021</t>
  </si>
  <si>
    <t xml:space="preserve"> </t>
  </si>
  <si>
    <t>GIVING CHART</t>
  </si>
  <si>
    <t>Annual Income</t>
  </si>
  <si>
    <t>Monthly Income</t>
  </si>
  <si>
    <t>Weekly Income</t>
  </si>
  <si>
    <t xml:space="preserve">     "Sing to God a new song, </t>
  </si>
  <si>
    <t>for God has done marvelous things.</t>
  </si>
  <si>
    <t>let the hills sing together for joy"</t>
  </si>
  <si>
    <t>Psalm 98</t>
  </si>
  <si>
    <t>Let the floods clap their hands;</t>
  </si>
  <si>
    <t>WEEKLY GIVING IF THE PERCENTAGE IS…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</si>
</sst>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5" formatCode="&quot;$&quot;#,##0_);\(&quot;$&quot;#,##0\)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Berlin Sans FB"/>
      <family val="2"/>
    </font>
    <font>
      <sz val="11"/>
      <color theme="1"/>
      <name val="Berlin Sans FB"/>
      <family val="2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mediumDashed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0" borderId="0" xfId="0" applyFont="1"/>
    <xf numFmtId="0" fontId="4" fillId="0" borderId="0" xfId="0" applyFont="1" applyAlignment="1"/>
    <xf numFmtId="0" fontId="2" fillId="0" borderId="0" xfId="0" applyFont="1" applyBorder="1"/>
    <xf numFmtId="0" fontId="3" fillId="0" borderId="0" xfId="0" applyFont="1"/>
    <xf numFmtId="0" fontId="5" fillId="0" borderId="3" xfId="0" applyFont="1" applyBorder="1" applyAlignment="1">
      <alignment horizontal="center" wrapText="1"/>
    </xf>
    <xf numFmtId="0" fontId="6" fillId="0" borderId="0" xfId="0" applyFont="1"/>
    <xf numFmtId="0" fontId="1" fillId="0" borderId="0" xfId="0" applyFont="1"/>
    <xf numFmtId="0" fontId="7" fillId="0" borderId="0" xfId="0" applyFont="1"/>
    <xf numFmtId="0" fontId="5" fillId="0" borderId="4" xfId="0" applyFont="1" applyBorder="1" applyAlignment="1">
      <alignment horizontal="center" wrapText="1"/>
    </xf>
    <xf numFmtId="9" fontId="5" fillId="0" borderId="4" xfId="0" applyNumberFormat="1" applyFont="1" applyBorder="1" applyAlignment="1">
      <alignment horizontal="center" vertical="center" wrapText="1"/>
    </xf>
    <xf numFmtId="5" fontId="0" fillId="0" borderId="0" xfId="0" applyNumberFormat="1"/>
    <xf numFmtId="5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8" fillId="0" borderId="0" xfId="0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8" fillId="0" borderId="0" xfId="0" quotePrefix="1" applyFont="1" applyAlignment="1">
      <alignment horizontal="center" wrapText="1"/>
    </xf>
    <xf numFmtId="0" fontId="10" fillId="0" borderId="0" xfId="0" applyFont="1"/>
    <xf numFmtId="0" fontId="10" fillId="0" borderId="1" xfId="0" applyFont="1" applyBorder="1"/>
    <xf numFmtId="0" fontId="10" fillId="0" borderId="2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hyperlink" Target="about:blank" TargetMode="External"/></Relationships>
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12</xdr:row>
      <xdr:rowOff>9525</xdr:rowOff>
    </xdr:from>
    <xdr:to>
      <xdr:col>9</xdr:col>
      <xdr:colOff>447674</xdr:colOff>
      <xdr:row>13</xdr:row>
      <xdr:rowOff>9525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9498523A-3DBF-4333-9F5F-FFE18938F44B}"/>
            </a:ext>
          </a:extLst>
        </xdr:cNvPr>
        <xdr:cNvSpPr/>
      </xdr:nvSpPr>
      <xdr:spPr>
        <a:xfrm>
          <a:off x="6572250" y="2905125"/>
          <a:ext cx="266699" cy="238125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142875</xdr:colOff>
      <xdr:row>12</xdr:row>
      <xdr:rowOff>9525</xdr:rowOff>
    </xdr:from>
    <xdr:to>
      <xdr:col>11</xdr:col>
      <xdr:colOff>409574</xdr:colOff>
      <xdr:row>13</xdr:row>
      <xdr:rowOff>9525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FC991B23-85AA-4FFD-922A-FF8E67D75C43}"/>
            </a:ext>
          </a:extLst>
        </xdr:cNvPr>
        <xdr:cNvSpPr/>
      </xdr:nvSpPr>
      <xdr:spPr>
        <a:xfrm>
          <a:off x="7753350" y="2905125"/>
          <a:ext cx="266699" cy="238125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57150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2A360E02-DBF2-4EA0-9CC4-8E3570EA2E84}"/>
            </a:ext>
          </a:extLst>
        </xdr:cNvPr>
        <xdr:cNvSpPr>
          <a:spLocks noChangeAspect="1" noChangeArrowheads="1"/>
        </xdr:cNvSpPr>
      </xdr:nvSpPr>
      <xdr:spPr bwMode="auto">
        <a:xfrm>
          <a:off x="0" y="143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10</xdr:row>
      <xdr:rowOff>66675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492D8A40-110A-4F3D-A929-FD7B295890DC}"/>
            </a:ext>
          </a:extLst>
        </xdr:cNvPr>
        <xdr:cNvSpPr>
          <a:spLocks noChangeAspect="1" noChangeArrowheads="1"/>
        </xdr:cNvSpPr>
      </xdr:nvSpPr>
      <xdr:spPr bwMode="auto">
        <a:xfrm>
          <a:off x="0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10</xdr:row>
      <xdr:rowOff>66675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9F2A3ABA-C610-4109-A4B6-88A0BA676D19}"/>
            </a:ext>
          </a:extLst>
        </xdr:cNvPr>
        <xdr:cNvSpPr>
          <a:spLocks noChangeAspect="1" noChangeArrowheads="1"/>
        </xdr:cNvSpPr>
      </xdr:nvSpPr>
      <xdr:spPr bwMode="auto">
        <a:xfrm>
          <a:off x="0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10</xdr:row>
      <xdr:rowOff>66675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9D7787BA-ECCD-4EE2-B2AF-14C302397EC2}"/>
            </a:ext>
          </a:extLst>
        </xdr:cNvPr>
        <xdr:cNvSpPr>
          <a:spLocks noChangeAspect="1" noChangeArrowheads="1"/>
        </xdr:cNvSpPr>
      </xdr:nvSpPr>
      <xdr:spPr bwMode="auto">
        <a:xfrm>
          <a:off x="0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400050</xdr:colOff>
      <xdr:row>2</xdr:row>
      <xdr:rowOff>171449</xdr:rowOff>
    </xdr:from>
    <xdr:to>
      <xdr:col>1</xdr:col>
      <xdr:colOff>1190625</xdr:colOff>
      <xdr:row>12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261185-F630-470F-8C30-0E300DF99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923924"/>
          <a:ext cx="2590800" cy="2400301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876300</xdr:colOff>
      <xdr:row>12</xdr:row>
      <xdr:rowOff>171450</xdr:rowOff>
    </xdr:from>
    <xdr:to>
      <xdr:col>2</xdr:col>
      <xdr:colOff>114301</xdr:colOff>
      <xdr:row>16</xdr:row>
      <xdr:rowOff>123825</xdr:rowOff>
    </xdr:to>
    <xdr:pic>
      <xdr:nvPicPr>
        <xdr:cNvPr id="11" name="Picture 10" descr="Fairhill Manor Christian Church">
          <a:extLst>
            <a:ext uri="{FF2B5EF4-FFF2-40B4-BE49-F238E27FC236}">
              <a16:creationId xmlns:a16="http://schemas.microsoft.com/office/drawing/2014/main" id="{B5EA1EC9-E993-4ED7-92AF-7312A7A41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067050"/>
          <a:ext cx="2838451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238125</xdr:colOff>
      <xdr:row>0</xdr:row>
      <xdr:rowOff>409575</xdr:rowOff>
    </xdr:from>
    <xdr:to>
      <xdr:col>14</xdr:col>
      <xdr:colOff>161925</xdr:colOff>
      <xdr:row>2</xdr:row>
      <xdr:rowOff>200026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C696053-DD84-44AB-B3D9-4E1ECB200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10258425" y="409575"/>
          <a:ext cx="1143000" cy="542926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5</xdr:row>
      <xdr:rowOff>123825</xdr:rowOff>
    </xdr:from>
    <xdr:ext cx="1143000" cy="233205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63BDCDA-7E5D-4F80-BBA3-1A4C2FE360CB}"/>
            </a:ext>
          </a:extLst>
        </xdr:cNvPr>
        <xdr:cNvSpPr txBox="1"/>
      </xdr:nvSpPr>
      <xdr:spPr>
        <a:xfrm>
          <a:off x="3600450" y="1323975"/>
          <a:ext cx="114300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900"/>
        </a:p>
      </xdr:txBody>
    </xdr:sp>
    <xdr:clientData/>
  </xdr:oneCellAnchor>
  <xdr:twoCellAnchor>
    <xdr:from>
      <xdr:col>2</xdr:col>
      <xdr:colOff>57150</xdr:colOff>
      <xdr:row>2</xdr:row>
      <xdr:rowOff>171450</xdr:rowOff>
    </xdr:from>
    <xdr:to>
      <xdr:col>12</xdr:col>
      <xdr:colOff>276225</xdr:colOff>
      <xdr:row>2</xdr:row>
      <xdr:rowOff>180976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68B4260C-38CC-40A4-A702-C715B585933E}"/>
            </a:ext>
          </a:extLst>
        </xdr:cNvPr>
        <xdr:cNvCxnSpPr/>
      </xdr:nvCxnSpPr>
      <xdr:spPr>
        <a:xfrm>
          <a:off x="3657600" y="647700"/>
          <a:ext cx="6638925" cy="9526"/>
        </a:xfrm>
        <a:prstGeom prst="line">
          <a:avLst/>
        </a:prstGeom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180975</xdr:colOff>
      <xdr:row>35</xdr:row>
      <xdr:rowOff>9525</xdr:rowOff>
    </xdr:from>
    <xdr:to>
      <xdr:col>9</xdr:col>
      <xdr:colOff>447674</xdr:colOff>
      <xdr:row>36</xdr:row>
      <xdr:rowOff>9525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B45E4008-33E7-4D60-B5B0-EFE3A21525D2}"/>
            </a:ext>
          </a:extLst>
        </xdr:cNvPr>
        <xdr:cNvSpPr/>
      </xdr:nvSpPr>
      <xdr:spPr>
        <a:xfrm>
          <a:off x="8372475" y="3181350"/>
          <a:ext cx="266699" cy="238125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142875</xdr:colOff>
      <xdr:row>35</xdr:row>
      <xdr:rowOff>9525</xdr:rowOff>
    </xdr:from>
    <xdr:to>
      <xdr:col>11</xdr:col>
      <xdr:colOff>409574</xdr:colOff>
      <xdr:row>36</xdr:row>
      <xdr:rowOff>9525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id="{00457BD9-0FFB-4D1F-B23D-4A05B7426883}"/>
            </a:ext>
          </a:extLst>
        </xdr:cNvPr>
        <xdr:cNvSpPr/>
      </xdr:nvSpPr>
      <xdr:spPr>
        <a:xfrm>
          <a:off x="9553575" y="3181350"/>
          <a:ext cx="266699" cy="238125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5" name="AutoShape 1">
          <a:extLst>
            <a:ext uri="{FF2B5EF4-FFF2-40B4-BE49-F238E27FC236}">
              <a16:creationId xmlns:a16="http://schemas.microsoft.com/office/drawing/2014/main" id="{A2D994F2-73E1-4E41-8109-D2DF05E9856A}"/>
            </a:ext>
          </a:extLst>
        </xdr:cNvPr>
        <xdr:cNvSpPr>
          <a:spLocks noChangeAspect="1" noChangeArrowheads="1"/>
        </xdr:cNvSpPr>
      </xdr:nvSpPr>
      <xdr:spPr bwMode="auto">
        <a:xfrm>
          <a:off x="0" y="171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32</xdr:row>
      <xdr:rowOff>0</xdr:rowOff>
    </xdr:from>
    <xdr:ext cx="304800" cy="304800"/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D926E878-C9FE-4857-ACD8-ED445C5D2DFF}"/>
            </a:ext>
          </a:extLst>
        </xdr:cNvPr>
        <xdr:cNvSpPr>
          <a:spLocks noChangeAspect="1" noChangeArrowheads="1"/>
        </xdr:cNvSpPr>
      </xdr:nvSpPr>
      <xdr:spPr bwMode="auto">
        <a:xfrm>
          <a:off x="0" y="244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32</xdr:row>
      <xdr:rowOff>0</xdr:rowOff>
    </xdr:from>
    <xdr:ext cx="304800" cy="304800"/>
    <xdr:sp macro="" textlink="">
      <xdr:nvSpPr>
        <xdr:cNvPr id="27" name="AutoShape 4">
          <a:extLst>
            <a:ext uri="{FF2B5EF4-FFF2-40B4-BE49-F238E27FC236}">
              <a16:creationId xmlns:a16="http://schemas.microsoft.com/office/drawing/2014/main" id="{D726939D-11EB-4B1F-B2EA-A1EE28F278A2}"/>
            </a:ext>
          </a:extLst>
        </xdr:cNvPr>
        <xdr:cNvSpPr>
          <a:spLocks noChangeAspect="1" noChangeArrowheads="1"/>
        </xdr:cNvSpPr>
      </xdr:nvSpPr>
      <xdr:spPr bwMode="auto">
        <a:xfrm>
          <a:off x="0" y="244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32</xdr:row>
      <xdr:rowOff>0</xdr:rowOff>
    </xdr:from>
    <xdr:ext cx="304800" cy="304800"/>
    <xdr:sp macro="" textlink="">
      <xdr:nvSpPr>
        <xdr:cNvPr id="28" name="AutoShape 6">
          <a:extLst>
            <a:ext uri="{FF2B5EF4-FFF2-40B4-BE49-F238E27FC236}">
              <a16:creationId xmlns:a16="http://schemas.microsoft.com/office/drawing/2014/main" id="{DD26E8D9-0600-491E-B440-0F1C61B04485}"/>
            </a:ext>
          </a:extLst>
        </xdr:cNvPr>
        <xdr:cNvSpPr>
          <a:spLocks noChangeAspect="1" noChangeArrowheads="1"/>
        </xdr:cNvSpPr>
      </xdr:nvSpPr>
      <xdr:spPr bwMode="auto">
        <a:xfrm>
          <a:off x="0" y="244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428625</xdr:colOff>
      <xdr:row>25</xdr:row>
      <xdr:rowOff>190499</xdr:rowOff>
    </xdr:from>
    <xdr:ext cx="2590800" cy="2400301"/>
    <xdr:pic>
      <xdr:nvPicPr>
        <xdr:cNvPr id="29" name="Picture 28">
          <a:extLst>
            <a:ext uri="{FF2B5EF4-FFF2-40B4-BE49-F238E27FC236}">
              <a16:creationId xmlns:a16="http://schemas.microsoft.com/office/drawing/2014/main" id="{66B1FB67-CDFC-4AFF-A8AF-79B4A9544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" y="942974"/>
          <a:ext cx="2590800" cy="2400301"/>
        </a:xfrm>
        <a:prstGeom prst="rect">
          <a:avLst/>
        </a:prstGeom>
      </xdr:spPr>
    </xdr:pic>
    <xdr:clientData/>
  </xdr:oneCellAnchor>
  <xdr:oneCellAnchor>
    <xdr:from>
      <xdr:col>0</xdr:col>
      <xdr:colOff>876300</xdr:colOff>
      <xdr:row>35</xdr:row>
      <xdr:rowOff>171450</xdr:rowOff>
    </xdr:from>
    <xdr:ext cx="2838451" cy="904875"/>
    <xdr:pic>
      <xdr:nvPicPr>
        <xdr:cNvPr id="30" name="Picture 29" descr="Fairhill Manor Christian Church">
          <a:extLst>
            <a:ext uri="{FF2B5EF4-FFF2-40B4-BE49-F238E27FC236}">
              <a16:creationId xmlns:a16="http://schemas.microsoft.com/office/drawing/2014/main" id="{C8FC9CBE-38AC-42EF-BC4C-0F966BC22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343275"/>
          <a:ext cx="2838451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257175</xdr:colOff>
      <xdr:row>23</xdr:row>
      <xdr:rowOff>247650</xdr:rowOff>
    </xdr:from>
    <xdr:ext cx="1143000" cy="542926"/>
    <xdr:pic>
      <xdr:nvPicPr>
        <xdr:cNvPr id="31" name="Picture 30">
          <a:extLst>
            <a:ext uri="{FF2B5EF4-FFF2-40B4-BE49-F238E27FC236}">
              <a16:creationId xmlns:a16="http://schemas.microsoft.com/office/drawing/2014/main" id="{23B0718B-773B-411D-88D7-8BA88030D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10277475" y="6048375"/>
          <a:ext cx="1143000" cy="542926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28</xdr:row>
      <xdr:rowOff>123825</xdr:rowOff>
    </xdr:from>
    <xdr:ext cx="1143000" cy="233205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8566524E-9861-481E-9EE7-A5CD4A49B650}"/>
            </a:ext>
          </a:extLst>
        </xdr:cNvPr>
        <xdr:cNvSpPr txBox="1"/>
      </xdr:nvSpPr>
      <xdr:spPr>
        <a:xfrm>
          <a:off x="3600450" y="1600200"/>
          <a:ext cx="114300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900"/>
        </a:p>
      </xdr:txBody>
    </xdr:sp>
    <xdr:clientData/>
  </xdr:oneCellAnchor>
  <xdr:twoCellAnchor>
    <xdr:from>
      <xdr:col>2</xdr:col>
      <xdr:colOff>57150</xdr:colOff>
      <xdr:row>25</xdr:row>
      <xdr:rowOff>171450</xdr:rowOff>
    </xdr:from>
    <xdr:to>
      <xdr:col>12</xdr:col>
      <xdr:colOff>276225</xdr:colOff>
      <xdr:row>25</xdr:row>
      <xdr:rowOff>180976</xdr:rowOff>
    </xdr:to>
    <xdr:cxnSp macro="">
      <xdr:nvCxnSpPr>
        <xdr:cNvPr id="33" name="Straight Connector 32">
          <a:extLst>
            <a:ext uri="{FF2B5EF4-FFF2-40B4-BE49-F238E27FC236}">
              <a16:creationId xmlns:a16="http://schemas.microsoft.com/office/drawing/2014/main" id="{4022D670-86C9-46AF-B213-4A52B8AA0983}"/>
            </a:ext>
          </a:extLst>
        </xdr:cNvPr>
        <xdr:cNvCxnSpPr/>
      </xdr:nvCxnSpPr>
      <xdr:spPr>
        <a:xfrm>
          <a:off x="3657600" y="923925"/>
          <a:ext cx="6638925" cy="9526"/>
        </a:xfrm>
        <a:prstGeom prst="line">
          <a:avLst/>
        </a:prstGeom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180975</xdr:colOff>
      <xdr:row>58</xdr:row>
      <xdr:rowOff>9525</xdr:rowOff>
    </xdr:from>
    <xdr:to>
      <xdr:col>9</xdr:col>
      <xdr:colOff>447674</xdr:colOff>
      <xdr:row>59</xdr:row>
      <xdr:rowOff>9525</xdr:rowOff>
    </xdr:to>
    <xdr:sp macro="" textlink="">
      <xdr:nvSpPr>
        <xdr:cNvPr id="34" name="Oval 33">
          <a:extLst>
            <a:ext uri="{FF2B5EF4-FFF2-40B4-BE49-F238E27FC236}">
              <a16:creationId xmlns:a16="http://schemas.microsoft.com/office/drawing/2014/main" id="{0561AA60-FDCD-4F28-9800-59FD8F0A7677}"/>
            </a:ext>
          </a:extLst>
        </xdr:cNvPr>
        <xdr:cNvSpPr/>
      </xdr:nvSpPr>
      <xdr:spPr>
        <a:xfrm>
          <a:off x="8372475" y="8791575"/>
          <a:ext cx="266699" cy="238125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142875</xdr:colOff>
      <xdr:row>58</xdr:row>
      <xdr:rowOff>9525</xdr:rowOff>
    </xdr:from>
    <xdr:to>
      <xdr:col>11</xdr:col>
      <xdr:colOff>409574</xdr:colOff>
      <xdr:row>59</xdr:row>
      <xdr:rowOff>9525</xdr:rowOff>
    </xdr:to>
    <xdr:sp macro="" textlink="">
      <xdr:nvSpPr>
        <xdr:cNvPr id="35" name="Oval 34">
          <a:extLst>
            <a:ext uri="{FF2B5EF4-FFF2-40B4-BE49-F238E27FC236}">
              <a16:creationId xmlns:a16="http://schemas.microsoft.com/office/drawing/2014/main" id="{34B8DCA9-AAC5-4E89-87E0-E52FE1379279}"/>
            </a:ext>
          </a:extLst>
        </xdr:cNvPr>
        <xdr:cNvSpPr/>
      </xdr:nvSpPr>
      <xdr:spPr>
        <a:xfrm>
          <a:off x="9553575" y="8791575"/>
          <a:ext cx="266699" cy="238125"/>
        </a:xfrm>
        <a:prstGeom prst="ellipse">
          <a:avLst/>
        </a:prstGeom>
        <a:solidFill>
          <a:schemeClr val="bg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36" name="AutoShape 1">
          <a:extLst>
            <a:ext uri="{FF2B5EF4-FFF2-40B4-BE49-F238E27FC236}">
              <a16:creationId xmlns:a16="http://schemas.microsoft.com/office/drawing/2014/main" id="{CD4327DA-B9F3-4EC6-9F9B-1BFE690DA10A}"/>
            </a:ext>
          </a:extLst>
        </xdr:cNvPr>
        <xdr:cNvSpPr>
          <a:spLocks noChangeAspect="1" noChangeArrowheads="1"/>
        </xdr:cNvSpPr>
      </xdr:nvSpPr>
      <xdr:spPr bwMode="auto">
        <a:xfrm>
          <a:off x="0" y="732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37" name="AutoShape 2">
          <a:extLst>
            <a:ext uri="{FF2B5EF4-FFF2-40B4-BE49-F238E27FC236}">
              <a16:creationId xmlns:a16="http://schemas.microsoft.com/office/drawing/2014/main" id="{D7F7E238-712D-4FE0-8721-321BA7595927}"/>
            </a:ext>
          </a:extLst>
        </xdr:cNvPr>
        <xdr:cNvSpPr>
          <a:spLocks noChangeAspect="1" noChangeArrowheads="1"/>
        </xdr:cNvSpPr>
      </xdr:nvSpPr>
      <xdr:spPr bwMode="auto">
        <a:xfrm>
          <a:off x="0" y="8058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38" name="AutoShape 4">
          <a:extLst>
            <a:ext uri="{FF2B5EF4-FFF2-40B4-BE49-F238E27FC236}">
              <a16:creationId xmlns:a16="http://schemas.microsoft.com/office/drawing/2014/main" id="{B9B5BC8B-1AAC-439E-B902-64DF9AEBC284}"/>
            </a:ext>
          </a:extLst>
        </xdr:cNvPr>
        <xdr:cNvSpPr>
          <a:spLocks noChangeAspect="1" noChangeArrowheads="1"/>
        </xdr:cNvSpPr>
      </xdr:nvSpPr>
      <xdr:spPr bwMode="auto">
        <a:xfrm>
          <a:off x="0" y="8058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39" name="AutoShape 6">
          <a:extLst>
            <a:ext uri="{FF2B5EF4-FFF2-40B4-BE49-F238E27FC236}">
              <a16:creationId xmlns:a16="http://schemas.microsoft.com/office/drawing/2014/main" id="{1BD97AEC-9D97-4798-9A1F-71708B8CEFDB}"/>
            </a:ext>
          </a:extLst>
        </xdr:cNvPr>
        <xdr:cNvSpPr>
          <a:spLocks noChangeAspect="1" noChangeArrowheads="1"/>
        </xdr:cNvSpPr>
      </xdr:nvSpPr>
      <xdr:spPr bwMode="auto">
        <a:xfrm>
          <a:off x="0" y="8058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428625</xdr:colOff>
      <xdr:row>48</xdr:row>
      <xdr:rowOff>190499</xdr:rowOff>
    </xdr:from>
    <xdr:ext cx="2590800" cy="2400301"/>
    <xdr:pic>
      <xdr:nvPicPr>
        <xdr:cNvPr id="40" name="Picture 39">
          <a:extLst>
            <a:ext uri="{FF2B5EF4-FFF2-40B4-BE49-F238E27FC236}">
              <a16:creationId xmlns:a16="http://schemas.microsoft.com/office/drawing/2014/main" id="{D10EBC69-189F-4E2B-A5C2-D801EAF37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" y="6553199"/>
          <a:ext cx="2590800" cy="2400301"/>
        </a:xfrm>
        <a:prstGeom prst="rect">
          <a:avLst/>
        </a:prstGeom>
      </xdr:spPr>
    </xdr:pic>
    <xdr:clientData/>
  </xdr:oneCellAnchor>
  <xdr:oneCellAnchor>
    <xdr:from>
      <xdr:col>0</xdr:col>
      <xdr:colOff>876300</xdr:colOff>
      <xdr:row>58</xdr:row>
      <xdr:rowOff>171450</xdr:rowOff>
    </xdr:from>
    <xdr:ext cx="2838451" cy="904875"/>
    <xdr:pic>
      <xdr:nvPicPr>
        <xdr:cNvPr id="41" name="Picture 40" descr="Fairhill Manor Christian Church">
          <a:extLst>
            <a:ext uri="{FF2B5EF4-FFF2-40B4-BE49-F238E27FC236}">
              <a16:creationId xmlns:a16="http://schemas.microsoft.com/office/drawing/2014/main" id="{895C6267-5474-4D55-86B6-E144106FD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8953500"/>
          <a:ext cx="2838451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247650</xdr:colOff>
      <xdr:row>46</xdr:row>
      <xdr:rowOff>238125</xdr:rowOff>
    </xdr:from>
    <xdr:ext cx="1143000" cy="542926"/>
    <xdr:pic>
      <xdr:nvPicPr>
        <xdr:cNvPr id="42" name="Picture 41">
          <a:extLst>
            <a:ext uri="{FF2B5EF4-FFF2-40B4-BE49-F238E27FC236}">
              <a16:creationId xmlns:a16="http://schemas.microsoft.com/office/drawing/2014/main" id="{BCF60F59-969F-4785-8334-0F7CAB329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10267950" y="11658600"/>
          <a:ext cx="1143000" cy="542926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51</xdr:row>
      <xdr:rowOff>123825</xdr:rowOff>
    </xdr:from>
    <xdr:ext cx="1143000" cy="233205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D6E49C26-4101-462F-9917-F3DCB80DCC0D}"/>
            </a:ext>
          </a:extLst>
        </xdr:cNvPr>
        <xdr:cNvSpPr txBox="1"/>
      </xdr:nvSpPr>
      <xdr:spPr>
        <a:xfrm>
          <a:off x="3600450" y="7210425"/>
          <a:ext cx="114300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900"/>
        </a:p>
      </xdr:txBody>
    </xdr:sp>
    <xdr:clientData/>
  </xdr:oneCellAnchor>
  <xdr:twoCellAnchor>
    <xdr:from>
      <xdr:col>2</xdr:col>
      <xdr:colOff>57150</xdr:colOff>
      <xdr:row>48</xdr:row>
      <xdr:rowOff>171450</xdr:rowOff>
    </xdr:from>
    <xdr:to>
      <xdr:col>12</xdr:col>
      <xdr:colOff>276225</xdr:colOff>
      <xdr:row>48</xdr:row>
      <xdr:rowOff>180976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8BC6DF3E-BD55-45F0-921A-7C0223CADA19}"/>
            </a:ext>
          </a:extLst>
        </xdr:cNvPr>
        <xdr:cNvCxnSpPr/>
      </xdr:nvCxnSpPr>
      <xdr:spPr>
        <a:xfrm>
          <a:off x="3657600" y="6534150"/>
          <a:ext cx="6638925" cy="9526"/>
        </a:xfrm>
        <a:prstGeom prst="line">
          <a:avLst/>
        </a:prstGeom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104775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4ACCA95B-4976-45A7-9D09-5E78BB5E9F5A}"/>
            </a:ext>
          </a:extLst>
        </xdr:cNvPr>
        <xdr:cNvSpPr>
          <a:spLocks noChangeAspect="1" noChangeArrowheads="1"/>
        </xdr:cNvSpPr>
      </xdr:nvSpPr>
      <xdr:spPr bwMode="auto">
        <a:xfrm>
          <a:off x="0" y="171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10</xdr:row>
      <xdr:rowOff>104775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F5E65A5B-D921-4484-89C1-80ED8A5B60C2}"/>
            </a:ext>
          </a:extLst>
        </xdr:cNvPr>
        <xdr:cNvSpPr>
          <a:spLocks noChangeAspect="1" noChangeArrowheads="1"/>
        </xdr:cNvSpPr>
      </xdr:nvSpPr>
      <xdr:spPr bwMode="auto">
        <a:xfrm>
          <a:off x="0" y="244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10</xdr:row>
      <xdr:rowOff>104775</xdr:rowOff>
    </xdr:to>
    <xdr:sp macro="" textlink="">
      <xdr:nvSpPr>
        <xdr:cNvPr id="4" name="AutoShape 4">
          <a:extLst>
            <a:ext uri="{FF2B5EF4-FFF2-40B4-BE49-F238E27FC236}">
              <a16:creationId xmlns:a16="http://schemas.microsoft.com/office/drawing/2014/main" id="{E28EB300-526E-40BC-BD2D-C3FDD7226CEB}"/>
            </a:ext>
          </a:extLst>
        </xdr:cNvPr>
        <xdr:cNvSpPr>
          <a:spLocks noChangeAspect="1" noChangeArrowheads="1"/>
        </xdr:cNvSpPr>
      </xdr:nvSpPr>
      <xdr:spPr bwMode="auto">
        <a:xfrm>
          <a:off x="0" y="244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10</xdr:row>
      <xdr:rowOff>104775</xdr:rowOff>
    </xdr:to>
    <xdr:sp macro="" textlink="">
      <xdr:nvSpPr>
        <xdr:cNvPr id="5" name="AutoShape 6">
          <a:extLst>
            <a:ext uri="{FF2B5EF4-FFF2-40B4-BE49-F238E27FC236}">
              <a16:creationId xmlns:a16="http://schemas.microsoft.com/office/drawing/2014/main" id="{50071D27-57B3-49A5-A798-4FA8C0A9F101}"/>
            </a:ext>
          </a:extLst>
        </xdr:cNvPr>
        <xdr:cNvSpPr>
          <a:spLocks noChangeAspect="1" noChangeArrowheads="1"/>
        </xdr:cNvSpPr>
      </xdr:nvSpPr>
      <xdr:spPr bwMode="auto">
        <a:xfrm>
          <a:off x="0" y="244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552450</xdr:colOff>
      <xdr:row>1</xdr:row>
      <xdr:rowOff>228599</xdr:rowOff>
    </xdr:from>
    <xdr:to>
      <xdr:col>1</xdr:col>
      <xdr:colOff>1343025</xdr:colOff>
      <xdr:row>12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AF5410B-3CC1-47AF-8792-5817FF702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450" y="466724"/>
          <a:ext cx="2590800" cy="2705101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1009650</xdr:colOff>
      <xdr:row>11</xdr:row>
      <xdr:rowOff>123825</xdr:rowOff>
    </xdr:from>
    <xdr:to>
      <xdr:col>2</xdr:col>
      <xdr:colOff>247651</xdr:colOff>
      <xdr:row>15</xdr:row>
      <xdr:rowOff>123825</xdr:rowOff>
    </xdr:to>
    <xdr:pic>
      <xdr:nvPicPr>
        <xdr:cNvPr id="7" name="Picture 6" descr="Fairhill Manor Christian Church">
          <a:extLst>
            <a:ext uri="{FF2B5EF4-FFF2-40B4-BE49-F238E27FC236}">
              <a16:creationId xmlns:a16="http://schemas.microsoft.com/office/drawing/2014/main" id="{8C7E79F0-6DB2-41C3-8907-00E42DC4B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3057525"/>
          <a:ext cx="283845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3BDB1987-4790-4D91-AB72-61BC4C3288F2}"/>
            </a:ext>
          </a:extLst>
        </xdr:cNvPr>
        <xdr:cNvSpPr>
          <a:spLocks noChangeAspect="1" noChangeArrowheads="1"/>
        </xdr:cNvSpPr>
      </xdr:nvSpPr>
      <xdr:spPr bwMode="auto">
        <a:xfrm>
          <a:off x="0" y="1819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CB6DD728-C214-4F50-95BE-D1001D9E3B0B}"/>
            </a:ext>
          </a:extLst>
        </xdr:cNvPr>
        <xdr:cNvSpPr>
          <a:spLocks noChangeAspect="1" noChangeArrowheads="1"/>
        </xdr:cNvSpPr>
      </xdr:nvSpPr>
      <xdr:spPr bwMode="auto">
        <a:xfrm>
          <a:off x="0" y="2495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10" name="AutoShape 4">
          <a:extLst>
            <a:ext uri="{FF2B5EF4-FFF2-40B4-BE49-F238E27FC236}">
              <a16:creationId xmlns:a16="http://schemas.microsoft.com/office/drawing/2014/main" id="{D788176C-2271-449F-B4ED-AB512B06FB28}"/>
            </a:ext>
          </a:extLst>
        </xdr:cNvPr>
        <xdr:cNvSpPr>
          <a:spLocks noChangeAspect="1" noChangeArrowheads="1"/>
        </xdr:cNvSpPr>
      </xdr:nvSpPr>
      <xdr:spPr bwMode="auto">
        <a:xfrm>
          <a:off x="0" y="2495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11" name="AutoShape 6">
          <a:extLst>
            <a:ext uri="{FF2B5EF4-FFF2-40B4-BE49-F238E27FC236}">
              <a16:creationId xmlns:a16="http://schemas.microsoft.com/office/drawing/2014/main" id="{9D63F52A-05A1-4A69-8D07-ED47AC22E487}"/>
            </a:ext>
          </a:extLst>
        </xdr:cNvPr>
        <xdr:cNvSpPr>
          <a:spLocks noChangeAspect="1" noChangeArrowheads="1"/>
        </xdr:cNvSpPr>
      </xdr:nvSpPr>
      <xdr:spPr bwMode="auto">
        <a:xfrm>
          <a:off x="0" y="2495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552450</xdr:colOff>
      <xdr:row>22</xdr:row>
      <xdr:rowOff>228599</xdr:rowOff>
    </xdr:from>
    <xdr:ext cx="2590800" cy="2705101"/>
    <xdr:pic>
      <xdr:nvPicPr>
        <xdr:cNvPr id="12" name="Picture 11">
          <a:extLst>
            <a:ext uri="{FF2B5EF4-FFF2-40B4-BE49-F238E27FC236}">
              <a16:creationId xmlns:a16="http://schemas.microsoft.com/office/drawing/2014/main" id="{A09F928D-1ABA-4766-B1EC-BC95D414B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450" y="466724"/>
          <a:ext cx="2590800" cy="2705101"/>
        </a:xfrm>
        <a:prstGeom prst="rect">
          <a:avLst/>
        </a:prstGeom>
      </xdr:spPr>
    </xdr:pic>
    <xdr:clientData/>
  </xdr:oneCellAnchor>
  <xdr:oneCellAnchor>
    <xdr:from>
      <xdr:col>0</xdr:col>
      <xdr:colOff>1009650</xdr:colOff>
      <xdr:row>32</xdr:row>
      <xdr:rowOff>123825</xdr:rowOff>
    </xdr:from>
    <xdr:ext cx="2838451" cy="952500"/>
    <xdr:pic>
      <xdr:nvPicPr>
        <xdr:cNvPr id="13" name="Picture 12" descr="Fairhill Manor Christian Church">
          <a:extLst>
            <a:ext uri="{FF2B5EF4-FFF2-40B4-BE49-F238E27FC236}">
              <a16:creationId xmlns:a16="http://schemas.microsoft.com/office/drawing/2014/main" id="{C8E6FA26-D8BD-4A6B-983B-363821427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3057525"/>
          <a:ext cx="283845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14" name="AutoShape 1">
          <a:extLst>
            <a:ext uri="{FF2B5EF4-FFF2-40B4-BE49-F238E27FC236}">
              <a16:creationId xmlns:a16="http://schemas.microsoft.com/office/drawing/2014/main" id="{1CBE201C-7D63-4AA6-910E-F047B7C662FF}"/>
            </a:ext>
          </a:extLst>
        </xdr:cNvPr>
        <xdr:cNvSpPr>
          <a:spLocks noChangeAspect="1" noChangeArrowheads="1"/>
        </xdr:cNvSpPr>
      </xdr:nvSpPr>
      <xdr:spPr bwMode="auto">
        <a:xfrm>
          <a:off x="0" y="68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BEFA820-A2B1-4AA0-A7B7-E0A3D1D72B79}"/>
            </a:ext>
          </a:extLst>
        </xdr:cNvPr>
        <xdr:cNvSpPr>
          <a:spLocks noChangeAspect="1" noChangeArrowheads="1"/>
        </xdr:cNvSpPr>
      </xdr:nvSpPr>
      <xdr:spPr bwMode="auto">
        <a:xfrm>
          <a:off x="0" y="757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6" name="AutoShape 4">
          <a:extLst>
            <a:ext uri="{FF2B5EF4-FFF2-40B4-BE49-F238E27FC236}">
              <a16:creationId xmlns:a16="http://schemas.microsoft.com/office/drawing/2014/main" id="{3055A298-1CBF-4A95-B7E1-FF5B7E489E15}"/>
            </a:ext>
          </a:extLst>
        </xdr:cNvPr>
        <xdr:cNvSpPr>
          <a:spLocks noChangeAspect="1" noChangeArrowheads="1"/>
        </xdr:cNvSpPr>
      </xdr:nvSpPr>
      <xdr:spPr bwMode="auto">
        <a:xfrm>
          <a:off x="0" y="757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17" name="AutoShape 6">
          <a:extLst>
            <a:ext uri="{FF2B5EF4-FFF2-40B4-BE49-F238E27FC236}">
              <a16:creationId xmlns:a16="http://schemas.microsoft.com/office/drawing/2014/main" id="{D61EA312-D0C2-48E2-82B8-01C634A72BB7}"/>
            </a:ext>
          </a:extLst>
        </xdr:cNvPr>
        <xdr:cNvSpPr>
          <a:spLocks noChangeAspect="1" noChangeArrowheads="1"/>
        </xdr:cNvSpPr>
      </xdr:nvSpPr>
      <xdr:spPr bwMode="auto">
        <a:xfrm>
          <a:off x="0" y="757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552450</xdr:colOff>
      <xdr:row>43</xdr:row>
      <xdr:rowOff>228599</xdr:rowOff>
    </xdr:from>
    <xdr:ext cx="2590800" cy="2705101"/>
    <xdr:pic>
      <xdr:nvPicPr>
        <xdr:cNvPr id="18" name="Picture 17">
          <a:extLst>
            <a:ext uri="{FF2B5EF4-FFF2-40B4-BE49-F238E27FC236}">
              <a16:creationId xmlns:a16="http://schemas.microsoft.com/office/drawing/2014/main" id="{79562769-87AA-4F2E-A12C-B8ABCC6EC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450" y="5553074"/>
          <a:ext cx="2590800" cy="2705101"/>
        </a:xfrm>
        <a:prstGeom prst="rect">
          <a:avLst/>
        </a:prstGeom>
      </xdr:spPr>
    </xdr:pic>
    <xdr:clientData/>
  </xdr:oneCellAnchor>
  <xdr:oneCellAnchor>
    <xdr:from>
      <xdr:col>0</xdr:col>
      <xdr:colOff>1009650</xdr:colOff>
      <xdr:row>53</xdr:row>
      <xdr:rowOff>123825</xdr:rowOff>
    </xdr:from>
    <xdr:ext cx="2838451" cy="952500"/>
    <xdr:pic>
      <xdr:nvPicPr>
        <xdr:cNvPr id="19" name="Picture 18" descr="Fairhill Manor Christian Church">
          <a:extLst>
            <a:ext uri="{FF2B5EF4-FFF2-40B4-BE49-F238E27FC236}">
              <a16:creationId xmlns:a16="http://schemas.microsoft.com/office/drawing/2014/main" id="{D9B35C7E-02D7-4402-8771-0926CB3A8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8134350"/>
          <a:ext cx="283845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FD10F-15B1-453E-8EA7-708E8A9798BF}">
  <sheetPr>
    <pageSetUpPr fitToPage="1"/>
  </sheetPr>
  <dimension ref="A1:O66"/>
  <sheetViews>
    <sheetView defaultGridColor="0" colorId="9" workbookViewId="0">
      <selection activeCell="M47" sqref="M47"/>
    </sheetView>
  </sheetViews>
  <sheetFormatPr defaultRowHeight="18.75" x14ac:dyDescent="0.3"/>
  <cols>
    <col min="1" max="2" width="27" style="18" customWidth="1"/>
    <col min="3" max="3" width="14" style="18" customWidth="1"/>
    <col min="4" max="16384" width="9.140625" style="18"/>
  </cols>
  <sheetData>
    <row r="1" spans="1:14" s="18" customFormat="1" ht="40.5" customHeight="1" x14ac:dyDescent="0.4">
      <c r="C1" s="2" t="s">
        <v>13</v>
      </c>
      <c r="D1" s="2"/>
      <c r="E1" s="2"/>
      <c r="F1" s="2"/>
      <c r="G1" s="2"/>
      <c r="H1" s="2"/>
      <c r="I1" s="2"/>
      <c r="J1" s="2"/>
      <c r="K1" s="2"/>
      <c r="L1" s="2"/>
    </row>
    <row r="5" spans="1:14" s="18" customFormat="1" ht="19.5" thickBot="1" x14ac:dyDescent="0.35">
      <c r="C5" s="18" t="s">
        <v>9</v>
      </c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</row>
    <row r="7" spans="1:14" s="18" customFormat="1" ht="19.5" thickBot="1" x14ac:dyDescent="0.35">
      <c r="A7" s="7"/>
      <c r="B7" s="7"/>
      <c r="C7" s="18" t="s">
        <v>10</v>
      </c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</row>
    <row r="9" spans="1:14" s="18" customFormat="1" ht="19.5" thickBot="1" x14ac:dyDescent="0.35">
      <c r="C9" s="18" t="s">
        <v>11</v>
      </c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</row>
    <row r="10" spans="1:14" s="18" customFormat="1" x14ac:dyDescent="0.3">
      <c r="A10" s="7"/>
      <c r="B10" s="7"/>
    </row>
    <row r="11" spans="1:14" s="18" customFormat="1" ht="19.5" thickBot="1" x14ac:dyDescent="0.35">
      <c r="C11" s="18" t="s">
        <v>12</v>
      </c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</row>
    <row r="13" spans="1:14" s="18" customFormat="1" x14ac:dyDescent="0.3">
      <c r="C13" s="18" t="s">
        <v>0</v>
      </c>
      <c r="I13" s="18" t="s">
        <v>1</v>
      </c>
      <c r="K13" s="18" t="s">
        <v>2</v>
      </c>
      <c r="M13" s="18" t="s">
        <v>3</v>
      </c>
    </row>
    <row r="15" spans="1:14" s="18" customFormat="1" x14ac:dyDescent="0.3">
      <c r="A15" s="7"/>
      <c r="C15" s="18" t="s">
        <v>4</v>
      </c>
    </row>
    <row r="17" spans="1:15" s="18" customFormat="1" x14ac:dyDescent="0.3">
      <c r="C17" s="18" t="s">
        <v>5</v>
      </c>
    </row>
    <row r="18" spans="1:15" s="18" customFormat="1" x14ac:dyDescent="0.3">
      <c r="C18" s="18" t="s">
        <v>6</v>
      </c>
    </row>
    <row r="20" spans="1:15" s="18" customFormat="1" x14ac:dyDescent="0.3">
      <c r="C20" s="18" t="s">
        <v>7</v>
      </c>
      <c r="J20" s="18" t="s">
        <v>8</v>
      </c>
    </row>
    <row r="22" spans="1:15" s="18" customFormat="1" ht="19.5" thickBot="1" x14ac:dyDescent="0.35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</row>
    <row r="24" spans="1:15" s="18" customFormat="1" ht="26.25" x14ac:dyDescent="0.4">
      <c r="C24" s="2" t="s">
        <v>13</v>
      </c>
      <c r="D24" s="2"/>
      <c r="E24" s="2"/>
      <c r="F24" s="2"/>
      <c r="G24" s="2"/>
      <c r="H24" s="2"/>
      <c r="I24" s="2"/>
      <c r="J24" s="2"/>
      <c r="K24" s="2"/>
      <c r="L24" s="2"/>
    </row>
    <row r="28" spans="1:15" s="18" customFormat="1" ht="19.5" thickBot="1" x14ac:dyDescent="0.35">
      <c r="C28" s="18" t="s">
        <v>9</v>
      </c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</row>
    <row r="30" spans="1:15" s="18" customFormat="1" ht="19.5" thickBot="1" x14ac:dyDescent="0.35">
      <c r="A30" s="7"/>
      <c r="B30" s="7"/>
      <c r="C30" s="18" t="s">
        <v>10</v>
      </c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</row>
    <row r="32" spans="1:15" s="18" customFormat="1" ht="19.5" thickBot="1" x14ac:dyDescent="0.35">
      <c r="C32" s="18" t="s">
        <v>11</v>
      </c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</row>
    <row r="33" spans="1:15" s="18" customFormat="1" x14ac:dyDescent="0.3">
      <c r="A33" s="7"/>
      <c r="B33" s="7"/>
    </row>
    <row r="34" spans="1:15" s="18" customFormat="1" ht="19.5" thickBot="1" x14ac:dyDescent="0.35">
      <c r="C34" s="18" t="s">
        <v>12</v>
      </c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</row>
    <row r="36" spans="1:15" s="18" customFormat="1" x14ac:dyDescent="0.3">
      <c r="C36" s="18" t="s">
        <v>0</v>
      </c>
      <c r="I36" s="18" t="s">
        <v>1</v>
      </c>
      <c r="K36" s="18" t="s">
        <v>2</v>
      </c>
      <c r="M36" s="18" t="s">
        <v>3</v>
      </c>
    </row>
    <row r="38" spans="1:15" s="18" customFormat="1" x14ac:dyDescent="0.3">
      <c r="A38" s="7"/>
      <c r="C38" s="18" t="s">
        <v>4</v>
      </c>
    </row>
    <row r="40" spans="1:15" s="18" customFormat="1" x14ac:dyDescent="0.3">
      <c r="C40" s="18" t="s">
        <v>5</v>
      </c>
    </row>
    <row r="41" spans="1:15" s="18" customFormat="1" x14ac:dyDescent="0.3">
      <c r="C41" s="18" t="s">
        <v>6</v>
      </c>
    </row>
    <row r="43" spans="1:15" s="18" customFormat="1" x14ac:dyDescent="0.3">
      <c r="C43" s="18" t="s">
        <v>7</v>
      </c>
      <c r="J43" s="18" t="s">
        <v>8</v>
      </c>
    </row>
    <row r="45" spans="1:15" s="18" customFormat="1" ht="19.5" thickBot="1" x14ac:dyDescent="0.35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</row>
    <row r="47" spans="1:15" s="18" customFormat="1" ht="26.25" x14ac:dyDescent="0.4">
      <c r="C47" s="2" t="s">
        <v>13</v>
      </c>
      <c r="D47" s="2"/>
      <c r="E47" s="2"/>
      <c r="F47" s="2"/>
      <c r="G47" s="2"/>
      <c r="H47" s="2"/>
      <c r="I47" s="2"/>
      <c r="J47" s="2"/>
      <c r="K47" s="2"/>
      <c r="L47" s="2"/>
    </row>
    <row r="51" spans="1:14" s="18" customFormat="1" ht="19.5" thickBot="1" x14ac:dyDescent="0.35">
      <c r="C51" s="18" t="s">
        <v>9</v>
      </c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</row>
    <row r="53" spans="1:14" s="18" customFormat="1" ht="19.5" thickBot="1" x14ac:dyDescent="0.35">
      <c r="A53" s="7"/>
      <c r="B53" s="7"/>
      <c r="C53" s="18" t="s">
        <v>10</v>
      </c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</row>
    <row r="55" spans="1:14" s="18" customFormat="1" ht="19.5" thickBot="1" x14ac:dyDescent="0.35">
      <c r="C55" s="18" t="s">
        <v>11</v>
      </c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</row>
    <row r="56" spans="1:14" s="18" customFormat="1" x14ac:dyDescent="0.3">
      <c r="A56" s="7"/>
      <c r="B56" s="7"/>
    </row>
    <row r="57" spans="1:14" s="18" customFormat="1" ht="19.5" thickBot="1" x14ac:dyDescent="0.35">
      <c r="C57" s="18" t="s">
        <v>12</v>
      </c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</row>
    <row r="59" spans="1:14" s="18" customFormat="1" x14ac:dyDescent="0.3">
      <c r="C59" s="18" t="s">
        <v>0</v>
      </c>
      <c r="I59" s="18" t="s">
        <v>1</v>
      </c>
      <c r="K59" s="18" t="s">
        <v>2</v>
      </c>
      <c r="M59" s="18" t="s">
        <v>3</v>
      </c>
    </row>
    <row r="61" spans="1:14" s="18" customFormat="1" x14ac:dyDescent="0.3">
      <c r="A61" s="7"/>
      <c r="C61" s="18" t="s">
        <v>4</v>
      </c>
    </row>
    <row r="63" spans="1:14" s="18" customFormat="1" x14ac:dyDescent="0.3">
      <c r="C63" s="18" t="s">
        <v>5</v>
      </c>
    </row>
    <row r="64" spans="1:14" s="18" customFormat="1" x14ac:dyDescent="0.3">
      <c r="C64" s="18" t="s">
        <v>6</v>
      </c>
    </row>
    <row r="66" spans="3:10" s="18" customFormat="1" x14ac:dyDescent="0.3">
      <c r="C66" s="18" t="s">
        <v>7</v>
      </c>
      <c r="J66" s="18" t="s">
        <v>8</v>
      </c>
    </row>
  </sheetData>
  <mergeCells count="3">
    <mergeCell ref="C1:L1"/>
    <mergeCell ref="C24:L24"/>
    <mergeCell ref="C47:L47"/>
  </mergeCells>
  <printOptions horizontalCentered="1"/>
  <pageMargins left="0.45" right="0.45" top="0.75" bottom="0.25" header="0.3" footer="0.3"/>
  <pageSetup scale="54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220C4-B2E0-4E23-8894-4A97DC34E9EF}">
  <sheetPr>
    <pageSetUpPr fitToPage="1"/>
  </sheetPr>
  <dimension ref="A1:L63"/>
  <sheetViews>
    <sheetView tabSelected="1" defaultGridColor="0" colorId="9" workbookViewId="0"/>
  </sheetViews>
  <sheetFormatPr defaultRowHeight="15" x14ac:dyDescent="0.25"/>
  <cols>
    <col min="1" max="2" width="27" customWidth="1"/>
    <col min="3" max="11" width="11.7109375" customWidth="1"/>
  </cols>
  <sheetData>
    <row r="1" spans="1:12" ht="18.75" x14ac:dyDescent="0.3">
      <c r="A1" s="1"/>
      <c r="B1" s="1"/>
    </row>
    <row r="2" spans="1:12" ht="18.75" x14ac:dyDescent="0.3">
      <c r="A2" s="1"/>
      <c r="B2" s="1"/>
    </row>
    <row r="3" spans="1:12" ht="31.5" x14ac:dyDescent="0.5">
      <c r="A3" s="1"/>
      <c r="B3" s="1"/>
      <c r="C3" s="6" t="s">
        <v>15</v>
      </c>
      <c r="D3" s="7"/>
      <c r="E3" s="7"/>
      <c r="F3" s="7"/>
      <c r="G3" s="7"/>
    </row>
    <row r="4" spans="1:12" ht="23.25" x14ac:dyDescent="0.35">
      <c r="A4" s="1"/>
      <c r="B4" s="1"/>
      <c r="C4" s="8" t="s">
        <v>24</v>
      </c>
      <c r="D4" s="8"/>
      <c r="E4" s="8"/>
      <c r="F4" s="8"/>
      <c r="G4" s="8"/>
      <c r="H4" s="4"/>
      <c r="I4" s="4"/>
    </row>
    <row r="5" spans="1:12" ht="18.75" x14ac:dyDescent="0.3">
      <c r="A5" s="1"/>
      <c r="B5" s="1"/>
    </row>
    <row r="6" spans="1:12" ht="32.25" x14ac:dyDescent="0.3">
      <c r="A6" s="1"/>
      <c r="B6" s="1"/>
      <c r="C6" s="9" t="s">
        <v>16</v>
      </c>
      <c r="D6" s="9" t="s">
        <v>17</v>
      </c>
      <c r="E6" s="9" t="s">
        <v>18</v>
      </c>
      <c r="F6" s="10">
        <v>0.02</v>
      </c>
      <c r="G6" s="10">
        <v>0.04</v>
      </c>
      <c r="H6" s="10">
        <v>0.06</v>
      </c>
      <c r="I6" s="10">
        <v>0.08</v>
      </c>
      <c r="J6" s="10">
        <v>0.1</v>
      </c>
      <c r="K6" s="10">
        <v>0.15</v>
      </c>
      <c r="L6" s="5"/>
    </row>
    <row r="7" spans="1:12" ht="15.75" x14ac:dyDescent="0.25">
      <c r="C7" s="12">
        <v>16000</v>
      </c>
      <c r="D7" s="12">
        <f>ROUND(C7/12,0)</f>
        <v>1333</v>
      </c>
      <c r="E7" s="12">
        <f>ROUND(C7/52,0)</f>
        <v>308</v>
      </c>
      <c r="F7" s="12">
        <f>ROUND($E7*F$6,0)</f>
        <v>6</v>
      </c>
      <c r="G7" s="12">
        <f t="shared" ref="G7:K17" si="0">ROUND($E7*G$6,0)</f>
        <v>12</v>
      </c>
      <c r="H7" s="12">
        <f t="shared" si="0"/>
        <v>18</v>
      </c>
      <c r="I7" s="12">
        <f t="shared" si="0"/>
        <v>25</v>
      </c>
      <c r="J7" s="12">
        <f t="shared" si="0"/>
        <v>31</v>
      </c>
      <c r="K7" s="12">
        <f t="shared" si="0"/>
        <v>46</v>
      </c>
    </row>
    <row r="8" spans="1:12" ht="18.75" x14ac:dyDescent="0.3">
      <c r="A8" s="1"/>
      <c r="B8" s="1"/>
      <c r="C8" s="12">
        <v>20000</v>
      </c>
      <c r="D8" s="12">
        <f t="shared" ref="D8:D17" si="1">ROUND(C8/12,0)</f>
        <v>1667</v>
      </c>
      <c r="E8" s="12">
        <f t="shared" ref="E8:E17" si="2">ROUND(C8/52,0)</f>
        <v>385</v>
      </c>
      <c r="F8" s="12">
        <f t="shared" ref="F8:F17" si="3">ROUND($E8*F$6,0)</f>
        <v>8</v>
      </c>
      <c r="G8" s="12">
        <f t="shared" si="0"/>
        <v>15</v>
      </c>
      <c r="H8" s="12">
        <f t="shared" si="0"/>
        <v>23</v>
      </c>
      <c r="I8" s="12">
        <f t="shared" si="0"/>
        <v>31</v>
      </c>
      <c r="J8" s="12">
        <f t="shared" si="0"/>
        <v>39</v>
      </c>
      <c r="K8" s="12">
        <f t="shared" si="0"/>
        <v>58</v>
      </c>
    </row>
    <row r="9" spans="1:12" ht="18.75" x14ac:dyDescent="0.3">
      <c r="A9" s="1"/>
      <c r="B9" s="1"/>
      <c r="C9" s="12">
        <v>30000</v>
      </c>
      <c r="D9" s="12">
        <f t="shared" si="1"/>
        <v>2500</v>
      </c>
      <c r="E9" s="12">
        <f t="shared" si="2"/>
        <v>577</v>
      </c>
      <c r="F9" s="12">
        <f t="shared" si="3"/>
        <v>12</v>
      </c>
      <c r="G9" s="12">
        <f t="shared" si="0"/>
        <v>23</v>
      </c>
      <c r="H9" s="12">
        <f t="shared" si="0"/>
        <v>35</v>
      </c>
      <c r="I9" s="12">
        <f t="shared" si="0"/>
        <v>46</v>
      </c>
      <c r="J9" s="12">
        <f t="shared" si="0"/>
        <v>58</v>
      </c>
      <c r="K9" s="12">
        <f t="shared" si="0"/>
        <v>87</v>
      </c>
    </row>
    <row r="10" spans="1:12" ht="15.75" x14ac:dyDescent="0.25">
      <c r="C10" s="12">
        <v>35000</v>
      </c>
      <c r="D10" s="12">
        <f t="shared" si="1"/>
        <v>2917</v>
      </c>
      <c r="E10" s="12">
        <f t="shared" si="2"/>
        <v>673</v>
      </c>
      <c r="F10" s="12">
        <f t="shared" si="3"/>
        <v>13</v>
      </c>
      <c r="G10" s="12">
        <f t="shared" si="0"/>
        <v>27</v>
      </c>
      <c r="H10" s="12">
        <f t="shared" si="0"/>
        <v>40</v>
      </c>
      <c r="I10" s="12">
        <f t="shared" si="0"/>
        <v>54</v>
      </c>
      <c r="J10" s="12">
        <f t="shared" si="0"/>
        <v>67</v>
      </c>
      <c r="K10" s="12">
        <f t="shared" si="0"/>
        <v>101</v>
      </c>
    </row>
    <row r="11" spans="1:12" ht="18.75" x14ac:dyDescent="0.3">
      <c r="A11" s="1"/>
      <c r="B11" s="1"/>
      <c r="C11" s="12">
        <v>40000</v>
      </c>
      <c r="D11" s="12">
        <f t="shared" si="1"/>
        <v>3333</v>
      </c>
      <c r="E11" s="12">
        <f t="shared" si="2"/>
        <v>769</v>
      </c>
      <c r="F11" s="12">
        <f t="shared" si="3"/>
        <v>15</v>
      </c>
      <c r="G11" s="12">
        <f t="shared" si="0"/>
        <v>31</v>
      </c>
      <c r="H11" s="12">
        <f t="shared" si="0"/>
        <v>46</v>
      </c>
      <c r="I11" s="12">
        <f t="shared" si="0"/>
        <v>62</v>
      </c>
      <c r="J11" s="12">
        <f t="shared" si="0"/>
        <v>77</v>
      </c>
      <c r="K11" s="12">
        <f t="shared" si="0"/>
        <v>115</v>
      </c>
    </row>
    <row r="12" spans="1:12" ht="18.75" x14ac:dyDescent="0.3">
      <c r="A12" s="1"/>
      <c r="B12" s="1"/>
      <c r="C12" s="12">
        <v>45000</v>
      </c>
      <c r="D12" s="12">
        <f t="shared" si="1"/>
        <v>3750</v>
      </c>
      <c r="E12" s="12">
        <f t="shared" si="2"/>
        <v>865</v>
      </c>
      <c r="F12" s="12">
        <f t="shared" si="3"/>
        <v>17</v>
      </c>
      <c r="G12" s="12">
        <f t="shared" si="0"/>
        <v>35</v>
      </c>
      <c r="H12" s="12">
        <f t="shared" si="0"/>
        <v>52</v>
      </c>
      <c r="I12" s="12">
        <f t="shared" si="0"/>
        <v>69</v>
      </c>
      <c r="J12" s="12">
        <f t="shared" si="0"/>
        <v>87</v>
      </c>
      <c r="K12" s="12">
        <f t="shared" si="0"/>
        <v>130</v>
      </c>
    </row>
    <row r="13" spans="1:12" ht="18.75" x14ac:dyDescent="0.3">
      <c r="A13" s="1"/>
      <c r="B13" s="1"/>
      <c r="C13" s="12">
        <v>50000</v>
      </c>
      <c r="D13" s="12">
        <f t="shared" si="1"/>
        <v>4167</v>
      </c>
      <c r="E13" s="12">
        <f t="shared" si="2"/>
        <v>962</v>
      </c>
      <c r="F13" s="12">
        <f t="shared" si="3"/>
        <v>19</v>
      </c>
      <c r="G13" s="12">
        <f t="shared" si="0"/>
        <v>38</v>
      </c>
      <c r="H13" s="12">
        <f t="shared" si="0"/>
        <v>58</v>
      </c>
      <c r="I13" s="12">
        <f t="shared" si="0"/>
        <v>77</v>
      </c>
      <c r="J13" s="12">
        <f t="shared" si="0"/>
        <v>96</v>
      </c>
      <c r="K13" s="12">
        <f t="shared" si="0"/>
        <v>144</v>
      </c>
    </row>
    <row r="14" spans="1:12" ht="18.75" x14ac:dyDescent="0.3">
      <c r="A14" s="1"/>
      <c r="B14" s="1"/>
      <c r="C14" s="12">
        <v>60000</v>
      </c>
      <c r="D14" s="12">
        <f t="shared" si="1"/>
        <v>5000</v>
      </c>
      <c r="E14" s="12">
        <f t="shared" si="2"/>
        <v>1154</v>
      </c>
      <c r="F14" s="12">
        <f t="shared" si="3"/>
        <v>23</v>
      </c>
      <c r="G14" s="12">
        <f t="shared" si="0"/>
        <v>46</v>
      </c>
      <c r="H14" s="12">
        <f t="shared" si="0"/>
        <v>69</v>
      </c>
      <c r="I14" s="12">
        <f t="shared" si="0"/>
        <v>92</v>
      </c>
      <c r="J14" s="12">
        <f t="shared" si="0"/>
        <v>115</v>
      </c>
      <c r="K14" s="12">
        <f t="shared" si="0"/>
        <v>173</v>
      </c>
    </row>
    <row r="15" spans="1:12" ht="18.75" x14ac:dyDescent="0.3">
      <c r="B15" s="1"/>
      <c r="C15" s="12">
        <v>75000</v>
      </c>
      <c r="D15" s="12">
        <f t="shared" si="1"/>
        <v>6250</v>
      </c>
      <c r="E15" s="12">
        <f t="shared" si="2"/>
        <v>1442</v>
      </c>
      <c r="F15" s="12">
        <f t="shared" si="3"/>
        <v>29</v>
      </c>
      <c r="G15" s="12">
        <f t="shared" si="0"/>
        <v>58</v>
      </c>
      <c r="H15" s="12">
        <f t="shared" si="0"/>
        <v>87</v>
      </c>
      <c r="I15" s="12">
        <f t="shared" si="0"/>
        <v>115</v>
      </c>
      <c r="J15" s="12">
        <f t="shared" si="0"/>
        <v>144</v>
      </c>
      <c r="K15" s="12">
        <f t="shared" si="0"/>
        <v>216</v>
      </c>
    </row>
    <row r="16" spans="1:12" ht="18.75" customHeight="1" x14ac:dyDescent="0.3">
      <c r="A16" s="13" t="s">
        <v>14</v>
      </c>
      <c r="B16" s="14"/>
      <c r="C16" s="12">
        <v>100000</v>
      </c>
      <c r="D16" s="12">
        <f t="shared" si="1"/>
        <v>8333</v>
      </c>
      <c r="E16" s="12">
        <f t="shared" si="2"/>
        <v>1923</v>
      </c>
      <c r="F16" s="12">
        <f t="shared" si="3"/>
        <v>38</v>
      </c>
      <c r="G16" s="12">
        <f t="shared" si="0"/>
        <v>77</v>
      </c>
      <c r="H16" s="12">
        <f t="shared" si="0"/>
        <v>115</v>
      </c>
      <c r="I16" s="12">
        <f t="shared" si="0"/>
        <v>154</v>
      </c>
      <c r="J16" s="12">
        <f t="shared" si="0"/>
        <v>192</v>
      </c>
      <c r="K16" s="12">
        <f t="shared" si="0"/>
        <v>288</v>
      </c>
    </row>
    <row r="17" spans="1:11" ht="18.75" customHeight="1" x14ac:dyDescent="0.25">
      <c r="A17" s="15" t="s">
        <v>19</v>
      </c>
      <c r="B17" s="16"/>
      <c r="C17" s="12">
        <v>125000</v>
      </c>
      <c r="D17" s="12">
        <f t="shared" si="1"/>
        <v>10417</v>
      </c>
      <c r="E17" s="12">
        <f t="shared" si="2"/>
        <v>2404</v>
      </c>
      <c r="F17" s="12">
        <f t="shared" si="3"/>
        <v>48</v>
      </c>
      <c r="G17" s="12">
        <f t="shared" si="0"/>
        <v>96</v>
      </c>
      <c r="H17" s="12">
        <f t="shared" si="0"/>
        <v>144</v>
      </c>
      <c r="I17" s="12">
        <f t="shared" si="0"/>
        <v>192</v>
      </c>
      <c r="J17" s="12">
        <f t="shared" si="0"/>
        <v>240</v>
      </c>
      <c r="K17" s="12">
        <f t="shared" si="0"/>
        <v>361</v>
      </c>
    </row>
    <row r="18" spans="1:11" ht="15.75" customHeight="1" x14ac:dyDescent="0.25">
      <c r="A18" s="15" t="s">
        <v>20</v>
      </c>
      <c r="B18" s="16"/>
      <c r="C18" s="11"/>
    </row>
    <row r="19" spans="1:11" ht="14.25" customHeight="1" x14ac:dyDescent="0.25">
      <c r="A19" s="15" t="s">
        <v>23</v>
      </c>
      <c r="B19" s="16"/>
    </row>
    <row r="20" spans="1:11" x14ac:dyDescent="0.25">
      <c r="A20" s="15" t="s">
        <v>21</v>
      </c>
      <c r="B20" s="16"/>
    </row>
    <row r="21" spans="1:11" x14ac:dyDescent="0.25">
      <c r="A21" s="17" t="s">
        <v>22</v>
      </c>
      <c r="B21" s="16"/>
    </row>
    <row r="22" spans="1:11" ht="18.75" x14ac:dyDescent="0.3">
      <c r="A22" s="3" t="s">
        <v>14</v>
      </c>
      <c r="B22" s="3"/>
    </row>
    <row r="24" spans="1:11" ht="31.5" x14ac:dyDescent="0.5">
      <c r="A24" s="1"/>
      <c r="B24" s="1"/>
      <c r="C24" s="6" t="s">
        <v>15</v>
      </c>
      <c r="D24" s="7"/>
      <c r="E24" s="7"/>
      <c r="F24" s="7"/>
      <c r="G24" s="7"/>
    </row>
    <row r="25" spans="1:11" ht="23.25" x14ac:dyDescent="0.35">
      <c r="A25" s="1"/>
      <c r="B25" s="1"/>
      <c r="C25" s="8" t="s">
        <v>24</v>
      </c>
      <c r="D25" s="8"/>
      <c r="E25" s="8"/>
      <c r="F25" s="8"/>
      <c r="G25" s="8"/>
      <c r="H25" s="4"/>
      <c r="I25" s="4"/>
    </row>
    <row r="26" spans="1:11" ht="18.75" x14ac:dyDescent="0.3">
      <c r="A26" s="1"/>
      <c r="B26" s="1"/>
    </row>
    <row r="27" spans="1:11" ht="32.25" x14ac:dyDescent="0.3">
      <c r="A27" s="1"/>
      <c r="B27" s="1"/>
      <c r="C27" s="9" t="s">
        <v>16</v>
      </c>
      <c r="D27" s="9" t="s">
        <v>17</v>
      </c>
      <c r="E27" s="9" t="s">
        <v>18</v>
      </c>
      <c r="F27" s="10">
        <v>0.02</v>
      </c>
      <c r="G27" s="10">
        <v>0.04</v>
      </c>
      <c r="H27" s="10">
        <v>0.06</v>
      </c>
      <c r="I27" s="10">
        <v>0.08</v>
      </c>
      <c r="J27" s="10">
        <v>0.1</v>
      </c>
      <c r="K27" s="10">
        <v>0.15</v>
      </c>
    </row>
    <row r="28" spans="1:11" ht="15.75" x14ac:dyDescent="0.25">
      <c r="C28" s="12">
        <v>16000</v>
      </c>
      <c r="D28" s="12">
        <f>ROUND(C28/12,0)</f>
        <v>1333</v>
      </c>
      <c r="E28" s="12">
        <f>ROUND(C28/52,0)</f>
        <v>308</v>
      </c>
      <c r="F28" s="12">
        <f>ROUND($E28*F$6,0)</f>
        <v>6</v>
      </c>
      <c r="G28" s="12">
        <f t="shared" ref="G28:K38" si="4">ROUND($E28*G$6,0)</f>
        <v>12</v>
      </c>
      <c r="H28" s="12">
        <f t="shared" si="4"/>
        <v>18</v>
      </c>
      <c r="I28" s="12">
        <f t="shared" si="4"/>
        <v>25</v>
      </c>
      <c r="J28" s="12">
        <f t="shared" si="4"/>
        <v>31</v>
      </c>
      <c r="K28" s="12">
        <f t="shared" si="4"/>
        <v>46</v>
      </c>
    </row>
    <row r="29" spans="1:11" ht="18.75" x14ac:dyDescent="0.3">
      <c r="A29" s="1"/>
      <c r="B29" s="1"/>
      <c r="C29" s="12">
        <v>20000</v>
      </c>
      <c r="D29" s="12">
        <f t="shared" ref="D29:D38" si="5">ROUND(C29/12,0)</f>
        <v>1667</v>
      </c>
      <c r="E29" s="12">
        <f t="shared" ref="E29:E38" si="6">ROUND(C29/52,0)</f>
        <v>385</v>
      </c>
      <c r="F29" s="12">
        <f t="shared" ref="F29:F38" si="7">ROUND($E29*F$6,0)</f>
        <v>8</v>
      </c>
      <c r="G29" s="12">
        <f t="shared" si="4"/>
        <v>15</v>
      </c>
      <c r="H29" s="12">
        <f t="shared" si="4"/>
        <v>23</v>
      </c>
      <c r="I29" s="12">
        <f t="shared" si="4"/>
        <v>31</v>
      </c>
      <c r="J29" s="12">
        <f t="shared" si="4"/>
        <v>39</v>
      </c>
      <c r="K29" s="12">
        <f t="shared" si="4"/>
        <v>58</v>
      </c>
    </row>
    <row r="30" spans="1:11" ht="18.75" x14ac:dyDescent="0.3">
      <c r="A30" s="1"/>
      <c r="B30" s="1"/>
      <c r="C30" s="12">
        <v>30000</v>
      </c>
      <c r="D30" s="12">
        <f t="shared" si="5"/>
        <v>2500</v>
      </c>
      <c r="E30" s="12">
        <f t="shared" si="6"/>
        <v>577</v>
      </c>
      <c r="F30" s="12">
        <f t="shared" si="7"/>
        <v>12</v>
      </c>
      <c r="G30" s="12">
        <f t="shared" si="4"/>
        <v>23</v>
      </c>
      <c r="H30" s="12">
        <f t="shared" si="4"/>
        <v>35</v>
      </c>
      <c r="I30" s="12">
        <f t="shared" si="4"/>
        <v>46</v>
      </c>
      <c r="J30" s="12">
        <f t="shared" si="4"/>
        <v>58</v>
      </c>
      <c r="K30" s="12">
        <f t="shared" si="4"/>
        <v>87</v>
      </c>
    </row>
    <row r="31" spans="1:11" ht="15.75" x14ac:dyDescent="0.25">
      <c r="C31" s="12">
        <v>35000</v>
      </c>
      <c r="D31" s="12">
        <f t="shared" si="5"/>
        <v>2917</v>
      </c>
      <c r="E31" s="12">
        <f t="shared" si="6"/>
        <v>673</v>
      </c>
      <c r="F31" s="12">
        <f t="shared" si="7"/>
        <v>13</v>
      </c>
      <c r="G31" s="12">
        <f t="shared" si="4"/>
        <v>27</v>
      </c>
      <c r="H31" s="12">
        <f t="shared" si="4"/>
        <v>40</v>
      </c>
      <c r="I31" s="12">
        <f t="shared" si="4"/>
        <v>54</v>
      </c>
      <c r="J31" s="12">
        <f t="shared" si="4"/>
        <v>67</v>
      </c>
      <c r="K31" s="12">
        <f t="shared" si="4"/>
        <v>101</v>
      </c>
    </row>
    <row r="32" spans="1:11" ht="18.75" x14ac:dyDescent="0.3">
      <c r="A32" s="1"/>
      <c r="B32" s="1"/>
      <c r="C32" s="12">
        <v>40000</v>
      </c>
      <c r="D32" s="12">
        <f t="shared" si="5"/>
        <v>3333</v>
      </c>
      <c r="E32" s="12">
        <f t="shared" si="6"/>
        <v>769</v>
      </c>
      <c r="F32" s="12">
        <f t="shared" si="7"/>
        <v>15</v>
      </c>
      <c r="G32" s="12">
        <f t="shared" si="4"/>
        <v>31</v>
      </c>
      <c r="H32" s="12">
        <f t="shared" si="4"/>
        <v>46</v>
      </c>
      <c r="I32" s="12">
        <f t="shared" si="4"/>
        <v>62</v>
      </c>
      <c r="J32" s="12">
        <f t="shared" si="4"/>
        <v>77</v>
      </c>
      <c r="K32" s="12">
        <f t="shared" si="4"/>
        <v>115</v>
      </c>
    </row>
    <row r="33" spans="1:11" ht="18.75" x14ac:dyDescent="0.3">
      <c r="A33" s="1"/>
      <c r="B33" s="1"/>
      <c r="C33" s="12">
        <v>45000</v>
      </c>
      <c r="D33" s="12">
        <f t="shared" si="5"/>
        <v>3750</v>
      </c>
      <c r="E33" s="12">
        <f t="shared" si="6"/>
        <v>865</v>
      </c>
      <c r="F33" s="12">
        <f t="shared" si="7"/>
        <v>17</v>
      </c>
      <c r="G33" s="12">
        <f t="shared" si="4"/>
        <v>35</v>
      </c>
      <c r="H33" s="12">
        <f t="shared" si="4"/>
        <v>52</v>
      </c>
      <c r="I33" s="12">
        <f t="shared" si="4"/>
        <v>69</v>
      </c>
      <c r="J33" s="12">
        <f t="shared" si="4"/>
        <v>87</v>
      </c>
      <c r="K33" s="12">
        <f t="shared" si="4"/>
        <v>130</v>
      </c>
    </row>
    <row r="34" spans="1:11" ht="18.75" x14ac:dyDescent="0.3">
      <c r="A34" s="1"/>
      <c r="B34" s="1"/>
      <c r="C34" s="12">
        <v>50000</v>
      </c>
      <c r="D34" s="12">
        <f t="shared" si="5"/>
        <v>4167</v>
      </c>
      <c r="E34" s="12">
        <f t="shared" si="6"/>
        <v>962</v>
      </c>
      <c r="F34" s="12">
        <f t="shared" si="7"/>
        <v>19</v>
      </c>
      <c r="G34" s="12">
        <f t="shared" si="4"/>
        <v>38</v>
      </c>
      <c r="H34" s="12">
        <f t="shared" si="4"/>
        <v>58</v>
      </c>
      <c r="I34" s="12">
        <f t="shared" si="4"/>
        <v>77</v>
      </c>
      <c r="J34" s="12">
        <f t="shared" si="4"/>
        <v>96</v>
      </c>
      <c r="K34" s="12">
        <f t="shared" si="4"/>
        <v>144</v>
      </c>
    </row>
    <row r="35" spans="1:11" ht="18.75" x14ac:dyDescent="0.3">
      <c r="A35" s="1"/>
      <c r="B35" s="1"/>
      <c r="C35" s="12">
        <v>60000</v>
      </c>
      <c r="D35" s="12">
        <f t="shared" si="5"/>
        <v>5000</v>
      </c>
      <c r="E35" s="12">
        <f t="shared" si="6"/>
        <v>1154</v>
      </c>
      <c r="F35" s="12">
        <f t="shared" si="7"/>
        <v>23</v>
      </c>
      <c r="G35" s="12">
        <f t="shared" si="4"/>
        <v>46</v>
      </c>
      <c r="H35" s="12">
        <f t="shared" si="4"/>
        <v>69</v>
      </c>
      <c r="I35" s="12">
        <f t="shared" si="4"/>
        <v>92</v>
      </c>
      <c r="J35" s="12">
        <f t="shared" si="4"/>
        <v>115</v>
      </c>
      <c r="K35" s="12">
        <f t="shared" si="4"/>
        <v>173</v>
      </c>
    </row>
    <row r="36" spans="1:11" ht="18.75" x14ac:dyDescent="0.3">
      <c r="B36" s="1"/>
      <c r="C36" s="12">
        <v>75000</v>
      </c>
      <c r="D36" s="12">
        <f t="shared" si="5"/>
        <v>6250</v>
      </c>
      <c r="E36" s="12">
        <f t="shared" si="6"/>
        <v>1442</v>
      </c>
      <c r="F36" s="12">
        <f t="shared" si="7"/>
        <v>29</v>
      </c>
      <c r="G36" s="12">
        <f t="shared" si="4"/>
        <v>58</v>
      </c>
      <c r="H36" s="12">
        <f t="shared" si="4"/>
        <v>87</v>
      </c>
      <c r="I36" s="12">
        <f t="shared" si="4"/>
        <v>115</v>
      </c>
      <c r="J36" s="12">
        <f t="shared" si="4"/>
        <v>144</v>
      </c>
      <c r="K36" s="12">
        <f t="shared" si="4"/>
        <v>216</v>
      </c>
    </row>
    <row r="37" spans="1:11" ht="16.5" x14ac:dyDescent="0.3">
      <c r="A37" s="13" t="s">
        <v>14</v>
      </c>
      <c r="B37" s="14"/>
      <c r="C37" s="12">
        <v>100000</v>
      </c>
      <c r="D37" s="12">
        <f t="shared" si="5"/>
        <v>8333</v>
      </c>
      <c r="E37" s="12">
        <f t="shared" si="6"/>
        <v>1923</v>
      </c>
      <c r="F37" s="12">
        <f t="shared" si="7"/>
        <v>38</v>
      </c>
      <c r="G37" s="12">
        <f t="shared" si="4"/>
        <v>77</v>
      </c>
      <c r="H37" s="12">
        <f t="shared" si="4"/>
        <v>115</v>
      </c>
      <c r="I37" s="12">
        <f t="shared" si="4"/>
        <v>154</v>
      </c>
      <c r="J37" s="12">
        <f t="shared" si="4"/>
        <v>192</v>
      </c>
      <c r="K37" s="12">
        <f t="shared" si="4"/>
        <v>288</v>
      </c>
    </row>
    <row r="38" spans="1:11" ht="15.75" x14ac:dyDescent="0.25">
      <c r="A38" s="15" t="s">
        <v>19</v>
      </c>
      <c r="B38" s="16"/>
      <c r="C38" s="12">
        <v>125000</v>
      </c>
      <c r="D38" s="12">
        <f t="shared" si="5"/>
        <v>10417</v>
      </c>
      <c r="E38" s="12">
        <f t="shared" si="6"/>
        <v>2404</v>
      </c>
      <c r="F38" s="12">
        <f t="shared" si="7"/>
        <v>48</v>
      </c>
      <c r="G38" s="12">
        <f t="shared" si="4"/>
        <v>96</v>
      </c>
      <c r="H38" s="12">
        <f t="shared" si="4"/>
        <v>144</v>
      </c>
      <c r="I38" s="12">
        <f t="shared" si="4"/>
        <v>192</v>
      </c>
      <c r="J38" s="12">
        <f t="shared" si="4"/>
        <v>240</v>
      </c>
      <c r="K38" s="12">
        <f t="shared" si="4"/>
        <v>361</v>
      </c>
    </row>
    <row r="39" spans="1:11" x14ac:dyDescent="0.25">
      <c r="A39" s="15" t="s">
        <v>20</v>
      </c>
      <c r="B39" s="16"/>
      <c r="C39" s="11"/>
    </row>
    <row r="40" spans="1:11" x14ac:dyDescent="0.25">
      <c r="A40" s="15" t="s">
        <v>23</v>
      </c>
      <c r="B40" s="16"/>
    </row>
    <row r="41" spans="1:11" x14ac:dyDescent="0.25">
      <c r="A41" s="15" t="s">
        <v>21</v>
      </c>
      <c r="B41" s="16"/>
    </row>
    <row r="42" spans="1:11" x14ac:dyDescent="0.25">
      <c r="A42" s="17" t="s">
        <v>22</v>
      </c>
      <c r="B42" s="16"/>
    </row>
    <row r="45" spans="1:11" ht="31.5" x14ac:dyDescent="0.5">
      <c r="A45" s="1"/>
      <c r="B45" s="1"/>
      <c r="C45" s="6" t="s">
        <v>15</v>
      </c>
      <c r="D45" s="7"/>
      <c r="E45" s="7"/>
      <c r="F45" s="7"/>
      <c r="G45" s="7"/>
    </row>
    <row r="46" spans="1:11" ht="23.25" x14ac:dyDescent="0.35">
      <c r="A46" s="1"/>
      <c r="B46" s="1"/>
      <c r="C46" s="8" t="s">
        <v>24</v>
      </c>
      <c r="D46" s="8"/>
      <c r="E46" s="8"/>
      <c r="F46" s="8"/>
      <c r="G46" s="8"/>
      <c r="H46" s="4"/>
      <c r="I46" s="4"/>
    </row>
    <row r="47" spans="1:11" ht="18.75" x14ac:dyDescent="0.3">
      <c r="A47" s="1"/>
      <c r="B47" s="1"/>
    </row>
    <row r="48" spans="1:11" ht="32.25" x14ac:dyDescent="0.3">
      <c r="A48" s="1"/>
      <c r="B48" s="1"/>
      <c r="C48" s="9" t="s">
        <v>16</v>
      </c>
      <c r="D48" s="9" t="s">
        <v>17</v>
      </c>
      <c r="E48" s="9" t="s">
        <v>18</v>
      </c>
      <c r="F48" s="10">
        <v>0.02</v>
      </c>
      <c r="G48" s="10">
        <v>0.04</v>
      </c>
      <c r="H48" s="10">
        <v>0.06</v>
      </c>
      <c r="I48" s="10">
        <v>0.08</v>
      </c>
      <c r="J48" s="10">
        <v>0.1</v>
      </c>
      <c r="K48" s="10">
        <v>0.15</v>
      </c>
    </row>
    <row r="49" spans="1:11" ht="15.75" x14ac:dyDescent="0.25">
      <c r="C49" s="12">
        <v>16000</v>
      </c>
      <c r="D49" s="12">
        <f>ROUND(C49/12,0)</f>
        <v>1333</v>
      </c>
      <c r="E49" s="12">
        <f>ROUND(C49/52,0)</f>
        <v>308</v>
      </c>
      <c r="F49" s="12">
        <f>ROUND($E49*F$6,0)</f>
        <v>6</v>
      </c>
      <c r="G49" s="12">
        <f t="shared" ref="G49:K59" si="8">ROUND($E49*G$6,0)</f>
        <v>12</v>
      </c>
      <c r="H49" s="12">
        <f t="shared" si="8"/>
        <v>18</v>
      </c>
      <c r="I49" s="12">
        <f t="shared" si="8"/>
        <v>25</v>
      </c>
      <c r="J49" s="12">
        <f t="shared" si="8"/>
        <v>31</v>
      </c>
      <c r="K49" s="12">
        <f t="shared" si="8"/>
        <v>46</v>
      </c>
    </row>
    <row r="50" spans="1:11" ht="18.75" x14ac:dyDescent="0.3">
      <c r="A50" s="1"/>
      <c r="B50" s="1"/>
      <c r="C50" s="12">
        <v>20000</v>
      </c>
      <c r="D50" s="12">
        <f t="shared" ref="D50:D59" si="9">ROUND(C50/12,0)</f>
        <v>1667</v>
      </c>
      <c r="E50" s="12">
        <f t="shared" ref="E50:E59" si="10">ROUND(C50/52,0)</f>
        <v>385</v>
      </c>
      <c r="F50" s="12">
        <f t="shared" ref="F50:F59" si="11">ROUND($E50*F$6,0)</f>
        <v>8</v>
      </c>
      <c r="G50" s="12">
        <f t="shared" si="8"/>
        <v>15</v>
      </c>
      <c r="H50" s="12">
        <f t="shared" si="8"/>
        <v>23</v>
      </c>
      <c r="I50" s="12">
        <f t="shared" si="8"/>
        <v>31</v>
      </c>
      <c r="J50" s="12">
        <f t="shared" si="8"/>
        <v>39</v>
      </c>
      <c r="K50" s="12">
        <f t="shared" si="8"/>
        <v>58</v>
      </c>
    </row>
    <row r="51" spans="1:11" ht="18.75" x14ac:dyDescent="0.3">
      <c r="A51" s="1"/>
      <c r="B51" s="1"/>
      <c r="C51" s="12">
        <v>30000</v>
      </c>
      <c r="D51" s="12">
        <f t="shared" si="9"/>
        <v>2500</v>
      </c>
      <c r="E51" s="12">
        <f t="shared" si="10"/>
        <v>577</v>
      </c>
      <c r="F51" s="12">
        <f t="shared" si="11"/>
        <v>12</v>
      </c>
      <c r="G51" s="12">
        <f t="shared" si="8"/>
        <v>23</v>
      </c>
      <c r="H51" s="12">
        <f t="shared" si="8"/>
        <v>35</v>
      </c>
      <c r="I51" s="12">
        <f t="shared" si="8"/>
        <v>46</v>
      </c>
      <c r="J51" s="12">
        <f t="shared" si="8"/>
        <v>58</v>
      </c>
      <c r="K51" s="12">
        <f t="shared" si="8"/>
        <v>87</v>
      </c>
    </row>
    <row r="52" spans="1:11" ht="15.75" x14ac:dyDescent="0.25">
      <c r="C52" s="12">
        <v>35000</v>
      </c>
      <c r="D52" s="12">
        <f t="shared" si="9"/>
        <v>2917</v>
      </c>
      <c r="E52" s="12">
        <f t="shared" si="10"/>
        <v>673</v>
      </c>
      <c r="F52" s="12">
        <f t="shared" si="11"/>
        <v>13</v>
      </c>
      <c r="G52" s="12">
        <f t="shared" si="8"/>
        <v>27</v>
      </c>
      <c r="H52" s="12">
        <f t="shared" si="8"/>
        <v>40</v>
      </c>
      <c r="I52" s="12">
        <f t="shared" si="8"/>
        <v>54</v>
      </c>
      <c r="J52" s="12">
        <f t="shared" si="8"/>
        <v>67</v>
      </c>
      <c r="K52" s="12">
        <f t="shared" si="8"/>
        <v>101</v>
      </c>
    </row>
    <row r="53" spans="1:11" ht="18.75" x14ac:dyDescent="0.3">
      <c r="A53" s="1"/>
      <c r="B53" s="1"/>
      <c r="C53" s="12">
        <v>40000</v>
      </c>
      <c r="D53" s="12">
        <f t="shared" si="9"/>
        <v>3333</v>
      </c>
      <c r="E53" s="12">
        <f t="shared" si="10"/>
        <v>769</v>
      </c>
      <c r="F53" s="12">
        <f t="shared" si="11"/>
        <v>15</v>
      </c>
      <c r="G53" s="12">
        <f t="shared" si="8"/>
        <v>31</v>
      </c>
      <c r="H53" s="12">
        <f t="shared" si="8"/>
        <v>46</v>
      </c>
      <c r="I53" s="12">
        <f t="shared" si="8"/>
        <v>62</v>
      </c>
      <c r="J53" s="12">
        <f t="shared" si="8"/>
        <v>77</v>
      </c>
      <c r="K53" s="12">
        <f t="shared" si="8"/>
        <v>115</v>
      </c>
    </row>
    <row r="54" spans="1:11" ht="18.75" x14ac:dyDescent="0.3">
      <c r="A54" s="1"/>
      <c r="B54" s="1"/>
      <c r="C54" s="12">
        <v>45000</v>
      </c>
      <c r="D54" s="12">
        <f t="shared" si="9"/>
        <v>3750</v>
      </c>
      <c r="E54" s="12">
        <f t="shared" si="10"/>
        <v>865</v>
      </c>
      <c r="F54" s="12">
        <f t="shared" si="11"/>
        <v>17</v>
      </c>
      <c r="G54" s="12">
        <f t="shared" si="8"/>
        <v>35</v>
      </c>
      <c r="H54" s="12">
        <f t="shared" si="8"/>
        <v>52</v>
      </c>
      <c r="I54" s="12">
        <f t="shared" si="8"/>
        <v>69</v>
      </c>
      <c r="J54" s="12">
        <f t="shared" si="8"/>
        <v>87</v>
      </c>
      <c r="K54" s="12">
        <f t="shared" si="8"/>
        <v>130</v>
      </c>
    </row>
    <row r="55" spans="1:11" ht="18.75" x14ac:dyDescent="0.3">
      <c r="A55" s="1"/>
      <c r="B55" s="1"/>
      <c r="C55" s="12">
        <v>50000</v>
      </c>
      <c r="D55" s="12">
        <f t="shared" si="9"/>
        <v>4167</v>
      </c>
      <c r="E55" s="12">
        <f t="shared" si="10"/>
        <v>962</v>
      </c>
      <c r="F55" s="12">
        <f t="shared" si="11"/>
        <v>19</v>
      </c>
      <c r="G55" s="12">
        <f t="shared" si="8"/>
        <v>38</v>
      </c>
      <c r="H55" s="12">
        <f t="shared" si="8"/>
        <v>58</v>
      </c>
      <c r="I55" s="12">
        <f t="shared" si="8"/>
        <v>77</v>
      </c>
      <c r="J55" s="12">
        <f t="shared" si="8"/>
        <v>96</v>
      </c>
      <c r="K55" s="12">
        <f t="shared" si="8"/>
        <v>144</v>
      </c>
    </row>
    <row r="56" spans="1:11" ht="18.75" x14ac:dyDescent="0.3">
      <c r="A56" s="1"/>
      <c r="B56" s="1"/>
      <c r="C56" s="12">
        <v>60000</v>
      </c>
      <c r="D56" s="12">
        <f t="shared" si="9"/>
        <v>5000</v>
      </c>
      <c r="E56" s="12">
        <f t="shared" si="10"/>
        <v>1154</v>
      </c>
      <c r="F56" s="12">
        <f t="shared" si="11"/>
        <v>23</v>
      </c>
      <c r="G56" s="12">
        <f t="shared" si="8"/>
        <v>46</v>
      </c>
      <c r="H56" s="12">
        <f t="shared" si="8"/>
        <v>69</v>
      </c>
      <c r="I56" s="12">
        <f t="shared" si="8"/>
        <v>92</v>
      </c>
      <c r="J56" s="12">
        <f t="shared" si="8"/>
        <v>115</v>
      </c>
      <c r="K56" s="12">
        <f t="shared" si="8"/>
        <v>173</v>
      </c>
    </row>
    <row r="57" spans="1:11" ht="18.75" x14ac:dyDescent="0.3">
      <c r="B57" s="1"/>
      <c r="C57" s="12">
        <v>75000</v>
      </c>
      <c r="D57" s="12">
        <f t="shared" si="9"/>
        <v>6250</v>
      </c>
      <c r="E57" s="12">
        <f t="shared" si="10"/>
        <v>1442</v>
      </c>
      <c r="F57" s="12">
        <f t="shared" si="11"/>
        <v>29</v>
      </c>
      <c r="G57" s="12">
        <f t="shared" si="8"/>
        <v>58</v>
      </c>
      <c r="H57" s="12">
        <f t="shared" si="8"/>
        <v>87</v>
      </c>
      <c r="I57" s="12">
        <f t="shared" si="8"/>
        <v>115</v>
      </c>
      <c r="J57" s="12">
        <f t="shared" si="8"/>
        <v>144</v>
      </c>
      <c r="K57" s="12">
        <f t="shared" si="8"/>
        <v>216</v>
      </c>
    </row>
    <row r="58" spans="1:11" ht="16.5" x14ac:dyDescent="0.3">
      <c r="A58" s="13" t="s">
        <v>14</v>
      </c>
      <c r="B58" s="14"/>
      <c r="C58" s="12">
        <v>100000</v>
      </c>
      <c r="D58" s="12">
        <f t="shared" si="9"/>
        <v>8333</v>
      </c>
      <c r="E58" s="12">
        <f t="shared" si="10"/>
        <v>1923</v>
      </c>
      <c r="F58" s="12">
        <f t="shared" si="11"/>
        <v>38</v>
      </c>
      <c r="G58" s="12">
        <f t="shared" si="8"/>
        <v>77</v>
      </c>
      <c r="H58" s="12">
        <f t="shared" si="8"/>
        <v>115</v>
      </c>
      <c r="I58" s="12">
        <f t="shared" si="8"/>
        <v>154</v>
      </c>
      <c r="J58" s="12">
        <f t="shared" si="8"/>
        <v>192</v>
      </c>
      <c r="K58" s="12">
        <f t="shared" si="8"/>
        <v>288</v>
      </c>
    </row>
    <row r="59" spans="1:11" ht="15.75" x14ac:dyDescent="0.25">
      <c r="A59" s="15" t="s">
        <v>19</v>
      </c>
      <c r="B59" s="16"/>
      <c r="C59" s="12">
        <v>125000</v>
      </c>
      <c r="D59" s="12">
        <f t="shared" si="9"/>
        <v>10417</v>
      </c>
      <c r="E59" s="12">
        <f t="shared" si="10"/>
        <v>2404</v>
      </c>
      <c r="F59" s="12">
        <f t="shared" si="11"/>
        <v>48</v>
      </c>
      <c r="G59" s="12">
        <f t="shared" si="8"/>
        <v>96</v>
      </c>
      <c r="H59" s="12">
        <f t="shared" si="8"/>
        <v>144</v>
      </c>
      <c r="I59" s="12">
        <f t="shared" si="8"/>
        <v>192</v>
      </c>
      <c r="J59" s="12">
        <f t="shared" si="8"/>
        <v>240</v>
      </c>
      <c r="K59" s="12">
        <f t="shared" si="8"/>
        <v>361</v>
      </c>
    </row>
    <row r="60" spans="1:11" x14ac:dyDescent="0.25">
      <c r="A60" s="15" t="s">
        <v>20</v>
      </c>
      <c r="B60" s="16"/>
      <c r="C60" s="11"/>
    </row>
    <row r="61" spans="1:11" x14ac:dyDescent="0.25">
      <c r="A61" s="15" t="s">
        <v>23</v>
      </c>
      <c r="B61" s="16"/>
    </row>
    <row r="62" spans="1:11" x14ac:dyDescent="0.25">
      <c r="A62" s="15" t="s">
        <v>21</v>
      </c>
      <c r="B62" s="16"/>
    </row>
    <row r="63" spans="1:11" x14ac:dyDescent="0.25">
      <c r="A63" s="17" t="s">
        <v>22</v>
      </c>
      <c r="B63" s="16"/>
    </row>
  </sheetData>
  <mergeCells count="18">
    <mergeCell ref="A63:B63"/>
    <mergeCell ref="A42:B42"/>
    <mergeCell ref="A58:B58"/>
    <mergeCell ref="A59:B59"/>
    <mergeCell ref="A60:B60"/>
    <mergeCell ref="A61:B61"/>
    <mergeCell ref="A62:B62"/>
    <mergeCell ref="A21:B21"/>
    <mergeCell ref="A37:B37"/>
    <mergeCell ref="A38:B38"/>
    <mergeCell ref="A39:B39"/>
    <mergeCell ref="A40:B40"/>
    <mergeCell ref="A41:B41"/>
    <mergeCell ref="A16:B16"/>
    <mergeCell ref="A17:B17"/>
    <mergeCell ref="A18:B18"/>
    <mergeCell ref="A19:B19"/>
    <mergeCell ref="A20:B20"/>
  </mergeCells>
  <printOptions horizontalCentered="1"/>
  <pageMargins left="0.45" right="0.45" top="0.75" bottom="0.5" header="0.3" footer="0.3"/>
  <pageSetup scale="60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PLEDGE CARD - FRONT SIDE</vt:lpstr>
      <vt:lpstr>PLEDGE CARD BACK SIDE</vt:lpstr>
      <vt:lpstr>'PLEDGE CARD - FRONT SIDE'!Print_Area</vt:lpstr>
      <vt:lpstr>'PLEDGE CARD BACK SIDE'!Print_Area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Jerry Puskarich</dc:creator>
  <cp:lastModifiedBy>Jerry Puskarich</cp:lastModifiedBy>
  <cp:lastPrinted>2020-10-21T22:35:10Z</cp:lastPrinted>
  <dcterms:created xsi:type="dcterms:W3CDTF">2020-10-21T21:23:22Z</dcterms:created>
  <dcterms:modified xsi:type="dcterms:W3CDTF">2020-10-21T22:35:30Z</dcterms:modified>
</cp:coreProperties>
</file>