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2" i="1" l="1"/>
  <c r="E22" i="1"/>
  <c r="N15" i="1"/>
  <c r="N21" i="1"/>
  <c r="N17" i="1"/>
  <c r="N18" i="1"/>
  <c r="N14" i="1"/>
  <c r="E14" i="1"/>
  <c r="N8" i="1"/>
  <c r="N9" i="1"/>
  <c r="N10" i="1"/>
  <c r="N7" i="1"/>
  <c r="N6" i="1"/>
  <c r="O22" i="1" l="1"/>
  <c r="H21" i="1"/>
  <c r="K21" i="1"/>
  <c r="K7" i="1"/>
  <c r="K9" i="1"/>
  <c r="K8" i="1"/>
  <c r="K18" i="1"/>
  <c r="K14" i="1"/>
  <c r="K25" i="1"/>
  <c r="K19" i="1"/>
  <c r="K20" i="1"/>
  <c r="K16" i="1"/>
  <c r="K10" i="1"/>
  <c r="K17" i="1"/>
  <c r="H24" i="1"/>
  <c r="H7" i="1"/>
  <c r="H9" i="1"/>
  <c r="H8" i="1"/>
  <c r="H18" i="1"/>
  <c r="H14" i="1"/>
  <c r="H25" i="1"/>
  <c r="H6" i="1"/>
  <c r="H19" i="1"/>
  <c r="H15" i="1"/>
  <c r="H20" i="1"/>
  <c r="H16" i="1"/>
  <c r="H10" i="1"/>
  <c r="H17" i="1"/>
  <c r="E21" i="1"/>
  <c r="E24" i="1"/>
  <c r="E9" i="1"/>
  <c r="E23" i="1"/>
  <c r="O23" i="1" s="1"/>
  <c r="E8" i="1"/>
  <c r="E18" i="1"/>
  <c r="E25" i="1"/>
  <c r="E6" i="1"/>
  <c r="E19" i="1"/>
  <c r="E15" i="1"/>
  <c r="O15" i="1" s="1"/>
  <c r="E20" i="1"/>
  <c r="E16" i="1"/>
  <c r="E10" i="1"/>
  <c r="E17" i="1"/>
  <c r="O6" i="1" l="1"/>
  <c r="O10" i="1"/>
  <c r="O9" i="1"/>
  <c r="O8" i="1"/>
  <c r="O16" i="1"/>
  <c r="O19" i="1"/>
  <c r="O7" i="1"/>
  <c r="O21" i="1"/>
  <c r="O14" i="1"/>
  <c r="O17" i="1"/>
  <c r="O20" i="1"/>
  <c r="O18" i="1"/>
</calcChain>
</file>

<file path=xl/sharedStrings.xml><?xml version="1.0" encoding="utf-8"?>
<sst xmlns="http://schemas.openxmlformats.org/spreadsheetml/2006/main" count="49" uniqueCount="34">
  <si>
    <t xml:space="preserve">                  </t>
  </si>
  <si>
    <t xml:space="preserve">Type </t>
  </si>
  <si>
    <t xml:space="preserve">Shooter </t>
  </si>
  <si>
    <t>p</t>
  </si>
  <si>
    <t>Total</t>
  </si>
  <si>
    <t>Stage3</t>
  </si>
  <si>
    <t>Stage4</t>
  </si>
  <si>
    <t>A</t>
  </si>
  <si>
    <t>Stage 1a</t>
  </si>
  <si>
    <t>P</t>
  </si>
  <si>
    <t>Carl M</t>
  </si>
  <si>
    <t>Jeff S</t>
  </si>
  <si>
    <t>Jim A</t>
  </si>
  <si>
    <t>B</t>
  </si>
  <si>
    <t>Stage2A</t>
  </si>
  <si>
    <t>Michael</t>
  </si>
  <si>
    <t>Jim P</t>
  </si>
  <si>
    <t>Reese C</t>
  </si>
  <si>
    <t>George T</t>
  </si>
  <si>
    <t>Walker D</t>
  </si>
  <si>
    <t>Wayne D</t>
  </si>
  <si>
    <t>Rodney K</t>
  </si>
  <si>
    <t>DNF</t>
  </si>
  <si>
    <t>Gabby</t>
  </si>
  <si>
    <t>Match</t>
  </si>
  <si>
    <t>Dora K</t>
  </si>
  <si>
    <t>April Fun Shoot 2019</t>
  </si>
  <si>
    <t>Bruce</t>
  </si>
  <si>
    <t>Roger T</t>
  </si>
  <si>
    <t>Ted D</t>
  </si>
  <si>
    <t>John Mc</t>
  </si>
  <si>
    <t>Parry</t>
  </si>
  <si>
    <t>Group A</t>
  </si>
  <si>
    <t>Group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</si>
</sst>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B5" workbookViewId="0">
      <selection activeCell="B27" sqref="B27"/>
    </sheetView>
  </sheetViews>
  <sheetFormatPr defaultRowHeight="15" x14ac:dyDescent="0.25"/>
  <cols>
    <col min="2" max="2" width="10.7109375" customWidth="1"/>
    <col min="4" max="4" width="4.28515625" customWidth="1"/>
    <col min="5" max="5" width="6.140625" customWidth="1"/>
    <col min="7" max="7" width="6.7109375" customWidth="1"/>
    <col min="8" max="8" width="6" customWidth="1"/>
    <col min="10" max="10" width="3" customWidth="1"/>
    <col min="11" max="11" width="6.140625" customWidth="1"/>
    <col min="13" max="13" width="2.7109375" customWidth="1"/>
    <col min="14" max="14" width="6.140625" customWidth="1"/>
  </cols>
  <sheetData>
    <row r="1" spans="1:15" x14ac:dyDescent="0.25">
      <c r="B1" t="s">
        <v>0</v>
      </c>
      <c r="G1">
        <v>0</v>
      </c>
    </row>
    <row r="2" spans="1:15" ht="15.75" x14ac:dyDescent="0.25">
      <c r="A2" s="5"/>
      <c r="C2" s="1" t="s">
        <v>26</v>
      </c>
      <c r="E2" s="1"/>
    </row>
    <row r="4" spans="1:15" x14ac:dyDescent="0.25">
      <c r="A4" s="3" t="s">
        <v>1</v>
      </c>
      <c r="B4" s="1" t="s">
        <v>2</v>
      </c>
      <c r="C4" s="4" t="s">
        <v>8</v>
      </c>
      <c r="D4" s="6" t="s">
        <v>9</v>
      </c>
      <c r="E4" s="3" t="s">
        <v>4</v>
      </c>
      <c r="F4" s="4" t="s">
        <v>14</v>
      </c>
      <c r="G4" s="2" t="s">
        <v>13</v>
      </c>
      <c r="H4" s="3" t="s">
        <v>4</v>
      </c>
      <c r="I4" s="4" t="s">
        <v>5</v>
      </c>
      <c r="J4" s="4"/>
      <c r="K4" s="3" t="s">
        <v>4</v>
      </c>
      <c r="L4" s="4" t="s">
        <v>6</v>
      </c>
      <c r="M4" s="2" t="s">
        <v>3</v>
      </c>
      <c r="N4" s="3" t="s">
        <v>4</v>
      </c>
      <c r="O4" s="3" t="s">
        <v>24</v>
      </c>
    </row>
    <row r="5" spans="1:15" x14ac:dyDescent="0.25">
      <c r="A5" s="3"/>
      <c r="B5" s="1" t="s">
        <v>32</v>
      </c>
      <c r="C5" s="4"/>
      <c r="D5" s="6"/>
      <c r="E5" s="3"/>
      <c r="F5" s="4"/>
      <c r="G5" s="2"/>
      <c r="H5" s="3"/>
      <c r="I5" s="4"/>
      <c r="J5" s="4"/>
      <c r="L5" s="4"/>
      <c r="M5" s="2"/>
      <c r="N5" s="3"/>
      <c r="O5" s="3"/>
    </row>
    <row r="6" spans="1:15" x14ac:dyDescent="0.25">
      <c r="B6" t="s">
        <v>19</v>
      </c>
      <c r="C6">
        <v>7.26</v>
      </c>
      <c r="D6" s="2">
        <v>0</v>
      </c>
      <c r="E6">
        <f>SUM(C6:D6)</f>
        <v>7.26</v>
      </c>
      <c r="F6">
        <v>10.65</v>
      </c>
      <c r="G6" s="2">
        <v>9</v>
      </c>
      <c r="H6">
        <f t="shared" ref="H6:H22" si="0">SUM(F6:G6)</f>
        <v>19.649999999999999</v>
      </c>
      <c r="I6">
        <v>10.72</v>
      </c>
      <c r="J6">
        <v>0</v>
      </c>
      <c r="K6">
        <v>10.72</v>
      </c>
      <c r="L6">
        <v>26.61</v>
      </c>
      <c r="M6">
        <v>0</v>
      </c>
      <c r="N6">
        <f t="shared" ref="N6:N15" si="1">SUM(L6,M6)</f>
        <v>26.61</v>
      </c>
      <c r="O6">
        <f>SUM(E6,H6,K6, N6)</f>
        <v>64.239999999999995</v>
      </c>
    </row>
    <row r="7" spans="1:15" x14ac:dyDescent="0.25">
      <c r="A7" t="s">
        <v>7</v>
      </c>
      <c r="B7" t="s">
        <v>15</v>
      </c>
      <c r="C7">
        <v>8.81</v>
      </c>
      <c r="D7" s="2">
        <v>0</v>
      </c>
      <c r="E7">
        <v>8.91</v>
      </c>
      <c r="F7">
        <v>14.92</v>
      </c>
      <c r="G7" s="2">
        <v>4</v>
      </c>
      <c r="H7">
        <f t="shared" si="0"/>
        <v>18.920000000000002</v>
      </c>
      <c r="I7">
        <v>12.35</v>
      </c>
      <c r="J7">
        <v>0</v>
      </c>
      <c r="K7">
        <f>SUM(I7:J7)</f>
        <v>12.35</v>
      </c>
      <c r="L7">
        <v>28.64</v>
      </c>
      <c r="M7">
        <v>3</v>
      </c>
      <c r="N7">
        <f t="shared" si="1"/>
        <v>31.64</v>
      </c>
      <c r="O7">
        <f t="shared" ref="O7:O23" si="2">SUM(E7,H7,K7,N7)</f>
        <v>71.819999999999993</v>
      </c>
    </row>
    <row r="8" spans="1:15" x14ac:dyDescent="0.25">
      <c r="A8" t="s">
        <v>7</v>
      </c>
      <c r="B8" t="s">
        <v>10</v>
      </c>
      <c r="C8">
        <v>8.9</v>
      </c>
      <c r="D8" s="2">
        <v>0</v>
      </c>
      <c r="E8">
        <f>SUM(C8:D8)</f>
        <v>8.9</v>
      </c>
      <c r="F8">
        <v>13.66</v>
      </c>
      <c r="G8" s="2">
        <v>18</v>
      </c>
      <c r="H8">
        <f t="shared" si="0"/>
        <v>31.66</v>
      </c>
      <c r="I8">
        <v>15.07</v>
      </c>
      <c r="J8">
        <v>0</v>
      </c>
      <c r="K8">
        <f>SUM(I8:J8)</f>
        <v>15.07</v>
      </c>
      <c r="L8">
        <v>45.63</v>
      </c>
      <c r="M8">
        <v>4</v>
      </c>
      <c r="N8">
        <f t="shared" si="1"/>
        <v>49.63</v>
      </c>
      <c r="O8">
        <f t="shared" si="2"/>
        <v>105.26</v>
      </c>
    </row>
    <row r="9" spans="1:15" x14ac:dyDescent="0.25">
      <c r="A9" t="s">
        <v>7</v>
      </c>
      <c r="B9" t="s">
        <v>16</v>
      </c>
      <c r="C9">
        <v>15.53</v>
      </c>
      <c r="D9" s="2">
        <v>0</v>
      </c>
      <c r="E9">
        <f>SUM(C9:D9)</f>
        <v>15.53</v>
      </c>
      <c r="F9">
        <v>24.59</v>
      </c>
      <c r="G9" s="2">
        <v>1</v>
      </c>
      <c r="H9">
        <f t="shared" si="0"/>
        <v>25.59</v>
      </c>
      <c r="I9">
        <v>27.22</v>
      </c>
      <c r="J9">
        <v>0</v>
      </c>
      <c r="K9">
        <f>SUM(I9:J9)</f>
        <v>27.22</v>
      </c>
      <c r="L9">
        <v>50.37</v>
      </c>
      <c r="M9">
        <v>1</v>
      </c>
      <c r="N9">
        <f t="shared" si="1"/>
        <v>51.37</v>
      </c>
      <c r="O9">
        <f t="shared" si="2"/>
        <v>119.71000000000001</v>
      </c>
    </row>
    <row r="10" spans="1:15" x14ac:dyDescent="0.25">
      <c r="B10" t="s">
        <v>27</v>
      </c>
      <c r="C10">
        <v>15.82</v>
      </c>
      <c r="D10" s="2">
        <v>0</v>
      </c>
      <c r="E10">
        <f>SUM(C10:D10)</f>
        <v>15.82</v>
      </c>
      <c r="F10">
        <v>29.07</v>
      </c>
      <c r="G10" s="2">
        <v>14</v>
      </c>
      <c r="H10">
        <f t="shared" si="0"/>
        <v>43.07</v>
      </c>
      <c r="I10">
        <v>35.79</v>
      </c>
      <c r="J10">
        <v>0</v>
      </c>
      <c r="K10">
        <f>SUM(I10:J10)</f>
        <v>35.79</v>
      </c>
      <c r="L10">
        <v>50.87</v>
      </c>
      <c r="M10">
        <v>3</v>
      </c>
      <c r="N10">
        <f t="shared" si="1"/>
        <v>53.87</v>
      </c>
      <c r="O10">
        <f t="shared" si="2"/>
        <v>148.55000000000001</v>
      </c>
    </row>
    <row r="11" spans="1:15" x14ac:dyDescent="0.25">
      <c r="D11" s="2"/>
      <c r="G11" s="2"/>
    </row>
    <row r="12" spans="1:15" x14ac:dyDescent="0.25">
      <c r="D12" s="2"/>
      <c r="G12" s="2"/>
    </row>
    <row r="13" spans="1:15" x14ac:dyDescent="0.25">
      <c r="B13" t="s">
        <v>33</v>
      </c>
      <c r="D13" s="2"/>
      <c r="G13" s="2"/>
    </row>
    <row r="14" spans="1:15" x14ac:dyDescent="0.25">
      <c r="B14" t="s">
        <v>17</v>
      </c>
      <c r="C14">
        <v>11.21</v>
      </c>
      <c r="D14" s="2">
        <v>0</v>
      </c>
      <c r="E14">
        <f>SUM(C14,D14)</f>
        <v>11.21</v>
      </c>
      <c r="F14">
        <v>15.28</v>
      </c>
      <c r="G14" s="2">
        <v>5</v>
      </c>
      <c r="H14">
        <f t="shared" si="0"/>
        <v>20.28</v>
      </c>
      <c r="I14">
        <v>15.58</v>
      </c>
      <c r="J14">
        <v>0</v>
      </c>
      <c r="K14">
        <f>SUM(I14:J14)</f>
        <v>15.58</v>
      </c>
      <c r="L14">
        <v>98.91</v>
      </c>
      <c r="M14">
        <v>5</v>
      </c>
      <c r="N14">
        <f t="shared" si="1"/>
        <v>103.91</v>
      </c>
      <c r="O14">
        <f t="shared" si="2"/>
        <v>150.97999999999999</v>
      </c>
    </row>
    <row r="15" spans="1:15" x14ac:dyDescent="0.25">
      <c r="B15" t="s">
        <v>28</v>
      </c>
      <c r="C15">
        <v>28.27</v>
      </c>
      <c r="D15" s="2">
        <v>0</v>
      </c>
      <c r="E15">
        <f t="shared" ref="E15:E25" si="3">SUM(C15:D15)</f>
        <v>28.27</v>
      </c>
      <c r="F15">
        <v>25.67</v>
      </c>
      <c r="G15" s="2">
        <v>10</v>
      </c>
      <c r="H15">
        <f t="shared" si="0"/>
        <v>35.67</v>
      </c>
      <c r="I15">
        <v>33.71</v>
      </c>
      <c r="J15">
        <v>0</v>
      </c>
      <c r="K15">
        <v>33.71</v>
      </c>
      <c r="L15">
        <v>51.54</v>
      </c>
      <c r="M15">
        <v>3</v>
      </c>
      <c r="N15">
        <f t="shared" si="1"/>
        <v>54.54</v>
      </c>
      <c r="O15">
        <f t="shared" si="2"/>
        <v>152.19</v>
      </c>
    </row>
    <row r="16" spans="1:15" x14ac:dyDescent="0.25">
      <c r="B16" t="s">
        <v>21</v>
      </c>
      <c r="C16">
        <v>12.88</v>
      </c>
      <c r="D16" s="2">
        <v>0</v>
      </c>
      <c r="E16">
        <f t="shared" si="3"/>
        <v>12.88</v>
      </c>
      <c r="F16">
        <v>36.07</v>
      </c>
      <c r="G16" s="2">
        <v>18</v>
      </c>
      <c r="H16">
        <f t="shared" si="0"/>
        <v>54.07</v>
      </c>
      <c r="I16">
        <v>31.68</v>
      </c>
      <c r="J16">
        <v>0</v>
      </c>
      <c r="K16">
        <f t="shared" ref="K16:K21" si="4">SUM(I16:J16)</f>
        <v>31.68</v>
      </c>
      <c r="L16">
        <v>60.43</v>
      </c>
      <c r="M16">
        <v>2</v>
      </c>
      <c r="N16">
        <v>78.180000000000007</v>
      </c>
      <c r="O16">
        <f t="shared" si="2"/>
        <v>176.81</v>
      </c>
    </row>
    <row r="17" spans="1:15" x14ac:dyDescent="0.25">
      <c r="B17" t="s">
        <v>30</v>
      </c>
      <c r="C17">
        <v>34.39</v>
      </c>
      <c r="D17" s="2">
        <v>0</v>
      </c>
      <c r="E17">
        <f t="shared" si="3"/>
        <v>34.39</v>
      </c>
      <c r="F17">
        <v>19.22</v>
      </c>
      <c r="G17" s="2">
        <v>29</v>
      </c>
      <c r="H17">
        <f t="shared" si="0"/>
        <v>48.22</v>
      </c>
      <c r="I17">
        <v>44.61</v>
      </c>
      <c r="J17">
        <v>0</v>
      </c>
      <c r="K17">
        <f t="shared" si="4"/>
        <v>44.61</v>
      </c>
      <c r="L17">
        <v>70.09</v>
      </c>
      <c r="M17">
        <v>5</v>
      </c>
      <c r="N17">
        <f>SUM(L17,M17)</f>
        <v>75.09</v>
      </c>
      <c r="O17">
        <f t="shared" si="2"/>
        <v>202.31</v>
      </c>
    </row>
    <row r="18" spans="1:15" x14ac:dyDescent="0.25">
      <c r="A18" t="s">
        <v>7</v>
      </c>
      <c r="B18" t="s">
        <v>29</v>
      </c>
      <c r="C18">
        <v>26.92</v>
      </c>
      <c r="D18" s="2">
        <v>0</v>
      </c>
      <c r="E18">
        <f t="shared" si="3"/>
        <v>26.92</v>
      </c>
      <c r="F18">
        <v>36.42</v>
      </c>
      <c r="G18" s="2">
        <v>10</v>
      </c>
      <c r="H18">
        <f t="shared" si="0"/>
        <v>46.42</v>
      </c>
      <c r="I18">
        <v>71.88</v>
      </c>
      <c r="J18">
        <v>0</v>
      </c>
      <c r="K18">
        <f t="shared" si="4"/>
        <v>71.88</v>
      </c>
      <c r="L18">
        <v>68.52</v>
      </c>
      <c r="M18">
        <v>5</v>
      </c>
      <c r="N18">
        <f>SUM(L18,M18)</f>
        <v>73.52</v>
      </c>
      <c r="O18">
        <f t="shared" si="2"/>
        <v>218.74</v>
      </c>
    </row>
    <row r="19" spans="1:15" x14ac:dyDescent="0.25">
      <c r="B19" t="s">
        <v>20</v>
      </c>
      <c r="C19">
        <v>34.450000000000003</v>
      </c>
      <c r="D19" s="2">
        <v>0</v>
      </c>
      <c r="E19">
        <f t="shared" si="3"/>
        <v>34.450000000000003</v>
      </c>
      <c r="F19">
        <v>39.68</v>
      </c>
      <c r="G19" s="2">
        <v>2</v>
      </c>
      <c r="H19">
        <f t="shared" si="0"/>
        <v>41.68</v>
      </c>
      <c r="I19">
        <v>127.81</v>
      </c>
      <c r="J19">
        <v>5</v>
      </c>
      <c r="K19">
        <f t="shared" si="4"/>
        <v>132.81</v>
      </c>
      <c r="L19">
        <v>75.42</v>
      </c>
      <c r="M19">
        <v>6</v>
      </c>
      <c r="N19">
        <v>81.42</v>
      </c>
      <c r="O19">
        <f t="shared" si="2"/>
        <v>290.36</v>
      </c>
    </row>
    <row r="20" spans="1:15" x14ac:dyDescent="0.25">
      <c r="B20" t="s">
        <v>12</v>
      </c>
      <c r="C20">
        <v>20.22</v>
      </c>
      <c r="D20" s="2">
        <v>0</v>
      </c>
      <c r="E20">
        <f t="shared" si="3"/>
        <v>20.22</v>
      </c>
      <c r="F20">
        <v>37.93</v>
      </c>
      <c r="G20" s="2">
        <v>7</v>
      </c>
      <c r="H20">
        <f t="shared" si="0"/>
        <v>44.93</v>
      </c>
      <c r="I20">
        <v>134.86000000000001</v>
      </c>
      <c r="J20">
        <v>0</v>
      </c>
      <c r="K20">
        <f t="shared" si="4"/>
        <v>134.86000000000001</v>
      </c>
      <c r="L20">
        <v>83.23</v>
      </c>
      <c r="M20">
        <v>1</v>
      </c>
      <c r="N20">
        <v>123.52</v>
      </c>
      <c r="O20">
        <f t="shared" si="2"/>
        <v>323.53000000000003</v>
      </c>
    </row>
    <row r="21" spans="1:15" x14ac:dyDescent="0.25">
      <c r="A21" s="2" t="s">
        <v>7</v>
      </c>
      <c r="B21" s="2" t="s">
        <v>31</v>
      </c>
      <c r="C21" s="2">
        <v>72.58</v>
      </c>
      <c r="D21" s="2">
        <v>0</v>
      </c>
      <c r="E21">
        <f t="shared" si="3"/>
        <v>72.58</v>
      </c>
      <c r="F21">
        <v>30.35</v>
      </c>
      <c r="G21" s="2">
        <v>11</v>
      </c>
      <c r="H21">
        <f t="shared" si="0"/>
        <v>41.35</v>
      </c>
      <c r="I21" s="2">
        <v>126.23</v>
      </c>
      <c r="J21" s="2">
        <v>0</v>
      </c>
      <c r="K21" s="2">
        <f t="shared" si="4"/>
        <v>126.23</v>
      </c>
      <c r="L21">
        <v>82.35</v>
      </c>
      <c r="M21" s="2">
        <v>11</v>
      </c>
      <c r="N21">
        <f>SUM(L21,M21)</f>
        <v>93.35</v>
      </c>
      <c r="O21">
        <f t="shared" si="2"/>
        <v>333.51</v>
      </c>
    </row>
    <row r="22" spans="1:15" x14ac:dyDescent="0.25">
      <c r="B22" t="s">
        <v>23</v>
      </c>
      <c r="C22">
        <v>82.63</v>
      </c>
      <c r="D22" s="2">
        <v>0</v>
      </c>
      <c r="E22">
        <f t="shared" si="3"/>
        <v>82.63</v>
      </c>
      <c r="F22">
        <v>35.42</v>
      </c>
      <c r="G22" s="2">
        <v>11</v>
      </c>
      <c r="H22">
        <f t="shared" si="0"/>
        <v>46.42</v>
      </c>
      <c r="I22">
        <v>141.36000000000001</v>
      </c>
      <c r="J22">
        <v>0</v>
      </c>
      <c r="K22">
        <v>141.36000000000001</v>
      </c>
      <c r="L22">
        <v>102.64</v>
      </c>
      <c r="M22">
        <v>2</v>
      </c>
      <c r="N22">
        <v>104.64</v>
      </c>
      <c r="O22">
        <f t="shared" si="2"/>
        <v>375.05</v>
      </c>
    </row>
    <row r="23" spans="1:15" x14ac:dyDescent="0.25">
      <c r="A23" t="s">
        <v>7</v>
      </c>
      <c r="B23" t="s">
        <v>25</v>
      </c>
      <c r="C23">
        <v>53.05</v>
      </c>
      <c r="D23" s="2">
        <v>0</v>
      </c>
      <c r="E23">
        <f t="shared" si="3"/>
        <v>53.05</v>
      </c>
      <c r="F23">
        <v>39.659999999999997</v>
      </c>
      <c r="G23" s="2">
        <v>37</v>
      </c>
      <c r="H23">
        <v>66.66</v>
      </c>
      <c r="I23">
        <v>163.63</v>
      </c>
      <c r="J23">
        <v>0</v>
      </c>
      <c r="K23">
        <v>163.63</v>
      </c>
      <c r="L23">
        <v>160</v>
      </c>
      <c r="M23">
        <v>40</v>
      </c>
      <c r="N23">
        <v>200</v>
      </c>
      <c r="O23">
        <f t="shared" si="2"/>
        <v>483.34</v>
      </c>
    </row>
    <row r="24" spans="1:15" x14ac:dyDescent="0.25">
      <c r="A24" t="s">
        <v>7</v>
      </c>
      <c r="B24" t="s">
        <v>11</v>
      </c>
      <c r="C24">
        <v>16.329999999999998</v>
      </c>
      <c r="D24" s="2">
        <v>0</v>
      </c>
      <c r="E24">
        <f t="shared" si="3"/>
        <v>16.329999999999998</v>
      </c>
      <c r="F24">
        <v>16.510000000000002</v>
      </c>
      <c r="G24">
        <v>3</v>
      </c>
      <c r="H24">
        <f>SUM(F24:G24)</f>
        <v>19.510000000000002</v>
      </c>
      <c r="I24">
        <v>24.72</v>
      </c>
      <c r="K24" t="s">
        <v>22</v>
      </c>
      <c r="L24" t="s">
        <v>22</v>
      </c>
      <c r="N24" t="s">
        <v>22</v>
      </c>
      <c r="O24" t="s">
        <v>22</v>
      </c>
    </row>
    <row r="25" spans="1:15" x14ac:dyDescent="0.25">
      <c r="B25" t="s">
        <v>18</v>
      </c>
      <c r="C25">
        <v>26.37</v>
      </c>
      <c r="D25" s="2">
        <v>0</v>
      </c>
      <c r="E25">
        <f t="shared" si="3"/>
        <v>26.37</v>
      </c>
      <c r="F25">
        <v>26.18</v>
      </c>
      <c r="G25" s="2">
        <v>5</v>
      </c>
      <c r="H25">
        <f>SUM(F25:G25)</f>
        <v>31.18</v>
      </c>
      <c r="I25">
        <v>38.22</v>
      </c>
      <c r="J25">
        <v>0</v>
      </c>
      <c r="K25">
        <f>SUM(I25:J25)</f>
        <v>38.22</v>
      </c>
      <c r="L25" t="s">
        <v>22</v>
      </c>
      <c r="N25" t="s">
        <v>22</v>
      </c>
      <c r="O25" t="s">
        <v>22</v>
      </c>
    </row>
  </sheetData>
  <sortState ref="A6:O22">
    <sortCondition ref="O6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2019-01-27T15:31:11Z</cp:lastPrinted>
  <dcterms:created xsi:type="dcterms:W3CDTF">2018-02-04T19:48:24Z</dcterms:created>
  <dcterms:modified xsi:type="dcterms:W3CDTF">2019-04-13T21:35:27Z</dcterms:modified>
</cp:coreProperties>
</file>