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is\Documents\Curling Club\2021-2022\"/>
    </mc:Choice>
  </mc:AlternateContent>
  <xr:revisionPtr revIDLastSave="0" documentId="13_ncr:1_{08679970-F575-4152-AA59-D388A22DDAE3}" xr6:coauthVersionLast="47" xr6:coauthVersionMax="47" xr10:uidLastSave="{00000000-0000-0000-0000-000000000000}"/>
  <bookViews>
    <workbookView xWindow="-108" yWindow="-108" windowWidth="23256" windowHeight="12576" xr2:uid="{CE3A47A7-5CC3-4492-B0E2-43A9E83B23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C16" i="1"/>
  <c r="C12" i="1"/>
  <c r="E13" i="1"/>
  <c r="E19" i="1" l="1"/>
  <c r="C19" i="1"/>
  <c r="D20" i="1" l="1"/>
</calcChain>
</file>

<file path=xl/sharedStrings.xml><?xml version="1.0" encoding="utf-8"?>
<sst xmlns="http://schemas.openxmlformats.org/spreadsheetml/2006/main" count="47" uniqueCount="45">
  <si>
    <t>50-50 Fri</t>
  </si>
  <si>
    <t>prize money</t>
  </si>
  <si>
    <t>50-50 Sat</t>
  </si>
  <si>
    <t>calcutta</t>
  </si>
  <si>
    <t>total expenses</t>
  </si>
  <si>
    <t>Net</t>
  </si>
  <si>
    <t>Prize Allocation</t>
  </si>
  <si>
    <t>1st</t>
  </si>
  <si>
    <t>Games</t>
  </si>
  <si>
    <t>Final</t>
  </si>
  <si>
    <t>2nd</t>
  </si>
  <si>
    <t>3rd</t>
  </si>
  <si>
    <t>Income/Expense and Prize Payouts</t>
  </si>
  <si>
    <t>Entry Fees</t>
  </si>
  <si>
    <t>Extra Meal Tickets</t>
  </si>
  <si>
    <t>Meal Cost</t>
  </si>
  <si>
    <t>Calcutta Payout</t>
  </si>
  <si>
    <t>Other Expenses</t>
  </si>
  <si>
    <t>Number of Teams Entered</t>
  </si>
  <si>
    <t>Entry Fee</t>
  </si>
  <si>
    <t>Meal Cost per plate</t>
  </si>
  <si>
    <t>Number of Extra Meals</t>
  </si>
  <si>
    <t>Meal Tickets</t>
  </si>
  <si>
    <t>Enter these numbers for your preliminary budget.</t>
  </si>
  <si>
    <t>Highlighted numbers should be entered after event.</t>
  </si>
  <si>
    <t xml:space="preserve">Update them with final numbers after event.  </t>
  </si>
  <si>
    <t>Look at your draw schedule and see how many games you have in each round and adjust these numbers as required.</t>
  </si>
  <si>
    <t>There will always only be 1 final game in each event.</t>
  </si>
  <si>
    <t>Depending on the draw schedule, you may decide to pay out the same amount for wins in two different rounds.  You can</t>
  </si>
  <si>
    <t>either adjust the number of games per round or the amount per game.</t>
  </si>
  <si>
    <t>You can play with the amounts per game a bit to make sure you aren't giving out too high a percentage of your entry fees.</t>
  </si>
  <si>
    <t>Not all events will run two 50/50s or calcuttas so leave those as 0 if they don't apply</t>
  </si>
  <si>
    <t>Entry Fees and Meal Costs will initially be calculated from above entries.</t>
  </si>
  <si>
    <t>You may need to adjust your final amounts if you have things like discounts for junior players, etc.</t>
  </si>
  <si>
    <t>Because these are hard to estimate in advance, they are not normally included in budget planning.</t>
  </si>
  <si>
    <t>Typically, this section is only completed after the final draw is made to avoid extra work.</t>
  </si>
  <si>
    <t xml:space="preserve">Once you have all the calculations done, make up the prize envelopes labelled with Event Name (A, B, C), sheet number and </t>
  </si>
  <si>
    <t>draw day/time.  Put the proper amount of prize money in each envelope and seal up and keep in secure place to distribute after</t>
  </si>
  <si>
    <t>each draw.</t>
  </si>
  <si>
    <t>Prize money will be calculated from table below. Make changes there.</t>
  </si>
  <si>
    <t>Income</t>
  </si>
  <si>
    <t>Expenses</t>
  </si>
  <si>
    <t>General Information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</si>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</sst>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7" formatCode="_-&quot;$&quot;* #,##0.00_-;\-&quot;$&quot;* #,##0.00_-;_-&quot;$&quot;* &quot;-&quot;??_-;_-@_-"/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7" fontId="0" fillId="2" borderId="0" xfId="3" applyFont="1" applyFill="1"/>
    <xf numFmtId="44" fontId="0" fillId="2" borderId="0" xfId="1" applyFont="1" applyFill="1"/>
    <xf numFmtId="0" fontId="0" fillId="0" borderId="0" xfId="0"/>
    <xf numFmtId="167" fontId="0" fillId="0" borderId="0" xfId="3" applyFont="1"/>
    <xf numFmtId="167" fontId="0" fillId="0" borderId="0" xfId="0" applyNumberFormat="1"/>
    <xf numFmtId="167" fontId="0" fillId="0" borderId="0" xfId="2" applyNumberFormat="1" applyFont="1"/>
    <xf numFmtId="0" fontId="0" fillId="0" borderId="0" xfId="0" applyBorder="1"/>
    <xf numFmtId="169" fontId="0" fillId="0" borderId="0" xfId="3" applyNumberFormat="1" applyFont="1"/>
    <xf numFmtId="167" fontId="0" fillId="0" borderId="1" xfId="3" applyFont="1" applyBorder="1"/>
    <xf numFmtId="9" fontId="0" fillId="0" borderId="0" xfId="2" applyFont="1"/>
    <xf numFmtId="0" fontId="2" fillId="0" borderId="0" xfId="0" applyFont="1"/>
    <xf numFmtId="0" fontId="0" fillId="0" borderId="3" xfId="0" applyBorder="1"/>
    <xf numFmtId="167" fontId="0" fillId="0" borderId="3" xfId="3" applyFont="1" applyBorder="1"/>
    <xf numFmtId="167" fontId="0" fillId="0" borderId="4" xfId="3" applyFon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167" fontId="0" fillId="0" borderId="0" xfId="3" applyFont="1" applyBorder="1"/>
    <xf numFmtId="167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5" fillId="0" borderId="0" xfId="4"/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0" fillId="3" borderId="0" xfId="3" applyFont="1" applyFill="1" applyBorder="1"/>
    <xf numFmtId="167" fontId="0" fillId="0" borderId="0" xfId="3" applyFont="1" applyFill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1" xfId="1" applyFont="1" applyBorder="1"/>
    <xf numFmtId="44" fontId="0" fillId="0" borderId="8" xfId="1" applyFont="1" applyBorder="1"/>
    <xf numFmtId="167" fontId="0" fillId="0" borderId="6" xfId="3" applyFont="1" applyBorder="1"/>
    <xf numFmtId="0" fontId="2" fillId="0" borderId="0" xfId="0" applyFont="1" applyBorder="1"/>
    <xf numFmtId="0" fontId="3" fillId="0" borderId="2" xfId="0" applyFont="1" applyBorder="1"/>
  </cellXfs>
  <cellStyles count="5">
    <cellStyle name="Currency" xfId="1" builtinId="4"/>
    <cellStyle name="Currency 2" xfId="3" xr:uid="{4D7900C1-1EF3-45D5-9431-77BA1FCC4336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EE4D-3913-4546-9072-43A0D329055B}">
  <dimension ref="A1:Q43"/>
  <sheetViews>
    <sheetView tabSelected="1" workbookViewId="0">
      <selection activeCell="G43" sqref="G43"/>
    </sheetView>
  </sheetViews>
  <sheetFormatPr defaultRowHeight="14.4" x14ac:dyDescent="0.3"/>
  <cols>
    <col min="2" max="2" width="18.77734375" customWidth="1"/>
    <col min="3" max="3" width="15.109375" customWidth="1"/>
    <col min="4" max="4" width="10.33203125" bestFit="1" customWidth="1"/>
    <col min="5" max="5" width="12.77734375" customWidth="1"/>
  </cols>
  <sheetData>
    <row r="1" spans="1:17" s="4" customFormat="1" ht="25.8" x14ac:dyDescent="0.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4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4" customFormat="1" x14ac:dyDescent="0.3">
      <c r="A3" s="28"/>
      <c r="B3" s="29" t="s">
        <v>42</v>
      </c>
      <c r="C3" s="29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4" customFormat="1" x14ac:dyDescent="0.3"/>
    <row r="5" spans="1:17" s="4" customFormat="1" x14ac:dyDescent="0.3">
      <c r="B5" s="4" t="s">
        <v>18</v>
      </c>
      <c r="D5" s="1">
        <v>20</v>
      </c>
      <c r="F5" s="4" t="s">
        <v>23</v>
      </c>
    </row>
    <row r="6" spans="1:17" s="4" customFormat="1" x14ac:dyDescent="0.3">
      <c r="B6" s="4" t="s">
        <v>19</v>
      </c>
      <c r="D6" s="3">
        <v>180</v>
      </c>
      <c r="F6" s="4" t="s">
        <v>25</v>
      </c>
    </row>
    <row r="7" spans="1:17" s="4" customFormat="1" x14ac:dyDescent="0.3">
      <c r="B7" s="4" t="s">
        <v>20</v>
      </c>
      <c r="D7" s="3">
        <v>13</v>
      </c>
    </row>
    <row r="8" spans="1:17" s="4" customFormat="1" x14ac:dyDescent="0.3">
      <c r="B8" s="4" t="s">
        <v>21</v>
      </c>
      <c r="D8" s="1">
        <v>15</v>
      </c>
    </row>
    <row r="9" spans="1:17" s="4" customFormat="1" x14ac:dyDescent="0.3">
      <c r="B9" s="4" t="s">
        <v>22</v>
      </c>
      <c r="D9" s="3">
        <v>20</v>
      </c>
    </row>
    <row r="11" spans="1:17" x14ac:dyDescent="0.3">
      <c r="A11" s="4"/>
      <c r="B11" s="4"/>
      <c r="C11" s="12" t="s">
        <v>40</v>
      </c>
      <c r="D11" s="4"/>
      <c r="E11" s="12" t="s">
        <v>41</v>
      </c>
      <c r="F11" s="4"/>
      <c r="G11" s="4"/>
      <c r="H11" s="4"/>
      <c r="I11" s="4"/>
    </row>
    <row r="12" spans="1:17" x14ac:dyDescent="0.3">
      <c r="A12" s="4"/>
      <c r="B12" s="4" t="s">
        <v>13</v>
      </c>
      <c r="C12" s="5">
        <f>D5*D6</f>
        <v>3600</v>
      </c>
      <c r="D12" s="5"/>
      <c r="E12" s="5">
        <f>(D5*4+D8)*D7*1.12</f>
        <v>1383.2</v>
      </c>
      <c r="F12" s="4" t="s">
        <v>15</v>
      </c>
      <c r="G12" s="4"/>
      <c r="H12" s="4"/>
      <c r="I12" s="4" t="s">
        <v>24</v>
      </c>
    </row>
    <row r="13" spans="1:17" x14ac:dyDescent="0.3">
      <c r="A13" s="4"/>
      <c r="B13" s="4" t="s">
        <v>0</v>
      </c>
      <c r="C13" s="2">
        <v>0</v>
      </c>
      <c r="D13" s="5"/>
      <c r="E13" s="9">
        <f>D43</f>
        <v>2250</v>
      </c>
      <c r="F13" s="4" t="s">
        <v>1</v>
      </c>
      <c r="G13" s="4"/>
      <c r="H13" s="6"/>
      <c r="I13" t="s">
        <v>32</v>
      </c>
    </row>
    <row r="14" spans="1:17" x14ac:dyDescent="0.3">
      <c r="A14" s="4"/>
      <c r="B14" s="4" t="s">
        <v>2</v>
      </c>
      <c r="C14" s="2">
        <v>0</v>
      </c>
      <c r="D14" s="5"/>
      <c r="E14" s="2">
        <v>0</v>
      </c>
      <c r="F14" s="4" t="s">
        <v>16</v>
      </c>
      <c r="G14" s="4"/>
      <c r="H14" s="4"/>
      <c r="I14" s="4" t="s">
        <v>33</v>
      </c>
    </row>
    <row r="15" spans="1:17" x14ac:dyDescent="0.3">
      <c r="A15" s="4"/>
      <c r="B15" s="4" t="s">
        <v>3</v>
      </c>
      <c r="C15" s="2">
        <v>0</v>
      </c>
      <c r="D15" s="5"/>
      <c r="E15" s="2">
        <v>0</v>
      </c>
      <c r="F15" s="4" t="s">
        <v>17</v>
      </c>
      <c r="G15" s="26"/>
      <c r="H15" s="4"/>
      <c r="I15" s="4" t="s">
        <v>39</v>
      </c>
    </row>
    <row r="16" spans="1:17" x14ac:dyDescent="0.3">
      <c r="A16" s="4"/>
      <c r="B16" s="4" t="s">
        <v>14</v>
      </c>
      <c r="C16" s="5">
        <f>D8*D9</f>
        <v>300</v>
      </c>
      <c r="D16" s="5"/>
      <c r="E16" s="5"/>
      <c r="F16" s="4"/>
      <c r="G16" s="4"/>
      <c r="H16" s="4"/>
      <c r="I16" s="4"/>
    </row>
    <row r="17" spans="1:9" x14ac:dyDescent="0.3">
      <c r="A17" s="4"/>
      <c r="B17" s="4"/>
      <c r="C17" s="5"/>
      <c r="D17" s="4"/>
      <c r="E17" s="4"/>
      <c r="F17" s="4"/>
      <c r="G17" s="4"/>
      <c r="H17" s="4"/>
      <c r="I17" s="4" t="s">
        <v>31</v>
      </c>
    </row>
    <row r="18" spans="1:9" x14ac:dyDescent="0.3">
      <c r="A18" s="4"/>
      <c r="B18" s="4"/>
      <c r="C18" s="10"/>
      <c r="D18" s="5"/>
      <c r="E18" s="10"/>
      <c r="F18" s="4"/>
      <c r="G18" s="4"/>
      <c r="H18" s="4"/>
      <c r="I18" s="4" t="s">
        <v>34</v>
      </c>
    </row>
    <row r="19" spans="1:9" x14ac:dyDescent="0.3">
      <c r="A19" s="6"/>
      <c r="B19" s="4"/>
      <c r="C19" s="5">
        <f>SUM(C12:C18)</f>
        <v>3900</v>
      </c>
      <c r="D19" s="5"/>
      <c r="E19" s="5">
        <f>SUM(E12:E18)</f>
        <v>3633.2</v>
      </c>
      <c r="F19" s="4" t="s">
        <v>4</v>
      </c>
      <c r="G19" s="4"/>
      <c r="H19" s="4"/>
    </row>
    <row r="20" spans="1:9" x14ac:dyDescent="0.3">
      <c r="A20" s="6"/>
      <c r="B20" s="4"/>
      <c r="C20" s="5" t="s">
        <v>5</v>
      </c>
      <c r="D20" s="5">
        <f>C19-E19</f>
        <v>266.80000000000018</v>
      </c>
      <c r="E20" s="5"/>
      <c r="F20" s="4"/>
      <c r="G20" s="4"/>
      <c r="H20" s="4"/>
      <c r="I20" s="4"/>
    </row>
    <row r="21" spans="1:9" x14ac:dyDescent="0.3">
      <c r="A21" s="4"/>
      <c r="B21" s="4"/>
      <c r="C21" s="5"/>
      <c r="D21" s="5"/>
      <c r="E21" s="5"/>
      <c r="F21" s="4"/>
      <c r="G21" s="4"/>
      <c r="H21" s="4"/>
      <c r="I21" s="4"/>
    </row>
    <row r="22" spans="1:9" x14ac:dyDescent="0.3">
      <c r="A22" s="4"/>
      <c r="B22" s="4"/>
      <c r="C22" s="5"/>
      <c r="D22" s="7"/>
      <c r="E22" s="5"/>
      <c r="F22" s="4"/>
      <c r="G22" s="4"/>
      <c r="H22" s="4"/>
      <c r="I22" s="4"/>
    </row>
    <row r="23" spans="1:9" ht="15" thickBot="1" x14ac:dyDescent="0.35">
      <c r="A23" s="4"/>
      <c r="B23" s="4"/>
      <c r="C23" s="5"/>
      <c r="D23" s="5"/>
      <c r="E23" s="5"/>
      <c r="F23" s="4"/>
      <c r="G23" s="4"/>
      <c r="H23" s="4"/>
      <c r="I23" s="4"/>
    </row>
    <row r="24" spans="1:9" ht="18" x14ac:dyDescent="0.35">
      <c r="A24" s="39" t="s">
        <v>6</v>
      </c>
      <c r="B24" s="13"/>
      <c r="C24" s="14"/>
      <c r="D24" s="14"/>
      <c r="E24" s="15"/>
      <c r="F24" s="4"/>
      <c r="G24" s="4"/>
      <c r="H24" s="4"/>
      <c r="I24" s="4"/>
    </row>
    <row r="25" spans="1:9" s="4" customFormat="1" x14ac:dyDescent="0.3">
      <c r="A25" s="16"/>
      <c r="B25" s="38" t="s">
        <v>8</v>
      </c>
      <c r="C25" s="38" t="s">
        <v>43</v>
      </c>
      <c r="D25" s="38" t="s">
        <v>44</v>
      </c>
      <c r="E25" s="37"/>
    </row>
    <row r="26" spans="1:9" x14ac:dyDescent="0.3">
      <c r="A26" s="18" t="s">
        <v>7</v>
      </c>
      <c r="E26" s="24"/>
      <c r="F26" s="4"/>
      <c r="G26" s="25" t="s">
        <v>26</v>
      </c>
      <c r="H26" s="4"/>
      <c r="I26" s="4"/>
    </row>
    <row r="27" spans="1:9" x14ac:dyDescent="0.3">
      <c r="A27" s="16">
        <v>1</v>
      </c>
      <c r="B27" s="27">
        <v>13</v>
      </c>
      <c r="C27" s="19">
        <v>20</v>
      </c>
      <c r="D27" s="33">
        <v>260</v>
      </c>
      <c r="E27" s="17"/>
      <c r="F27" s="4"/>
      <c r="G27" s="4" t="s">
        <v>27</v>
      </c>
      <c r="H27" s="4"/>
      <c r="I27" s="4"/>
    </row>
    <row r="28" spans="1:9" x14ac:dyDescent="0.3">
      <c r="A28" s="16">
        <v>5</v>
      </c>
      <c r="B28" s="27">
        <v>4</v>
      </c>
      <c r="C28" s="31">
        <v>30</v>
      </c>
      <c r="D28" s="33">
        <v>120</v>
      </c>
      <c r="E28" s="17"/>
      <c r="F28" s="4"/>
      <c r="G28" s="4"/>
      <c r="H28" s="4"/>
      <c r="I28" s="4"/>
    </row>
    <row r="29" spans="1:9" x14ac:dyDescent="0.3">
      <c r="A29" s="16">
        <v>3</v>
      </c>
      <c r="B29" s="27">
        <v>3</v>
      </c>
      <c r="C29" s="31">
        <v>80</v>
      </c>
      <c r="D29" s="33">
        <v>240</v>
      </c>
      <c r="E29" s="17"/>
      <c r="F29" s="4"/>
      <c r="G29" s="11" t="s">
        <v>28</v>
      </c>
      <c r="H29" s="4"/>
      <c r="I29" s="4"/>
    </row>
    <row r="30" spans="1:9" x14ac:dyDescent="0.3">
      <c r="A30" s="16">
        <v>4</v>
      </c>
      <c r="B30" s="27">
        <v>2</v>
      </c>
      <c r="C30" s="31">
        <v>120</v>
      </c>
      <c r="D30" s="33">
        <v>240</v>
      </c>
      <c r="E30" s="17"/>
      <c r="F30" s="4"/>
      <c r="G30" s="11" t="s">
        <v>29</v>
      </c>
      <c r="H30" s="4"/>
      <c r="I30" s="8"/>
    </row>
    <row r="31" spans="1:9" x14ac:dyDescent="0.3">
      <c r="A31" s="16" t="s">
        <v>9</v>
      </c>
      <c r="B31" s="25">
        <v>1</v>
      </c>
      <c r="C31" s="31">
        <v>220</v>
      </c>
      <c r="D31" s="33">
        <v>220</v>
      </c>
      <c r="E31" s="20"/>
      <c r="F31" s="4"/>
      <c r="G31" s="11"/>
      <c r="H31" s="4"/>
      <c r="I31" s="4"/>
    </row>
    <row r="32" spans="1:9" s="4" customFormat="1" x14ac:dyDescent="0.3">
      <c r="A32" s="16"/>
      <c r="B32" s="25"/>
      <c r="C32" s="32"/>
      <c r="D32" s="33"/>
      <c r="E32" s="20"/>
      <c r="G32" s="11"/>
    </row>
    <row r="33" spans="1:9" x14ac:dyDescent="0.3">
      <c r="A33" s="18" t="s">
        <v>10</v>
      </c>
      <c r="B33" s="8"/>
      <c r="C33" s="19"/>
      <c r="D33" s="33"/>
      <c r="E33" s="17"/>
      <c r="F33" s="6"/>
      <c r="G33" s="11" t="s">
        <v>30</v>
      </c>
      <c r="H33" s="4"/>
      <c r="I33" s="4"/>
    </row>
    <row r="34" spans="1:9" x14ac:dyDescent="0.3">
      <c r="A34" s="16">
        <v>1</v>
      </c>
      <c r="B34" s="27">
        <v>6</v>
      </c>
      <c r="C34" s="19">
        <v>20</v>
      </c>
      <c r="D34" s="33">
        <v>120</v>
      </c>
      <c r="E34" s="17"/>
      <c r="F34" s="4"/>
      <c r="G34" s="11"/>
      <c r="H34" s="4"/>
      <c r="I34" s="6"/>
    </row>
    <row r="35" spans="1:9" x14ac:dyDescent="0.3">
      <c r="A35" s="16">
        <v>2</v>
      </c>
      <c r="B35" s="27">
        <v>5</v>
      </c>
      <c r="C35" s="31">
        <v>80</v>
      </c>
      <c r="D35" s="33">
        <v>400</v>
      </c>
      <c r="E35" s="17"/>
      <c r="F35" s="4"/>
      <c r="G35" s="11" t="s">
        <v>35</v>
      </c>
      <c r="H35" s="4"/>
      <c r="I35" s="4"/>
    </row>
    <row r="36" spans="1:9" x14ac:dyDescent="0.3">
      <c r="A36" s="16" t="s">
        <v>9</v>
      </c>
      <c r="B36" s="25">
        <v>1</v>
      </c>
      <c r="C36" s="31">
        <v>180</v>
      </c>
      <c r="D36" s="33">
        <v>180</v>
      </c>
      <c r="E36" s="20"/>
      <c r="F36" s="4"/>
      <c r="G36" s="4"/>
      <c r="H36" s="4"/>
      <c r="I36" s="4"/>
    </row>
    <row r="37" spans="1:9" s="4" customFormat="1" x14ac:dyDescent="0.3">
      <c r="A37" s="16"/>
      <c r="B37" s="25"/>
      <c r="C37" s="32"/>
      <c r="D37" s="33"/>
      <c r="E37" s="20"/>
    </row>
    <row r="38" spans="1:9" x14ac:dyDescent="0.3">
      <c r="A38" s="18" t="s">
        <v>11</v>
      </c>
      <c r="B38" s="8"/>
      <c r="C38" s="19"/>
      <c r="D38" s="33"/>
      <c r="E38" s="17"/>
      <c r="F38" s="4"/>
      <c r="G38" s="4" t="s">
        <v>36</v>
      </c>
      <c r="H38" s="4"/>
      <c r="I38" s="4"/>
    </row>
    <row r="39" spans="1:9" x14ac:dyDescent="0.3">
      <c r="A39" s="16">
        <v>1</v>
      </c>
      <c r="B39" s="27">
        <v>7</v>
      </c>
      <c r="C39" s="19">
        <v>20</v>
      </c>
      <c r="D39" s="33">
        <v>140</v>
      </c>
      <c r="E39" s="17"/>
      <c r="F39" s="6"/>
      <c r="G39" s="11" t="s">
        <v>37</v>
      </c>
      <c r="H39" s="4"/>
      <c r="I39" s="4"/>
    </row>
    <row r="40" spans="1:9" x14ac:dyDescent="0.3">
      <c r="A40" s="16"/>
      <c r="B40" s="27">
        <v>3</v>
      </c>
      <c r="C40" s="31">
        <v>30</v>
      </c>
      <c r="D40" s="34">
        <v>90</v>
      </c>
      <c r="E40" s="17"/>
      <c r="F40" s="4"/>
      <c r="G40" s="11" t="s">
        <v>38</v>
      </c>
      <c r="H40" s="4"/>
      <c r="I40" s="4"/>
    </row>
    <row r="41" spans="1:9" x14ac:dyDescent="0.3">
      <c r="A41" s="16">
        <v>2</v>
      </c>
      <c r="B41" s="27">
        <v>2</v>
      </c>
      <c r="C41" s="31">
        <v>60</v>
      </c>
      <c r="D41" s="33">
        <v>120</v>
      </c>
      <c r="E41" s="20"/>
      <c r="F41" s="4"/>
      <c r="G41" s="4"/>
      <c r="H41" s="4"/>
      <c r="I41" s="4"/>
    </row>
    <row r="42" spans="1:9" x14ac:dyDescent="0.3">
      <c r="A42" s="16" t="s">
        <v>9</v>
      </c>
      <c r="B42" s="25">
        <v>1</v>
      </c>
      <c r="C42" s="31">
        <v>120</v>
      </c>
      <c r="D42" s="35">
        <v>120</v>
      </c>
      <c r="E42" s="17"/>
      <c r="F42" s="4"/>
      <c r="G42" s="4"/>
      <c r="H42" s="4"/>
      <c r="I42" s="4"/>
    </row>
    <row r="43" spans="1:9" ht="15" thickBot="1" x14ac:dyDescent="0.35">
      <c r="A43" s="21"/>
      <c r="B43" s="22"/>
      <c r="C43" s="22"/>
      <c r="D43" s="36">
        <v>2250</v>
      </c>
      <c r="E43" s="23"/>
      <c r="F43" s="6"/>
      <c r="G43" s="4"/>
      <c r="H43" s="4"/>
      <c r="I43" s="4"/>
    </row>
  </sheetData>
  <mergeCells count="2">
    <mergeCell ref="A1:Q1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Yusishen</dc:creator>
  <cp:lastModifiedBy>Susan Yusishen</cp:lastModifiedBy>
  <dcterms:created xsi:type="dcterms:W3CDTF">2022-03-28T15:34:09Z</dcterms:created>
  <dcterms:modified xsi:type="dcterms:W3CDTF">2022-03-28T16:01:42Z</dcterms:modified>
</cp:coreProperties>
</file>