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7548" windowHeight="5028" tabRatio="689"/>
  </bookViews>
  <sheets>
    <sheet name="Audit Doc" sheetId="14" r:id="rId1"/>
  </sheets>
  <calcPr calcId="125725"/>
</workbook>
</file>

<file path=xl/calcChain.xml><?xml version="1.0" encoding="utf-8"?>
<calcChain xmlns="http://schemas.openxmlformats.org/spreadsheetml/2006/main">
  <c r="B47" i="14"/>
  <c r="B18" l="1"/>
  <c r="B6" l="1"/>
  <c r="D18" l="1"/>
  <c r="B144"/>
  <c r="D54"/>
  <c r="D59" s="1"/>
  <c r="D64" s="1"/>
  <c r="D103" l="1"/>
  <c r="B133"/>
  <c r="D121" l="1"/>
  <c r="D123" l="1"/>
  <c r="B103" l="1"/>
  <c r="B20" l="1"/>
  <c r="B38" l="1"/>
  <c r="B43" s="1"/>
  <c r="D105"/>
  <c r="D38" s="1"/>
  <c r="D43" s="1"/>
  <c r="D40" l="1"/>
  <c r="B45"/>
  <c r="B68" s="1"/>
  <c r="B54" l="1"/>
  <c r="B70" s="1"/>
  <c r="B59" l="1"/>
  <c r="B64" s="1"/>
</calcChain>
</file>

<file path=xl/sharedStrings.xml><?xml version="1.0" encoding="utf-8"?>
<sst xmlns="http://schemas.openxmlformats.org/spreadsheetml/2006/main" count="162" uniqueCount="93">
  <si>
    <t>Date</t>
  </si>
  <si>
    <t>Misc</t>
  </si>
  <si>
    <t>TOTAL</t>
  </si>
  <si>
    <t>Carried Over (Bank)</t>
  </si>
  <si>
    <t>Carried Over (Cash)</t>
  </si>
  <si>
    <t>Equipment</t>
  </si>
  <si>
    <t>Cleaner</t>
  </si>
  <si>
    <t>Insurance</t>
  </si>
  <si>
    <t>League Fines</t>
  </si>
  <si>
    <t>Plymouth CC Rates</t>
  </si>
  <si>
    <t>Headquarters Building</t>
  </si>
  <si>
    <t>Lloyds Current Account</t>
  </si>
  <si>
    <t>Cash in Hand</t>
  </si>
  <si>
    <t>ASSETS</t>
  </si>
  <si>
    <t>PREPAYMENTS</t>
  </si>
  <si>
    <t>CREDITORS</t>
  </si>
  <si>
    <t>ACCUMULATED FUND</t>
  </si>
  <si>
    <t>BT</t>
  </si>
  <si>
    <t>HQ Practice Fees</t>
  </si>
  <si>
    <t>HQ Maintenance</t>
  </si>
  <si>
    <t>INCOME</t>
  </si>
  <si>
    <t>EXPENDITURE</t>
  </si>
  <si>
    <t>League Handbook</t>
  </si>
  <si>
    <t>SUB TOTAL</t>
  </si>
  <si>
    <t>HQ (for breakdown see Page 3)</t>
  </si>
  <si>
    <t xml:space="preserve">Miscellaneous </t>
  </si>
  <si>
    <t>TOTAL INCOME &amp; EXPENSES (League + Other)</t>
  </si>
  <si>
    <t>Signed</t>
  </si>
  <si>
    <t>Name</t>
  </si>
  <si>
    <t>TREASURER</t>
  </si>
  <si>
    <t>HEADQUARTERS</t>
  </si>
  <si>
    <t xml:space="preserve">South West Water </t>
  </si>
  <si>
    <t>Headquarters</t>
  </si>
  <si>
    <t>Photocopier</t>
  </si>
  <si>
    <t>Tables</t>
  </si>
  <si>
    <t>Trophies</t>
  </si>
  <si>
    <t>Robot Machine</t>
  </si>
  <si>
    <t>League Presentation Evening</t>
  </si>
  <si>
    <t>Non League Table Hire</t>
  </si>
  <si>
    <t>SURPLUS/LOSS ON OTHER INCOME &amp; EXPENSES</t>
  </si>
  <si>
    <t>TOTAL SURPLUS/LOSS (League + Other)</t>
  </si>
  <si>
    <t>SURPLUS/LOSS ON HQ</t>
  </si>
  <si>
    <t>SURPLUS/LOSS ON LEAGUE RUNNING COSTS</t>
  </si>
  <si>
    <t>Treasurer (£90) - P Nicholson</t>
  </si>
  <si>
    <t>Minute Secretary (£45) - D Backholer</t>
  </si>
  <si>
    <t>Misc Equipment</t>
  </si>
  <si>
    <t>HONORARIA</t>
  </si>
  <si>
    <t>Honoraria (for breakdown see Page 3)</t>
  </si>
  <si>
    <t>EXPENDITURE ON HONORARIA</t>
  </si>
  <si>
    <t>Nil</t>
  </si>
  <si>
    <t>LEAGUE INCOME &amp; EXPENDITURE</t>
  </si>
  <si>
    <t>OTHER INCOME &amp; EXPENDITURE</t>
  </si>
  <si>
    <t>INCOME &amp; EXPENDITURE BREAKDOWN</t>
  </si>
  <si>
    <t>League Deposits</t>
  </si>
  <si>
    <t>Plymouth Closed Championship</t>
  </si>
  <si>
    <t>Expenses (Travel)</t>
  </si>
  <si>
    <t>TOTAL CARRIED OVER</t>
  </si>
  <si>
    <t>TOTAL MONIES (Total carried over + Total surplus/loss)</t>
  </si>
  <si>
    <t>Associate Membership</t>
  </si>
  <si>
    <t>Expenses (Office)</t>
  </si>
  <si>
    <t>-----------------------</t>
  </si>
  <si>
    <t>Coaching</t>
  </si>
  <si>
    <t>Building Improvements</t>
  </si>
  <si>
    <t>Noth Road Railway Club</t>
  </si>
  <si>
    <t>League Fees</t>
  </si>
  <si>
    <t>Chairman (£90) - P Nicholson</t>
  </si>
  <si>
    <t>Gen Secretary (£90) - R Batten</t>
  </si>
  <si>
    <t>Gen Secretary (Ass) (£45) - VACANT</t>
  </si>
  <si>
    <t>VALUE OF ASSETS (30/06/15)</t>
  </si>
  <si>
    <t>VALUE OF ASSETS (30/06/16)</t>
  </si>
  <si>
    <t>Match Secretary (Ass) (£45) - VACANT</t>
  </si>
  <si>
    <t>HQ Secretary (£90) - T Powlesland</t>
  </si>
  <si>
    <t>Intertown Secretary (£45) - VACANT</t>
  </si>
  <si>
    <t>County/TTE Affiliation Fees</t>
  </si>
  <si>
    <t>Match Secretary (£90) -  R Keith</t>
  </si>
  <si>
    <t>Examiner's report to the Members of the Plymouth Trophyman Table Tennis Club</t>
  </si>
  <si>
    <t>EXAMINER</t>
  </si>
  <si>
    <t>English Leagues Cup</t>
  </si>
  <si>
    <t>British Gas (Gas)</t>
  </si>
  <si>
    <t>British Gas (Electric)</t>
  </si>
  <si>
    <t>TTE Player Affiliation</t>
  </si>
  <si>
    <t>Private Booking</t>
  </si>
  <si>
    <t>Sponsorship</t>
  </si>
  <si>
    <t>Independent Financial Examiner (£45) - J Morgan (2018-2019)</t>
  </si>
  <si>
    <r>
      <t>MONIES CARRIED OVER (1</t>
    </r>
    <r>
      <rPr>
        <b/>
        <i/>
        <u/>
        <vertAlign val="superscript"/>
        <sz val="10"/>
        <color rgb="FF0033CC"/>
        <rFont val="Arial"/>
        <family val="2"/>
      </rPr>
      <t>st</t>
    </r>
    <r>
      <rPr>
        <b/>
        <i/>
        <u/>
        <sz val="10"/>
        <color rgb="FF0033CC"/>
        <rFont val="Arial"/>
        <family val="2"/>
      </rPr>
      <t xml:space="preserve"> June 2019)</t>
    </r>
  </si>
  <si>
    <t>Surplus/Loss for year ending 31st May 2020</t>
  </si>
  <si>
    <t>Total monies held on 31st May 2020</t>
  </si>
  <si>
    <t>I have examined the Accounts for the year ending 31st May 2020 and report that they are in accordance with the books and records of the Club as produced to me.</t>
  </si>
  <si>
    <t>Pete Nicholson</t>
  </si>
  <si>
    <t>Jean Morgan</t>
  </si>
  <si>
    <t>Mrs J Morgan</t>
  </si>
  <si>
    <t>4th August 2020</t>
  </si>
  <si>
    <t>5th August 2020</t>
  </si>
</sst>
</file>

<file path=xl/styles.xml><?xml version="1.0" encoding="utf-8"?>
<styleSheet xmlns="http://schemas.openxmlformats.org/spreadsheetml/2006/main">
  <numFmts count="1">
    <numFmt numFmtId="44" formatCode="_-&quot;£&quot;* #,##0.00_-;\-&quot;£&quot;* #,##0.00_-;_-&quot;£&quot;* &quot;-&quot;??_-;_-@_-"/>
  </numFmts>
  <fonts count="22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color rgb="FFFF0000"/>
      <name val="Arial"/>
      <family val="2"/>
    </font>
    <font>
      <b/>
      <i/>
      <u/>
      <sz val="10"/>
      <color rgb="FF0033CC"/>
      <name val="Arial"/>
      <family val="2"/>
    </font>
    <font>
      <i/>
      <sz val="10"/>
      <color rgb="FF0033CC"/>
      <name val="Arial"/>
      <family val="2"/>
    </font>
    <font>
      <sz val="10"/>
      <color rgb="FF0070C0"/>
      <name val="Arial"/>
      <family val="2"/>
    </font>
    <font>
      <i/>
      <sz val="10"/>
      <name val="Arial"/>
      <family val="2"/>
    </font>
    <font>
      <b/>
      <i/>
      <sz val="10"/>
      <color rgb="FF0033CC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i/>
      <sz val="10"/>
      <color rgb="FF0070C0"/>
      <name val="Arial"/>
      <family val="2"/>
    </font>
    <font>
      <b/>
      <u val="double"/>
      <sz val="14"/>
      <name val="Arial"/>
      <family val="2"/>
    </font>
    <font>
      <b/>
      <i/>
      <u/>
      <vertAlign val="superscript"/>
      <sz val="10"/>
      <color rgb="FF0033CC"/>
      <name val="Arial"/>
      <family val="2"/>
    </font>
    <font>
      <sz val="10"/>
      <color theme="1"/>
      <name val="Arial"/>
      <family val="2"/>
    </font>
    <font>
      <sz val="16"/>
      <color rgb="FF0033CC"/>
      <name val="Arial"/>
      <family val="2"/>
    </font>
    <font>
      <b/>
      <i/>
      <sz val="20"/>
      <color rgb="FF0033CC"/>
      <name val="Bradley Hand ITC"/>
      <family val="4"/>
    </font>
    <font>
      <sz val="18"/>
      <color rgb="FF0033CC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rgb="FFFF0000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dashDot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4" fontId="1" fillId="0" borderId="0" applyFill="0" applyBorder="0" applyAlignment="0" applyProtection="0"/>
  </cellStyleXfs>
  <cellXfs count="138">
    <xf numFmtId="0" fontId="0" fillId="0" borderId="0" xfId="0">
      <alignment vertical="center"/>
    </xf>
    <xf numFmtId="44" fontId="0" fillId="0" borderId="0" xfId="1" applyFont="1" applyAlignment="1">
      <alignment vertical="center"/>
    </xf>
    <xf numFmtId="44" fontId="3" fillId="0" borderId="0" xfId="1" applyFont="1" applyBorder="1" applyAlignment="1">
      <alignment vertical="center"/>
    </xf>
    <xf numFmtId="44" fontId="3" fillId="0" borderId="0" xfId="1" applyFont="1" applyAlignment="1">
      <alignment vertical="center"/>
    </xf>
    <xf numFmtId="44" fontId="1" fillId="0" borderId="0" xfId="1" applyFont="1" applyFill="1" applyBorder="1" applyAlignment="1">
      <alignment vertical="center"/>
    </xf>
    <xf numFmtId="44" fontId="0" fillId="0" borderId="0" xfId="1" applyFont="1" applyBorder="1" applyAlignment="1">
      <alignment vertical="center"/>
    </xf>
    <xf numFmtId="44" fontId="0" fillId="0" borderId="0" xfId="1" applyFont="1" applyFill="1" applyBorder="1" applyAlignment="1">
      <alignment vertical="center"/>
    </xf>
    <xf numFmtId="44" fontId="3" fillId="0" borderId="0" xfId="1" applyFont="1" applyFill="1" applyBorder="1" applyAlignment="1">
      <alignment vertical="center"/>
    </xf>
    <xf numFmtId="44" fontId="9" fillId="0" borderId="0" xfId="1" applyFont="1" applyFill="1" applyBorder="1" applyAlignment="1">
      <alignment horizontal="center" vertical="center"/>
    </xf>
    <xf numFmtId="44" fontId="14" fillId="0" borderId="0" xfId="1" applyFont="1" applyFill="1" applyBorder="1" applyAlignment="1">
      <alignment vertical="center"/>
    </xf>
    <xf numFmtId="44" fontId="3" fillId="0" borderId="0" xfId="1" applyFont="1" applyFill="1" applyBorder="1" applyAlignment="1">
      <alignment horizontal="center" vertical="center"/>
    </xf>
    <xf numFmtId="44" fontId="5" fillId="0" borderId="0" xfId="1" applyFont="1" applyFill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5" fillId="0" borderId="0" xfId="1" applyFont="1" applyFill="1" applyBorder="1" applyAlignment="1">
      <alignment vertical="center"/>
    </xf>
    <xf numFmtId="44" fontId="10" fillId="0" borderId="0" xfId="1" applyFont="1" applyFill="1" applyBorder="1" applyAlignment="1">
      <alignment vertical="center"/>
    </xf>
    <xf numFmtId="44" fontId="3" fillId="0" borderId="0" xfId="1" applyFont="1" applyBorder="1" applyAlignment="1">
      <alignment horizontal="right" vertical="center"/>
    </xf>
    <xf numFmtId="44" fontId="3" fillId="0" borderId="9" xfId="1" applyFont="1" applyFill="1" applyBorder="1" applyAlignment="1">
      <alignment horizontal="center" vertical="center"/>
    </xf>
    <xf numFmtId="44" fontId="13" fillId="0" borderId="12" xfId="1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vertical="center"/>
    </xf>
    <xf numFmtId="44" fontId="9" fillId="0" borderId="0" xfId="1" applyFont="1" applyFill="1" applyBorder="1" applyAlignment="1">
      <alignment vertical="center"/>
    </xf>
    <xf numFmtId="44" fontId="11" fillId="0" borderId="0" xfId="1" applyFont="1" applyBorder="1" applyAlignment="1">
      <alignment vertical="center"/>
    </xf>
    <xf numFmtId="44" fontId="0" fillId="0" borderId="0" xfId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center" vertical="center"/>
    </xf>
    <xf numFmtId="44" fontId="15" fillId="0" borderId="0" xfId="1" applyFont="1" applyFill="1" applyAlignment="1">
      <alignment horizontal="left" vertical="center"/>
    </xf>
    <xf numFmtId="44" fontId="9" fillId="0" borderId="1" xfId="1" applyFont="1" applyFill="1" applyBorder="1" applyAlignment="1">
      <alignment horizontal="center" vertical="center"/>
    </xf>
    <xf numFmtId="44" fontId="12" fillId="0" borderId="11" xfId="1" applyFont="1" applyFill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4" xfId="1" applyFont="1" applyFill="1" applyBorder="1" applyAlignment="1">
      <alignment vertical="center"/>
    </xf>
    <xf numFmtId="44" fontId="3" fillId="0" borderId="14" xfId="1" applyFont="1" applyFill="1" applyBorder="1" applyAlignment="1">
      <alignment vertical="center"/>
    </xf>
    <xf numFmtId="44" fontId="14" fillId="0" borderId="14" xfId="1" applyFont="1" applyFill="1" applyBorder="1" applyAlignment="1">
      <alignment vertical="center"/>
    </xf>
    <xf numFmtId="44" fontId="0" fillId="0" borderId="1" xfId="1" applyFont="1" applyFill="1" applyBorder="1" applyAlignment="1">
      <alignment vertical="center"/>
    </xf>
    <xf numFmtId="44" fontId="5" fillId="0" borderId="1" xfId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vertical="center"/>
    </xf>
    <xf numFmtId="44" fontId="9" fillId="0" borderId="8" xfId="1" applyFont="1" applyFill="1" applyBorder="1" applyAlignment="1">
      <alignment horizontal="left" vertical="center" wrapText="1"/>
    </xf>
    <xf numFmtId="44" fontId="9" fillId="0" borderId="0" xfId="1" applyFont="1" applyFill="1" applyBorder="1" applyAlignment="1">
      <alignment horizontal="left" vertical="center"/>
    </xf>
    <xf numFmtId="44" fontId="9" fillId="0" borderId="0" xfId="1" applyFont="1" applyFill="1" applyBorder="1" applyAlignment="1">
      <alignment horizontal="left" vertical="center" wrapText="1"/>
    </xf>
    <xf numFmtId="44" fontId="8" fillId="0" borderId="11" xfId="1" applyFont="1" applyFill="1" applyBorder="1" applyAlignment="1">
      <alignment horizontal="center" vertical="center"/>
    </xf>
    <xf numFmtId="44" fontId="9" fillId="0" borderId="11" xfId="1" applyFont="1" applyFill="1" applyBorder="1" applyAlignment="1">
      <alignment horizontal="center" vertical="center"/>
    </xf>
    <xf numFmtId="44" fontId="11" fillId="0" borderId="0" xfId="1" applyFont="1" applyFill="1" applyBorder="1" applyAlignment="1">
      <alignment horizontal="center" vertical="center"/>
    </xf>
    <xf numFmtId="44" fontId="0" fillId="0" borderId="0" xfId="1" applyFont="1" applyBorder="1" applyAlignment="1">
      <alignment horizontal="right" vertical="center"/>
    </xf>
    <xf numFmtId="44" fontId="0" fillId="0" borderId="0" xfId="1" applyFont="1" applyFill="1" applyBorder="1" applyAlignment="1">
      <alignment horizontal="right" vertical="center"/>
    </xf>
    <xf numFmtId="44" fontId="1" fillId="0" borderId="0" xfId="1" applyFont="1" applyBorder="1" applyAlignment="1">
      <alignment vertical="center"/>
    </xf>
    <xf numFmtId="44" fontId="1" fillId="0" borderId="0" xfId="1" applyFont="1" applyAlignment="1">
      <alignment vertical="center"/>
    </xf>
    <xf numFmtId="44" fontId="9" fillId="0" borderId="0" xfId="1" applyFont="1" applyFill="1" applyBorder="1" applyAlignment="1">
      <alignment horizontal="left" vertical="center" wrapText="1"/>
    </xf>
    <xf numFmtId="44" fontId="3" fillId="0" borderId="21" xfId="1" applyFont="1" applyFill="1" applyBorder="1" applyAlignment="1">
      <alignment vertical="center"/>
    </xf>
    <xf numFmtId="44" fontId="4" fillId="0" borderId="3" xfId="1" applyFont="1" applyFill="1" applyBorder="1" applyAlignment="1">
      <alignment horizontal="center" vertical="center"/>
    </xf>
    <xf numFmtId="44" fontId="11" fillId="0" borderId="19" xfId="1" applyFont="1" applyFill="1" applyBorder="1" applyAlignment="1">
      <alignment horizontal="center" vertical="center"/>
    </xf>
    <xf numFmtId="44" fontId="4" fillId="0" borderId="20" xfId="1" applyFont="1" applyFill="1" applyBorder="1" applyAlignment="1">
      <alignment vertical="center"/>
    </xf>
    <xf numFmtId="44" fontId="1" fillId="0" borderId="6" xfId="1" applyFont="1" applyFill="1" applyBorder="1" applyAlignment="1">
      <alignment horizontal="center" vertical="center"/>
    </xf>
    <xf numFmtId="44" fontId="4" fillId="0" borderId="23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vertical="center"/>
    </xf>
    <xf numFmtId="44" fontId="1" fillId="0" borderId="20" xfId="1" applyFont="1" applyFill="1" applyBorder="1" applyAlignment="1">
      <alignment vertical="center"/>
    </xf>
    <xf numFmtId="44" fontId="13" fillId="0" borderId="24" xfId="1" applyFont="1" applyFill="1" applyBorder="1" applyAlignment="1">
      <alignment vertical="center"/>
    </xf>
    <xf numFmtId="44" fontId="3" fillId="0" borderId="6" xfId="1" applyFont="1" applyFill="1" applyBorder="1" applyAlignment="1">
      <alignment vertical="center"/>
    </xf>
    <xf numFmtId="44" fontId="14" fillId="0" borderId="10" xfId="1" applyFont="1" applyFill="1" applyBorder="1" applyAlignment="1">
      <alignment vertical="center"/>
    </xf>
    <xf numFmtId="44" fontId="4" fillId="0" borderId="3" xfId="1" applyFont="1" applyFill="1" applyBorder="1" applyAlignment="1">
      <alignment vertical="center"/>
    </xf>
    <xf numFmtId="44" fontId="0" fillId="0" borderId="19" xfId="1" applyFont="1" applyFill="1" applyBorder="1" applyAlignment="1">
      <alignment vertical="center"/>
    </xf>
    <xf numFmtId="44" fontId="1" fillId="0" borderId="6" xfId="1" applyFont="1" applyFill="1" applyBorder="1" applyAlignment="1">
      <alignment vertical="center"/>
    </xf>
    <xf numFmtId="44" fontId="13" fillId="0" borderId="0" xfId="1" applyFont="1" applyFill="1" applyBorder="1" applyAlignment="1">
      <alignment vertical="center"/>
    </xf>
    <xf numFmtId="44" fontId="3" fillId="0" borderId="25" xfId="1" applyFont="1" applyFill="1" applyBorder="1" applyAlignment="1">
      <alignment vertical="center"/>
    </xf>
    <xf numFmtId="44" fontId="12" fillId="0" borderId="15" xfId="1" applyFont="1" applyFill="1" applyBorder="1" applyAlignment="1">
      <alignment horizontal="center" vertical="center"/>
    </xf>
    <xf numFmtId="44" fontId="13" fillId="0" borderId="26" xfId="1" applyFont="1" applyFill="1" applyBorder="1" applyAlignment="1">
      <alignment vertical="center"/>
    </xf>
    <xf numFmtId="44" fontId="10" fillId="0" borderId="19" xfId="1" applyFont="1" applyFill="1" applyBorder="1" applyAlignment="1">
      <alignment vertical="center"/>
    </xf>
    <xf numFmtId="44" fontId="3" fillId="0" borderId="20" xfId="1" applyFont="1" applyFill="1" applyBorder="1" applyAlignment="1">
      <alignment vertical="center"/>
    </xf>
    <xf numFmtId="44" fontId="3" fillId="0" borderId="19" xfId="1" applyFont="1" applyFill="1" applyBorder="1" applyAlignment="1">
      <alignment vertical="center"/>
    </xf>
    <xf numFmtId="44" fontId="13" fillId="0" borderId="20" xfId="1" applyFont="1" applyFill="1" applyBorder="1" applyAlignment="1">
      <alignment vertical="center"/>
    </xf>
    <xf numFmtId="44" fontId="12" fillId="0" borderId="10" xfId="1" applyFont="1" applyFill="1" applyBorder="1" applyAlignment="1">
      <alignment horizontal="center" vertical="center"/>
    </xf>
    <xf numFmtId="44" fontId="13" fillId="0" borderId="22" xfId="1" applyFont="1" applyFill="1" applyBorder="1" applyAlignment="1">
      <alignment vertical="center"/>
    </xf>
    <xf numFmtId="44" fontId="12" fillId="0" borderId="13" xfId="1" applyFont="1" applyFill="1" applyBorder="1" applyAlignment="1">
      <alignment horizontal="center" vertical="center"/>
    </xf>
    <xf numFmtId="44" fontId="12" fillId="0" borderId="0" xfId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44" fontId="4" fillId="0" borderId="20" xfId="1" applyFont="1" applyFill="1" applyBorder="1" applyAlignment="1">
      <alignment horizontal="center" vertical="center"/>
    </xf>
    <xf numFmtId="44" fontId="0" fillId="0" borderId="19" xfId="1" applyFont="1" applyFill="1" applyBorder="1" applyAlignment="1">
      <alignment horizontal="center" vertical="center"/>
    </xf>
    <xf numFmtId="44" fontId="0" fillId="0" borderId="20" xfId="1" applyFont="1" applyFill="1" applyBorder="1" applyAlignment="1">
      <alignment vertical="center"/>
    </xf>
    <xf numFmtId="44" fontId="3" fillId="0" borderId="21" xfId="1" applyFont="1" applyFill="1" applyBorder="1" applyAlignment="1">
      <alignment horizontal="center" vertical="center"/>
    </xf>
    <xf numFmtId="44" fontId="13" fillId="0" borderId="24" xfId="1" applyFont="1" applyFill="1" applyBorder="1" applyAlignment="1">
      <alignment horizontal="center" vertical="center"/>
    </xf>
    <xf numFmtId="44" fontId="0" fillId="0" borderId="6" xfId="1" applyFont="1" applyFill="1" applyBorder="1" applyAlignment="1">
      <alignment vertical="center"/>
    </xf>
    <xf numFmtId="44" fontId="0" fillId="0" borderId="10" xfId="1" applyFont="1" applyFill="1" applyBorder="1" applyAlignment="1">
      <alignment vertical="center"/>
    </xf>
    <xf numFmtId="44" fontId="0" fillId="0" borderId="22" xfId="1" applyFont="1" applyFill="1" applyBorder="1" applyAlignment="1">
      <alignment vertical="center"/>
    </xf>
    <xf numFmtId="44" fontId="0" fillId="0" borderId="20" xfId="1" applyFont="1" applyFill="1" applyBorder="1" applyAlignment="1">
      <alignment horizontal="center" vertical="center"/>
    </xf>
    <xf numFmtId="44" fontId="7" fillId="0" borderId="10" xfId="1" applyFont="1" applyFill="1" applyBorder="1" applyAlignment="1">
      <alignment horizontal="right" vertical="center"/>
    </xf>
    <xf numFmtId="44" fontId="13" fillId="0" borderId="22" xfId="1" applyFont="1" applyFill="1" applyBorder="1" applyAlignment="1">
      <alignment horizontal="center" vertical="center"/>
    </xf>
    <xf numFmtId="44" fontId="12" fillId="0" borderId="19" xfId="1" applyFont="1" applyFill="1" applyBorder="1" applyAlignment="1">
      <alignment horizontal="center" vertical="center" wrapText="1"/>
    </xf>
    <xf numFmtId="44" fontId="9" fillId="0" borderId="6" xfId="1" applyFont="1" applyFill="1" applyBorder="1" applyAlignment="1">
      <alignment horizontal="left" vertical="center" wrapText="1"/>
    </xf>
    <xf numFmtId="44" fontId="9" fillId="0" borderId="22" xfId="1" applyFont="1" applyFill="1" applyBorder="1" applyAlignment="1">
      <alignment horizontal="left" vertical="center" wrapText="1"/>
    </xf>
    <xf numFmtId="44" fontId="0" fillId="0" borderId="2" xfId="1" applyFont="1" applyFill="1" applyBorder="1" applyAlignment="1">
      <alignment vertical="center"/>
    </xf>
    <xf numFmtId="44" fontId="0" fillId="0" borderId="0" xfId="1" applyFont="1" applyFill="1" applyAlignment="1">
      <alignment vertical="center"/>
    </xf>
    <xf numFmtId="44" fontId="4" fillId="0" borderId="1" xfId="1" applyFont="1" applyFill="1" applyBorder="1" applyAlignment="1">
      <alignment horizontal="center" vertical="center"/>
    </xf>
    <xf numFmtId="44" fontId="11" fillId="0" borderId="0" xfId="1" applyFont="1" applyFill="1" applyBorder="1" applyAlignment="1">
      <alignment vertical="center"/>
    </xf>
    <xf numFmtId="44" fontId="11" fillId="0" borderId="19" xfId="1" applyFont="1" applyFill="1" applyBorder="1" applyAlignment="1">
      <alignment vertical="center"/>
    </xf>
    <xf numFmtId="44" fontId="11" fillId="0" borderId="20" xfId="1" applyFont="1" applyFill="1" applyBorder="1" applyAlignment="1">
      <alignment vertical="center"/>
    </xf>
    <xf numFmtId="44" fontId="9" fillId="0" borderId="20" xfId="1" applyFont="1" applyFill="1" applyBorder="1" applyAlignment="1">
      <alignment horizontal="left" wrapText="1"/>
    </xf>
    <xf numFmtId="44" fontId="11" fillId="0" borderId="20" xfId="1" applyFont="1" applyFill="1" applyBorder="1" applyAlignment="1"/>
    <xf numFmtId="44" fontId="0" fillId="0" borderId="2" xfId="1" quotePrefix="1" applyFont="1" applyFill="1" applyBorder="1" applyAlignment="1">
      <alignment horizontal="center" vertical="center"/>
    </xf>
    <xf numFmtId="44" fontId="9" fillId="0" borderId="19" xfId="1" applyFont="1" applyFill="1" applyBorder="1" applyAlignment="1">
      <alignment horizontal="left" vertical="center" wrapText="1"/>
    </xf>
    <xf numFmtId="44" fontId="8" fillId="0" borderId="0" xfId="1" applyFont="1" applyFill="1" applyBorder="1" applyAlignment="1">
      <alignment horizontal="center" vertical="center"/>
    </xf>
    <xf numFmtId="44" fontId="9" fillId="0" borderId="31" xfId="1" applyFont="1" applyFill="1" applyBorder="1" applyAlignment="1">
      <alignment horizontal="center" vertical="center"/>
    </xf>
    <xf numFmtId="44" fontId="13" fillId="0" borderId="23" xfId="1" applyFont="1" applyFill="1" applyBorder="1" applyAlignment="1">
      <alignment horizontal="center" vertical="center"/>
    </xf>
    <xf numFmtId="44" fontId="9" fillId="0" borderId="10" xfId="1" applyFont="1" applyFill="1" applyBorder="1" applyAlignment="1">
      <alignment horizontal="center" vertical="center"/>
    </xf>
    <xf numFmtId="44" fontId="18" fillId="0" borderId="2" xfId="1" applyFont="1" applyFill="1" applyBorder="1" applyAlignment="1">
      <alignment horizontal="center" vertical="center"/>
    </xf>
    <xf numFmtId="44" fontId="18" fillId="0" borderId="32" xfId="1" applyFont="1" applyFill="1" applyBorder="1" applyAlignment="1">
      <alignment horizontal="center" vertical="center"/>
    </xf>
    <xf numFmtId="44" fontId="18" fillId="0" borderId="33" xfId="1" applyFont="1" applyFill="1" applyBorder="1" applyAlignment="1">
      <alignment horizontal="center" vertical="center"/>
    </xf>
    <xf numFmtId="44" fontId="6" fillId="2" borderId="2" xfId="1" applyFont="1" applyFill="1" applyBorder="1" applyAlignment="1">
      <alignment horizontal="center" vertical="center"/>
    </xf>
    <xf numFmtId="44" fontId="10" fillId="2" borderId="1" xfId="1" applyFont="1" applyFill="1" applyBorder="1" applyAlignment="1">
      <alignment vertical="center"/>
    </xf>
    <xf numFmtId="44" fontId="7" fillId="2" borderId="3" xfId="1" applyFont="1" applyFill="1" applyBorder="1" applyAlignment="1">
      <alignment horizontal="center" vertical="center"/>
    </xf>
    <xf numFmtId="44" fontId="9" fillId="0" borderId="7" xfId="1" applyFont="1" applyFill="1" applyBorder="1" applyAlignment="1">
      <alignment horizontal="center" vertical="center"/>
    </xf>
    <xf numFmtId="44" fontId="4" fillId="0" borderId="34" xfId="1" applyFont="1" applyFill="1" applyBorder="1" applyAlignment="1">
      <alignment horizontal="center" vertical="center"/>
    </xf>
    <xf numFmtId="44" fontId="16" fillId="0" borderId="0" xfId="1" applyFont="1" applyBorder="1" applyAlignment="1">
      <alignment horizontal="center" vertical="center"/>
    </xf>
    <xf numFmtId="2" fontId="0" fillId="0" borderId="0" xfId="1" applyNumberFormat="1" applyFont="1" applyBorder="1" applyAlignment="1">
      <alignment vertical="center"/>
    </xf>
    <xf numFmtId="44" fontId="8" fillId="0" borderId="0" xfId="1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vertical="center" wrapText="1"/>
    </xf>
    <xf numFmtId="44" fontId="8" fillId="0" borderId="2" xfId="1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/>
    </xf>
    <xf numFmtId="44" fontId="8" fillId="0" borderId="3" xfId="1" applyFont="1" applyFill="1" applyBorder="1" applyAlignment="1">
      <alignment horizontal="center" vertical="center"/>
    </xf>
    <xf numFmtId="44" fontId="9" fillId="0" borderId="19" xfId="1" applyFont="1" applyFill="1" applyBorder="1" applyAlignment="1">
      <alignment horizontal="left" vertical="center" wrapText="1"/>
    </xf>
    <xf numFmtId="44" fontId="9" fillId="0" borderId="0" xfId="1" applyFont="1" applyFill="1" applyBorder="1" applyAlignment="1">
      <alignment horizontal="left" vertical="center" wrapText="1"/>
    </xf>
    <xf numFmtId="44" fontId="9" fillId="0" borderId="20" xfId="1" applyFont="1" applyFill="1" applyBorder="1" applyAlignment="1">
      <alignment horizontal="left" vertical="center" wrapText="1"/>
    </xf>
    <xf numFmtId="44" fontId="8" fillId="0" borderId="0" xfId="1" applyFont="1" applyFill="1" applyBorder="1" applyAlignment="1">
      <alignment horizontal="center" vertical="center"/>
    </xf>
    <xf numFmtId="44" fontId="9" fillId="0" borderId="29" xfId="1" applyFont="1" applyFill="1" applyBorder="1" applyAlignment="1">
      <alignment horizontal="left" vertical="center"/>
    </xf>
    <xf numFmtId="44" fontId="9" fillId="0" borderId="27" xfId="1" applyFont="1" applyFill="1" applyBorder="1" applyAlignment="1">
      <alignment horizontal="left" vertical="center"/>
    </xf>
    <xf numFmtId="44" fontId="9" fillId="0" borderId="30" xfId="1" applyFont="1" applyFill="1" applyBorder="1" applyAlignment="1">
      <alignment horizontal="left" vertical="center"/>
    </xf>
    <xf numFmtId="44" fontId="12" fillId="2" borderId="16" xfId="1" applyFont="1" applyFill="1" applyBorder="1" applyAlignment="1">
      <alignment horizontal="center" vertical="center"/>
    </xf>
    <xf numFmtId="44" fontId="12" fillId="2" borderId="17" xfId="1" applyFont="1" applyFill="1" applyBorder="1" applyAlignment="1">
      <alignment horizontal="center" vertical="center"/>
    </xf>
    <xf numFmtId="44" fontId="12" fillId="2" borderId="18" xfId="1" applyFont="1" applyFill="1" applyBorder="1" applyAlignment="1">
      <alignment horizontal="center" vertical="center"/>
    </xf>
    <xf numFmtId="44" fontId="8" fillId="0" borderId="4" xfId="1" applyFont="1" applyFill="1" applyBorder="1" applyAlignment="1">
      <alignment horizontal="center" vertical="center"/>
    </xf>
    <xf numFmtId="44" fontId="8" fillId="0" borderId="28" xfId="1" applyFont="1" applyFill="1" applyBorder="1" applyAlignment="1">
      <alignment horizontal="center" vertical="center"/>
    </xf>
    <xf numFmtId="44" fontId="8" fillId="0" borderId="5" xfId="1" applyFont="1" applyFill="1" applyBorder="1" applyAlignment="1">
      <alignment horizontal="center" vertical="center"/>
    </xf>
    <xf numFmtId="44" fontId="8" fillId="2" borderId="16" xfId="1" applyFont="1" applyFill="1" applyBorder="1" applyAlignment="1">
      <alignment horizontal="center" vertical="center"/>
    </xf>
    <xf numFmtId="44" fontId="8" fillId="2" borderId="17" xfId="1" applyFont="1" applyFill="1" applyBorder="1" applyAlignment="1">
      <alignment horizontal="center" vertical="center"/>
    </xf>
    <xf numFmtId="44" fontId="8" fillId="2" borderId="18" xfId="1" applyFont="1" applyFill="1" applyBorder="1" applyAlignment="1">
      <alignment horizontal="center" vertical="center"/>
    </xf>
    <xf numFmtId="44" fontId="19" fillId="0" borderId="8" xfId="1" applyFont="1" applyFill="1" applyBorder="1" applyAlignment="1">
      <alignment horizontal="left" vertical="center" wrapText="1"/>
    </xf>
    <xf numFmtId="44" fontId="20" fillId="0" borderId="10" xfId="1" applyFont="1" applyFill="1" applyBorder="1" applyAlignment="1">
      <alignment horizontal="left" vertical="center" wrapText="1"/>
    </xf>
    <xf numFmtId="44" fontId="21" fillId="0" borderId="10" xfId="1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1">
    <dxf>
      <font>
        <color rgb="FFFF0000"/>
      </font>
      <border>
        <bottom style="thin">
          <color rgb="FFFF0000"/>
        </bottom>
        <vertical/>
        <horizontal/>
      </border>
    </dxf>
  </dxfs>
  <tableStyles count="0" defaultTableStyle="TableStyleMedium9" defaultPivotStyle="PivotStyleLight16"/>
  <colors>
    <mruColors>
      <color rgb="FF33CC33"/>
      <color rgb="FF0000FF"/>
      <color rgb="FF66FF33"/>
      <color rgb="FFCC00CC"/>
      <color rgb="FF008000"/>
      <color rgb="FFFF6699"/>
      <color rgb="FFFFFF00"/>
      <color rgb="FF66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U569"/>
  <sheetViews>
    <sheetView tabSelected="1" topLeftCell="A68" workbookViewId="0">
      <selection activeCell="J83" sqref="J83"/>
    </sheetView>
  </sheetViews>
  <sheetFormatPr defaultColWidth="9.109375" defaultRowHeight="15" customHeight="1"/>
  <cols>
    <col min="1" max="1" width="1.5546875" style="1" customWidth="1"/>
    <col min="2" max="2" width="17.6640625" style="88" customWidth="1"/>
    <col min="3" max="3" width="53.44140625" style="88" customWidth="1"/>
    <col min="4" max="4" width="17.6640625" style="88" customWidth="1"/>
    <col min="5" max="5" width="1.5546875" style="1" customWidth="1"/>
    <col min="6" max="6" width="8.6640625" style="5" customWidth="1"/>
    <col min="7" max="7" width="11.77734375" style="5" customWidth="1"/>
    <col min="8" max="21" width="8.6640625" style="5" customWidth="1"/>
    <col min="22" max="16384" width="9.109375" style="1"/>
  </cols>
  <sheetData>
    <row r="1" spans="1:13" ht="15" customHeight="1">
      <c r="B1" s="132" t="s">
        <v>84</v>
      </c>
      <c r="C1" s="133"/>
      <c r="D1" s="134"/>
    </row>
    <row r="2" spans="1:13" ht="15" customHeight="1">
      <c r="A2" s="5"/>
      <c r="B2" s="57"/>
      <c r="C2" s="6"/>
      <c r="D2" s="75"/>
      <c r="E2" s="5"/>
    </row>
    <row r="3" spans="1:13" ht="15" customHeight="1">
      <c r="B3" s="87">
        <v>18630.66</v>
      </c>
      <c r="C3" s="25" t="s">
        <v>3</v>
      </c>
      <c r="D3" s="46" t="s">
        <v>60</v>
      </c>
    </row>
    <row r="4" spans="1:13" ht="15" customHeight="1">
      <c r="B4" s="87">
        <v>28.53</v>
      </c>
      <c r="C4" s="25" t="s">
        <v>4</v>
      </c>
      <c r="D4" s="46" t="s">
        <v>60</v>
      </c>
    </row>
    <row r="5" spans="1:13" ht="15" customHeight="1">
      <c r="B5" s="57"/>
      <c r="C5" s="6"/>
      <c r="D5" s="75"/>
    </row>
    <row r="6" spans="1:13" ht="15" customHeight="1" thickBot="1">
      <c r="B6" s="45">
        <f>B3+B4</f>
        <v>18659.189999999999</v>
      </c>
      <c r="C6" s="26" t="s">
        <v>56</v>
      </c>
      <c r="D6" s="46" t="s">
        <v>60</v>
      </c>
    </row>
    <row r="7" spans="1:13" ht="7.2" customHeight="1" thickTop="1">
      <c r="B7" s="78"/>
      <c r="C7" s="79"/>
      <c r="D7" s="80"/>
    </row>
    <row r="8" spans="1:13" ht="7.2" customHeight="1"/>
    <row r="9" spans="1:13" ht="15" customHeight="1">
      <c r="A9" s="6"/>
      <c r="B9" s="132" t="s">
        <v>50</v>
      </c>
      <c r="C9" s="133"/>
      <c r="D9" s="134"/>
      <c r="E9" s="6"/>
      <c r="F9" s="6"/>
      <c r="G9" s="6"/>
      <c r="M9" s="110"/>
    </row>
    <row r="10" spans="1:13" ht="15" customHeight="1">
      <c r="A10" s="6"/>
      <c r="B10" s="104" t="s">
        <v>20</v>
      </c>
      <c r="C10" s="105"/>
      <c r="D10" s="106" t="s">
        <v>21</v>
      </c>
      <c r="E10" s="7"/>
      <c r="F10" s="6"/>
      <c r="G10" s="6"/>
    </row>
    <row r="11" spans="1:13" ht="15" customHeight="1">
      <c r="A11" s="6"/>
      <c r="B11" s="87">
        <v>705</v>
      </c>
      <c r="C11" s="25" t="s">
        <v>53</v>
      </c>
      <c r="D11" s="46" t="s">
        <v>60</v>
      </c>
      <c r="E11" s="7"/>
      <c r="F11" s="6"/>
      <c r="G11" s="6"/>
    </row>
    <row r="12" spans="1:13" ht="15" customHeight="1">
      <c r="A12" s="6"/>
      <c r="B12" s="87">
        <v>51</v>
      </c>
      <c r="C12" s="25" t="s">
        <v>8</v>
      </c>
      <c r="D12" s="46" t="s">
        <v>60</v>
      </c>
      <c r="E12" s="7"/>
      <c r="F12" s="6"/>
      <c r="G12" s="6"/>
    </row>
    <row r="13" spans="1:13" ht="15" customHeight="1">
      <c r="A13" s="6"/>
      <c r="B13" s="95" t="s">
        <v>60</v>
      </c>
      <c r="C13" s="25" t="s">
        <v>22</v>
      </c>
      <c r="D13" s="46">
        <v>660</v>
      </c>
      <c r="E13" s="6"/>
      <c r="F13" s="6"/>
      <c r="G13" s="6"/>
    </row>
    <row r="14" spans="1:13" ht="15" customHeight="1">
      <c r="A14" s="6"/>
      <c r="B14" s="95" t="s">
        <v>60</v>
      </c>
      <c r="C14" s="25" t="s">
        <v>37</v>
      </c>
      <c r="D14" s="46">
        <v>495.41</v>
      </c>
      <c r="E14" s="6"/>
      <c r="F14" s="6"/>
      <c r="G14" s="6"/>
    </row>
    <row r="15" spans="1:13" ht="15" customHeight="1">
      <c r="A15" s="6"/>
      <c r="B15" s="87">
        <v>5873.5</v>
      </c>
      <c r="C15" s="25" t="s">
        <v>64</v>
      </c>
      <c r="D15" s="46" t="s">
        <v>60</v>
      </c>
      <c r="E15" s="6"/>
      <c r="F15" s="6"/>
      <c r="G15" s="6"/>
    </row>
    <row r="16" spans="1:13" ht="15" customHeight="1">
      <c r="A16" s="6"/>
      <c r="B16" s="95" t="s">
        <v>60</v>
      </c>
      <c r="C16" s="25" t="s">
        <v>80</v>
      </c>
      <c r="D16" s="46">
        <v>1656</v>
      </c>
      <c r="E16" s="6"/>
      <c r="F16" s="6"/>
      <c r="G16" s="6"/>
    </row>
    <row r="17" spans="1:21" ht="15" customHeight="1">
      <c r="A17" s="39"/>
      <c r="B17" s="47"/>
      <c r="C17" s="8"/>
      <c r="D17" s="48"/>
      <c r="E17" s="6"/>
      <c r="F17" s="6"/>
      <c r="G17" s="6"/>
    </row>
    <row r="18" spans="1:21" ht="15" customHeight="1">
      <c r="A18" s="6"/>
      <c r="B18" s="49">
        <f>SUM(B11:B17)</f>
        <v>6629.5</v>
      </c>
      <c r="C18" s="38" t="s">
        <v>23</v>
      </c>
      <c r="D18" s="50">
        <f>SUM(D11:D17)</f>
        <v>2811.41</v>
      </c>
      <c r="E18" s="6"/>
      <c r="F18" s="6"/>
      <c r="G18" s="6"/>
    </row>
    <row r="19" spans="1:21" ht="15" customHeight="1">
      <c r="A19" s="6"/>
      <c r="B19" s="51"/>
      <c r="C19" s="20"/>
      <c r="D19" s="52"/>
      <c r="E19" s="6"/>
      <c r="F19" s="6"/>
      <c r="G19" s="6"/>
    </row>
    <row r="20" spans="1:21" s="3" customFormat="1" ht="15" customHeight="1" thickBot="1">
      <c r="A20" s="7"/>
      <c r="B20" s="45">
        <f>B18-D18</f>
        <v>3818.09</v>
      </c>
      <c r="C20" s="26" t="s">
        <v>42</v>
      </c>
      <c r="D20" s="53">
        <v>0</v>
      </c>
      <c r="E20" s="7"/>
      <c r="F20" s="7"/>
      <c r="G20" s="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7.2" customHeight="1" thickTop="1">
      <c r="A21" s="6"/>
      <c r="B21" s="54"/>
      <c r="C21" s="55"/>
      <c r="D21" s="80"/>
      <c r="E21" s="6"/>
      <c r="F21" s="6"/>
      <c r="G21" s="6"/>
    </row>
    <row r="22" spans="1:21" ht="7.2" customHeight="1">
      <c r="A22" s="6"/>
      <c r="B22" s="6"/>
      <c r="C22" s="6"/>
      <c r="D22" s="6"/>
      <c r="E22" s="6"/>
      <c r="F22" s="6"/>
      <c r="G22" s="6"/>
    </row>
    <row r="23" spans="1:21" ht="15" customHeight="1">
      <c r="A23" s="5"/>
      <c r="B23" s="132" t="s">
        <v>51</v>
      </c>
      <c r="C23" s="133"/>
      <c r="D23" s="134"/>
      <c r="E23" s="9"/>
      <c r="F23" s="9"/>
      <c r="G23" s="7"/>
    </row>
    <row r="24" spans="1:21" s="13" customFormat="1" ht="15" customHeight="1">
      <c r="A24" s="22"/>
      <c r="B24" s="104" t="s">
        <v>20</v>
      </c>
      <c r="C24" s="105"/>
      <c r="D24" s="106" t="s">
        <v>21</v>
      </c>
      <c r="E24" s="23"/>
      <c r="F24" s="10"/>
      <c r="G24" s="11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s="13" customFormat="1" ht="15" customHeight="1">
      <c r="A25" s="22"/>
      <c r="B25" s="95">
        <v>280</v>
      </c>
      <c r="C25" s="25" t="s">
        <v>58</v>
      </c>
      <c r="D25" s="46" t="s">
        <v>60</v>
      </c>
      <c r="E25" s="23"/>
      <c r="F25" s="10"/>
      <c r="G25" s="11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s="13" customFormat="1" ht="15" customHeight="1">
      <c r="A26" s="22"/>
      <c r="B26" s="95">
        <v>42</v>
      </c>
      <c r="C26" s="25" t="s">
        <v>61</v>
      </c>
      <c r="D26" s="46" t="s">
        <v>60</v>
      </c>
      <c r="E26" s="23"/>
      <c r="F26" s="10"/>
      <c r="G26" s="11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ht="15" customHeight="1">
      <c r="A27" s="6"/>
      <c r="B27" s="95" t="s">
        <v>60</v>
      </c>
      <c r="C27" s="25" t="s">
        <v>73</v>
      </c>
      <c r="D27" s="46">
        <v>523.28</v>
      </c>
      <c r="E27" s="6"/>
      <c r="F27" s="7"/>
      <c r="G27" s="14"/>
    </row>
    <row r="28" spans="1:21" ht="15" customHeight="1">
      <c r="A28" s="6"/>
      <c r="B28" s="87">
        <v>166</v>
      </c>
      <c r="C28" s="25" t="s">
        <v>77</v>
      </c>
      <c r="D28" s="46">
        <v>297.52</v>
      </c>
      <c r="E28" s="6"/>
      <c r="F28" s="7"/>
      <c r="G28" s="14"/>
    </row>
    <row r="29" spans="1:21" ht="15" customHeight="1">
      <c r="A29" s="6"/>
      <c r="B29" s="95" t="s">
        <v>60</v>
      </c>
      <c r="C29" s="25" t="s">
        <v>59</v>
      </c>
      <c r="D29" s="46">
        <v>23.56</v>
      </c>
      <c r="E29" s="6"/>
      <c r="F29" s="7"/>
      <c r="G29" s="14"/>
    </row>
    <row r="30" spans="1:21" ht="15" customHeight="1">
      <c r="A30" s="6"/>
      <c r="B30" s="95" t="s">
        <v>60</v>
      </c>
      <c r="C30" s="25" t="s">
        <v>55</v>
      </c>
      <c r="D30" s="46">
        <v>0</v>
      </c>
      <c r="E30" s="6"/>
      <c r="F30" s="7"/>
      <c r="G30" s="14"/>
    </row>
    <row r="31" spans="1:21" ht="15" customHeight="1">
      <c r="A31" s="6"/>
      <c r="B31" s="95" t="s">
        <v>60</v>
      </c>
      <c r="C31" s="25" t="s">
        <v>47</v>
      </c>
      <c r="D31" s="46">
        <v>45</v>
      </c>
      <c r="E31" s="6"/>
      <c r="F31" s="7"/>
      <c r="G31" s="6"/>
    </row>
    <row r="32" spans="1:21" ht="15" customHeight="1">
      <c r="A32" s="6"/>
      <c r="B32" s="87">
        <v>3971.5</v>
      </c>
      <c r="C32" s="25" t="s">
        <v>24</v>
      </c>
      <c r="D32" s="56">
        <v>6677.26</v>
      </c>
      <c r="E32" s="6"/>
      <c r="F32" s="7"/>
      <c r="G32" s="6"/>
    </row>
    <row r="33" spans="1:21" ht="15" customHeight="1">
      <c r="A33" s="6"/>
      <c r="B33" s="87">
        <v>10585</v>
      </c>
      <c r="C33" s="25" t="s">
        <v>25</v>
      </c>
      <c r="D33" s="46">
        <v>854.46</v>
      </c>
      <c r="E33" s="6"/>
      <c r="F33" s="7"/>
      <c r="G33" s="6"/>
    </row>
    <row r="34" spans="1:21" ht="15" customHeight="1">
      <c r="A34" s="6"/>
      <c r="B34" s="87">
        <v>0</v>
      </c>
      <c r="C34" s="25" t="s">
        <v>38</v>
      </c>
      <c r="D34" s="46" t="s">
        <v>60</v>
      </c>
      <c r="E34" s="6"/>
      <c r="F34" s="7"/>
      <c r="G34" s="6"/>
    </row>
    <row r="35" spans="1:21" ht="15" customHeight="1">
      <c r="A35" s="6"/>
      <c r="B35" s="71">
        <v>0</v>
      </c>
      <c r="C35" s="25" t="s">
        <v>54</v>
      </c>
      <c r="D35" s="46">
        <v>0</v>
      </c>
      <c r="E35" s="6"/>
      <c r="F35" s="7"/>
      <c r="G35" s="6"/>
    </row>
    <row r="36" spans="1:21" ht="15" customHeight="1">
      <c r="A36" s="6"/>
      <c r="B36" s="87">
        <v>1000</v>
      </c>
      <c r="C36" s="25" t="s">
        <v>82</v>
      </c>
      <c r="D36" s="46" t="s">
        <v>60</v>
      </c>
      <c r="E36" s="6"/>
      <c r="F36" s="7"/>
      <c r="G36" s="6"/>
    </row>
    <row r="37" spans="1:21" ht="15" customHeight="1">
      <c r="A37" s="6"/>
      <c r="B37" s="57"/>
      <c r="C37" s="35"/>
      <c r="D37" s="48"/>
      <c r="E37" s="6"/>
      <c r="F37" s="7"/>
      <c r="G37" s="6"/>
    </row>
    <row r="38" spans="1:21" ht="15" customHeight="1">
      <c r="A38" s="6"/>
      <c r="B38" s="58">
        <f>SUM(B25:B37)</f>
        <v>16044.5</v>
      </c>
      <c r="C38" s="38" t="s">
        <v>23</v>
      </c>
      <c r="D38" s="50">
        <f>SUM(D25:D37)</f>
        <v>8421.08</v>
      </c>
      <c r="E38" s="6"/>
      <c r="F38" s="7"/>
      <c r="G38" s="6"/>
    </row>
    <row r="39" spans="1:21" ht="15" customHeight="1">
      <c r="A39" s="6"/>
      <c r="B39" s="51"/>
      <c r="C39" s="20"/>
      <c r="D39" s="52"/>
      <c r="E39" s="6"/>
      <c r="F39" s="7"/>
      <c r="G39" s="6"/>
    </row>
    <row r="40" spans="1:21" s="3" customFormat="1" ht="15" customHeight="1" thickBot="1">
      <c r="A40" s="7"/>
      <c r="B40" s="45">
        <v>0</v>
      </c>
      <c r="C40" s="26" t="s">
        <v>39</v>
      </c>
      <c r="D40" s="53">
        <f>D38-B38</f>
        <v>-7623.42</v>
      </c>
      <c r="E40" s="7"/>
      <c r="F40" s="7"/>
      <c r="G40" s="7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7.2" customHeight="1" thickTop="1">
      <c r="A41" s="6"/>
      <c r="B41" s="54"/>
      <c r="C41" s="55"/>
      <c r="D41" s="80"/>
      <c r="E41" s="6"/>
      <c r="F41" s="7"/>
      <c r="G41" s="6"/>
    </row>
    <row r="42" spans="1:21" ht="7.2" customHeight="1">
      <c r="A42" s="6"/>
      <c r="B42" s="6"/>
      <c r="C42" s="20"/>
      <c r="D42" s="6"/>
      <c r="E42" s="6"/>
      <c r="F42" s="7"/>
      <c r="G42" s="6"/>
    </row>
    <row r="43" spans="1:21" ht="21" customHeight="1" thickBot="1">
      <c r="A43" s="6"/>
      <c r="B43" s="60">
        <f>B18+B38</f>
        <v>22674</v>
      </c>
      <c r="C43" s="61" t="s">
        <v>26</v>
      </c>
      <c r="D43" s="62">
        <f>D18+D38</f>
        <v>11232.49</v>
      </c>
      <c r="E43" s="6"/>
      <c r="F43" s="7"/>
      <c r="G43" s="6"/>
    </row>
    <row r="44" spans="1:21" ht="21" customHeight="1" thickTop="1">
      <c r="A44" s="15"/>
      <c r="B44" s="63"/>
      <c r="C44" s="20"/>
      <c r="D44" s="64"/>
      <c r="E44" s="7"/>
      <c r="F44" s="7"/>
      <c r="G44" s="6"/>
    </row>
    <row r="45" spans="1:21" ht="21" customHeight="1">
      <c r="A45" s="6"/>
      <c r="B45" s="54">
        <f>B43-D43</f>
        <v>11441.51</v>
      </c>
      <c r="C45" s="26" t="s">
        <v>40</v>
      </c>
      <c r="D45" s="68">
        <v>0</v>
      </c>
      <c r="E45" s="6"/>
      <c r="F45" s="6"/>
      <c r="G45" s="6"/>
    </row>
    <row r="46" spans="1:21" ht="21" customHeight="1">
      <c r="A46" s="6"/>
      <c r="B46" s="65"/>
      <c r="C46" s="69"/>
      <c r="D46" s="66"/>
      <c r="E46" s="6"/>
      <c r="F46" s="6"/>
      <c r="G46" s="6"/>
    </row>
    <row r="47" spans="1:21" ht="21" customHeight="1" thickBot="1">
      <c r="A47" s="6"/>
      <c r="B47" s="45">
        <f>B6+B45+D45</f>
        <v>30100.699999999997</v>
      </c>
      <c r="C47" s="26" t="s">
        <v>57</v>
      </c>
      <c r="D47" s="66"/>
      <c r="E47" s="6"/>
      <c r="F47" s="6"/>
      <c r="G47" s="6"/>
    </row>
    <row r="48" spans="1:21" ht="7.2" customHeight="1" thickTop="1">
      <c r="A48" s="6"/>
      <c r="B48" s="54"/>
      <c r="C48" s="67"/>
      <c r="D48" s="68"/>
      <c r="E48" s="6"/>
      <c r="F48" s="6"/>
      <c r="G48" s="6"/>
    </row>
    <row r="49" spans="1:7" ht="7.2" customHeight="1">
      <c r="A49" s="6"/>
      <c r="B49" s="7"/>
      <c r="C49" s="70"/>
      <c r="D49" s="59"/>
      <c r="E49" s="6"/>
      <c r="F49" s="6"/>
      <c r="G49" s="6"/>
    </row>
    <row r="50" spans="1:7" ht="15" customHeight="1">
      <c r="A50" s="6"/>
      <c r="B50" s="132" t="s">
        <v>13</v>
      </c>
      <c r="C50" s="133"/>
      <c r="D50" s="134"/>
      <c r="E50" s="6"/>
      <c r="F50" s="6"/>
      <c r="G50" s="6"/>
    </row>
    <row r="51" spans="1:7" ht="15" customHeight="1">
      <c r="A51" s="6"/>
      <c r="B51" s="87">
        <v>29668.2</v>
      </c>
      <c r="C51" s="25" t="s">
        <v>11</v>
      </c>
      <c r="D51" s="46" t="s">
        <v>60</v>
      </c>
      <c r="E51" s="6"/>
      <c r="G51" s="6"/>
    </row>
    <row r="52" spans="1:7" ht="15" customHeight="1">
      <c r="A52" s="6"/>
      <c r="B52" s="87">
        <v>432.5</v>
      </c>
      <c r="C52" s="25" t="s">
        <v>12</v>
      </c>
      <c r="D52" s="46" t="s">
        <v>60</v>
      </c>
      <c r="E52" s="6"/>
      <c r="G52" s="6"/>
    </row>
    <row r="53" spans="1:7" ht="15" customHeight="1">
      <c r="A53" s="6"/>
      <c r="B53" s="63"/>
      <c r="C53" s="8"/>
      <c r="D53" s="98"/>
      <c r="E53" s="8"/>
      <c r="F53" s="8"/>
      <c r="G53" s="6"/>
    </row>
    <row r="54" spans="1:7" ht="15" customHeight="1">
      <c r="A54" s="6"/>
      <c r="B54" s="58">
        <f>SUM(B51:B52)</f>
        <v>30100.7</v>
      </c>
      <c r="C54" s="38" t="s">
        <v>23</v>
      </c>
      <c r="D54" s="50">
        <f>SUM(D51:D52)</f>
        <v>0</v>
      </c>
      <c r="E54" s="6"/>
      <c r="G54" s="6"/>
    </row>
    <row r="55" spans="1:7" ht="15" customHeight="1">
      <c r="A55" s="6"/>
      <c r="B55" s="57"/>
      <c r="C55" s="8"/>
      <c r="D55" s="75"/>
      <c r="E55" s="6"/>
      <c r="G55" s="6"/>
    </row>
    <row r="56" spans="1:7" ht="15" customHeight="1">
      <c r="A56" s="6"/>
      <c r="B56" s="116" t="s">
        <v>14</v>
      </c>
      <c r="C56" s="117"/>
      <c r="D56" s="118"/>
      <c r="E56" s="6"/>
      <c r="G56" s="6"/>
    </row>
    <row r="57" spans="1:7" ht="15" customHeight="1">
      <c r="A57" s="7"/>
      <c r="B57" s="87">
        <v>0</v>
      </c>
      <c r="C57" s="25" t="s">
        <v>49</v>
      </c>
      <c r="D57" s="46">
        <v>0</v>
      </c>
      <c r="E57" s="6"/>
      <c r="G57" s="6"/>
    </row>
    <row r="58" spans="1:7" ht="15" customHeight="1">
      <c r="A58" s="7"/>
      <c r="B58" s="65"/>
      <c r="C58" s="8"/>
      <c r="D58" s="75"/>
      <c r="E58" s="6"/>
      <c r="G58" s="6"/>
    </row>
    <row r="59" spans="1:7" ht="15" customHeight="1">
      <c r="A59" s="6"/>
      <c r="B59" s="58">
        <f>B54+B57</f>
        <v>30100.7</v>
      </c>
      <c r="C59" s="26" t="s">
        <v>23</v>
      </c>
      <c r="D59" s="50">
        <f>SUM(D54:D56)</f>
        <v>0</v>
      </c>
      <c r="E59" s="6"/>
      <c r="G59" s="6"/>
    </row>
    <row r="60" spans="1:7" ht="15" customHeight="1">
      <c r="A60" s="6"/>
      <c r="B60" s="65"/>
      <c r="C60" s="8"/>
      <c r="D60" s="75"/>
      <c r="E60" s="6"/>
      <c r="G60" s="6"/>
    </row>
    <row r="61" spans="1:7" ht="15" customHeight="1">
      <c r="A61" s="5"/>
      <c r="B61" s="116" t="s">
        <v>15</v>
      </c>
      <c r="C61" s="117"/>
      <c r="D61" s="118"/>
      <c r="E61" s="40"/>
      <c r="G61" s="6"/>
    </row>
    <row r="62" spans="1:7" ht="15" customHeight="1">
      <c r="A62" s="5"/>
      <c r="B62" s="87">
        <v>0</v>
      </c>
      <c r="C62" s="25" t="s">
        <v>49</v>
      </c>
      <c r="D62" s="46">
        <v>0</v>
      </c>
      <c r="E62" s="40"/>
      <c r="G62" s="6"/>
    </row>
    <row r="63" spans="1:7" ht="15" customHeight="1">
      <c r="A63" s="5"/>
      <c r="B63" s="65"/>
      <c r="C63" s="8"/>
      <c r="D63" s="75"/>
      <c r="E63" s="40"/>
      <c r="G63" s="6"/>
    </row>
    <row r="64" spans="1:7" ht="15" customHeight="1">
      <c r="A64" s="5"/>
      <c r="B64" s="58">
        <f>B59-D62</f>
        <v>30100.7</v>
      </c>
      <c r="C64" s="26" t="s">
        <v>23</v>
      </c>
      <c r="D64" s="50">
        <f>SUM(D59:D62)</f>
        <v>0</v>
      </c>
      <c r="E64" s="40"/>
      <c r="G64" s="6"/>
    </row>
    <row r="65" spans="1:7" ht="15" customHeight="1">
      <c r="A65" s="5"/>
      <c r="B65" s="57"/>
      <c r="C65" s="8"/>
      <c r="D65" s="75"/>
      <c r="E65" s="40"/>
      <c r="F65" s="16"/>
      <c r="G65" s="6"/>
    </row>
    <row r="66" spans="1:7" ht="15" customHeight="1">
      <c r="A66" s="6"/>
      <c r="B66" s="116" t="s">
        <v>16</v>
      </c>
      <c r="C66" s="117"/>
      <c r="D66" s="118"/>
      <c r="E66" s="6"/>
      <c r="F66" s="6"/>
      <c r="G66" s="6"/>
    </row>
    <row r="67" spans="1:7" ht="15" customHeight="1">
      <c r="A67" s="6"/>
      <c r="B67" s="57"/>
      <c r="C67" s="97"/>
      <c r="D67" s="75"/>
      <c r="E67" s="6"/>
      <c r="F67" s="6"/>
      <c r="G67" s="6"/>
    </row>
    <row r="68" spans="1:7" ht="15" customHeight="1">
      <c r="A68" s="6"/>
      <c r="B68" s="54">
        <f>B45</f>
        <v>11441.51</v>
      </c>
      <c r="C68" s="38" t="s">
        <v>85</v>
      </c>
      <c r="D68" s="99">
        <v>0</v>
      </c>
      <c r="E68" s="6"/>
      <c r="F68" s="6"/>
      <c r="G68" s="6"/>
    </row>
    <row r="69" spans="1:7" ht="15" customHeight="1">
      <c r="A69" s="6"/>
      <c r="B69" s="65"/>
      <c r="C69" s="8"/>
      <c r="D69" s="75"/>
      <c r="E69" s="6"/>
      <c r="F69" s="6"/>
      <c r="G69" s="6"/>
    </row>
    <row r="70" spans="1:7" ht="15" customHeight="1" thickBot="1">
      <c r="A70" s="6"/>
      <c r="B70" s="45">
        <f>B54</f>
        <v>30100.7</v>
      </c>
      <c r="C70" s="38" t="s">
        <v>86</v>
      </c>
      <c r="D70" s="77">
        <v>0</v>
      </c>
      <c r="E70" s="6"/>
      <c r="F70" s="6"/>
      <c r="G70" s="6"/>
    </row>
    <row r="71" spans="1:7" ht="15" customHeight="1" thickTop="1">
      <c r="A71" s="6"/>
      <c r="B71" s="54"/>
      <c r="C71" s="100"/>
      <c r="D71" s="83"/>
      <c r="E71" s="6"/>
      <c r="F71" s="6"/>
      <c r="G71" s="6"/>
    </row>
    <row r="72" spans="1:7" ht="15" customHeight="1">
      <c r="A72" s="6"/>
      <c r="B72" s="29"/>
      <c r="C72" s="30"/>
      <c r="D72" s="28"/>
      <c r="E72" s="6"/>
      <c r="F72" s="6"/>
      <c r="G72" s="6"/>
    </row>
    <row r="73" spans="1:7" ht="15" customHeight="1">
      <c r="A73" s="6"/>
      <c r="B73" s="90"/>
      <c r="C73" s="90"/>
      <c r="D73" s="90"/>
      <c r="E73" s="6"/>
      <c r="F73" s="6"/>
      <c r="G73" s="6"/>
    </row>
    <row r="74" spans="1:7" ht="15" customHeight="1">
      <c r="A74" s="6"/>
      <c r="B74" s="123" t="s">
        <v>75</v>
      </c>
      <c r="C74" s="124"/>
      <c r="D74" s="125"/>
      <c r="E74" s="6"/>
      <c r="F74" s="6"/>
      <c r="G74" s="6"/>
    </row>
    <row r="75" spans="1:7" ht="29.25" customHeight="1">
      <c r="A75" s="6"/>
      <c r="B75" s="119" t="s">
        <v>87</v>
      </c>
      <c r="C75" s="120"/>
      <c r="D75" s="121"/>
      <c r="E75" s="6"/>
      <c r="F75" s="6"/>
      <c r="G75" s="6"/>
    </row>
    <row r="76" spans="1:7" ht="15" customHeight="1">
      <c r="A76" s="5"/>
      <c r="B76" s="91"/>
      <c r="C76" s="90"/>
      <c r="D76" s="92"/>
      <c r="E76" s="21"/>
      <c r="G76" s="6"/>
    </row>
    <row r="77" spans="1:7" ht="36" customHeight="1">
      <c r="A77" s="6"/>
      <c r="B77" s="84" t="s">
        <v>76</v>
      </c>
      <c r="C77" s="136" t="s">
        <v>89</v>
      </c>
      <c r="D77" s="93" t="s">
        <v>27</v>
      </c>
      <c r="E77" s="36"/>
      <c r="F77" s="4"/>
      <c r="G77" s="6"/>
    </row>
    <row r="78" spans="1:7" ht="36" customHeight="1">
      <c r="A78" s="6"/>
      <c r="B78" s="96"/>
      <c r="C78" s="135" t="s">
        <v>90</v>
      </c>
      <c r="D78" s="93" t="s">
        <v>28</v>
      </c>
      <c r="E78" s="36"/>
      <c r="F78" s="4"/>
      <c r="G78" s="6"/>
    </row>
    <row r="79" spans="1:7" ht="36" customHeight="1">
      <c r="A79" s="6"/>
      <c r="B79" s="96"/>
      <c r="C79" s="135" t="s">
        <v>91</v>
      </c>
      <c r="D79" s="93" t="s">
        <v>0</v>
      </c>
      <c r="E79" s="36"/>
      <c r="F79" s="4"/>
      <c r="G79" s="6"/>
    </row>
    <row r="80" spans="1:7" ht="15" customHeight="1">
      <c r="A80" s="5"/>
      <c r="B80" s="91"/>
      <c r="C80" s="90"/>
      <c r="D80" s="94"/>
      <c r="E80" s="21"/>
      <c r="G80" s="6"/>
    </row>
    <row r="81" spans="1:7" ht="36" customHeight="1">
      <c r="A81" s="6"/>
      <c r="B81" s="84" t="s">
        <v>29</v>
      </c>
      <c r="C81" s="137" t="s">
        <v>88</v>
      </c>
      <c r="D81" s="93" t="s">
        <v>27</v>
      </c>
      <c r="E81" s="36"/>
      <c r="F81" s="4"/>
      <c r="G81" s="6"/>
    </row>
    <row r="82" spans="1:7" ht="36" customHeight="1">
      <c r="A82" s="6"/>
      <c r="B82" s="96"/>
      <c r="C82" s="135" t="s">
        <v>88</v>
      </c>
      <c r="D82" s="93" t="s">
        <v>28</v>
      </c>
      <c r="E82" s="36"/>
      <c r="F82" s="4"/>
      <c r="G82" s="6"/>
    </row>
    <row r="83" spans="1:7" ht="36" customHeight="1">
      <c r="A83" s="6"/>
      <c r="B83" s="96"/>
      <c r="C83" s="135" t="s">
        <v>92</v>
      </c>
      <c r="D83" s="93" t="s">
        <v>0</v>
      </c>
      <c r="E83" s="36"/>
      <c r="F83" s="4"/>
      <c r="G83" s="6"/>
    </row>
    <row r="84" spans="1:7" ht="36" customHeight="1">
      <c r="A84" s="6"/>
      <c r="B84" s="85"/>
      <c r="C84" s="34"/>
      <c r="D84" s="86"/>
      <c r="E84" s="44"/>
      <c r="F84" s="4"/>
      <c r="G84" s="6"/>
    </row>
    <row r="85" spans="1:7" ht="15" customHeight="1">
      <c r="A85" s="6"/>
      <c r="B85" s="129" t="s">
        <v>52</v>
      </c>
      <c r="C85" s="130"/>
      <c r="D85" s="131"/>
      <c r="E85" s="6"/>
      <c r="F85" s="6"/>
      <c r="G85" s="6"/>
    </row>
    <row r="86" spans="1:7" ht="7.2" customHeight="1">
      <c r="A86" s="6"/>
      <c r="B86" s="122"/>
      <c r="C86" s="122"/>
      <c r="D86" s="122"/>
      <c r="E86" s="6"/>
      <c r="F86" s="6"/>
      <c r="G86" s="6"/>
    </row>
    <row r="87" spans="1:7" ht="15" customHeight="1">
      <c r="A87" s="6"/>
      <c r="B87" s="126" t="s">
        <v>30</v>
      </c>
      <c r="C87" s="127"/>
      <c r="D87" s="128"/>
      <c r="E87" s="6"/>
      <c r="F87" s="6"/>
      <c r="G87" s="6"/>
    </row>
    <row r="88" spans="1:7" ht="15" customHeight="1">
      <c r="A88" s="6"/>
      <c r="B88" s="104" t="s">
        <v>20</v>
      </c>
      <c r="C88" s="105"/>
      <c r="D88" s="106" t="s">
        <v>21</v>
      </c>
      <c r="E88" s="6"/>
      <c r="F88" s="6"/>
      <c r="G88" s="6"/>
    </row>
    <row r="89" spans="1:7" ht="15" customHeight="1">
      <c r="A89" s="6"/>
      <c r="B89" s="95" t="s">
        <v>60</v>
      </c>
      <c r="C89" s="25" t="s">
        <v>78</v>
      </c>
      <c r="D89" s="46">
        <v>587</v>
      </c>
      <c r="E89" s="6"/>
      <c r="F89" s="6"/>
      <c r="G89" s="6"/>
    </row>
    <row r="90" spans="1:7" ht="15" customHeight="1">
      <c r="A90" s="6"/>
      <c r="B90" s="95" t="s">
        <v>60</v>
      </c>
      <c r="C90" s="25" t="s">
        <v>79</v>
      </c>
      <c r="D90" s="46">
        <v>1365.15</v>
      </c>
      <c r="E90" s="14"/>
      <c r="F90" s="6"/>
      <c r="G90" s="6"/>
    </row>
    <row r="91" spans="1:7" ht="15" customHeight="1">
      <c r="A91" s="6"/>
      <c r="B91" s="95" t="s">
        <v>60</v>
      </c>
      <c r="C91" s="25" t="s">
        <v>17</v>
      </c>
      <c r="D91" s="46">
        <v>61.2</v>
      </c>
      <c r="E91" s="14"/>
      <c r="F91" s="6"/>
      <c r="G91" s="6"/>
    </row>
    <row r="92" spans="1:7" ht="15" customHeight="1">
      <c r="A92" s="6"/>
      <c r="B92" s="95" t="s">
        <v>60</v>
      </c>
      <c r="C92" s="25" t="s">
        <v>62</v>
      </c>
      <c r="D92" s="46">
        <v>300</v>
      </c>
      <c r="E92" s="14"/>
      <c r="F92" s="6"/>
      <c r="G92" s="6"/>
    </row>
    <row r="93" spans="1:7" ht="15" customHeight="1">
      <c r="A93" s="6"/>
      <c r="B93" s="95" t="s">
        <v>60</v>
      </c>
      <c r="C93" s="25" t="s">
        <v>6</v>
      </c>
      <c r="D93" s="46">
        <v>500</v>
      </c>
      <c r="E93" s="14"/>
      <c r="F93" s="6"/>
      <c r="G93" s="6"/>
    </row>
    <row r="94" spans="1:7" ht="15" customHeight="1">
      <c r="A94" s="6"/>
      <c r="B94" s="95" t="s">
        <v>60</v>
      </c>
      <c r="C94" s="25" t="s">
        <v>5</v>
      </c>
      <c r="D94" s="46">
        <v>140</v>
      </c>
      <c r="E94" s="6"/>
      <c r="F94" s="6"/>
      <c r="G94" s="6"/>
    </row>
    <row r="95" spans="1:7" ht="15" customHeight="1">
      <c r="A95" s="6"/>
      <c r="B95" s="95" t="s">
        <v>60</v>
      </c>
      <c r="C95" s="25" t="s">
        <v>19</v>
      </c>
      <c r="D95" s="46">
        <v>612.98</v>
      </c>
      <c r="E95" s="6"/>
      <c r="F95" s="6"/>
      <c r="G95" s="6"/>
    </row>
    <row r="96" spans="1:7" ht="15" customHeight="1">
      <c r="A96" s="6"/>
      <c r="B96" s="71">
        <v>3311.5</v>
      </c>
      <c r="C96" s="25" t="s">
        <v>18</v>
      </c>
      <c r="D96" s="46" t="s">
        <v>60</v>
      </c>
      <c r="E96" s="6"/>
      <c r="F96" s="6"/>
      <c r="G96" s="6"/>
    </row>
    <row r="97" spans="1:21" ht="15" customHeight="1">
      <c r="A97" s="6"/>
      <c r="B97" s="95" t="s">
        <v>60</v>
      </c>
      <c r="C97" s="25" t="s">
        <v>7</v>
      </c>
      <c r="D97" s="46">
        <v>1472.93</v>
      </c>
      <c r="E97" s="6"/>
      <c r="F97" s="6"/>
      <c r="G97" s="6"/>
    </row>
    <row r="98" spans="1:21" ht="15" customHeight="1">
      <c r="A98" s="6"/>
      <c r="B98" s="71">
        <v>660</v>
      </c>
      <c r="C98" s="25" t="s">
        <v>63</v>
      </c>
      <c r="D98" s="46" t="s">
        <v>60</v>
      </c>
      <c r="E98" s="6"/>
      <c r="F98" s="6"/>
      <c r="G98" s="6"/>
    </row>
    <row r="99" spans="1:21" ht="15" customHeight="1">
      <c r="A99" s="6"/>
      <c r="B99" s="95" t="s">
        <v>60</v>
      </c>
      <c r="C99" s="25" t="s">
        <v>9</v>
      </c>
      <c r="D99" s="46">
        <v>688</v>
      </c>
      <c r="E99" s="6"/>
      <c r="F99" s="6"/>
      <c r="G99" s="6"/>
    </row>
    <row r="100" spans="1:21" ht="15" customHeight="1">
      <c r="A100" s="6"/>
      <c r="B100" s="95" t="s">
        <v>60</v>
      </c>
      <c r="C100" s="25" t="s">
        <v>81</v>
      </c>
      <c r="D100" s="46" t="s">
        <v>60</v>
      </c>
      <c r="E100" s="6"/>
      <c r="F100" s="6"/>
      <c r="G100" s="6"/>
    </row>
    <row r="101" spans="1:21" ht="15" customHeight="1">
      <c r="A101" s="6"/>
      <c r="B101" s="95" t="s">
        <v>60</v>
      </c>
      <c r="C101" s="25" t="s">
        <v>31</v>
      </c>
      <c r="D101" s="46">
        <v>950</v>
      </c>
      <c r="E101" s="6"/>
      <c r="F101" s="6"/>
      <c r="G101" s="6"/>
    </row>
    <row r="102" spans="1:21" s="43" customFormat="1" ht="15" customHeight="1">
      <c r="A102" s="4"/>
      <c r="B102" s="72"/>
      <c r="C102" s="20"/>
      <c r="D102" s="73"/>
      <c r="E102" s="4"/>
      <c r="F102" s="4"/>
      <c r="G102" s="4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</row>
    <row r="103" spans="1:21" ht="15" customHeight="1">
      <c r="A103" s="6"/>
      <c r="B103" s="49">
        <f>SUM(B89:B102)</f>
        <v>3971.5</v>
      </c>
      <c r="C103" s="38" t="s">
        <v>23</v>
      </c>
      <c r="D103" s="50">
        <f>SUM(D89:D102)</f>
        <v>6677.26</v>
      </c>
      <c r="E103" s="6"/>
      <c r="F103" s="6"/>
      <c r="G103" s="6"/>
    </row>
    <row r="104" spans="1:21" ht="15" customHeight="1">
      <c r="A104" s="6"/>
      <c r="B104" s="74"/>
      <c r="C104" s="20"/>
      <c r="D104" s="75"/>
      <c r="E104" s="6"/>
      <c r="F104" s="6"/>
      <c r="G104" s="6"/>
    </row>
    <row r="105" spans="1:21" ht="15" customHeight="1" thickBot="1">
      <c r="A105" s="6"/>
      <c r="B105" s="76">
        <v>0</v>
      </c>
      <c r="C105" s="26" t="s">
        <v>41</v>
      </c>
      <c r="D105" s="77">
        <f>D103-B103</f>
        <v>2705.76</v>
      </c>
      <c r="E105" s="6"/>
      <c r="F105" s="6"/>
      <c r="G105" s="6"/>
    </row>
    <row r="106" spans="1:21" ht="7.2" customHeight="1" thickTop="1">
      <c r="A106" s="6"/>
      <c r="B106" s="78"/>
      <c r="C106" s="79"/>
      <c r="D106" s="80"/>
      <c r="E106" s="6"/>
      <c r="F106" s="6"/>
      <c r="G106" s="6"/>
    </row>
    <row r="107" spans="1:21" ht="15" customHeight="1">
      <c r="A107" s="6"/>
      <c r="B107" s="6"/>
      <c r="C107" s="6"/>
      <c r="D107" s="6"/>
      <c r="E107" s="6"/>
      <c r="F107" s="6"/>
      <c r="G107" s="6"/>
    </row>
    <row r="108" spans="1:21" ht="15" customHeight="1">
      <c r="A108" s="6"/>
      <c r="B108" s="126" t="s">
        <v>46</v>
      </c>
      <c r="C108" s="127"/>
      <c r="D108" s="128"/>
      <c r="E108" s="6"/>
      <c r="F108" s="6"/>
      <c r="G108" s="6"/>
    </row>
    <row r="109" spans="1:21" ht="15" customHeight="1">
      <c r="A109" s="6"/>
      <c r="B109" s="104" t="s">
        <v>20</v>
      </c>
      <c r="C109" s="105"/>
      <c r="D109" s="106" t="s">
        <v>21</v>
      </c>
      <c r="E109" s="41"/>
      <c r="F109" s="6"/>
      <c r="G109" s="6"/>
    </row>
    <row r="110" spans="1:21" ht="15" customHeight="1">
      <c r="A110" s="6"/>
      <c r="B110" s="101" t="s">
        <v>60</v>
      </c>
      <c r="C110" s="107" t="s">
        <v>65</v>
      </c>
      <c r="D110" s="46">
        <v>0</v>
      </c>
      <c r="E110" s="41"/>
      <c r="F110" s="6"/>
      <c r="G110" s="6"/>
      <c r="H110" s="6"/>
    </row>
    <row r="111" spans="1:21" ht="15" customHeight="1">
      <c r="A111" s="6"/>
      <c r="B111" s="101" t="s">
        <v>60</v>
      </c>
      <c r="C111" s="107" t="s">
        <v>66</v>
      </c>
      <c r="D111" s="46">
        <v>0</v>
      </c>
      <c r="E111" s="41"/>
      <c r="F111" s="6"/>
      <c r="G111" s="6"/>
      <c r="H111" s="6"/>
    </row>
    <row r="112" spans="1:21" ht="15" customHeight="1">
      <c r="A112" s="6"/>
      <c r="B112" s="101" t="s">
        <v>60</v>
      </c>
      <c r="C112" s="107" t="s">
        <v>67</v>
      </c>
      <c r="D112" s="46" t="s">
        <v>60</v>
      </c>
      <c r="E112" s="41"/>
      <c r="F112" s="6"/>
      <c r="G112" s="6"/>
      <c r="H112" s="6"/>
    </row>
    <row r="113" spans="1:21" ht="15" customHeight="1">
      <c r="A113" s="6"/>
      <c r="B113" s="101" t="s">
        <v>60</v>
      </c>
      <c r="C113" s="107" t="s">
        <v>43</v>
      </c>
      <c r="D113" s="46">
        <v>0</v>
      </c>
      <c r="E113" s="41"/>
      <c r="F113" s="6"/>
      <c r="G113" s="6"/>
      <c r="H113" s="6"/>
    </row>
    <row r="114" spans="1:21" ht="15" customHeight="1">
      <c r="A114" s="6"/>
      <c r="B114" s="101" t="s">
        <v>60</v>
      </c>
      <c r="C114" s="107" t="s">
        <v>74</v>
      </c>
      <c r="D114" s="46">
        <v>0</v>
      </c>
      <c r="E114" s="41"/>
      <c r="F114" s="6"/>
      <c r="G114" s="6"/>
      <c r="H114" s="6"/>
    </row>
    <row r="115" spans="1:21" ht="15" customHeight="1">
      <c r="A115" s="6"/>
      <c r="B115" s="101" t="s">
        <v>60</v>
      </c>
      <c r="C115" s="107" t="s">
        <v>70</v>
      </c>
      <c r="D115" s="46" t="s">
        <v>60</v>
      </c>
      <c r="E115" s="41"/>
      <c r="F115" s="6"/>
      <c r="G115" s="6"/>
      <c r="H115" s="6"/>
    </row>
    <row r="116" spans="1:21" ht="15" customHeight="1">
      <c r="A116" s="6"/>
      <c r="B116" s="101" t="s">
        <v>60</v>
      </c>
      <c r="C116" s="107" t="s">
        <v>71</v>
      </c>
      <c r="D116" s="46">
        <v>0</v>
      </c>
      <c r="E116" s="41"/>
      <c r="F116" s="6"/>
      <c r="G116" s="6"/>
      <c r="H116" s="6"/>
    </row>
    <row r="117" spans="1:21" ht="15" customHeight="1">
      <c r="A117" s="6"/>
      <c r="B117" s="101" t="s">
        <v>60</v>
      </c>
      <c r="C117" s="107" t="s">
        <v>72</v>
      </c>
      <c r="D117" s="46" t="s">
        <v>60</v>
      </c>
      <c r="E117" s="41"/>
      <c r="F117" s="6"/>
      <c r="G117" s="6"/>
      <c r="H117" s="6"/>
    </row>
    <row r="118" spans="1:21" ht="15" customHeight="1">
      <c r="A118" s="6"/>
      <c r="B118" s="101" t="s">
        <v>60</v>
      </c>
      <c r="C118" s="107" t="s">
        <v>44</v>
      </c>
      <c r="D118" s="46">
        <v>0</v>
      </c>
      <c r="E118" s="41"/>
      <c r="F118" s="6"/>
      <c r="G118" s="6"/>
      <c r="H118" s="6"/>
    </row>
    <row r="119" spans="1:21" ht="15" customHeight="1">
      <c r="A119" s="6"/>
      <c r="B119" s="101" t="s">
        <v>60</v>
      </c>
      <c r="C119" s="107" t="s">
        <v>83</v>
      </c>
      <c r="D119" s="46">
        <v>45</v>
      </c>
      <c r="E119" s="6"/>
      <c r="F119" s="6"/>
      <c r="G119" s="6"/>
      <c r="H119" s="6"/>
    </row>
    <row r="120" spans="1:21" s="43" customFormat="1" ht="15" customHeight="1">
      <c r="A120" s="4"/>
      <c r="B120" s="74"/>
      <c r="C120" s="20"/>
      <c r="D120" s="108"/>
      <c r="E120" s="4"/>
      <c r="F120" s="4"/>
      <c r="G120" s="4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</row>
    <row r="121" spans="1:21" ht="15" customHeight="1">
      <c r="A121" s="6"/>
      <c r="B121" s="102" t="s">
        <v>60</v>
      </c>
      <c r="C121" s="38" t="s">
        <v>23</v>
      </c>
      <c r="D121" s="50">
        <f>SUM(D110:D120)</f>
        <v>45</v>
      </c>
      <c r="E121" s="6"/>
      <c r="F121" s="6"/>
      <c r="G121" s="6"/>
      <c r="H121" s="6"/>
    </row>
    <row r="122" spans="1:21" ht="15" customHeight="1">
      <c r="A122" s="6"/>
      <c r="B122" s="57"/>
      <c r="C122" s="6"/>
      <c r="D122" s="81"/>
      <c r="E122" s="6"/>
      <c r="F122" s="6"/>
      <c r="G122" s="6"/>
    </row>
    <row r="123" spans="1:21" ht="15" customHeight="1" thickBot="1">
      <c r="A123" s="6"/>
      <c r="B123" s="103" t="s">
        <v>60</v>
      </c>
      <c r="C123" s="26" t="s">
        <v>48</v>
      </c>
      <c r="D123" s="77">
        <f>D121</f>
        <v>45</v>
      </c>
      <c r="E123" s="6"/>
      <c r="F123" s="6"/>
      <c r="G123" s="6"/>
    </row>
    <row r="124" spans="1:21" ht="15" customHeight="1" thickTop="1">
      <c r="A124" s="6"/>
      <c r="B124" s="78"/>
      <c r="C124" s="82"/>
      <c r="D124" s="83"/>
      <c r="E124" s="6"/>
      <c r="G124" s="6"/>
    </row>
    <row r="125" spans="1:21" ht="15" customHeight="1">
      <c r="A125" s="6"/>
      <c r="B125" s="117" t="s">
        <v>68</v>
      </c>
      <c r="C125" s="117"/>
      <c r="D125" s="117"/>
      <c r="E125" s="6"/>
      <c r="H125" s="24"/>
    </row>
    <row r="126" spans="1:21" ht="15" customHeight="1">
      <c r="A126" s="6"/>
      <c r="B126" s="31">
        <v>0</v>
      </c>
      <c r="C126" s="25" t="s">
        <v>32</v>
      </c>
      <c r="D126" s="89">
        <v>0</v>
      </c>
      <c r="E126" s="6"/>
      <c r="H126" s="24"/>
    </row>
    <row r="127" spans="1:21" ht="15" customHeight="1">
      <c r="A127" s="6"/>
      <c r="B127" s="27">
        <v>0</v>
      </c>
      <c r="C127" s="25" t="s">
        <v>1</v>
      </c>
      <c r="D127" s="89">
        <v>0</v>
      </c>
      <c r="E127" s="6"/>
      <c r="H127" s="24"/>
    </row>
    <row r="128" spans="1:21" ht="15" customHeight="1">
      <c r="A128" s="6"/>
      <c r="B128" s="27">
        <v>0</v>
      </c>
      <c r="C128" s="25" t="s">
        <v>33</v>
      </c>
      <c r="D128" s="89">
        <v>0</v>
      </c>
      <c r="E128" s="6"/>
      <c r="H128" s="24"/>
    </row>
    <row r="129" spans="1:21" ht="15" customHeight="1">
      <c r="A129" s="6"/>
      <c r="B129" s="27">
        <v>0</v>
      </c>
      <c r="C129" s="25" t="s">
        <v>36</v>
      </c>
      <c r="D129" s="89">
        <v>0</v>
      </c>
      <c r="E129" s="6"/>
      <c r="H129" s="24"/>
    </row>
    <row r="130" spans="1:21" ht="15" customHeight="1">
      <c r="A130" s="6"/>
      <c r="B130" s="27">
        <v>0</v>
      </c>
      <c r="C130" s="25" t="s">
        <v>34</v>
      </c>
      <c r="D130" s="89">
        <v>0</v>
      </c>
      <c r="E130" s="6"/>
      <c r="F130" s="6"/>
      <c r="G130" s="6"/>
    </row>
    <row r="131" spans="1:21" ht="15" customHeight="1">
      <c r="A131" s="6"/>
      <c r="B131" s="27">
        <v>0</v>
      </c>
      <c r="C131" s="25" t="s">
        <v>35</v>
      </c>
      <c r="D131" s="89">
        <v>0</v>
      </c>
      <c r="E131" s="35"/>
      <c r="F131" s="6"/>
      <c r="G131" s="6"/>
    </row>
    <row r="132" spans="1:21" ht="15" customHeight="1">
      <c r="A132" s="6"/>
      <c r="B132" s="22"/>
      <c r="C132" s="8"/>
      <c r="D132" s="35"/>
      <c r="E132" s="6"/>
      <c r="F132" s="6"/>
      <c r="G132" s="6"/>
    </row>
    <row r="133" spans="1:21" ht="15" customHeight="1" thickBot="1">
      <c r="A133" s="6"/>
      <c r="B133" s="17">
        <f>SUM(B126:B131)</f>
        <v>0</v>
      </c>
      <c r="C133" s="37" t="s">
        <v>2</v>
      </c>
      <c r="D133" s="18">
        <v>0</v>
      </c>
      <c r="E133" s="6"/>
      <c r="F133" s="6"/>
      <c r="G133" s="6"/>
    </row>
    <row r="134" spans="1:21" s="3" customFormat="1" ht="15" customHeight="1" thickTop="1">
      <c r="A134" s="109"/>
      <c r="B134" s="28"/>
      <c r="C134" s="28"/>
      <c r="D134" s="28"/>
      <c r="E134" s="109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5" customHeight="1">
      <c r="A135" s="6"/>
      <c r="B135" s="109"/>
      <c r="C135" s="109"/>
      <c r="D135" s="109"/>
      <c r="E135" s="7"/>
      <c r="F135" s="7"/>
      <c r="G135" s="6"/>
    </row>
    <row r="136" spans="1:21" ht="15" customHeight="1">
      <c r="A136" s="6"/>
      <c r="B136" s="117" t="s">
        <v>69</v>
      </c>
      <c r="C136" s="117"/>
      <c r="D136" s="117"/>
      <c r="E136" s="5"/>
      <c r="G136" s="6"/>
    </row>
    <row r="137" spans="1:21" ht="15" customHeight="1">
      <c r="A137" s="6"/>
      <c r="B137" s="32">
        <v>0</v>
      </c>
      <c r="C137" s="25" t="s">
        <v>10</v>
      </c>
      <c r="D137" s="33">
        <v>0</v>
      </c>
      <c r="E137" s="5"/>
      <c r="G137" s="6"/>
    </row>
    <row r="138" spans="1:21" ht="15" customHeight="1">
      <c r="A138" s="6"/>
      <c r="B138" s="32">
        <v>0</v>
      </c>
      <c r="C138" s="25" t="s">
        <v>45</v>
      </c>
      <c r="D138" s="33">
        <v>0</v>
      </c>
      <c r="E138" s="5"/>
      <c r="G138" s="6"/>
    </row>
    <row r="139" spans="1:21" ht="15" customHeight="1">
      <c r="A139" s="6"/>
      <c r="B139" s="32">
        <v>0</v>
      </c>
      <c r="C139" s="25" t="s">
        <v>33</v>
      </c>
      <c r="D139" s="33">
        <v>0</v>
      </c>
      <c r="E139" s="5"/>
      <c r="G139" s="6"/>
    </row>
    <row r="140" spans="1:21" ht="15" customHeight="1">
      <c r="A140" s="6"/>
      <c r="B140" s="32">
        <v>0</v>
      </c>
      <c r="C140" s="25" t="s">
        <v>36</v>
      </c>
      <c r="D140" s="33">
        <v>0</v>
      </c>
      <c r="E140" s="5"/>
      <c r="G140" s="6"/>
    </row>
    <row r="141" spans="1:21" ht="15" customHeight="1">
      <c r="A141" s="6"/>
      <c r="B141" s="32">
        <v>0</v>
      </c>
      <c r="C141" s="25" t="s">
        <v>34</v>
      </c>
      <c r="D141" s="33">
        <v>0</v>
      </c>
      <c r="E141" s="5"/>
      <c r="G141" s="6"/>
    </row>
    <row r="142" spans="1:21" ht="15" customHeight="1">
      <c r="A142" s="6"/>
      <c r="B142" s="32">
        <v>0</v>
      </c>
      <c r="C142" s="25" t="s">
        <v>35</v>
      </c>
      <c r="D142" s="33">
        <v>0</v>
      </c>
      <c r="E142" s="6"/>
      <c r="F142" s="6"/>
      <c r="G142" s="14"/>
    </row>
    <row r="143" spans="1:21" ht="15" customHeight="1">
      <c r="A143" s="6"/>
      <c r="B143" s="14"/>
      <c r="C143" s="20"/>
      <c r="D143" s="19"/>
      <c r="E143" s="6"/>
      <c r="F143" s="6"/>
      <c r="G143" s="14"/>
    </row>
    <row r="144" spans="1:21" ht="15" customHeight="1" thickBot="1">
      <c r="A144" s="6"/>
      <c r="B144" s="17">
        <f>SUM(B137:B142)</f>
        <v>0</v>
      </c>
      <c r="C144" s="37" t="s">
        <v>2</v>
      </c>
      <c r="D144" s="18">
        <v>0</v>
      </c>
      <c r="E144" s="6"/>
      <c r="F144" s="6"/>
      <c r="G144" s="14"/>
    </row>
    <row r="145" spans="1:7" ht="15" customHeight="1" thickTop="1">
      <c r="A145" s="6"/>
      <c r="B145" s="6"/>
      <c r="C145" s="6"/>
      <c r="D145" s="6"/>
      <c r="E145" s="6"/>
      <c r="F145" s="6"/>
      <c r="G145" s="14"/>
    </row>
    <row r="146" spans="1:7" s="5" customFormat="1" ht="15" customHeight="1">
      <c r="A146" s="6"/>
      <c r="B146" s="14"/>
      <c r="C146" s="14"/>
      <c r="D146" s="19"/>
      <c r="E146" s="6"/>
      <c r="G146" s="6"/>
    </row>
    <row r="147" spans="1:7" s="5" customFormat="1" ht="15" customHeight="1">
      <c r="A147" s="6"/>
      <c r="B147" s="122"/>
      <c r="C147" s="122"/>
      <c r="D147" s="122"/>
      <c r="E147" s="6"/>
      <c r="G147" s="6"/>
    </row>
    <row r="148" spans="1:7" s="5" customFormat="1" ht="15" customHeight="1">
      <c r="A148" s="6"/>
      <c r="B148" s="112"/>
      <c r="C148" s="15"/>
      <c r="D148" s="113"/>
      <c r="G148" s="6"/>
    </row>
    <row r="149" spans="1:7" s="5" customFormat="1" ht="15" customHeight="1">
      <c r="A149" s="6"/>
      <c r="B149" s="22"/>
      <c r="C149" s="8"/>
      <c r="D149" s="19"/>
      <c r="G149" s="6"/>
    </row>
    <row r="150" spans="1:7" s="5" customFormat="1" ht="15" customHeight="1">
      <c r="A150" s="6"/>
      <c r="B150" s="22"/>
      <c r="C150" s="8"/>
      <c r="D150" s="19"/>
      <c r="G150" s="6"/>
    </row>
    <row r="151" spans="1:7" s="5" customFormat="1" ht="15" customHeight="1">
      <c r="B151" s="22"/>
      <c r="C151" s="8"/>
      <c r="D151" s="19"/>
      <c r="G151" s="6"/>
    </row>
    <row r="152" spans="1:7" s="5" customFormat="1" ht="15" customHeight="1">
      <c r="B152" s="22"/>
      <c r="C152" s="8"/>
      <c r="D152" s="19"/>
      <c r="G152" s="6"/>
    </row>
    <row r="153" spans="1:7" s="5" customFormat="1" ht="15" customHeight="1">
      <c r="B153" s="22"/>
      <c r="C153" s="8"/>
      <c r="D153" s="19"/>
    </row>
    <row r="154" spans="1:7" s="5" customFormat="1" ht="15" customHeight="1">
      <c r="B154" s="22"/>
      <c r="C154" s="8"/>
      <c r="D154" s="19"/>
      <c r="G154" s="6"/>
    </row>
    <row r="155" spans="1:7" s="5" customFormat="1" ht="15" customHeight="1">
      <c r="B155" s="6"/>
      <c r="C155" s="22"/>
      <c r="D155" s="6"/>
      <c r="G155" s="6"/>
    </row>
    <row r="156" spans="1:7" s="5" customFormat="1" ht="15" customHeight="1">
      <c r="B156" s="10"/>
      <c r="C156" s="111"/>
      <c r="D156" s="114"/>
      <c r="G156" s="6"/>
    </row>
    <row r="157" spans="1:7" s="5" customFormat="1" ht="13.2" customHeight="1">
      <c r="B157" s="6"/>
      <c r="C157" s="6"/>
      <c r="D157" s="6"/>
    </row>
    <row r="158" spans="1:7" s="5" customFormat="1" ht="13.2" customHeight="1">
      <c r="B158" s="115"/>
      <c r="C158" s="115"/>
      <c r="D158" s="115"/>
    </row>
    <row r="159" spans="1:7" s="5" customFormat="1" ht="13.2" customHeight="1">
      <c r="B159" s="115"/>
      <c r="C159" s="115"/>
      <c r="D159" s="115"/>
    </row>
    <row r="160" spans="1:7" s="5" customFormat="1" ht="13.2" customHeight="1">
      <c r="B160" s="115"/>
      <c r="C160" s="115"/>
      <c r="D160" s="115"/>
    </row>
    <row r="161" spans="2:4" s="5" customFormat="1" ht="13.2" customHeight="1">
      <c r="B161" s="115"/>
      <c r="C161" s="115"/>
      <c r="D161" s="115"/>
    </row>
    <row r="162" spans="2:4" s="5" customFormat="1" ht="13.2">
      <c r="B162" s="6"/>
      <c r="C162" s="6"/>
      <c r="D162" s="6"/>
    </row>
    <row r="163" spans="2:4" s="5" customFormat="1" ht="13.2">
      <c r="B163" s="6"/>
      <c r="C163" s="6"/>
      <c r="D163" s="6"/>
    </row>
    <row r="164" spans="2:4" s="5" customFormat="1" ht="13.2">
      <c r="B164" s="6"/>
      <c r="C164" s="6"/>
      <c r="D164" s="6"/>
    </row>
    <row r="165" spans="2:4" s="5" customFormat="1" ht="13.2">
      <c r="B165" s="6"/>
      <c r="C165" s="6"/>
      <c r="D165" s="6"/>
    </row>
    <row r="166" spans="2:4" s="5" customFormat="1" ht="13.2">
      <c r="B166" s="6"/>
      <c r="C166" s="6"/>
      <c r="D166" s="6"/>
    </row>
    <row r="167" spans="2:4" s="5" customFormat="1" ht="13.2">
      <c r="B167" s="6"/>
      <c r="C167" s="6"/>
      <c r="D167" s="6"/>
    </row>
    <row r="168" spans="2:4" s="5" customFormat="1" ht="13.2">
      <c r="B168" s="6"/>
      <c r="C168" s="6"/>
      <c r="D168" s="6"/>
    </row>
    <row r="169" spans="2:4" s="5" customFormat="1" ht="13.2">
      <c r="B169" s="6"/>
      <c r="C169" s="6"/>
      <c r="D169" s="6"/>
    </row>
    <row r="170" spans="2:4" s="5" customFormat="1" ht="13.2">
      <c r="B170" s="6"/>
      <c r="C170" s="6"/>
      <c r="D170" s="6"/>
    </row>
    <row r="171" spans="2:4" s="5" customFormat="1" ht="13.2">
      <c r="B171" s="6"/>
      <c r="C171" s="6"/>
      <c r="D171" s="6"/>
    </row>
    <row r="172" spans="2:4" s="5" customFormat="1" ht="13.2">
      <c r="B172" s="6"/>
      <c r="C172" s="6"/>
      <c r="D172" s="6"/>
    </row>
    <row r="173" spans="2:4" s="5" customFormat="1" ht="13.2">
      <c r="B173" s="6"/>
      <c r="C173" s="6"/>
      <c r="D173" s="6"/>
    </row>
    <row r="174" spans="2:4" s="5" customFormat="1" ht="13.2">
      <c r="B174" s="6"/>
      <c r="C174" s="6"/>
      <c r="D174" s="6"/>
    </row>
    <row r="175" spans="2:4" s="5" customFormat="1" ht="13.2">
      <c r="B175" s="6"/>
      <c r="C175" s="6"/>
      <c r="D175" s="6"/>
    </row>
    <row r="176" spans="2:4" s="5" customFormat="1" ht="13.2">
      <c r="B176" s="6"/>
      <c r="C176" s="6"/>
      <c r="D176" s="6"/>
    </row>
    <row r="177" spans="2:4" s="5" customFormat="1" ht="13.2">
      <c r="B177" s="6"/>
      <c r="C177" s="6"/>
      <c r="D177" s="6"/>
    </row>
    <row r="178" spans="2:4" s="5" customFormat="1" ht="13.2">
      <c r="B178" s="6"/>
      <c r="C178" s="6"/>
      <c r="D178" s="6"/>
    </row>
    <row r="179" spans="2:4" s="5" customFormat="1" ht="13.2">
      <c r="B179" s="6"/>
      <c r="C179" s="6"/>
      <c r="D179" s="6"/>
    </row>
    <row r="180" spans="2:4" s="5" customFormat="1" ht="13.2">
      <c r="B180" s="6"/>
      <c r="C180" s="6"/>
      <c r="D180" s="6"/>
    </row>
    <row r="181" spans="2:4" s="5" customFormat="1" ht="13.2">
      <c r="B181" s="6"/>
      <c r="C181" s="6"/>
      <c r="D181" s="6"/>
    </row>
    <row r="182" spans="2:4" s="5" customFormat="1" ht="13.2">
      <c r="B182" s="6"/>
      <c r="C182" s="6"/>
      <c r="D182" s="6"/>
    </row>
    <row r="183" spans="2:4" s="5" customFormat="1" ht="13.2">
      <c r="B183" s="6"/>
      <c r="C183" s="6"/>
      <c r="D183" s="6"/>
    </row>
    <row r="184" spans="2:4" s="5" customFormat="1" ht="13.2">
      <c r="B184" s="6"/>
      <c r="C184" s="6"/>
      <c r="D184" s="6"/>
    </row>
    <row r="185" spans="2:4" s="5" customFormat="1" ht="13.2">
      <c r="B185" s="6"/>
      <c r="C185" s="6"/>
      <c r="D185" s="6"/>
    </row>
    <row r="186" spans="2:4" s="5" customFormat="1" ht="13.2">
      <c r="B186" s="6"/>
      <c r="C186" s="6"/>
      <c r="D186" s="6"/>
    </row>
    <row r="187" spans="2:4" s="5" customFormat="1" ht="13.2">
      <c r="B187" s="6"/>
      <c r="C187" s="6"/>
      <c r="D187" s="6"/>
    </row>
    <row r="188" spans="2:4" s="5" customFormat="1" ht="13.2">
      <c r="B188" s="6"/>
      <c r="C188" s="6"/>
      <c r="D188" s="6"/>
    </row>
    <row r="189" spans="2:4" s="5" customFormat="1" ht="13.2">
      <c r="B189" s="6"/>
      <c r="C189" s="6"/>
      <c r="D189" s="6"/>
    </row>
    <row r="190" spans="2:4" s="5" customFormat="1" ht="13.2">
      <c r="B190" s="6"/>
      <c r="C190" s="6"/>
      <c r="D190" s="6"/>
    </row>
    <row r="191" spans="2:4" s="5" customFormat="1" ht="13.2">
      <c r="B191" s="6"/>
      <c r="C191" s="6"/>
      <c r="D191" s="6"/>
    </row>
    <row r="192" spans="2:4" s="5" customFormat="1" ht="13.2">
      <c r="B192" s="6"/>
      <c r="C192" s="6"/>
      <c r="D192" s="6"/>
    </row>
    <row r="193" spans="2:4" s="5" customFormat="1" ht="13.2">
      <c r="B193" s="6"/>
      <c r="C193" s="6"/>
      <c r="D193" s="6"/>
    </row>
    <row r="194" spans="2:4" s="5" customFormat="1" ht="13.2">
      <c r="B194" s="6"/>
      <c r="C194" s="6"/>
      <c r="D194" s="6"/>
    </row>
    <row r="195" spans="2:4" s="5" customFormat="1" ht="13.2">
      <c r="B195" s="6"/>
      <c r="C195" s="6"/>
      <c r="D195" s="6"/>
    </row>
    <row r="196" spans="2:4" s="5" customFormat="1" ht="13.2">
      <c r="B196" s="6"/>
      <c r="C196" s="6"/>
      <c r="D196" s="6"/>
    </row>
    <row r="197" spans="2:4" s="5" customFormat="1" ht="13.2">
      <c r="B197" s="6"/>
      <c r="C197" s="6"/>
      <c r="D197" s="6"/>
    </row>
    <row r="198" spans="2:4" s="5" customFormat="1" ht="13.2">
      <c r="B198" s="6"/>
      <c r="C198" s="6"/>
      <c r="D198" s="6"/>
    </row>
    <row r="199" spans="2:4" s="5" customFormat="1" ht="13.2">
      <c r="B199" s="6"/>
      <c r="C199" s="6"/>
      <c r="D199" s="6"/>
    </row>
    <row r="200" spans="2:4" s="5" customFormat="1" ht="13.2">
      <c r="B200" s="6"/>
      <c r="C200" s="6"/>
      <c r="D200" s="6"/>
    </row>
    <row r="201" spans="2:4" s="5" customFormat="1" ht="13.2">
      <c r="B201" s="6"/>
      <c r="C201" s="6"/>
      <c r="D201" s="6"/>
    </row>
    <row r="202" spans="2:4" s="5" customFormat="1" ht="13.2">
      <c r="B202" s="6"/>
      <c r="C202" s="6"/>
      <c r="D202" s="6"/>
    </row>
    <row r="203" spans="2:4" s="5" customFormat="1" ht="13.2">
      <c r="B203" s="6"/>
      <c r="C203" s="6"/>
      <c r="D203" s="6"/>
    </row>
    <row r="204" spans="2:4" s="5" customFormat="1" ht="13.2">
      <c r="B204" s="6"/>
      <c r="C204" s="6"/>
      <c r="D204" s="6"/>
    </row>
    <row r="205" spans="2:4" s="5" customFormat="1" ht="13.2">
      <c r="B205" s="6"/>
      <c r="C205" s="6"/>
      <c r="D205" s="6"/>
    </row>
    <row r="206" spans="2:4" s="5" customFormat="1" ht="13.2">
      <c r="B206" s="6"/>
      <c r="C206" s="6"/>
      <c r="D206" s="6"/>
    </row>
    <row r="207" spans="2:4" s="5" customFormat="1" ht="13.2">
      <c r="B207" s="6"/>
      <c r="C207" s="6"/>
      <c r="D207" s="6"/>
    </row>
    <row r="208" spans="2:4" s="5" customFormat="1" ht="13.2">
      <c r="B208" s="6"/>
      <c r="C208" s="6"/>
      <c r="D208" s="6"/>
    </row>
    <row r="209" spans="2:4" s="5" customFormat="1" ht="13.2">
      <c r="B209" s="6"/>
      <c r="C209" s="6"/>
      <c r="D209" s="6"/>
    </row>
    <row r="210" spans="2:4" s="5" customFormat="1" ht="13.2">
      <c r="B210" s="6"/>
      <c r="C210" s="6"/>
      <c r="D210" s="6"/>
    </row>
    <row r="211" spans="2:4" s="5" customFormat="1" ht="13.2">
      <c r="B211" s="6"/>
      <c r="C211" s="6"/>
      <c r="D211" s="6"/>
    </row>
    <row r="212" spans="2:4" s="5" customFormat="1" ht="13.2">
      <c r="B212" s="6"/>
      <c r="C212" s="6"/>
      <c r="D212" s="6"/>
    </row>
    <row r="213" spans="2:4" s="5" customFormat="1" ht="13.2">
      <c r="B213" s="6"/>
      <c r="C213" s="6"/>
      <c r="D213" s="6"/>
    </row>
    <row r="214" spans="2:4" s="5" customFormat="1" ht="13.2">
      <c r="B214" s="6"/>
      <c r="C214" s="6"/>
      <c r="D214" s="6"/>
    </row>
    <row r="215" spans="2:4" s="5" customFormat="1" ht="13.2">
      <c r="B215" s="6"/>
      <c r="C215" s="6"/>
      <c r="D215" s="6"/>
    </row>
    <row r="216" spans="2:4" s="5" customFormat="1" ht="13.2">
      <c r="B216" s="6"/>
      <c r="C216" s="6"/>
      <c r="D216" s="6"/>
    </row>
    <row r="217" spans="2:4" s="5" customFormat="1" ht="13.2">
      <c r="B217" s="6"/>
      <c r="C217" s="6"/>
      <c r="D217" s="6"/>
    </row>
    <row r="218" spans="2:4" s="5" customFormat="1" ht="13.2">
      <c r="B218" s="6"/>
      <c r="C218" s="6"/>
      <c r="D218" s="6"/>
    </row>
    <row r="219" spans="2:4" s="5" customFormat="1" ht="13.2">
      <c r="B219" s="6"/>
      <c r="C219" s="6"/>
      <c r="D219" s="6"/>
    </row>
    <row r="220" spans="2:4" s="5" customFormat="1" ht="13.2">
      <c r="B220" s="6"/>
      <c r="C220" s="6"/>
      <c r="D220" s="6"/>
    </row>
    <row r="221" spans="2:4" s="5" customFormat="1" ht="13.2">
      <c r="B221" s="6"/>
      <c r="C221" s="6"/>
      <c r="D221" s="6"/>
    </row>
    <row r="222" spans="2:4" s="5" customFormat="1" ht="13.2">
      <c r="B222" s="6"/>
      <c r="C222" s="6"/>
      <c r="D222" s="6"/>
    </row>
    <row r="223" spans="2:4" s="5" customFormat="1" ht="13.2">
      <c r="B223" s="6"/>
      <c r="C223" s="6"/>
      <c r="D223" s="6"/>
    </row>
    <row r="224" spans="2:4" s="5" customFormat="1" ht="13.2">
      <c r="B224" s="6"/>
      <c r="C224" s="6"/>
      <c r="D224" s="6"/>
    </row>
    <row r="225" spans="2:4" s="5" customFormat="1" ht="13.2">
      <c r="B225" s="6"/>
      <c r="C225" s="6"/>
      <c r="D225" s="6"/>
    </row>
    <row r="226" spans="2:4" s="5" customFormat="1" ht="13.2">
      <c r="B226" s="6"/>
      <c r="C226" s="6"/>
      <c r="D226" s="6"/>
    </row>
    <row r="227" spans="2:4" s="5" customFormat="1" ht="13.2">
      <c r="B227" s="6"/>
      <c r="C227" s="6"/>
      <c r="D227" s="6"/>
    </row>
    <row r="228" spans="2:4" s="5" customFormat="1" ht="13.2">
      <c r="B228" s="6"/>
      <c r="C228" s="6"/>
      <c r="D228" s="6"/>
    </row>
    <row r="229" spans="2:4" s="5" customFormat="1" ht="13.2">
      <c r="B229" s="6"/>
      <c r="C229" s="6"/>
      <c r="D229" s="6"/>
    </row>
    <row r="230" spans="2:4" s="5" customFormat="1" ht="13.2">
      <c r="B230" s="6"/>
      <c r="C230" s="6"/>
      <c r="D230" s="6"/>
    </row>
    <row r="231" spans="2:4" s="5" customFormat="1" ht="13.2">
      <c r="B231" s="6"/>
      <c r="C231" s="6"/>
      <c r="D231" s="6"/>
    </row>
    <row r="232" spans="2:4" s="5" customFormat="1" ht="13.2">
      <c r="B232" s="6"/>
      <c r="C232" s="6"/>
      <c r="D232" s="6"/>
    </row>
    <row r="233" spans="2:4" s="5" customFormat="1" ht="13.2">
      <c r="B233" s="6"/>
      <c r="C233" s="6"/>
      <c r="D233" s="6"/>
    </row>
    <row r="234" spans="2:4" s="5" customFormat="1" ht="13.2">
      <c r="B234" s="6"/>
      <c r="C234" s="6"/>
      <c r="D234" s="6"/>
    </row>
    <row r="235" spans="2:4" s="5" customFormat="1" ht="13.2">
      <c r="B235" s="6"/>
      <c r="C235" s="6"/>
      <c r="D235" s="6"/>
    </row>
    <row r="236" spans="2:4" s="5" customFormat="1" ht="13.2">
      <c r="B236" s="6"/>
      <c r="C236" s="6"/>
      <c r="D236" s="6"/>
    </row>
    <row r="237" spans="2:4" s="5" customFormat="1" ht="13.2">
      <c r="B237" s="6"/>
      <c r="C237" s="6"/>
      <c r="D237" s="6"/>
    </row>
    <row r="238" spans="2:4" s="5" customFormat="1" ht="13.2">
      <c r="B238" s="6"/>
      <c r="C238" s="6"/>
      <c r="D238" s="6"/>
    </row>
    <row r="239" spans="2:4" s="5" customFormat="1" ht="13.2">
      <c r="B239" s="6"/>
      <c r="C239" s="6"/>
      <c r="D239" s="6"/>
    </row>
    <row r="240" spans="2:4" s="5" customFormat="1" ht="13.2">
      <c r="B240" s="6"/>
      <c r="C240" s="6"/>
      <c r="D240" s="6"/>
    </row>
    <row r="241" spans="2:4" s="5" customFormat="1" ht="13.2">
      <c r="B241" s="6"/>
      <c r="C241" s="6"/>
      <c r="D241" s="6"/>
    </row>
    <row r="242" spans="2:4" s="5" customFormat="1" ht="13.2">
      <c r="B242" s="6"/>
      <c r="C242" s="6"/>
      <c r="D242" s="6"/>
    </row>
    <row r="243" spans="2:4" s="5" customFormat="1" ht="13.2">
      <c r="B243" s="6"/>
      <c r="C243" s="6"/>
      <c r="D243" s="6"/>
    </row>
    <row r="244" spans="2:4" s="5" customFormat="1" ht="13.2">
      <c r="B244" s="6"/>
      <c r="C244" s="6"/>
      <c r="D244" s="6"/>
    </row>
    <row r="245" spans="2:4" s="5" customFormat="1" ht="13.2">
      <c r="B245" s="6"/>
      <c r="C245" s="6"/>
      <c r="D245" s="6"/>
    </row>
    <row r="246" spans="2:4" s="5" customFormat="1" ht="13.2">
      <c r="B246" s="6"/>
      <c r="C246" s="6"/>
      <c r="D246" s="6"/>
    </row>
    <row r="247" spans="2:4" s="5" customFormat="1" ht="13.2">
      <c r="B247" s="6"/>
      <c r="C247" s="6"/>
      <c r="D247" s="6"/>
    </row>
    <row r="248" spans="2:4" s="5" customFormat="1" ht="13.2">
      <c r="B248" s="6"/>
      <c r="C248" s="6"/>
      <c r="D248" s="6"/>
    </row>
    <row r="249" spans="2:4" s="5" customFormat="1" ht="13.2">
      <c r="B249" s="6"/>
      <c r="C249" s="6"/>
      <c r="D249" s="6"/>
    </row>
    <row r="250" spans="2:4" s="5" customFormat="1" ht="13.2">
      <c r="B250" s="6"/>
      <c r="C250" s="6"/>
      <c r="D250" s="6"/>
    </row>
    <row r="251" spans="2:4" s="5" customFormat="1" ht="13.2">
      <c r="B251" s="6"/>
      <c r="C251" s="6"/>
      <c r="D251" s="6"/>
    </row>
    <row r="252" spans="2:4" s="5" customFormat="1" ht="13.2">
      <c r="B252" s="6"/>
      <c r="C252" s="6"/>
      <c r="D252" s="6"/>
    </row>
    <row r="253" spans="2:4" s="5" customFormat="1" ht="13.2">
      <c r="B253" s="6"/>
      <c r="C253" s="6"/>
      <c r="D253" s="6"/>
    </row>
    <row r="254" spans="2:4" s="5" customFormat="1" ht="13.2">
      <c r="B254" s="6"/>
      <c r="C254" s="6"/>
      <c r="D254" s="6"/>
    </row>
    <row r="255" spans="2:4" s="5" customFormat="1" ht="13.2">
      <c r="B255" s="6"/>
      <c r="C255" s="6"/>
      <c r="D255" s="6"/>
    </row>
    <row r="256" spans="2:4" s="5" customFormat="1" ht="13.2">
      <c r="B256" s="6"/>
      <c r="C256" s="6"/>
      <c r="D256" s="6"/>
    </row>
    <row r="257" spans="2:4" s="5" customFormat="1" ht="13.2">
      <c r="B257" s="6"/>
      <c r="C257" s="6"/>
      <c r="D257" s="6"/>
    </row>
    <row r="258" spans="2:4" s="5" customFormat="1" ht="13.2">
      <c r="B258" s="6"/>
      <c r="C258" s="6"/>
      <c r="D258" s="6"/>
    </row>
    <row r="259" spans="2:4" s="5" customFormat="1" ht="13.2">
      <c r="B259" s="6"/>
      <c r="C259" s="6"/>
      <c r="D259" s="6"/>
    </row>
    <row r="260" spans="2:4" s="5" customFormat="1" ht="13.2">
      <c r="B260" s="6"/>
      <c r="C260" s="6"/>
      <c r="D260" s="6"/>
    </row>
    <row r="261" spans="2:4" s="5" customFormat="1" ht="13.2">
      <c r="B261" s="6"/>
      <c r="C261" s="6"/>
      <c r="D261" s="6"/>
    </row>
    <row r="262" spans="2:4" s="5" customFormat="1" ht="13.2">
      <c r="B262" s="6"/>
      <c r="C262" s="6"/>
      <c r="D262" s="6"/>
    </row>
    <row r="263" spans="2:4" s="5" customFormat="1" ht="13.2">
      <c r="B263" s="6"/>
      <c r="C263" s="6"/>
      <c r="D263" s="6"/>
    </row>
    <row r="264" spans="2:4" s="5" customFormat="1" ht="13.2">
      <c r="B264" s="6"/>
      <c r="C264" s="6"/>
      <c r="D264" s="6"/>
    </row>
    <row r="265" spans="2:4" s="5" customFormat="1" ht="13.2">
      <c r="B265" s="6"/>
      <c r="C265" s="6"/>
      <c r="D265" s="6"/>
    </row>
    <row r="266" spans="2:4" s="5" customFormat="1" ht="13.2">
      <c r="B266" s="6"/>
      <c r="C266" s="6"/>
      <c r="D266" s="6"/>
    </row>
    <row r="267" spans="2:4" s="5" customFormat="1" ht="13.2">
      <c r="B267" s="6"/>
      <c r="C267" s="6"/>
      <c r="D267" s="6"/>
    </row>
    <row r="268" spans="2:4" s="5" customFormat="1" ht="13.2">
      <c r="B268" s="6"/>
      <c r="C268" s="6"/>
      <c r="D268" s="6"/>
    </row>
    <row r="269" spans="2:4" s="5" customFormat="1" ht="13.2">
      <c r="B269" s="6"/>
      <c r="C269" s="6"/>
      <c r="D269" s="6"/>
    </row>
    <row r="270" spans="2:4" s="5" customFormat="1" ht="13.2">
      <c r="B270" s="6"/>
      <c r="C270" s="6"/>
      <c r="D270" s="6"/>
    </row>
    <row r="271" spans="2:4" s="5" customFormat="1" ht="13.2">
      <c r="B271" s="6"/>
      <c r="C271" s="6"/>
      <c r="D271" s="6"/>
    </row>
    <row r="272" spans="2:4" s="5" customFormat="1" ht="13.2">
      <c r="B272" s="6"/>
      <c r="C272" s="6"/>
      <c r="D272" s="6"/>
    </row>
    <row r="273" spans="2:4" s="5" customFormat="1" ht="13.2">
      <c r="B273" s="6"/>
      <c r="C273" s="6"/>
      <c r="D273" s="6"/>
    </row>
    <row r="274" spans="2:4" s="5" customFormat="1" ht="13.2">
      <c r="B274" s="6"/>
      <c r="C274" s="6"/>
      <c r="D274" s="6"/>
    </row>
    <row r="275" spans="2:4" s="5" customFormat="1" ht="13.2">
      <c r="B275" s="6"/>
      <c r="C275" s="6"/>
      <c r="D275" s="6"/>
    </row>
    <row r="276" spans="2:4" s="5" customFormat="1" ht="13.2">
      <c r="B276" s="6"/>
      <c r="C276" s="6"/>
      <c r="D276" s="6"/>
    </row>
    <row r="277" spans="2:4" s="5" customFormat="1" ht="13.2">
      <c r="B277" s="6"/>
      <c r="C277" s="6"/>
      <c r="D277" s="6"/>
    </row>
    <row r="278" spans="2:4" s="5" customFormat="1" ht="13.2">
      <c r="B278" s="6"/>
      <c r="C278" s="6"/>
      <c r="D278" s="6"/>
    </row>
    <row r="279" spans="2:4" s="5" customFormat="1" ht="13.2">
      <c r="B279" s="6"/>
      <c r="C279" s="6"/>
      <c r="D279" s="6"/>
    </row>
    <row r="280" spans="2:4" s="5" customFormat="1" ht="13.2">
      <c r="B280" s="6"/>
      <c r="C280" s="6"/>
      <c r="D280" s="6"/>
    </row>
    <row r="281" spans="2:4" s="5" customFormat="1" ht="13.2">
      <c r="B281" s="6"/>
      <c r="C281" s="6"/>
      <c r="D281" s="6"/>
    </row>
    <row r="282" spans="2:4" s="5" customFormat="1" ht="13.2">
      <c r="B282" s="6"/>
      <c r="C282" s="6"/>
      <c r="D282" s="6"/>
    </row>
    <row r="283" spans="2:4" s="5" customFormat="1" ht="13.2">
      <c r="B283" s="6"/>
      <c r="C283" s="6"/>
      <c r="D283" s="6"/>
    </row>
    <row r="284" spans="2:4" s="5" customFormat="1" ht="13.2">
      <c r="B284" s="6"/>
      <c r="C284" s="6"/>
      <c r="D284" s="6"/>
    </row>
    <row r="285" spans="2:4" s="5" customFormat="1" ht="13.2">
      <c r="B285" s="6"/>
      <c r="C285" s="6"/>
      <c r="D285" s="6"/>
    </row>
    <row r="286" spans="2:4" s="5" customFormat="1" ht="13.2">
      <c r="B286" s="6"/>
      <c r="C286" s="6"/>
      <c r="D286" s="6"/>
    </row>
    <row r="287" spans="2:4" s="5" customFormat="1" ht="13.2">
      <c r="B287" s="6"/>
      <c r="C287" s="6"/>
      <c r="D287" s="6"/>
    </row>
    <row r="288" spans="2:4" s="5" customFormat="1" ht="13.2">
      <c r="B288" s="6"/>
      <c r="C288" s="6"/>
      <c r="D288" s="6"/>
    </row>
    <row r="289" spans="2:4" s="5" customFormat="1" ht="13.2">
      <c r="B289" s="6"/>
      <c r="C289" s="6"/>
      <c r="D289" s="6"/>
    </row>
    <row r="290" spans="2:4" s="5" customFormat="1" ht="13.2">
      <c r="B290" s="6"/>
      <c r="C290" s="6"/>
      <c r="D290" s="6"/>
    </row>
    <row r="291" spans="2:4" s="5" customFormat="1" ht="13.2">
      <c r="B291" s="6"/>
      <c r="C291" s="6"/>
      <c r="D291" s="6"/>
    </row>
    <row r="292" spans="2:4" s="5" customFormat="1" ht="13.2">
      <c r="B292" s="6"/>
      <c r="C292" s="6"/>
      <c r="D292" s="6"/>
    </row>
    <row r="293" spans="2:4" s="5" customFormat="1" ht="13.2">
      <c r="B293" s="6"/>
      <c r="C293" s="6"/>
      <c r="D293" s="6"/>
    </row>
    <row r="294" spans="2:4" s="5" customFormat="1" ht="13.2">
      <c r="B294" s="6"/>
      <c r="C294" s="6"/>
      <c r="D294" s="6"/>
    </row>
    <row r="295" spans="2:4" s="5" customFormat="1" ht="13.2">
      <c r="B295" s="6"/>
      <c r="C295" s="6"/>
      <c r="D295" s="6"/>
    </row>
    <row r="296" spans="2:4" s="5" customFormat="1" ht="13.2">
      <c r="B296" s="6"/>
      <c r="C296" s="6"/>
      <c r="D296" s="6"/>
    </row>
    <row r="297" spans="2:4" s="5" customFormat="1" ht="13.2">
      <c r="B297" s="6"/>
      <c r="C297" s="6"/>
      <c r="D297" s="6"/>
    </row>
    <row r="298" spans="2:4" s="5" customFormat="1" ht="13.2">
      <c r="B298" s="6"/>
      <c r="C298" s="6"/>
      <c r="D298" s="6"/>
    </row>
    <row r="299" spans="2:4" s="5" customFormat="1" ht="13.2">
      <c r="B299" s="6"/>
      <c r="C299" s="6"/>
      <c r="D299" s="6"/>
    </row>
    <row r="300" spans="2:4" s="5" customFormat="1" ht="13.2">
      <c r="B300" s="6"/>
      <c r="C300" s="6"/>
      <c r="D300" s="6"/>
    </row>
    <row r="301" spans="2:4" s="5" customFormat="1" ht="13.2">
      <c r="B301" s="6"/>
      <c r="C301" s="6"/>
      <c r="D301" s="6"/>
    </row>
    <row r="302" spans="2:4" s="5" customFormat="1" ht="13.2">
      <c r="B302" s="6"/>
      <c r="C302" s="6"/>
      <c r="D302" s="6"/>
    </row>
    <row r="303" spans="2:4" s="5" customFormat="1" ht="13.2">
      <c r="B303" s="6"/>
      <c r="C303" s="6"/>
      <c r="D303" s="6"/>
    </row>
    <row r="304" spans="2:4" s="5" customFormat="1" ht="13.2">
      <c r="B304" s="6"/>
      <c r="C304" s="6"/>
      <c r="D304" s="6"/>
    </row>
    <row r="305" spans="2:4" s="5" customFormat="1" ht="13.2">
      <c r="B305" s="6"/>
      <c r="C305" s="6"/>
      <c r="D305" s="6"/>
    </row>
    <row r="306" spans="2:4" s="5" customFormat="1" ht="13.2">
      <c r="B306" s="6"/>
      <c r="C306" s="6"/>
      <c r="D306" s="6"/>
    </row>
    <row r="307" spans="2:4" s="5" customFormat="1" ht="13.2">
      <c r="B307" s="6"/>
      <c r="C307" s="6"/>
      <c r="D307" s="6"/>
    </row>
    <row r="308" spans="2:4" s="5" customFormat="1" ht="13.2">
      <c r="B308" s="6"/>
      <c r="C308" s="6"/>
      <c r="D308" s="6"/>
    </row>
    <row r="309" spans="2:4" s="5" customFormat="1" ht="13.2">
      <c r="B309" s="6"/>
      <c r="C309" s="6"/>
      <c r="D309" s="6"/>
    </row>
    <row r="310" spans="2:4" s="5" customFormat="1" ht="13.2">
      <c r="B310" s="6"/>
      <c r="C310" s="6"/>
      <c r="D310" s="6"/>
    </row>
    <row r="311" spans="2:4" s="5" customFormat="1" ht="13.2">
      <c r="B311" s="6"/>
      <c r="C311" s="6"/>
      <c r="D311" s="6"/>
    </row>
    <row r="312" spans="2:4" s="5" customFormat="1" ht="13.2">
      <c r="B312" s="6"/>
      <c r="C312" s="6"/>
      <c r="D312" s="6"/>
    </row>
    <row r="313" spans="2:4" s="5" customFormat="1" ht="13.2">
      <c r="B313" s="6"/>
      <c r="C313" s="6"/>
      <c r="D313" s="6"/>
    </row>
    <row r="314" spans="2:4" s="5" customFormat="1" ht="13.2">
      <c r="B314" s="6"/>
      <c r="C314" s="6"/>
      <c r="D314" s="6"/>
    </row>
    <row r="315" spans="2:4" s="5" customFormat="1" ht="13.2">
      <c r="B315" s="6"/>
      <c r="C315" s="6"/>
      <c r="D315" s="6"/>
    </row>
    <row r="316" spans="2:4" s="5" customFormat="1" ht="13.2">
      <c r="B316" s="6"/>
      <c r="C316" s="6"/>
      <c r="D316" s="6"/>
    </row>
    <row r="317" spans="2:4" s="5" customFormat="1" ht="13.2">
      <c r="B317" s="6"/>
      <c r="C317" s="6"/>
      <c r="D317" s="6"/>
    </row>
    <row r="318" spans="2:4" s="5" customFormat="1" ht="13.2">
      <c r="B318" s="6"/>
      <c r="C318" s="6"/>
      <c r="D318" s="6"/>
    </row>
    <row r="319" spans="2:4" s="5" customFormat="1" ht="13.2">
      <c r="B319" s="6"/>
      <c r="C319" s="6"/>
      <c r="D319" s="6"/>
    </row>
    <row r="320" spans="2:4" s="5" customFormat="1" ht="13.2">
      <c r="B320" s="6"/>
      <c r="C320" s="6"/>
      <c r="D320" s="6"/>
    </row>
    <row r="321" spans="2:4" s="5" customFormat="1" ht="13.2">
      <c r="B321" s="6"/>
      <c r="C321" s="6"/>
      <c r="D321" s="6"/>
    </row>
    <row r="322" spans="2:4" s="5" customFormat="1" ht="13.2">
      <c r="B322" s="6"/>
      <c r="C322" s="6"/>
      <c r="D322" s="6"/>
    </row>
    <row r="323" spans="2:4" s="5" customFormat="1" ht="13.2">
      <c r="B323" s="6"/>
      <c r="C323" s="6"/>
      <c r="D323" s="6"/>
    </row>
    <row r="324" spans="2:4" s="5" customFormat="1" ht="13.2">
      <c r="B324" s="6"/>
      <c r="C324" s="6"/>
      <c r="D324" s="6"/>
    </row>
    <row r="325" spans="2:4" s="5" customFormat="1" ht="13.2">
      <c r="B325" s="6"/>
      <c r="C325" s="6"/>
      <c r="D325" s="6"/>
    </row>
    <row r="326" spans="2:4" s="5" customFormat="1" ht="13.2">
      <c r="B326" s="6"/>
      <c r="C326" s="6"/>
      <c r="D326" s="6"/>
    </row>
    <row r="327" spans="2:4" s="5" customFormat="1" ht="13.2">
      <c r="B327" s="6"/>
      <c r="C327" s="6"/>
      <c r="D327" s="6"/>
    </row>
    <row r="328" spans="2:4" s="5" customFormat="1" ht="13.2">
      <c r="B328" s="6"/>
      <c r="C328" s="6"/>
      <c r="D328" s="6"/>
    </row>
    <row r="329" spans="2:4" s="5" customFormat="1" ht="13.2">
      <c r="B329" s="6"/>
      <c r="C329" s="6"/>
      <c r="D329" s="6"/>
    </row>
    <row r="330" spans="2:4" s="5" customFormat="1" ht="13.2">
      <c r="B330" s="6"/>
      <c r="C330" s="6"/>
      <c r="D330" s="6"/>
    </row>
    <row r="331" spans="2:4" s="5" customFormat="1" ht="13.2">
      <c r="B331" s="6"/>
      <c r="C331" s="6"/>
      <c r="D331" s="6"/>
    </row>
    <row r="332" spans="2:4" s="5" customFormat="1" ht="13.2">
      <c r="B332" s="6"/>
      <c r="C332" s="6"/>
      <c r="D332" s="6"/>
    </row>
    <row r="333" spans="2:4" s="5" customFormat="1" ht="13.2">
      <c r="B333" s="6"/>
      <c r="C333" s="6"/>
      <c r="D333" s="6"/>
    </row>
    <row r="334" spans="2:4" s="5" customFormat="1" ht="13.2">
      <c r="B334" s="6"/>
      <c r="C334" s="6"/>
      <c r="D334" s="6"/>
    </row>
    <row r="335" spans="2:4" s="5" customFormat="1" ht="13.2">
      <c r="B335" s="6"/>
      <c r="C335" s="6"/>
      <c r="D335" s="6"/>
    </row>
    <row r="336" spans="2:4" s="5" customFormat="1" ht="13.2">
      <c r="B336" s="6"/>
      <c r="C336" s="6"/>
      <c r="D336" s="6"/>
    </row>
    <row r="337" spans="2:4" s="5" customFormat="1" ht="13.2">
      <c r="B337" s="6"/>
      <c r="C337" s="6"/>
      <c r="D337" s="6"/>
    </row>
    <row r="338" spans="2:4" s="5" customFormat="1" ht="13.2">
      <c r="B338" s="6"/>
      <c r="C338" s="6"/>
      <c r="D338" s="6"/>
    </row>
    <row r="339" spans="2:4" s="5" customFormat="1" ht="13.2">
      <c r="B339" s="6"/>
      <c r="C339" s="6"/>
      <c r="D339" s="6"/>
    </row>
    <row r="340" spans="2:4" s="5" customFormat="1" ht="13.2">
      <c r="B340" s="6"/>
      <c r="C340" s="6"/>
      <c r="D340" s="6"/>
    </row>
    <row r="341" spans="2:4" s="5" customFormat="1" ht="13.2">
      <c r="B341" s="6"/>
      <c r="C341" s="6"/>
      <c r="D341" s="6"/>
    </row>
    <row r="342" spans="2:4" s="5" customFormat="1" ht="13.2">
      <c r="B342" s="6"/>
      <c r="C342" s="6"/>
      <c r="D342" s="6"/>
    </row>
    <row r="343" spans="2:4" s="5" customFormat="1" ht="13.2">
      <c r="B343" s="6"/>
      <c r="C343" s="6"/>
      <c r="D343" s="6"/>
    </row>
    <row r="344" spans="2:4" s="5" customFormat="1" ht="13.2">
      <c r="B344" s="6"/>
      <c r="C344" s="6"/>
      <c r="D344" s="6"/>
    </row>
    <row r="345" spans="2:4" s="5" customFormat="1" ht="13.2">
      <c r="B345" s="6"/>
      <c r="C345" s="6"/>
      <c r="D345" s="6"/>
    </row>
    <row r="346" spans="2:4" s="5" customFormat="1" ht="13.2">
      <c r="B346" s="6"/>
      <c r="C346" s="6"/>
      <c r="D346" s="6"/>
    </row>
    <row r="347" spans="2:4" s="5" customFormat="1" ht="13.2">
      <c r="B347" s="6"/>
      <c r="C347" s="6"/>
      <c r="D347" s="6"/>
    </row>
    <row r="348" spans="2:4" s="5" customFormat="1" ht="13.2">
      <c r="B348" s="6"/>
      <c r="C348" s="6"/>
      <c r="D348" s="6"/>
    </row>
    <row r="349" spans="2:4" s="5" customFormat="1" ht="13.2">
      <c r="B349" s="6"/>
      <c r="C349" s="6"/>
      <c r="D349" s="6"/>
    </row>
    <row r="350" spans="2:4" s="5" customFormat="1" ht="13.2">
      <c r="B350" s="6"/>
      <c r="C350" s="6"/>
      <c r="D350" s="6"/>
    </row>
    <row r="351" spans="2:4" s="5" customFormat="1" ht="13.2">
      <c r="B351" s="6"/>
      <c r="C351" s="6"/>
      <c r="D351" s="6"/>
    </row>
    <row r="352" spans="2:4" s="5" customFormat="1" ht="13.2">
      <c r="B352" s="6"/>
      <c r="C352" s="6"/>
      <c r="D352" s="6"/>
    </row>
    <row r="353" spans="2:4" s="5" customFormat="1" ht="13.2">
      <c r="B353" s="6"/>
      <c r="C353" s="6"/>
      <c r="D353" s="6"/>
    </row>
    <row r="354" spans="2:4" s="5" customFormat="1" ht="13.2">
      <c r="B354" s="6"/>
      <c r="C354" s="6"/>
      <c r="D354" s="6"/>
    </row>
    <row r="355" spans="2:4" s="5" customFormat="1" ht="13.2">
      <c r="B355" s="6"/>
      <c r="C355" s="6"/>
      <c r="D355" s="6"/>
    </row>
    <row r="356" spans="2:4" s="5" customFormat="1" ht="13.2">
      <c r="B356" s="6"/>
      <c r="C356" s="6"/>
      <c r="D356" s="6"/>
    </row>
    <row r="357" spans="2:4" s="5" customFormat="1" ht="13.2">
      <c r="B357" s="6"/>
      <c r="C357" s="6"/>
      <c r="D357" s="6"/>
    </row>
    <row r="358" spans="2:4" s="5" customFormat="1" ht="13.2">
      <c r="B358" s="6"/>
      <c r="C358" s="6"/>
      <c r="D358" s="6"/>
    </row>
    <row r="359" spans="2:4" s="5" customFormat="1" ht="13.2">
      <c r="B359" s="6"/>
      <c r="C359" s="6"/>
      <c r="D359" s="6"/>
    </row>
    <row r="360" spans="2:4" s="5" customFormat="1" ht="13.2">
      <c r="B360" s="6"/>
      <c r="C360" s="6"/>
      <c r="D360" s="6"/>
    </row>
    <row r="361" spans="2:4" s="5" customFormat="1" ht="13.2">
      <c r="B361" s="6"/>
      <c r="C361" s="6"/>
      <c r="D361" s="6"/>
    </row>
    <row r="362" spans="2:4" s="5" customFormat="1" ht="13.2">
      <c r="B362" s="6"/>
      <c r="C362" s="6"/>
      <c r="D362" s="6"/>
    </row>
    <row r="363" spans="2:4" s="5" customFormat="1" ht="13.2">
      <c r="B363" s="6"/>
      <c r="C363" s="6"/>
      <c r="D363" s="6"/>
    </row>
    <row r="364" spans="2:4" s="5" customFormat="1" ht="13.2">
      <c r="B364" s="6"/>
      <c r="C364" s="6"/>
      <c r="D364" s="6"/>
    </row>
    <row r="365" spans="2:4" s="5" customFormat="1" ht="13.2">
      <c r="B365" s="6"/>
      <c r="C365" s="6"/>
      <c r="D365" s="6"/>
    </row>
    <row r="366" spans="2:4" s="5" customFormat="1" ht="13.2">
      <c r="B366" s="6"/>
      <c r="C366" s="6"/>
      <c r="D366" s="6"/>
    </row>
    <row r="367" spans="2:4" s="5" customFormat="1" ht="13.2">
      <c r="B367" s="6"/>
      <c r="C367" s="6"/>
      <c r="D367" s="6"/>
    </row>
    <row r="368" spans="2:4" s="5" customFormat="1" ht="13.2">
      <c r="B368" s="6"/>
      <c r="C368" s="6"/>
      <c r="D368" s="6"/>
    </row>
    <row r="369" spans="2:4" s="5" customFormat="1" ht="13.2">
      <c r="B369" s="6"/>
      <c r="C369" s="6"/>
      <c r="D369" s="6"/>
    </row>
    <row r="370" spans="2:4" s="5" customFormat="1" ht="13.2">
      <c r="B370" s="6"/>
      <c r="C370" s="6"/>
      <c r="D370" s="6"/>
    </row>
    <row r="371" spans="2:4" s="5" customFormat="1" ht="13.2">
      <c r="B371" s="6"/>
      <c r="C371" s="6"/>
      <c r="D371" s="6"/>
    </row>
    <row r="372" spans="2:4" s="5" customFormat="1" ht="13.2">
      <c r="B372" s="6"/>
      <c r="C372" s="6"/>
      <c r="D372" s="6"/>
    </row>
    <row r="373" spans="2:4" s="5" customFormat="1" ht="13.2">
      <c r="B373" s="6"/>
      <c r="C373" s="6"/>
      <c r="D373" s="6"/>
    </row>
    <row r="374" spans="2:4" s="5" customFormat="1" ht="13.2">
      <c r="B374" s="6"/>
      <c r="C374" s="6"/>
      <c r="D374" s="6"/>
    </row>
    <row r="375" spans="2:4" s="5" customFormat="1" ht="13.2">
      <c r="B375" s="6"/>
      <c r="C375" s="6"/>
      <c r="D375" s="6"/>
    </row>
    <row r="376" spans="2:4" s="5" customFormat="1" ht="13.2">
      <c r="B376" s="6"/>
      <c r="C376" s="6"/>
      <c r="D376" s="6"/>
    </row>
    <row r="377" spans="2:4" s="5" customFormat="1" ht="13.2">
      <c r="B377" s="6"/>
      <c r="C377" s="6"/>
      <c r="D377" s="6"/>
    </row>
    <row r="378" spans="2:4" s="5" customFormat="1" ht="13.2">
      <c r="B378" s="6"/>
      <c r="C378" s="6"/>
      <c r="D378" s="6"/>
    </row>
    <row r="379" spans="2:4" s="5" customFormat="1" ht="13.2">
      <c r="B379" s="6"/>
      <c r="C379" s="6"/>
      <c r="D379" s="6"/>
    </row>
    <row r="380" spans="2:4" s="5" customFormat="1" ht="13.2">
      <c r="B380" s="6"/>
      <c r="C380" s="6"/>
      <c r="D380" s="6"/>
    </row>
    <row r="381" spans="2:4" s="5" customFormat="1" ht="13.2">
      <c r="B381" s="6"/>
      <c r="C381" s="6"/>
      <c r="D381" s="6"/>
    </row>
    <row r="382" spans="2:4" s="5" customFormat="1" ht="13.2">
      <c r="B382" s="6"/>
      <c r="C382" s="6"/>
      <c r="D382" s="6"/>
    </row>
    <row r="383" spans="2:4" s="5" customFormat="1" ht="13.2">
      <c r="B383" s="6"/>
      <c r="C383" s="6"/>
      <c r="D383" s="6"/>
    </row>
    <row r="384" spans="2:4" s="5" customFormat="1" ht="13.2">
      <c r="B384" s="6"/>
      <c r="C384" s="6"/>
      <c r="D384" s="6"/>
    </row>
    <row r="385" spans="2:4" s="5" customFormat="1" ht="13.2">
      <c r="B385" s="6"/>
      <c r="C385" s="6"/>
      <c r="D385" s="6"/>
    </row>
    <row r="386" spans="2:4" s="5" customFormat="1" ht="13.2">
      <c r="B386" s="6"/>
      <c r="C386" s="6"/>
      <c r="D386" s="6"/>
    </row>
    <row r="387" spans="2:4" s="5" customFormat="1" ht="13.2">
      <c r="B387" s="6"/>
      <c r="C387" s="6"/>
      <c r="D387" s="6"/>
    </row>
    <row r="388" spans="2:4" s="5" customFormat="1" ht="13.2">
      <c r="B388" s="6"/>
      <c r="C388" s="6"/>
      <c r="D388" s="6"/>
    </row>
    <row r="389" spans="2:4" s="5" customFormat="1" ht="13.2">
      <c r="B389" s="6"/>
      <c r="C389" s="6"/>
      <c r="D389" s="6"/>
    </row>
    <row r="390" spans="2:4" s="5" customFormat="1" ht="13.2">
      <c r="B390" s="6"/>
      <c r="C390" s="6"/>
      <c r="D390" s="6"/>
    </row>
    <row r="391" spans="2:4" s="5" customFormat="1" ht="13.2">
      <c r="B391" s="6"/>
      <c r="C391" s="6"/>
      <c r="D391" s="6"/>
    </row>
    <row r="392" spans="2:4" s="5" customFormat="1" ht="13.2">
      <c r="B392" s="6"/>
      <c r="C392" s="6"/>
      <c r="D392" s="6"/>
    </row>
    <row r="393" spans="2:4" s="5" customFormat="1" ht="13.2">
      <c r="B393" s="6"/>
      <c r="C393" s="6"/>
      <c r="D393" s="6"/>
    </row>
    <row r="394" spans="2:4" s="5" customFormat="1" ht="13.2">
      <c r="B394" s="6"/>
      <c r="C394" s="6"/>
      <c r="D394" s="6"/>
    </row>
    <row r="395" spans="2:4" s="5" customFormat="1" ht="13.2">
      <c r="B395" s="6"/>
      <c r="C395" s="6"/>
      <c r="D395" s="6"/>
    </row>
    <row r="396" spans="2:4" s="5" customFormat="1" ht="13.2">
      <c r="B396" s="6"/>
      <c r="C396" s="6"/>
      <c r="D396" s="6"/>
    </row>
    <row r="397" spans="2:4" s="5" customFormat="1" ht="13.2">
      <c r="B397" s="6"/>
      <c r="C397" s="6"/>
      <c r="D397" s="6"/>
    </row>
    <row r="398" spans="2:4" s="5" customFormat="1" ht="13.2">
      <c r="B398" s="6"/>
      <c r="C398" s="6"/>
      <c r="D398" s="6"/>
    </row>
    <row r="399" spans="2:4" s="5" customFormat="1" ht="13.2">
      <c r="B399" s="6"/>
      <c r="C399" s="6"/>
      <c r="D399" s="6"/>
    </row>
    <row r="400" spans="2:4" s="5" customFormat="1" ht="13.2">
      <c r="B400" s="6"/>
      <c r="C400" s="6"/>
      <c r="D400" s="6"/>
    </row>
    <row r="401" spans="2:4" s="5" customFormat="1" ht="13.2">
      <c r="B401" s="6"/>
      <c r="C401" s="6"/>
      <c r="D401" s="6"/>
    </row>
    <row r="402" spans="2:4" s="5" customFormat="1" ht="13.2">
      <c r="B402" s="6"/>
      <c r="C402" s="6"/>
      <c r="D402" s="6"/>
    </row>
    <row r="403" spans="2:4" s="5" customFormat="1" ht="13.2">
      <c r="B403" s="6"/>
      <c r="C403" s="6"/>
      <c r="D403" s="6"/>
    </row>
    <row r="404" spans="2:4" s="5" customFormat="1" ht="13.2">
      <c r="B404" s="6"/>
      <c r="C404" s="6"/>
      <c r="D404" s="6"/>
    </row>
    <row r="405" spans="2:4" s="5" customFormat="1" ht="13.2">
      <c r="B405" s="6"/>
      <c r="C405" s="6"/>
      <c r="D405" s="6"/>
    </row>
    <row r="406" spans="2:4" s="5" customFormat="1" ht="13.2">
      <c r="B406" s="6"/>
      <c r="C406" s="6"/>
      <c r="D406" s="6"/>
    </row>
    <row r="407" spans="2:4" s="5" customFormat="1" ht="13.2">
      <c r="B407" s="6"/>
      <c r="C407" s="6"/>
      <c r="D407" s="6"/>
    </row>
    <row r="408" spans="2:4" s="5" customFormat="1" ht="13.2">
      <c r="B408" s="6"/>
      <c r="C408" s="6"/>
      <c r="D408" s="6"/>
    </row>
    <row r="409" spans="2:4" s="5" customFormat="1" ht="13.2">
      <c r="B409" s="6"/>
      <c r="C409" s="6"/>
      <c r="D409" s="6"/>
    </row>
    <row r="410" spans="2:4" s="5" customFormat="1" ht="13.2">
      <c r="B410" s="6"/>
      <c r="C410" s="6"/>
      <c r="D410" s="6"/>
    </row>
    <row r="411" spans="2:4" s="5" customFormat="1" ht="13.2">
      <c r="B411" s="6"/>
      <c r="C411" s="6"/>
      <c r="D411" s="6"/>
    </row>
    <row r="412" spans="2:4" s="5" customFormat="1" ht="13.2">
      <c r="B412" s="6"/>
      <c r="C412" s="6"/>
      <c r="D412" s="6"/>
    </row>
    <row r="413" spans="2:4" s="5" customFormat="1" ht="13.2">
      <c r="B413" s="6"/>
      <c r="C413" s="6"/>
      <c r="D413" s="6"/>
    </row>
    <row r="414" spans="2:4" s="5" customFormat="1" ht="13.2">
      <c r="B414" s="6"/>
      <c r="C414" s="6"/>
      <c r="D414" s="6"/>
    </row>
    <row r="415" spans="2:4" s="5" customFormat="1" ht="13.2">
      <c r="B415" s="6"/>
      <c r="C415" s="6"/>
      <c r="D415" s="6"/>
    </row>
    <row r="416" spans="2:4" s="5" customFormat="1" ht="13.2">
      <c r="B416" s="6"/>
      <c r="C416" s="6"/>
      <c r="D416" s="6"/>
    </row>
    <row r="417" spans="2:4" s="5" customFormat="1" ht="13.2">
      <c r="B417" s="6"/>
      <c r="C417" s="6"/>
      <c r="D417" s="6"/>
    </row>
    <row r="418" spans="2:4" s="5" customFormat="1" ht="13.2">
      <c r="B418" s="6"/>
      <c r="C418" s="6"/>
      <c r="D418" s="6"/>
    </row>
    <row r="419" spans="2:4" s="5" customFormat="1" ht="13.2">
      <c r="B419" s="6"/>
      <c r="C419" s="6"/>
      <c r="D419" s="6"/>
    </row>
    <row r="420" spans="2:4" s="5" customFormat="1" ht="13.2">
      <c r="B420" s="6"/>
      <c r="C420" s="6"/>
      <c r="D420" s="6"/>
    </row>
    <row r="421" spans="2:4" s="5" customFormat="1" ht="13.2">
      <c r="B421" s="6"/>
      <c r="C421" s="6"/>
      <c r="D421" s="6"/>
    </row>
    <row r="422" spans="2:4" s="5" customFormat="1" ht="13.2">
      <c r="B422" s="6"/>
      <c r="C422" s="6"/>
      <c r="D422" s="6"/>
    </row>
    <row r="423" spans="2:4" s="5" customFormat="1" ht="13.2">
      <c r="B423" s="6"/>
      <c r="C423" s="6"/>
      <c r="D423" s="6"/>
    </row>
    <row r="424" spans="2:4" s="5" customFormat="1" ht="13.2">
      <c r="B424" s="6"/>
      <c r="C424" s="6"/>
      <c r="D424" s="6"/>
    </row>
    <row r="425" spans="2:4" s="5" customFormat="1" ht="13.2">
      <c r="B425" s="6"/>
      <c r="C425" s="6"/>
      <c r="D425" s="6"/>
    </row>
    <row r="426" spans="2:4" s="5" customFormat="1" ht="13.2">
      <c r="B426" s="6"/>
      <c r="C426" s="6"/>
      <c r="D426" s="6"/>
    </row>
    <row r="427" spans="2:4" s="5" customFormat="1" ht="13.2">
      <c r="B427" s="6"/>
      <c r="C427" s="6"/>
      <c r="D427" s="6"/>
    </row>
    <row r="428" spans="2:4" s="5" customFormat="1" ht="13.2">
      <c r="B428" s="6"/>
      <c r="C428" s="6"/>
      <c r="D428" s="6"/>
    </row>
    <row r="429" spans="2:4" s="5" customFormat="1" ht="13.2">
      <c r="B429" s="6"/>
      <c r="C429" s="6"/>
      <c r="D429" s="6"/>
    </row>
    <row r="430" spans="2:4" s="5" customFormat="1" ht="13.2">
      <c r="B430" s="6"/>
      <c r="C430" s="6"/>
      <c r="D430" s="6"/>
    </row>
    <row r="431" spans="2:4" s="5" customFormat="1" ht="13.2">
      <c r="B431" s="6"/>
      <c r="C431" s="6"/>
      <c r="D431" s="6"/>
    </row>
    <row r="432" spans="2:4" s="5" customFormat="1" ht="13.2">
      <c r="B432" s="6"/>
      <c r="C432" s="6"/>
      <c r="D432" s="6"/>
    </row>
    <row r="433" spans="2:4" s="5" customFormat="1" ht="13.2">
      <c r="B433" s="6"/>
      <c r="C433" s="6"/>
      <c r="D433" s="6"/>
    </row>
    <row r="434" spans="2:4" s="5" customFormat="1" ht="13.2">
      <c r="B434" s="6"/>
      <c r="C434" s="6"/>
      <c r="D434" s="6"/>
    </row>
    <row r="435" spans="2:4" s="5" customFormat="1" ht="13.2">
      <c r="B435" s="6"/>
      <c r="C435" s="6"/>
      <c r="D435" s="6"/>
    </row>
    <row r="436" spans="2:4" s="5" customFormat="1" ht="13.2">
      <c r="B436" s="6"/>
      <c r="C436" s="6"/>
      <c r="D436" s="6"/>
    </row>
    <row r="437" spans="2:4" s="5" customFormat="1" ht="13.2">
      <c r="B437" s="6"/>
      <c r="C437" s="6"/>
      <c r="D437" s="6"/>
    </row>
    <row r="438" spans="2:4" s="5" customFormat="1" ht="13.2">
      <c r="B438" s="6"/>
      <c r="C438" s="6"/>
      <c r="D438" s="6"/>
    </row>
    <row r="439" spans="2:4" s="5" customFormat="1" ht="13.2">
      <c r="B439" s="6"/>
      <c r="C439" s="6"/>
      <c r="D439" s="6"/>
    </row>
    <row r="440" spans="2:4" s="5" customFormat="1" ht="13.2">
      <c r="B440" s="6"/>
      <c r="C440" s="6"/>
      <c r="D440" s="6"/>
    </row>
    <row r="441" spans="2:4" s="5" customFormat="1" ht="13.2">
      <c r="B441" s="6"/>
      <c r="C441" s="6"/>
      <c r="D441" s="6"/>
    </row>
    <row r="442" spans="2:4" s="5" customFormat="1" ht="13.2">
      <c r="B442" s="6"/>
      <c r="C442" s="6"/>
      <c r="D442" s="6"/>
    </row>
    <row r="443" spans="2:4" s="5" customFormat="1" ht="13.2">
      <c r="B443" s="6"/>
      <c r="C443" s="6"/>
      <c r="D443" s="6"/>
    </row>
    <row r="444" spans="2:4" s="5" customFormat="1" ht="13.2">
      <c r="B444" s="6"/>
      <c r="C444" s="6"/>
      <c r="D444" s="6"/>
    </row>
    <row r="445" spans="2:4" s="5" customFormat="1" ht="13.2">
      <c r="B445" s="6"/>
      <c r="C445" s="6"/>
      <c r="D445" s="6"/>
    </row>
    <row r="446" spans="2:4" s="5" customFormat="1" ht="13.2">
      <c r="B446" s="6"/>
      <c r="C446" s="6"/>
      <c r="D446" s="6"/>
    </row>
    <row r="447" spans="2:4" s="5" customFormat="1" ht="13.2">
      <c r="B447" s="6"/>
      <c r="C447" s="6"/>
      <c r="D447" s="6"/>
    </row>
    <row r="448" spans="2:4" s="5" customFormat="1" ht="13.2">
      <c r="B448" s="6"/>
      <c r="C448" s="6"/>
      <c r="D448" s="6"/>
    </row>
    <row r="449" spans="2:4" s="5" customFormat="1" ht="13.2">
      <c r="B449" s="6"/>
      <c r="C449" s="6"/>
      <c r="D449" s="6"/>
    </row>
    <row r="450" spans="2:4" s="5" customFormat="1" ht="13.2">
      <c r="B450" s="6"/>
      <c r="C450" s="6"/>
      <c r="D450" s="6"/>
    </row>
    <row r="451" spans="2:4" s="5" customFormat="1" ht="13.2">
      <c r="B451" s="6"/>
      <c r="C451" s="6"/>
      <c r="D451" s="6"/>
    </row>
    <row r="452" spans="2:4" s="5" customFormat="1" ht="13.2">
      <c r="B452" s="6"/>
      <c r="C452" s="6"/>
      <c r="D452" s="6"/>
    </row>
    <row r="453" spans="2:4" s="5" customFormat="1" ht="13.2">
      <c r="B453" s="6"/>
      <c r="C453" s="6"/>
      <c r="D453" s="6"/>
    </row>
    <row r="454" spans="2:4" s="5" customFormat="1" ht="13.2">
      <c r="B454" s="6"/>
      <c r="C454" s="6"/>
      <c r="D454" s="6"/>
    </row>
    <row r="455" spans="2:4" s="5" customFormat="1" ht="13.2">
      <c r="B455" s="6"/>
      <c r="C455" s="6"/>
      <c r="D455" s="6"/>
    </row>
    <row r="456" spans="2:4" s="5" customFormat="1" ht="13.2">
      <c r="B456" s="6"/>
      <c r="C456" s="6"/>
      <c r="D456" s="6"/>
    </row>
    <row r="457" spans="2:4" s="5" customFormat="1" ht="13.2">
      <c r="B457" s="6"/>
      <c r="C457" s="6"/>
      <c r="D457" s="6"/>
    </row>
    <row r="458" spans="2:4" s="5" customFormat="1" ht="13.2">
      <c r="B458" s="6"/>
      <c r="C458" s="6"/>
      <c r="D458" s="6"/>
    </row>
    <row r="459" spans="2:4" s="5" customFormat="1" ht="13.2">
      <c r="B459" s="6"/>
      <c r="C459" s="6"/>
      <c r="D459" s="6"/>
    </row>
    <row r="460" spans="2:4" s="5" customFormat="1" ht="13.2">
      <c r="B460" s="6"/>
      <c r="C460" s="6"/>
      <c r="D460" s="6"/>
    </row>
    <row r="461" spans="2:4" s="5" customFormat="1" ht="13.2">
      <c r="B461" s="6"/>
      <c r="C461" s="6"/>
      <c r="D461" s="6"/>
    </row>
    <row r="462" spans="2:4" s="5" customFormat="1" ht="13.2">
      <c r="B462" s="6"/>
      <c r="C462" s="6"/>
      <c r="D462" s="6"/>
    </row>
    <row r="463" spans="2:4" s="5" customFormat="1" ht="13.2">
      <c r="B463" s="6"/>
      <c r="C463" s="6"/>
      <c r="D463" s="6"/>
    </row>
    <row r="464" spans="2:4" s="5" customFormat="1" ht="13.2">
      <c r="B464" s="6"/>
      <c r="C464" s="6"/>
      <c r="D464" s="6"/>
    </row>
    <row r="465" spans="2:4" s="5" customFormat="1" ht="13.2">
      <c r="B465" s="6"/>
      <c r="C465" s="6"/>
      <c r="D465" s="6"/>
    </row>
    <row r="466" spans="2:4" s="5" customFormat="1" ht="13.2">
      <c r="B466" s="6"/>
      <c r="C466" s="6"/>
      <c r="D466" s="6"/>
    </row>
    <row r="467" spans="2:4" s="5" customFormat="1" ht="13.2">
      <c r="B467" s="6"/>
      <c r="C467" s="6"/>
      <c r="D467" s="6"/>
    </row>
    <row r="468" spans="2:4" s="5" customFormat="1" ht="13.2">
      <c r="B468" s="6"/>
      <c r="C468" s="6"/>
      <c r="D468" s="6"/>
    </row>
    <row r="469" spans="2:4" s="5" customFormat="1" ht="13.2">
      <c r="B469" s="6"/>
      <c r="C469" s="6"/>
      <c r="D469" s="6"/>
    </row>
    <row r="470" spans="2:4" s="5" customFormat="1" ht="13.2">
      <c r="B470" s="6"/>
      <c r="C470" s="6"/>
      <c r="D470" s="6"/>
    </row>
    <row r="471" spans="2:4" s="5" customFormat="1" ht="13.2">
      <c r="B471" s="6"/>
      <c r="C471" s="6"/>
      <c r="D471" s="6"/>
    </row>
    <row r="472" spans="2:4" s="5" customFormat="1" ht="13.2">
      <c r="B472" s="6"/>
      <c r="C472" s="6"/>
      <c r="D472" s="6"/>
    </row>
    <row r="473" spans="2:4" s="5" customFormat="1" ht="13.2">
      <c r="B473" s="6"/>
      <c r="C473" s="6"/>
      <c r="D473" s="6"/>
    </row>
    <row r="474" spans="2:4" s="5" customFormat="1" ht="13.2">
      <c r="B474" s="6"/>
      <c r="C474" s="6"/>
      <c r="D474" s="6"/>
    </row>
    <row r="475" spans="2:4" s="5" customFormat="1" ht="13.2">
      <c r="B475" s="6"/>
      <c r="C475" s="6"/>
      <c r="D475" s="6"/>
    </row>
    <row r="476" spans="2:4" s="5" customFormat="1" ht="13.2">
      <c r="B476" s="6"/>
      <c r="C476" s="6"/>
      <c r="D476" s="6"/>
    </row>
    <row r="477" spans="2:4" s="5" customFormat="1" ht="13.2">
      <c r="B477" s="6"/>
      <c r="C477" s="6"/>
      <c r="D477" s="6"/>
    </row>
    <row r="478" spans="2:4" s="5" customFormat="1" ht="13.2">
      <c r="B478" s="6"/>
      <c r="C478" s="6"/>
      <c r="D478" s="6"/>
    </row>
    <row r="479" spans="2:4" s="5" customFormat="1" ht="13.2">
      <c r="B479" s="6"/>
      <c r="C479" s="6"/>
      <c r="D479" s="6"/>
    </row>
    <row r="480" spans="2:4" s="5" customFormat="1" ht="13.2">
      <c r="B480" s="6"/>
      <c r="C480" s="6"/>
      <c r="D480" s="6"/>
    </row>
    <row r="481" spans="2:4" s="5" customFormat="1" ht="13.2">
      <c r="B481" s="6"/>
      <c r="C481" s="6"/>
      <c r="D481" s="6"/>
    </row>
    <row r="482" spans="2:4" s="5" customFormat="1" ht="13.2">
      <c r="B482" s="6"/>
      <c r="C482" s="6"/>
      <c r="D482" s="6"/>
    </row>
    <row r="483" spans="2:4" s="5" customFormat="1" ht="13.2">
      <c r="B483" s="6"/>
      <c r="C483" s="6"/>
      <c r="D483" s="6"/>
    </row>
    <row r="484" spans="2:4" s="5" customFormat="1" ht="13.2">
      <c r="B484" s="6"/>
      <c r="C484" s="6"/>
      <c r="D484" s="6"/>
    </row>
    <row r="485" spans="2:4" s="5" customFormat="1" ht="13.2">
      <c r="B485" s="6"/>
      <c r="C485" s="6"/>
      <c r="D485" s="6"/>
    </row>
    <row r="486" spans="2:4" s="5" customFormat="1" ht="13.2">
      <c r="B486" s="6"/>
      <c r="C486" s="6"/>
      <c r="D486" s="6"/>
    </row>
    <row r="487" spans="2:4" s="5" customFormat="1" ht="13.2">
      <c r="B487" s="6"/>
      <c r="C487" s="6"/>
      <c r="D487" s="6"/>
    </row>
    <row r="488" spans="2:4" s="5" customFormat="1" ht="13.2">
      <c r="B488" s="6"/>
      <c r="C488" s="6"/>
      <c r="D488" s="6"/>
    </row>
    <row r="489" spans="2:4" s="5" customFormat="1" ht="13.2">
      <c r="B489" s="6"/>
      <c r="C489" s="6"/>
      <c r="D489" s="6"/>
    </row>
    <row r="490" spans="2:4" s="5" customFormat="1" ht="13.2">
      <c r="B490" s="6"/>
      <c r="C490" s="6"/>
      <c r="D490" s="6"/>
    </row>
    <row r="491" spans="2:4" s="5" customFormat="1" ht="13.2">
      <c r="B491" s="6"/>
      <c r="C491" s="6"/>
      <c r="D491" s="6"/>
    </row>
    <row r="492" spans="2:4" s="5" customFormat="1" ht="13.2">
      <c r="B492" s="6"/>
      <c r="C492" s="6"/>
      <c r="D492" s="6"/>
    </row>
    <row r="493" spans="2:4" s="5" customFormat="1" ht="13.2">
      <c r="B493" s="6"/>
      <c r="C493" s="6"/>
      <c r="D493" s="6"/>
    </row>
    <row r="494" spans="2:4" s="5" customFormat="1" ht="13.2">
      <c r="B494" s="6"/>
      <c r="C494" s="6"/>
      <c r="D494" s="6"/>
    </row>
    <row r="495" spans="2:4" s="5" customFormat="1" ht="13.2">
      <c r="B495" s="6"/>
      <c r="C495" s="6"/>
      <c r="D495" s="6"/>
    </row>
    <row r="496" spans="2:4" s="5" customFormat="1" ht="13.2">
      <c r="B496" s="6"/>
      <c r="C496" s="6"/>
      <c r="D496" s="6"/>
    </row>
    <row r="497" spans="2:4" s="5" customFormat="1" ht="13.2">
      <c r="B497" s="6"/>
      <c r="C497" s="6"/>
      <c r="D497" s="6"/>
    </row>
    <row r="498" spans="2:4" s="5" customFormat="1" ht="13.2">
      <c r="B498" s="6"/>
      <c r="C498" s="6"/>
      <c r="D498" s="6"/>
    </row>
    <row r="499" spans="2:4" s="5" customFormat="1" ht="13.2">
      <c r="B499" s="6"/>
      <c r="C499" s="6"/>
      <c r="D499" s="6"/>
    </row>
    <row r="500" spans="2:4" s="5" customFormat="1" ht="13.2">
      <c r="B500" s="6"/>
      <c r="C500" s="6"/>
      <c r="D500" s="6"/>
    </row>
    <row r="501" spans="2:4" s="5" customFormat="1" ht="13.2">
      <c r="B501" s="6"/>
      <c r="C501" s="6"/>
      <c r="D501" s="6"/>
    </row>
    <row r="502" spans="2:4" s="5" customFormat="1" ht="13.2">
      <c r="B502" s="6"/>
      <c r="C502" s="6"/>
      <c r="D502" s="6"/>
    </row>
    <row r="503" spans="2:4" s="5" customFormat="1" ht="13.2">
      <c r="B503" s="6"/>
      <c r="C503" s="6"/>
      <c r="D503" s="6"/>
    </row>
    <row r="504" spans="2:4" s="5" customFormat="1" ht="13.2">
      <c r="B504" s="6"/>
      <c r="C504" s="6"/>
      <c r="D504" s="6"/>
    </row>
    <row r="505" spans="2:4" s="5" customFormat="1" ht="13.2">
      <c r="B505" s="6"/>
      <c r="C505" s="6"/>
      <c r="D505" s="6"/>
    </row>
    <row r="506" spans="2:4" s="5" customFormat="1" ht="13.2">
      <c r="B506" s="6"/>
      <c r="C506" s="6"/>
      <c r="D506" s="6"/>
    </row>
    <row r="507" spans="2:4" s="5" customFormat="1" ht="13.2">
      <c r="B507" s="6"/>
      <c r="C507" s="6"/>
      <c r="D507" s="6"/>
    </row>
    <row r="508" spans="2:4" s="5" customFormat="1" ht="13.2">
      <c r="B508" s="6"/>
      <c r="C508" s="6"/>
      <c r="D508" s="6"/>
    </row>
    <row r="509" spans="2:4" s="5" customFormat="1" ht="13.2">
      <c r="B509" s="6"/>
      <c r="C509" s="6"/>
      <c r="D509" s="6"/>
    </row>
    <row r="510" spans="2:4" s="5" customFormat="1" ht="13.2">
      <c r="B510" s="6"/>
      <c r="C510" s="6"/>
      <c r="D510" s="6"/>
    </row>
    <row r="511" spans="2:4" s="5" customFormat="1" ht="13.2">
      <c r="B511" s="6"/>
      <c r="C511" s="6"/>
      <c r="D511" s="6"/>
    </row>
    <row r="512" spans="2:4" s="5" customFormat="1" ht="13.2">
      <c r="B512" s="6"/>
      <c r="C512" s="6"/>
      <c r="D512" s="6"/>
    </row>
    <row r="513" spans="2:4" s="5" customFormat="1" ht="13.2">
      <c r="B513" s="6"/>
      <c r="C513" s="6"/>
      <c r="D513" s="6"/>
    </row>
    <row r="514" spans="2:4" s="5" customFormat="1" ht="13.2">
      <c r="B514" s="6"/>
      <c r="C514" s="6"/>
      <c r="D514" s="6"/>
    </row>
    <row r="515" spans="2:4" s="5" customFormat="1" ht="13.2">
      <c r="B515" s="6"/>
      <c r="C515" s="6"/>
      <c r="D515" s="6"/>
    </row>
    <row r="516" spans="2:4" s="5" customFormat="1" ht="13.2">
      <c r="B516" s="6"/>
      <c r="C516" s="6"/>
      <c r="D516" s="6"/>
    </row>
    <row r="517" spans="2:4" s="5" customFormat="1" ht="13.2">
      <c r="B517" s="6"/>
      <c r="C517" s="6"/>
      <c r="D517" s="6"/>
    </row>
    <row r="518" spans="2:4" s="5" customFormat="1" ht="13.2">
      <c r="B518" s="6"/>
      <c r="C518" s="6"/>
      <c r="D518" s="6"/>
    </row>
    <row r="519" spans="2:4" s="5" customFormat="1" ht="13.2">
      <c r="B519" s="6"/>
      <c r="C519" s="6"/>
      <c r="D519" s="6"/>
    </row>
    <row r="520" spans="2:4" s="5" customFormat="1" ht="13.2">
      <c r="B520" s="6"/>
      <c r="C520" s="6"/>
      <c r="D520" s="6"/>
    </row>
    <row r="521" spans="2:4" s="5" customFormat="1" ht="13.2">
      <c r="B521" s="6"/>
      <c r="C521" s="6"/>
      <c r="D521" s="6"/>
    </row>
    <row r="522" spans="2:4" s="5" customFormat="1" ht="13.2">
      <c r="B522" s="6"/>
      <c r="C522" s="6"/>
      <c r="D522" s="6"/>
    </row>
    <row r="523" spans="2:4" s="5" customFormat="1" ht="13.2">
      <c r="B523" s="6"/>
      <c r="C523" s="6"/>
      <c r="D523" s="6"/>
    </row>
    <row r="524" spans="2:4" s="5" customFormat="1" ht="13.2">
      <c r="B524" s="6"/>
      <c r="C524" s="6"/>
      <c r="D524" s="6"/>
    </row>
    <row r="525" spans="2:4" s="5" customFormat="1" ht="13.2">
      <c r="B525" s="6"/>
      <c r="C525" s="6"/>
      <c r="D525" s="6"/>
    </row>
    <row r="526" spans="2:4" s="5" customFormat="1" ht="13.2">
      <c r="B526" s="6"/>
      <c r="C526" s="6"/>
      <c r="D526" s="6"/>
    </row>
    <row r="527" spans="2:4" s="5" customFormat="1" ht="13.2">
      <c r="B527" s="6"/>
      <c r="C527" s="6"/>
      <c r="D527" s="6"/>
    </row>
    <row r="528" spans="2:4" s="5" customFormat="1" ht="13.2">
      <c r="B528" s="6"/>
      <c r="C528" s="6"/>
      <c r="D528" s="6"/>
    </row>
    <row r="529" spans="2:4" s="5" customFormat="1" ht="13.2">
      <c r="B529" s="6"/>
      <c r="C529" s="6"/>
      <c r="D529" s="6"/>
    </row>
    <row r="530" spans="2:4" s="5" customFormat="1" ht="13.2">
      <c r="B530" s="6"/>
      <c r="C530" s="6"/>
      <c r="D530" s="6"/>
    </row>
    <row r="531" spans="2:4" s="5" customFormat="1" ht="13.2">
      <c r="B531" s="6"/>
      <c r="C531" s="6"/>
      <c r="D531" s="6"/>
    </row>
    <row r="532" spans="2:4" s="5" customFormat="1" ht="13.2">
      <c r="B532" s="6"/>
      <c r="C532" s="6"/>
      <c r="D532" s="6"/>
    </row>
    <row r="533" spans="2:4" s="5" customFormat="1" ht="13.2">
      <c r="B533" s="6"/>
      <c r="C533" s="6"/>
      <c r="D533" s="6"/>
    </row>
    <row r="534" spans="2:4" s="5" customFormat="1" ht="13.2">
      <c r="B534" s="6"/>
      <c r="C534" s="6"/>
      <c r="D534" s="6"/>
    </row>
    <row r="535" spans="2:4" s="5" customFormat="1" ht="13.2">
      <c r="B535" s="6"/>
      <c r="C535" s="6"/>
      <c r="D535" s="6"/>
    </row>
    <row r="536" spans="2:4" s="5" customFormat="1" ht="13.2">
      <c r="B536" s="6"/>
      <c r="C536" s="6"/>
      <c r="D536" s="6"/>
    </row>
    <row r="537" spans="2:4" s="5" customFormat="1" ht="13.2">
      <c r="B537" s="6"/>
      <c r="C537" s="6"/>
      <c r="D537" s="6"/>
    </row>
    <row r="538" spans="2:4" s="5" customFormat="1" ht="13.2">
      <c r="B538" s="6"/>
      <c r="C538" s="6"/>
      <c r="D538" s="6"/>
    </row>
    <row r="539" spans="2:4" s="5" customFormat="1" ht="13.2">
      <c r="B539" s="6"/>
      <c r="C539" s="6"/>
      <c r="D539" s="6"/>
    </row>
    <row r="540" spans="2:4" s="5" customFormat="1" ht="13.2">
      <c r="B540" s="6"/>
      <c r="C540" s="6"/>
      <c r="D540" s="6"/>
    </row>
    <row r="541" spans="2:4" s="5" customFormat="1" ht="13.2">
      <c r="B541" s="6"/>
      <c r="C541" s="6"/>
      <c r="D541" s="6"/>
    </row>
    <row r="542" spans="2:4" s="5" customFormat="1" ht="13.2">
      <c r="B542" s="6"/>
      <c r="C542" s="6"/>
      <c r="D542" s="6"/>
    </row>
    <row r="543" spans="2:4" s="5" customFormat="1" ht="13.2">
      <c r="B543" s="6"/>
      <c r="C543" s="6"/>
      <c r="D543" s="6"/>
    </row>
    <row r="544" spans="2:4" s="5" customFormat="1" ht="13.2">
      <c r="B544" s="6"/>
      <c r="C544" s="6"/>
      <c r="D544" s="6"/>
    </row>
    <row r="545" spans="2:4" s="5" customFormat="1" ht="13.2">
      <c r="B545" s="6"/>
      <c r="C545" s="6"/>
      <c r="D545" s="6"/>
    </row>
    <row r="546" spans="2:4" s="5" customFormat="1" ht="13.2">
      <c r="B546" s="6"/>
      <c r="C546" s="6"/>
      <c r="D546" s="6"/>
    </row>
    <row r="547" spans="2:4" s="5" customFormat="1" ht="13.2">
      <c r="B547" s="6"/>
      <c r="C547" s="6"/>
      <c r="D547" s="6"/>
    </row>
    <row r="548" spans="2:4" s="5" customFormat="1" ht="13.2">
      <c r="B548" s="6"/>
      <c r="C548" s="6"/>
      <c r="D548" s="6"/>
    </row>
    <row r="549" spans="2:4" s="5" customFormat="1" ht="13.2">
      <c r="B549" s="6"/>
      <c r="C549" s="6"/>
      <c r="D549" s="6"/>
    </row>
    <row r="550" spans="2:4" s="5" customFormat="1" ht="13.2">
      <c r="B550" s="6"/>
      <c r="C550" s="6"/>
      <c r="D550" s="6"/>
    </row>
    <row r="551" spans="2:4" s="5" customFormat="1" ht="13.2">
      <c r="B551" s="6"/>
      <c r="C551" s="6"/>
      <c r="D551" s="6"/>
    </row>
    <row r="552" spans="2:4" s="5" customFormat="1" ht="13.2">
      <c r="B552" s="6"/>
      <c r="C552" s="6"/>
      <c r="D552" s="6"/>
    </row>
    <row r="553" spans="2:4" s="5" customFormat="1" ht="13.2">
      <c r="B553" s="6"/>
      <c r="C553" s="6"/>
      <c r="D553" s="6"/>
    </row>
    <row r="554" spans="2:4" s="5" customFormat="1" ht="13.2">
      <c r="B554" s="6"/>
      <c r="C554" s="6"/>
      <c r="D554" s="6"/>
    </row>
    <row r="555" spans="2:4" s="5" customFormat="1" ht="13.2">
      <c r="B555" s="6"/>
      <c r="C555" s="6"/>
      <c r="D555" s="6"/>
    </row>
    <row r="556" spans="2:4" s="5" customFormat="1" ht="13.2">
      <c r="B556" s="6"/>
      <c r="C556" s="6"/>
      <c r="D556" s="6"/>
    </row>
    <row r="557" spans="2:4" s="5" customFormat="1" ht="13.2">
      <c r="B557" s="6"/>
      <c r="C557" s="6"/>
      <c r="D557" s="6"/>
    </row>
    <row r="558" spans="2:4" s="5" customFormat="1" ht="13.2">
      <c r="B558" s="6"/>
      <c r="C558" s="6"/>
      <c r="D558" s="6"/>
    </row>
    <row r="559" spans="2:4" s="5" customFormat="1" ht="13.2">
      <c r="B559" s="6"/>
      <c r="C559" s="6"/>
      <c r="D559" s="6"/>
    </row>
    <row r="560" spans="2:4" s="5" customFormat="1" ht="13.2">
      <c r="B560" s="6"/>
      <c r="C560" s="6"/>
      <c r="D560" s="6"/>
    </row>
    <row r="561" spans="2:4" s="5" customFormat="1" ht="13.2">
      <c r="B561" s="6"/>
      <c r="C561" s="6"/>
      <c r="D561" s="6"/>
    </row>
    <row r="562" spans="2:4" s="5" customFormat="1" ht="13.2">
      <c r="B562" s="6"/>
      <c r="C562" s="6"/>
      <c r="D562" s="6"/>
    </row>
    <row r="563" spans="2:4" s="5" customFormat="1" ht="13.2">
      <c r="B563" s="6"/>
      <c r="C563" s="6"/>
      <c r="D563" s="6"/>
    </row>
    <row r="564" spans="2:4" s="5" customFormat="1" ht="13.2">
      <c r="B564" s="6"/>
      <c r="C564" s="6"/>
      <c r="D564" s="6"/>
    </row>
    <row r="565" spans="2:4" s="5" customFormat="1" ht="13.2">
      <c r="B565" s="6"/>
      <c r="C565" s="6"/>
      <c r="D565" s="6"/>
    </row>
    <row r="566" spans="2:4" s="5" customFormat="1" ht="13.2">
      <c r="B566" s="6"/>
      <c r="C566" s="6"/>
      <c r="D566" s="6"/>
    </row>
    <row r="567" spans="2:4" s="5" customFormat="1" ht="13.2">
      <c r="B567" s="6"/>
      <c r="C567" s="6"/>
      <c r="D567" s="6"/>
    </row>
    <row r="568" spans="2:4" s="5" customFormat="1" ht="13.2">
      <c r="B568" s="6"/>
      <c r="C568" s="6"/>
      <c r="D568" s="6"/>
    </row>
    <row r="569" spans="2:4" ht="15" customHeight="1">
      <c r="B569" s="6"/>
      <c r="C569" s="6"/>
      <c r="D569" s="6"/>
    </row>
  </sheetData>
  <sortState ref="C95:C107">
    <sortCondition ref="C95"/>
  </sortState>
  <mergeCells count="16">
    <mergeCell ref="B1:D1"/>
    <mergeCell ref="B9:D9"/>
    <mergeCell ref="B23:D23"/>
    <mergeCell ref="B61:D61"/>
    <mergeCell ref="B56:D56"/>
    <mergeCell ref="B50:D50"/>
    <mergeCell ref="B66:D66"/>
    <mergeCell ref="B75:D75"/>
    <mergeCell ref="B147:D147"/>
    <mergeCell ref="B125:D125"/>
    <mergeCell ref="B74:D74"/>
    <mergeCell ref="B108:D108"/>
    <mergeCell ref="B136:D136"/>
    <mergeCell ref="B87:D87"/>
    <mergeCell ref="B85:D85"/>
    <mergeCell ref="B86:D86"/>
  </mergeCells>
  <conditionalFormatting sqref="B70:B71 B40 D40 B45:B49 D45 B20 D20 B6">
    <cfRule type="cellIs" dxfId="0" priority="8" operator="lessThan">
      <formula>0</formula>
    </cfRule>
  </conditionalFormatting>
  <printOptions horizontalCentered="1"/>
  <pageMargins left="0.39370078740157483" right="0.39370078740157483" top="0.98425196850393704" bottom="0.39370078740157483" header="0.31496062992125984" footer="0.19685039370078741"/>
  <pageSetup paperSize="9" scale="95" orientation="portrait" horizontalDpi="0" verticalDpi="0" r:id="rId1"/>
  <headerFooter>
    <oddHeader xml:space="preserve">&amp;C&amp;"Arial,Bold Italic"&amp;14&amp;EPLYMOUTH and DISTRICT TABLE TENNIS CLUB
ACCOUNTS 2019-2020
</oddHeader>
    <oddFooter>&amp;CPage &amp;P of 3&amp;R&amp;D</oddFooter>
  </headerFooter>
  <rowBreaks count="3" manualBreakCount="3">
    <brk id="49" max="16383" man="1"/>
    <brk id="84" max="16383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 Doc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 Nicholson</cp:lastModifiedBy>
  <cp:lastPrinted>2020-06-16T17:08:12Z</cp:lastPrinted>
  <dcterms:created xsi:type="dcterms:W3CDTF">2010-01-24T10:57:52Z</dcterms:created>
  <dcterms:modified xsi:type="dcterms:W3CDTF">2020-08-10T08:58:22Z</dcterms:modified>
</cp:coreProperties>
</file>