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18195" windowHeight="11580" tabRatio="763"/>
  </bookViews>
  <sheets>
    <sheet name="Div Cup Score Card" sheetId="9" r:id="rId1"/>
  </sheets>
  <definedNames>
    <definedName name="Card">#REF!</definedName>
    <definedName name="Card_Div_Cup">'Div Cup Score Card'!$A$1:$T$17</definedName>
    <definedName name="Card_Handicap">#REF!</definedName>
    <definedName name="Card_Handicap_Pairs">#REF!</definedName>
    <definedName name="Card_SCP">#REF!</definedName>
    <definedName name="Comments">#REF!</definedName>
    <definedName name="Comments_Handicap">#REF!</definedName>
  </definedNames>
  <calcPr calcId="145621"/>
</workbook>
</file>

<file path=xl/calcChain.xml><?xml version="1.0" encoding="utf-8"?>
<calcChain xmlns="http://schemas.openxmlformats.org/spreadsheetml/2006/main">
  <c r="AH15" i="9" l="1"/>
  <c r="AI15" i="9"/>
  <c r="AJ15" i="9"/>
  <c r="AK15" i="9"/>
  <c r="AL15" i="9"/>
  <c r="AA15" i="9"/>
  <c r="AB15" i="9"/>
  <c r="AC15" i="9"/>
  <c r="AD15" i="9"/>
  <c r="AE15" i="9"/>
  <c r="AL14" i="9"/>
  <c r="AK14" i="9"/>
  <c r="AJ14" i="9"/>
  <c r="AI14" i="9"/>
  <c r="AH14" i="9"/>
  <c r="AE14" i="9"/>
  <c r="AD14" i="9"/>
  <c r="AC14" i="9"/>
  <c r="AB14" i="9"/>
  <c r="AA14" i="9"/>
  <c r="AL13" i="9"/>
  <c r="AK13" i="9"/>
  <c r="AJ13" i="9"/>
  <c r="AI13" i="9"/>
  <c r="AH13" i="9"/>
  <c r="AE13" i="9"/>
  <c r="AD13" i="9"/>
  <c r="AC13" i="9"/>
  <c r="AB13" i="9"/>
  <c r="AA13" i="9"/>
  <c r="L13" i="9"/>
  <c r="B13" i="9"/>
  <c r="AL12" i="9"/>
  <c r="AK12" i="9"/>
  <c r="AJ12" i="9"/>
  <c r="AI12" i="9"/>
  <c r="AM12" i="9" s="1"/>
  <c r="AH12" i="9"/>
  <c r="AE12" i="9"/>
  <c r="AD12" i="9"/>
  <c r="AC12" i="9"/>
  <c r="AB12" i="9"/>
  <c r="AA12" i="9"/>
  <c r="AF12" i="9" s="1"/>
  <c r="L12" i="9"/>
  <c r="B12" i="9"/>
  <c r="AL11" i="9"/>
  <c r="AK11" i="9"/>
  <c r="AJ11" i="9"/>
  <c r="AI11" i="9"/>
  <c r="AH11" i="9"/>
  <c r="AM11" i="9" s="1"/>
  <c r="AE11" i="9"/>
  <c r="AD11" i="9"/>
  <c r="AC11" i="9"/>
  <c r="AB11" i="9"/>
  <c r="AF11" i="9" s="1"/>
  <c r="AA11" i="9"/>
  <c r="L11" i="9"/>
  <c r="B11" i="9"/>
  <c r="AM10" i="9"/>
  <c r="AL10" i="9"/>
  <c r="AK10" i="9"/>
  <c r="AJ10" i="9"/>
  <c r="AI10" i="9"/>
  <c r="AH10" i="9"/>
  <c r="AE10" i="9"/>
  <c r="AD10" i="9"/>
  <c r="AC10" i="9"/>
  <c r="AB10" i="9"/>
  <c r="AA10" i="9"/>
  <c r="AF10" i="9" s="1"/>
  <c r="L10" i="9"/>
  <c r="B10" i="9"/>
  <c r="AM9" i="9"/>
  <c r="AL9" i="9"/>
  <c r="AK9" i="9"/>
  <c r="AJ9" i="9"/>
  <c r="AI9" i="9"/>
  <c r="AH9" i="9"/>
  <c r="AE9" i="9"/>
  <c r="AD9" i="9"/>
  <c r="AC9" i="9"/>
  <c r="AB9" i="9"/>
  <c r="AA9" i="9"/>
  <c r="AF9" i="9" s="1"/>
  <c r="L9" i="9"/>
  <c r="B9" i="9"/>
  <c r="AM8" i="9"/>
  <c r="AL8" i="9"/>
  <c r="AK8" i="9"/>
  <c r="AJ8" i="9"/>
  <c r="AI8" i="9"/>
  <c r="AH8" i="9"/>
  <c r="AE8" i="9"/>
  <c r="AD8" i="9"/>
  <c r="AC8" i="9"/>
  <c r="AB8" i="9"/>
  <c r="AA8" i="9"/>
  <c r="AF8" i="9" s="1"/>
  <c r="L8" i="9"/>
  <c r="B8" i="9"/>
  <c r="AL7" i="9"/>
  <c r="AK7" i="9"/>
  <c r="AJ7" i="9"/>
  <c r="AI7" i="9"/>
  <c r="AM7" i="9" s="1"/>
  <c r="AH7" i="9"/>
  <c r="AE7" i="9"/>
  <c r="AD7" i="9"/>
  <c r="AC7" i="9"/>
  <c r="AB7" i="9"/>
  <c r="AA7" i="9"/>
  <c r="AF7" i="9" s="1"/>
  <c r="T7" i="9"/>
  <c r="J7" i="9"/>
  <c r="AL6" i="9"/>
  <c r="AK6" i="9"/>
  <c r="AJ6" i="9"/>
  <c r="AI6" i="9"/>
  <c r="AH6" i="9"/>
  <c r="AM6" i="9" s="1"/>
  <c r="AE6" i="9"/>
  <c r="AD6" i="9"/>
  <c r="AC6" i="9"/>
  <c r="AB6" i="9"/>
  <c r="AF6" i="9" s="1"/>
  <c r="AA6" i="9"/>
  <c r="T6" i="9"/>
  <c r="J6" i="9"/>
  <c r="AL5" i="9"/>
  <c r="AK5" i="9"/>
  <c r="AJ5" i="9"/>
  <c r="AI5" i="9"/>
  <c r="AM5" i="9" s="1"/>
  <c r="AH5" i="9"/>
  <c r="AE5" i="9"/>
  <c r="AD5" i="9"/>
  <c r="AC5" i="9"/>
  <c r="AB5" i="9"/>
  <c r="AA5" i="9"/>
  <c r="AF5" i="9" s="1"/>
  <c r="T5" i="9"/>
  <c r="J5" i="9"/>
  <c r="J9" i="9" l="1"/>
  <c r="T10" i="9"/>
  <c r="AM15" i="9"/>
  <c r="T15" i="9" s="1"/>
  <c r="AF15" i="9"/>
  <c r="J15" i="9" s="1"/>
  <c r="AM13" i="9"/>
  <c r="AM14" i="9"/>
  <c r="T14" i="9" s="1"/>
  <c r="J11" i="9"/>
  <c r="J10" i="9"/>
  <c r="J8" i="9"/>
  <c r="J12" i="9"/>
  <c r="N12" i="9"/>
  <c r="T12" i="9"/>
  <c r="T8" i="9"/>
  <c r="T9" i="9"/>
  <c r="N11" i="9" s="1"/>
  <c r="AF14" i="9"/>
  <c r="J14" i="9" s="1"/>
  <c r="AF13" i="9"/>
  <c r="J13" i="9" s="1"/>
  <c r="D13" i="9" s="1"/>
  <c r="D11" i="9"/>
  <c r="T11" i="9"/>
  <c r="T13" i="9"/>
  <c r="N13" i="9" s="1"/>
  <c r="J16" i="9" l="1"/>
  <c r="T16" i="9"/>
  <c r="D12" i="9"/>
</calcChain>
</file>

<file path=xl/comments1.xml><?xml version="1.0" encoding="utf-8"?>
<comments xmlns="http://schemas.openxmlformats.org/spreadsheetml/2006/main">
  <authors>
    <author>Russ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Enter the Division Number here … or Divisional Cup.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>
      <text>
        <r>
          <rPr>
            <b/>
            <sz val="9"/>
            <color indexed="81"/>
            <rFont val="Tahoma"/>
            <family val="2"/>
          </rPr>
          <t>Enter the Home Team Name here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Enter the Away Team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Enter the Name of the Third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Enter the Name of the Third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Enter the Name of the Home Teams First Pair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Enter the Name of the Away Teams First Pair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Enter the Name of the Home Teams Second Pair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Enter the Name of the Away Teams Second Pair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  <comment ref="T16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<sst xmlns="http://schemas.openxmlformats.org/spreadsheetml/2006/main" count="38" uniqueCount="21">
  <si>
    <t>A</t>
  </si>
  <si>
    <t>B</t>
  </si>
  <si>
    <t>C</t>
  </si>
  <si>
    <t>D</t>
  </si>
  <si>
    <t>SET</t>
  </si>
  <si>
    <t>X</t>
  </si>
  <si>
    <t>Y</t>
  </si>
  <si>
    <t>Z</t>
  </si>
  <si>
    <t>Played at:</t>
  </si>
  <si>
    <t xml:space="preserve">Date: </t>
  </si>
  <si>
    <t>Versus</t>
  </si>
  <si>
    <t>Captain:</t>
  </si>
  <si>
    <t xml:space="preserve">TOTAL
SETS: </t>
  </si>
  <si>
    <t>HOME TEAM NAMES</t>
  </si>
  <si>
    <t>VISITING TEAM NAMES</t>
  </si>
  <si>
    <t xml:space="preserve">Plymouth &amp; District Table Tennis Club sponsored by Plymouth Trophyman </t>
  </si>
  <si>
    <t>Home Team Results</t>
  </si>
  <si>
    <t>Away Team Results</t>
  </si>
  <si>
    <t>E</t>
  </si>
  <si>
    <t>ENTER MATCH COMMENTS BELOW</t>
  </si>
  <si>
    <t>Div Cup: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</si>
</sst>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295275</xdr:colOff>
      <xdr:row>0</xdr:row>
      <xdr:rowOff>66675</xdr:rowOff>
    </xdr:from>
    <xdr:to>
      <xdr:col>25</xdr:col>
      <xdr:colOff>342900</xdr:colOff>
      <xdr:row>17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905625" y="66675"/>
          <a:ext cx="3095625" cy="3190875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 the Score Card.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Part of this electronic form is automatic.</a:t>
          </a:r>
          <a:endParaRPr lang="en-GB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When entering the players names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Home Teams Names in the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first set of A, B and C</a:t>
          </a:r>
          <a:b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Away Teams Names in the first set of X, Y and Z.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any Team has ONLY TWO players, leave the third persons name Blank.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Once complete, send by email to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PDTTC_SCORECARDS@HOTMAIL.COM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(as an attachment)</a:t>
          </a:r>
          <a:endParaRPr lang="en-GB" sz="1100" b="1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33"/>
  <sheetViews>
    <sheetView tabSelected="1" workbookViewId="0"/>
  </sheetViews>
  <sheetFormatPr defaultColWidth="9.140625" defaultRowHeight="15" x14ac:dyDescent="0.25"/>
  <cols>
    <col min="1" max="1" width="2.28515625" style="8" customWidth="1"/>
    <col min="2" max="2" width="10.7109375" style="4" customWidth="1"/>
    <col min="3" max="3" width="16.28515625" style="4" customWidth="1"/>
    <col min="4" max="4" width="2.28515625" style="8" customWidth="1"/>
    <col min="5" max="10" width="3" style="8" customWidth="1"/>
    <col min="11" max="11" width="2.28515625" style="8" customWidth="1"/>
    <col min="12" max="12" width="10.7109375" style="4" customWidth="1"/>
    <col min="13" max="13" width="16.28515625" style="4" customWidth="1"/>
    <col min="14" max="14" width="2.28515625" style="8" customWidth="1"/>
    <col min="15" max="20" width="3" style="8" customWidth="1"/>
    <col min="21" max="26" width="9.140625" style="4"/>
    <col min="27" max="39" width="9.140625" style="4" hidden="1" customWidth="1"/>
    <col min="40" max="40" width="9.140625" style="4" customWidth="1"/>
    <col min="41" max="16384" width="9.140625" style="4"/>
  </cols>
  <sheetData>
    <row r="1" spans="1:39" x14ac:dyDescent="0.25">
      <c r="A1" s="1"/>
      <c r="B1" s="10" t="s">
        <v>20</v>
      </c>
      <c r="C1" s="12"/>
      <c r="D1" s="57" t="s">
        <v>15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9"/>
    </row>
    <row r="2" spans="1:39" x14ac:dyDescent="0.2">
      <c r="A2" s="5"/>
      <c r="B2" s="60"/>
      <c r="C2" s="60"/>
      <c r="D2" s="60"/>
      <c r="E2" s="60"/>
      <c r="F2" s="60"/>
      <c r="G2" s="60"/>
      <c r="H2" s="60"/>
      <c r="I2" s="57" t="s">
        <v>10</v>
      </c>
      <c r="J2" s="57"/>
      <c r="K2" s="57"/>
      <c r="L2" s="60"/>
      <c r="M2" s="60"/>
      <c r="N2" s="60"/>
      <c r="O2" s="60"/>
      <c r="P2" s="60"/>
      <c r="Q2" s="60"/>
      <c r="R2" s="60"/>
      <c r="S2" s="60"/>
      <c r="T2" s="61"/>
    </row>
    <row r="3" spans="1:39" x14ac:dyDescent="0.25">
      <c r="A3" s="1"/>
      <c r="B3" s="2" t="s">
        <v>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57" t="s">
        <v>9</v>
      </c>
      <c r="O3" s="57"/>
      <c r="P3" s="63"/>
      <c r="Q3" s="63"/>
      <c r="R3" s="63"/>
      <c r="S3" s="63"/>
      <c r="T3" s="64"/>
    </row>
    <row r="4" spans="1:39" x14ac:dyDescent="0.25">
      <c r="A4" s="19"/>
      <c r="B4" s="57" t="s">
        <v>13</v>
      </c>
      <c r="C4" s="57"/>
      <c r="D4" s="17"/>
      <c r="E4" s="3">
        <v>1</v>
      </c>
      <c r="F4" s="3">
        <v>2</v>
      </c>
      <c r="G4" s="3">
        <v>3</v>
      </c>
      <c r="H4" s="3">
        <v>4</v>
      </c>
      <c r="I4" s="3">
        <v>5</v>
      </c>
      <c r="J4" s="11" t="s">
        <v>4</v>
      </c>
      <c r="K4" s="1"/>
      <c r="L4" s="57" t="s">
        <v>14</v>
      </c>
      <c r="M4" s="57"/>
      <c r="N4" s="17"/>
      <c r="O4" s="3">
        <v>1</v>
      </c>
      <c r="P4" s="3">
        <v>2</v>
      </c>
      <c r="Q4" s="3">
        <v>3</v>
      </c>
      <c r="R4" s="3">
        <v>4</v>
      </c>
      <c r="S4" s="3">
        <v>5</v>
      </c>
      <c r="T4" s="11" t="s">
        <v>4</v>
      </c>
      <c r="AA4" s="58" t="s">
        <v>16</v>
      </c>
      <c r="AB4" s="58"/>
      <c r="AC4" s="58"/>
      <c r="AD4" s="58"/>
      <c r="AE4" s="58"/>
      <c r="AF4" s="58"/>
      <c r="AH4" s="58" t="s">
        <v>17</v>
      </c>
      <c r="AI4" s="58"/>
      <c r="AJ4" s="58"/>
      <c r="AK4" s="58"/>
      <c r="AL4" s="58"/>
      <c r="AM4" s="58"/>
    </row>
    <row r="5" spans="1:39" x14ac:dyDescent="0.25">
      <c r="A5" s="22" t="s">
        <v>0</v>
      </c>
      <c r="B5" s="55"/>
      <c r="C5" s="56"/>
      <c r="D5" s="23"/>
      <c r="E5" s="25"/>
      <c r="F5" s="25"/>
      <c r="G5" s="25"/>
      <c r="H5" s="25"/>
      <c r="I5" s="25"/>
      <c r="J5" s="22" t="str">
        <f>IF(AND(B5="",L5=""),"",IF(L5="",1,(IF(L5&lt;&gt;"",AF5))))</f>
        <v/>
      </c>
      <c r="K5" s="22" t="s">
        <v>5</v>
      </c>
      <c r="L5" s="51"/>
      <c r="M5" s="52"/>
      <c r="N5" s="23"/>
      <c r="O5" s="25"/>
      <c r="P5" s="25"/>
      <c r="Q5" s="25"/>
      <c r="R5" s="25"/>
      <c r="S5" s="25"/>
      <c r="T5" s="22" t="str">
        <f>IF(AND(B5="",L5=""),"",IF(B5="",1,(IF(B5&lt;&gt;"",AM5))))</f>
        <v/>
      </c>
      <c r="AA5" s="8">
        <f>IF(E5&gt;O5,1,0)</f>
        <v>0</v>
      </c>
      <c r="AB5" s="8">
        <f t="shared" ref="AB5:AE14" si="0">IF(F5&gt;P5,1,0)</f>
        <v>0</v>
      </c>
      <c r="AC5" s="8">
        <f t="shared" si="0"/>
        <v>0</v>
      </c>
      <c r="AD5" s="8">
        <f t="shared" si="0"/>
        <v>0</v>
      </c>
      <c r="AE5" s="8">
        <f t="shared" si="0"/>
        <v>0</v>
      </c>
      <c r="AF5" s="18">
        <f>IF(SUM(AA5:AE5)&gt;=3,1,0)</f>
        <v>0</v>
      </c>
      <c r="AH5" s="8">
        <f>IF(O5&gt;E5,1,0)</f>
        <v>0</v>
      </c>
      <c r="AI5" s="8">
        <f t="shared" ref="AI5:AL14" si="1">IF(P5&gt;F5,1,0)</f>
        <v>0</v>
      </c>
      <c r="AJ5" s="8">
        <f t="shared" si="1"/>
        <v>0</v>
      </c>
      <c r="AK5" s="8">
        <f t="shared" si="1"/>
        <v>0</v>
      </c>
      <c r="AL5" s="8">
        <f t="shared" si="1"/>
        <v>0</v>
      </c>
      <c r="AM5" s="18">
        <f>IF(SUM(AH5:AL5)&gt;=3,1,0)</f>
        <v>0</v>
      </c>
    </row>
    <row r="6" spans="1:39" x14ac:dyDescent="0.2">
      <c r="A6" s="22" t="s">
        <v>1</v>
      </c>
      <c r="B6" s="55"/>
      <c r="C6" s="56"/>
      <c r="D6" s="23"/>
      <c r="E6" s="25"/>
      <c r="F6" s="25"/>
      <c r="G6" s="25"/>
      <c r="H6" s="25"/>
      <c r="I6" s="25"/>
      <c r="J6" s="22" t="str">
        <f t="shared" ref="J6:J12" si="2">IF(AND(B6="",L6=""),"",IF(L6="",1,(IF(L6&lt;&gt;"",AF6))))</f>
        <v/>
      </c>
      <c r="K6" s="22" t="s">
        <v>6</v>
      </c>
      <c r="L6" s="51"/>
      <c r="M6" s="52"/>
      <c r="N6" s="23"/>
      <c r="O6" s="25"/>
      <c r="P6" s="25"/>
      <c r="Q6" s="25"/>
      <c r="R6" s="25"/>
      <c r="S6" s="25"/>
      <c r="T6" s="22" t="str">
        <f t="shared" ref="T6:T13" si="3">IF(AND(B6="",L6=""),"",IF(B6="",1,(IF(B6&lt;&gt;"",AM6))))</f>
        <v/>
      </c>
      <c r="AA6" s="8">
        <f t="shared" ref="AA6:AA14" si="4">IF(E6&gt;O6,1,0)</f>
        <v>0</v>
      </c>
      <c r="AB6" s="8">
        <f t="shared" si="0"/>
        <v>0</v>
      </c>
      <c r="AC6" s="8">
        <f t="shared" si="0"/>
        <v>0</v>
      </c>
      <c r="AD6" s="8">
        <f t="shared" si="0"/>
        <v>0</v>
      </c>
      <c r="AE6" s="8">
        <f t="shared" si="0"/>
        <v>0</v>
      </c>
      <c r="AF6" s="18">
        <f t="shared" ref="AF6:AF14" si="5">IF(SUM(AA6:AE6)&gt;=3,1,0)</f>
        <v>0</v>
      </c>
      <c r="AH6" s="8">
        <f t="shared" ref="AH6:AH14" si="6">IF(O6&gt;E6,1,0)</f>
        <v>0</v>
      </c>
      <c r="AI6" s="8">
        <f t="shared" si="1"/>
        <v>0</v>
      </c>
      <c r="AJ6" s="8">
        <f t="shared" si="1"/>
        <v>0</v>
      </c>
      <c r="AK6" s="8">
        <f t="shared" si="1"/>
        <v>0</v>
      </c>
      <c r="AL6" s="8">
        <f t="shared" si="1"/>
        <v>0</v>
      </c>
      <c r="AM6" s="18">
        <f t="shared" ref="AM6:AM14" si="7">IF(SUM(AH6:AL6)&gt;=3,1,0)</f>
        <v>0</v>
      </c>
    </row>
    <row r="7" spans="1:39" x14ac:dyDescent="0.2">
      <c r="A7" s="22" t="s">
        <v>2</v>
      </c>
      <c r="B7" s="55"/>
      <c r="C7" s="56"/>
      <c r="D7" s="23"/>
      <c r="E7" s="25"/>
      <c r="F7" s="25"/>
      <c r="G7" s="25"/>
      <c r="H7" s="25"/>
      <c r="I7" s="25"/>
      <c r="J7" s="22" t="str">
        <f t="shared" si="2"/>
        <v/>
      </c>
      <c r="K7" s="22" t="s">
        <v>7</v>
      </c>
      <c r="L7" s="51"/>
      <c r="M7" s="52"/>
      <c r="N7" s="23"/>
      <c r="O7" s="25"/>
      <c r="P7" s="25"/>
      <c r="Q7" s="25"/>
      <c r="R7" s="25"/>
      <c r="S7" s="25"/>
      <c r="T7" s="22" t="str">
        <f t="shared" si="3"/>
        <v/>
      </c>
      <c r="AA7" s="8">
        <f t="shared" si="4"/>
        <v>0</v>
      </c>
      <c r="AB7" s="8">
        <f t="shared" si="0"/>
        <v>0</v>
      </c>
      <c r="AC7" s="8">
        <f t="shared" si="0"/>
        <v>0</v>
      </c>
      <c r="AD7" s="8">
        <f t="shared" si="0"/>
        <v>0</v>
      </c>
      <c r="AE7" s="8">
        <f t="shared" si="0"/>
        <v>0</v>
      </c>
      <c r="AF7" s="18">
        <f t="shared" si="5"/>
        <v>0</v>
      </c>
      <c r="AH7" s="8">
        <f t="shared" si="6"/>
        <v>0</v>
      </c>
      <c r="AI7" s="8">
        <f t="shared" si="1"/>
        <v>0</v>
      </c>
      <c r="AJ7" s="8">
        <f t="shared" si="1"/>
        <v>0</v>
      </c>
      <c r="AK7" s="8">
        <f t="shared" si="1"/>
        <v>0</v>
      </c>
      <c r="AL7" s="8">
        <f t="shared" si="1"/>
        <v>0</v>
      </c>
      <c r="AM7" s="18">
        <f t="shared" si="7"/>
        <v>0</v>
      </c>
    </row>
    <row r="8" spans="1:39" x14ac:dyDescent="0.2">
      <c r="A8" s="22" t="s">
        <v>1</v>
      </c>
      <c r="B8" s="53" t="str">
        <f>IF(B6="","",B6)</f>
        <v/>
      </c>
      <c r="C8" s="54"/>
      <c r="D8" s="23"/>
      <c r="E8" s="25"/>
      <c r="F8" s="25"/>
      <c r="G8" s="25"/>
      <c r="H8" s="25"/>
      <c r="I8" s="25"/>
      <c r="J8" s="22" t="str">
        <f t="shared" si="2"/>
        <v/>
      </c>
      <c r="K8" s="22" t="s">
        <v>5</v>
      </c>
      <c r="L8" s="53" t="str">
        <f>IF(L5="","",L5)</f>
        <v/>
      </c>
      <c r="M8" s="54"/>
      <c r="N8" s="23"/>
      <c r="O8" s="25"/>
      <c r="P8" s="25"/>
      <c r="Q8" s="25"/>
      <c r="R8" s="25"/>
      <c r="S8" s="25"/>
      <c r="T8" s="22" t="str">
        <f t="shared" si="3"/>
        <v/>
      </c>
      <c r="AA8" s="8">
        <f t="shared" si="4"/>
        <v>0</v>
      </c>
      <c r="AB8" s="8">
        <f t="shared" si="0"/>
        <v>0</v>
      </c>
      <c r="AC8" s="8">
        <f t="shared" si="0"/>
        <v>0</v>
      </c>
      <c r="AD8" s="8">
        <f t="shared" si="0"/>
        <v>0</v>
      </c>
      <c r="AE8" s="8">
        <f t="shared" si="0"/>
        <v>0</v>
      </c>
      <c r="AF8" s="18">
        <f t="shared" si="5"/>
        <v>0</v>
      </c>
      <c r="AH8" s="8">
        <f t="shared" si="6"/>
        <v>0</v>
      </c>
      <c r="AI8" s="8">
        <f t="shared" si="1"/>
        <v>0</v>
      </c>
      <c r="AJ8" s="8">
        <f t="shared" si="1"/>
        <v>0</v>
      </c>
      <c r="AK8" s="8">
        <f t="shared" si="1"/>
        <v>0</v>
      </c>
      <c r="AL8" s="8">
        <f t="shared" si="1"/>
        <v>0</v>
      </c>
      <c r="AM8" s="18">
        <f t="shared" si="7"/>
        <v>0</v>
      </c>
    </row>
    <row r="9" spans="1:39" x14ac:dyDescent="0.2">
      <c r="A9" s="22" t="s">
        <v>0</v>
      </c>
      <c r="B9" s="53" t="str">
        <f>IF(B5="","",B5)</f>
        <v/>
      </c>
      <c r="C9" s="54"/>
      <c r="D9" s="23"/>
      <c r="E9" s="25"/>
      <c r="F9" s="25"/>
      <c r="G9" s="25"/>
      <c r="H9" s="25"/>
      <c r="I9" s="25"/>
      <c r="J9" s="22" t="str">
        <f t="shared" si="2"/>
        <v/>
      </c>
      <c r="K9" s="22" t="s">
        <v>7</v>
      </c>
      <c r="L9" s="53" t="str">
        <f>IF(L7="","",L7)</f>
        <v/>
      </c>
      <c r="M9" s="54"/>
      <c r="N9" s="23"/>
      <c r="O9" s="25"/>
      <c r="P9" s="25"/>
      <c r="Q9" s="25"/>
      <c r="R9" s="25"/>
      <c r="S9" s="25"/>
      <c r="T9" s="22" t="str">
        <f t="shared" si="3"/>
        <v/>
      </c>
      <c r="AA9" s="8">
        <f t="shared" si="4"/>
        <v>0</v>
      </c>
      <c r="AB9" s="8">
        <f t="shared" si="0"/>
        <v>0</v>
      </c>
      <c r="AC9" s="8">
        <f t="shared" si="0"/>
        <v>0</v>
      </c>
      <c r="AD9" s="8">
        <f t="shared" si="0"/>
        <v>0</v>
      </c>
      <c r="AE9" s="8">
        <f t="shared" si="0"/>
        <v>0</v>
      </c>
      <c r="AF9" s="18">
        <f t="shared" si="5"/>
        <v>0</v>
      </c>
      <c r="AH9" s="8">
        <f t="shared" si="6"/>
        <v>0</v>
      </c>
      <c r="AI9" s="8">
        <f t="shared" si="1"/>
        <v>0</v>
      </c>
      <c r="AJ9" s="8">
        <f t="shared" si="1"/>
        <v>0</v>
      </c>
      <c r="AK9" s="8">
        <f t="shared" si="1"/>
        <v>0</v>
      </c>
      <c r="AL9" s="8">
        <f t="shared" si="1"/>
        <v>0</v>
      </c>
      <c r="AM9" s="18">
        <f t="shared" si="7"/>
        <v>0</v>
      </c>
    </row>
    <row r="10" spans="1:39" x14ac:dyDescent="0.2">
      <c r="A10" s="22" t="s">
        <v>2</v>
      </c>
      <c r="B10" s="53" t="str">
        <f>IF(B7="","",B7)</f>
        <v/>
      </c>
      <c r="C10" s="54"/>
      <c r="D10" s="23"/>
      <c r="E10" s="25"/>
      <c r="F10" s="25"/>
      <c r="G10" s="25"/>
      <c r="H10" s="25"/>
      <c r="I10" s="25"/>
      <c r="J10" s="22" t="str">
        <f t="shared" si="2"/>
        <v/>
      </c>
      <c r="K10" s="22" t="s">
        <v>6</v>
      </c>
      <c r="L10" s="53" t="str">
        <f>IF(L6="","",L6)</f>
        <v/>
      </c>
      <c r="M10" s="54"/>
      <c r="N10" s="23"/>
      <c r="O10" s="25"/>
      <c r="P10" s="25"/>
      <c r="Q10" s="25"/>
      <c r="R10" s="25"/>
      <c r="S10" s="25"/>
      <c r="T10" s="22" t="str">
        <f t="shared" si="3"/>
        <v/>
      </c>
      <c r="AA10" s="8">
        <f t="shared" si="4"/>
        <v>0</v>
      </c>
      <c r="AB10" s="8">
        <f t="shared" si="0"/>
        <v>0</v>
      </c>
      <c r="AC10" s="8">
        <f t="shared" si="0"/>
        <v>0</v>
      </c>
      <c r="AD10" s="8">
        <f t="shared" si="0"/>
        <v>0</v>
      </c>
      <c r="AE10" s="8">
        <f t="shared" si="0"/>
        <v>0</v>
      </c>
      <c r="AF10" s="18">
        <f t="shared" si="5"/>
        <v>0</v>
      </c>
      <c r="AH10" s="8">
        <f t="shared" si="6"/>
        <v>0</v>
      </c>
      <c r="AI10" s="8">
        <f t="shared" si="1"/>
        <v>0</v>
      </c>
      <c r="AJ10" s="8">
        <f t="shared" si="1"/>
        <v>0</v>
      </c>
      <c r="AK10" s="8">
        <f t="shared" si="1"/>
        <v>0</v>
      </c>
      <c r="AL10" s="8">
        <f t="shared" si="1"/>
        <v>0</v>
      </c>
      <c r="AM10" s="18">
        <f t="shared" si="7"/>
        <v>0</v>
      </c>
    </row>
    <row r="11" spans="1:39" x14ac:dyDescent="0.2">
      <c r="A11" s="22" t="s">
        <v>1</v>
      </c>
      <c r="B11" s="53" t="str">
        <f>IF(B6="","",B6)</f>
        <v/>
      </c>
      <c r="C11" s="54"/>
      <c r="D11" s="9" t="str">
        <f>IF(B11="","",IF(SUMIF(B5:C13,B6,J5:J13)=0,0,SUMIF(B5:C13,B6,J5:J13)))</f>
        <v/>
      </c>
      <c r="E11" s="25"/>
      <c r="F11" s="25"/>
      <c r="G11" s="25"/>
      <c r="H11" s="25"/>
      <c r="I11" s="25"/>
      <c r="J11" s="22" t="str">
        <f t="shared" si="2"/>
        <v/>
      </c>
      <c r="K11" s="22" t="s">
        <v>7</v>
      </c>
      <c r="L11" s="53" t="str">
        <f>IF(L7="","",L7)</f>
        <v/>
      </c>
      <c r="M11" s="54"/>
      <c r="N11" s="9" t="str">
        <f>IF(L11="","",IF(SUMIF(L5:M13,L7,T5:T13)=0,0,SUMIF(L5:M13,L7,T5:T13)))</f>
        <v/>
      </c>
      <c r="O11" s="25"/>
      <c r="P11" s="25"/>
      <c r="Q11" s="25"/>
      <c r="R11" s="25"/>
      <c r="S11" s="25"/>
      <c r="T11" s="22" t="str">
        <f t="shared" si="3"/>
        <v/>
      </c>
      <c r="AA11" s="8">
        <f t="shared" si="4"/>
        <v>0</v>
      </c>
      <c r="AB11" s="8">
        <f t="shared" si="0"/>
        <v>0</v>
      </c>
      <c r="AC11" s="8">
        <f t="shared" si="0"/>
        <v>0</v>
      </c>
      <c r="AD11" s="8">
        <f t="shared" si="0"/>
        <v>0</v>
      </c>
      <c r="AE11" s="8">
        <f t="shared" si="0"/>
        <v>0</v>
      </c>
      <c r="AF11" s="18">
        <f t="shared" si="5"/>
        <v>0</v>
      </c>
      <c r="AH11" s="8">
        <f t="shared" si="6"/>
        <v>0</v>
      </c>
      <c r="AI11" s="8">
        <f t="shared" si="1"/>
        <v>0</v>
      </c>
      <c r="AJ11" s="8">
        <f t="shared" si="1"/>
        <v>0</v>
      </c>
      <c r="AK11" s="8">
        <f t="shared" si="1"/>
        <v>0</v>
      </c>
      <c r="AL11" s="8">
        <f t="shared" si="1"/>
        <v>0</v>
      </c>
      <c r="AM11" s="18">
        <f t="shared" si="7"/>
        <v>0</v>
      </c>
    </row>
    <row r="12" spans="1:39" x14ac:dyDescent="0.2">
      <c r="A12" s="22" t="s">
        <v>2</v>
      </c>
      <c r="B12" s="53" t="str">
        <f>IF(B7="","",B7)</f>
        <v/>
      </c>
      <c r="C12" s="54"/>
      <c r="D12" s="9" t="str">
        <f>IF(B12="","",IF(SUMIF(B5:C13,B7,J5:J13)=0,0,SUMIF(B5:C13,B7,J5:J13)))</f>
        <v/>
      </c>
      <c r="E12" s="25"/>
      <c r="F12" s="25"/>
      <c r="G12" s="25"/>
      <c r="H12" s="25"/>
      <c r="I12" s="25"/>
      <c r="J12" s="22" t="str">
        <f t="shared" si="2"/>
        <v/>
      </c>
      <c r="K12" s="22" t="s">
        <v>5</v>
      </c>
      <c r="L12" s="53" t="str">
        <f>IF(L5="","",L5)</f>
        <v/>
      </c>
      <c r="M12" s="54"/>
      <c r="N12" s="9" t="str">
        <f>IF(L12="","",IF(SUMIF(L5:M13,L5,T5:T13)=0,0,SUMIF(L5:M13,L5,T5:T13)))</f>
        <v/>
      </c>
      <c r="O12" s="25"/>
      <c r="P12" s="25"/>
      <c r="Q12" s="25"/>
      <c r="R12" s="25"/>
      <c r="S12" s="25"/>
      <c r="T12" s="22" t="str">
        <f t="shared" si="3"/>
        <v/>
      </c>
      <c r="AA12" s="8">
        <f t="shared" si="4"/>
        <v>0</v>
      </c>
      <c r="AB12" s="8">
        <f t="shared" si="0"/>
        <v>0</v>
      </c>
      <c r="AC12" s="8">
        <f t="shared" si="0"/>
        <v>0</v>
      </c>
      <c r="AD12" s="8">
        <f t="shared" si="0"/>
        <v>0</v>
      </c>
      <c r="AE12" s="8">
        <f t="shared" si="0"/>
        <v>0</v>
      </c>
      <c r="AF12" s="18">
        <f t="shared" si="5"/>
        <v>0</v>
      </c>
      <c r="AH12" s="8">
        <f t="shared" si="6"/>
        <v>0</v>
      </c>
      <c r="AI12" s="8">
        <f t="shared" si="1"/>
        <v>0</v>
      </c>
      <c r="AJ12" s="8">
        <f t="shared" si="1"/>
        <v>0</v>
      </c>
      <c r="AK12" s="8">
        <f t="shared" si="1"/>
        <v>0</v>
      </c>
      <c r="AL12" s="8">
        <f t="shared" si="1"/>
        <v>0</v>
      </c>
      <c r="AM12" s="18">
        <f t="shared" si="7"/>
        <v>0</v>
      </c>
    </row>
    <row r="13" spans="1:39" x14ac:dyDescent="0.25">
      <c r="A13" s="22" t="s">
        <v>0</v>
      </c>
      <c r="B13" s="53" t="str">
        <f>IF(B5="","",B5)</f>
        <v/>
      </c>
      <c r="C13" s="54"/>
      <c r="D13" s="21" t="str">
        <f>IF(B13="","",IF(SUMIF(B5:C13,B5,J5:J13)=0,0,SUMIF(B5:C13,B5,J5:J13)))</f>
        <v/>
      </c>
      <c r="E13" s="25"/>
      <c r="F13" s="25"/>
      <c r="G13" s="25"/>
      <c r="H13" s="25"/>
      <c r="I13" s="25"/>
      <c r="J13" s="22" t="str">
        <f>IF(AND(B13="",L13=""),"",IF(L13="",1,(IF(L13&lt;&gt;"",AF13))))</f>
        <v/>
      </c>
      <c r="K13" s="22" t="s">
        <v>6</v>
      </c>
      <c r="L13" s="53" t="str">
        <f>IF(L6="","",L6)</f>
        <v/>
      </c>
      <c r="M13" s="54"/>
      <c r="N13" s="21" t="str">
        <f>IF(L13="","",IF(SUMIF(L5:M13,L6,T5:T13)=0,0,SUMIF(L5:M13,L6,T5:T13)))</f>
        <v/>
      </c>
      <c r="O13" s="25"/>
      <c r="P13" s="25"/>
      <c r="Q13" s="25"/>
      <c r="R13" s="25"/>
      <c r="S13" s="25"/>
      <c r="T13" s="22" t="str">
        <f t="shared" si="3"/>
        <v/>
      </c>
      <c r="AA13" s="8">
        <f t="shared" si="4"/>
        <v>0</v>
      </c>
      <c r="AB13" s="8">
        <f t="shared" si="0"/>
        <v>0</v>
      </c>
      <c r="AC13" s="8">
        <f t="shared" si="0"/>
        <v>0</v>
      </c>
      <c r="AD13" s="8">
        <f t="shared" si="0"/>
        <v>0</v>
      </c>
      <c r="AE13" s="8">
        <f t="shared" si="0"/>
        <v>0</v>
      </c>
      <c r="AF13" s="18">
        <f t="shared" si="5"/>
        <v>0</v>
      </c>
      <c r="AH13" s="8">
        <f t="shared" si="6"/>
        <v>0</v>
      </c>
      <c r="AI13" s="8">
        <f t="shared" si="1"/>
        <v>0</v>
      </c>
      <c r="AJ13" s="8">
        <f t="shared" si="1"/>
        <v>0</v>
      </c>
      <c r="AK13" s="8">
        <f t="shared" si="1"/>
        <v>0</v>
      </c>
      <c r="AL13" s="8">
        <f t="shared" si="1"/>
        <v>0</v>
      </c>
      <c r="AM13" s="18">
        <f t="shared" si="7"/>
        <v>0</v>
      </c>
    </row>
    <row r="14" spans="1:39" x14ac:dyDescent="0.25">
      <c r="A14" s="14" t="s">
        <v>3</v>
      </c>
      <c r="B14" s="51"/>
      <c r="C14" s="52"/>
      <c r="D14" s="15"/>
      <c r="E14" s="25"/>
      <c r="F14" s="25"/>
      <c r="G14" s="25"/>
      <c r="H14" s="25"/>
      <c r="I14" s="25"/>
      <c r="J14" s="22" t="str">
        <f>IF(AND(B14="",L14=""),"",IF(B14="",1,(IF(B14&lt;&gt;"",AF14))))</f>
        <v/>
      </c>
      <c r="K14" s="14" t="s">
        <v>3</v>
      </c>
      <c r="L14" s="51"/>
      <c r="M14" s="52"/>
      <c r="N14" s="15"/>
      <c r="O14" s="25"/>
      <c r="P14" s="25"/>
      <c r="Q14" s="25"/>
      <c r="R14" s="25"/>
      <c r="S14" s="25"/>
      <c r="T14" s="22" t="str">
        <f>IF(AND(B14="",L14=""),"",IF(B14="",1,(IF(B14&lt;&gt;"",AM14))))</f>
        <v/>
      </c>
      <c r="AA14" s="8">
        <f t="shared" si="4"/>
        <v>0</v>
      </c>
      <c r="AB14" s="8">
        <f t="shared" si="0"/>
        <v>0</v>
      </c>
      <c r="AC14" s="8">
        <f t="shared" si="0"/>
        <v>0</v>
      </c>
      <c r="AD14" s="8">
        <f t="shared" si="0"/>
        <v>0</v>
      </c>
      <c r="AE14" s="8">
        <f t="shared" si="0"/>
        <v>0</v>
      </c>
      <c r="AF14" s="18">
        <f t="shared" si="5"/>
        <v>0</v>
      </c>
      <c r="AH14" s="8">
        <f t="shared" si="6"/>
        <v>0</v>
      </c>
      <c r="AI14" s="8">
        <f t="shared" si="1"/>
        <v>0</v>
      </c>
      <c r="AJ14" s="8">
        <f t="shared" si="1"/>
        <v>0</v>
      </c>
      <c r="AK14" s="8">
        <f t="shared" si="1"/>
        <v>0</v>
      </c>
      <c r="AL14" s="8">
        <f t="shared" si="1"/>
        <v>0</v>
      </c>
      <c r="AM14" s="18">
        <f t="shared" si="7"/>
        <v>0</v>
      </c>
    </row>
    <row r="15" spans="1:39" x14ac:dyDescent="0.25">
      <c r="A15" s="13" t="s">
        <v>18</v>
      </c>
      <c r="B15" s="42"/>
      <c r="C15" s="43"/>
      <c r="D15" s="15"/>
      <c r="E15" s="16"/>
      <c r="F15" s="16"/>
      <c r="G15" s="16"/>
      <c r="H15" s="16"/>
      <c r="I15" s="16"/>
      <c r="J15" s="22" t="str">
        <f>IF(AND(B15="",L15=""),"",IF(B15="",1,(IF(B15&lt;&gt;"",AF15))))</f>
        <v/>
      </c>
      <c r="K15" s="13" t="s">
        <v>18</v>
      </c>
      <c r="L15" s="42"/>
      <c r="M15" s="43"/>
      <c r="N15" s="15"/>
      <c r="O15" s="25"/>
      <c r="P15" s="25"/>
      <c r="Q15" s="25"/>
      <c r="R15" s="25"/>
      <c r="S15" s="25"/>
      <c r="T15" s="22" t="str">
        <f>IF(AND(B15="",L15=""),"",IF(B15="",1,(IF(B15&lt;&gt;"",AM15))))</f>
        <v/>
      </c>
      <c r="AA15" s="8">
        <f t="shared" ref="AA15" si="8">IF(E15&gt;O15,1,0)</f>
        <v>0</v>
      </c>
      <c r="AB15" s="8">
        <f t="shared" ref="AB15" si="9">IF(F15&gt;P15,1,0)</f>
        <v>0</v>
      </c>
      <c r="AC15" s="8">
        <f t="shared" ref="AC15" si="10">IF(G15&gt;Q15,1,0)</f>
        <v>0</v>
      </c>
      <c r="AD15" s="8">
        <f t="shared" ref="AD15" si="11">IF(H15&gt;R15,1,0)</f>
        <v>0</v>
      </c>
      <c r="AE15" s="8">
        <f t="shared" ref="AE15" si="12">IF(I15&gt;S15,1,0)</f>
        <v>0</v>
      </c>
      <c r="AF15" s="18">
        <f t="shared" ref="AF15" si="13">IF(SUM(AA15:AE15)&gt;=3,1,0)</f>
        <v>0</v>
      </c>
      <c r="AH15" s="8">
        <f t="shared" ref="AH15" si="14">IF(O15&gt;E15,1,0)</f>
        <v>0</v>
      </c>
      <c r="AI15" s="8">
        <f t="shared" ref="AI15" si="15">IF(P15&gt;F15,1,0)</f>
        <v>0</v>
      </c>
      <c r="AJ15" s="8">
        <f t="shared" ref="AJ15" si="16">IF(Q15&gt;G15,1,0)</f>
        <v>0</v>
      </c>
      <c r="AK15" s="8">
        <f t="shared" ref="AK15" si="17">IF(R15&gt;H15,1,0)</f>
        <v>0</v>
      </c>
      <c r="AL15" s="8">
        <f t="shared" ref="AL15" si="18">IF(S15&gt;I15,1,0)</f>
        <v>0</v>
      </c>
      <c r="AM15" s="18">
        <f t="shared" ref="AM15" si="19">IF(SUM(AH15:AL15)&gt;=3,1,0)</f>
        <v>0</v>
      </c>
    </row>
    <row r="16" spans="1:39" ht="15" customHeight="1" x14ac:dyDescent="0.25">
      <c r="A16" s="20"/>
      <c r="B16" s="44" t="s">
        <v>11</v>
      </c>
      <c r="C16" s="46"/>
      <c r="D16" s="46"/>
      <c r="E16" s="46"/>
      <c r="F16" s="47"/>
      <c r="G16" s="26" t="s">
        <v>12</v>
      </c>
      <c r="H16" s="27"/>
      <c r="I16" s="27"/>
      <c r="J16" s="30" t="str">
        <f>IF($B$2="","",SUM(J5:J15))</f>
        <v/>
      </c>
      <c r="K16" s="6"/>
      <c r="L16" s="50" t="s">
        <v>11</v>
      </c>
      <c r="M16" s="46"/>
      <c r="N16" s="46"/>
      <c r="O16" s="46"/>
      <c r="P16" s="47"/>
      <c r="Q16" s="26" t="s">
        <v>12</v>
      </c>
      <c r="R16" s="27"/>
      <c r="S16" s="27"/>
      <c r="T16" s="30" t="str">
        <f>IF($B$2="","",SUM(T5:T15))</f>
        <v/>
      </c>
    </row>
    <row r="17" spans="1:20" ht="15" customHeight="1" x14ac:dyDescent="0.25">
      <c r="A17" s="24"/>
      <c r="B17" s="45"/>
      <c r="C17" s="48"/>
      <c r="D17" s="48"/>
      <c r="E17" s="48"/>
      <c r="F17" s="49"/>
      <c r="G17" s="28"/>
      <c r="H17" s="29"/>
      <c r="I17" s="29"/>
      <c r="J17" s="31"/>
      <c r="K17" s="7"/>
      <c r="L17" s="45"/>
      <c r="M17" s="48"/>
      <c r="N17" s="48"/>
      <c r="O17" s="48"/>
      <c r="P17" s="49"/>
      <c r="Q17" s="28"/>
      <c r="R17" s="29"/>
      <c r="S17" s="29"/>
      <c r="T17" s="31"/>
    </row>
    <row r="19" spans="1:20" x14ac:dyDescent="0.2">
      <c r="A19" s="32" t="s">
        <v>19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5"/>
    </row>
    <row r="21" spans="1:20" x14ac:dyDescent="0.2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8"/>
    </row>
    <row r="22" spans="1:20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</row>
    <row r="23" spans="1:20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8"/>
    </row>
    <row r="24" spans="1:20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</row>
    <row r="25" spans="1:20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/>
    </row>
    <row r="26" spans="1:20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</row>
    <row r="27" spans="1:20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</row>
    <row r="28" spans="1:2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</row>
    <row r="29" spans="1:20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8"/>
    </row>
    <row r="30" spans="1:20" x14ac:dyDescent="0.2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</row>
    <row r="31" spans="1:20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</row>
    <row r="32" spans="1:20" x14ac:dyDescent="0.2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</row>
    <row r="33" spans="1:20" x14ac:dyDescent="0.2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1"/>
    </row>
  </sheetData>
  <sheetProtection sheet="1" objects="1" scenarios="1"/>
  <mergeCells count="43">
    <mergeCell ref="D1:T1"/>
    <mergeCell ref="B2:H2"/>
    <mergeCell ref="I2:K2"/>
    <mergeCell ref="L2:T2"/>
    <mergeCell ref="C3:M3"/>
    <mergeCell ref="N3:O3"/>
    <mergeCell ref="P3:T3"/>
    <mergeCell ref="B4:C4"/>
    <mergeCell ref="L4:M4"/>
    <mergeCell ref="AA4:AF4"/>
    <mergeCell ref="AH4:AM4"/>
    <mergeCell ref="B5:C5"/>
    <mergeCell ref="L5:M5"/>
    <mergeCell ref="B6:C6"/>
    <mergeCell ref="L6:M6"/>
    <mergeCell ref="B7:C7"/>
    <mergeCell ref="L7:M7"/>
    <mergeCell ref="B8:C8"/>
    <mergeCell ref="L8:M8"/>
    <mergeCell ref="B9:C9"/>
    <mergeCell ref="L9:M9"/>
    <mergeCell ref="B10:C10"/>
    <mergeCell ref="L10:M10"/>
    <mergeCell ref="B11:C11"/>
    <mergeCell ref="L11:M11"/>
    <mergeCell ref="L14:M14"/>
    <mergeCell ref="B12:C12"/>
    <mergeCell ref="L12:M12"/>
    <mergeCell ref="B13:C13"/>
    <mergeCell ref="L13:M13"/>
    <mergeCell ref="B14:C14"/>
    <mergeCell ref="Q16:S17"/>
    <mergeCell ref="T16:T17"/>
    <mergeCell ref="A19:T19"/>
    <mergeCell ref="A20:T33"/>
    <mergeCell ref="B15:C15"/>
    <mergeCell ref="L15:M15"/>
    <mergeCell ref="B16:B17"/>
    <mergeCell ref="C16:F17"/>
    <mergeCell ref="G16:I17"/>
    <mergeCell ref="J16:J17"/>
    <mergeCell ref="L16:L17"/>
    <mergeCell ref="M16:P17"/>
  </mergeCells>
  <conditionalFormatting sqref="C1 B2 L2 C3 P3 B5:B7 L5:L7 B14:B15 L14:L15 C16 M16">
    <cfRule type="cellIs" dxfId="6" priority="10" operator="equal">
      <formula>""</formula>
    </cfRule>
  </conditionalFormatting>
  <conditionalFormatting sqref="E5:I13">
    <cfRule type="expression" dxfId="5" priority="9">
      <formula>SUM(E5+O5)&gt;20</formula>
    </cfRule>
  </conditionalFormatting>
  <conditionalFormatting sqref="O5:S13">
    <cfRule type="expression" dxfId="4" priority="7">
      <formula>SUM(E5+O5)&gt;20</formula>
    </cfRule>
  </conditionalFormatting>
  <conditionalFormatting sqref="E15:I15">
    <cfRule type="expression" dxfId="3" priority="5">
      <formula>SUM(E15+O15)&gt;20</formula>
    </cfRule>
  </conditionalFormatting>
  <conditionalFormatting sqref="E14:I14">
    <cfRule type="expression" dxfId="2" priority="3">
      <formula>SUM(E14+O14)&gt;20</formula>
    </cfRule>
  </conditionalFormatting>
  <conditionalFormatting sqref="O14:S14">
    <cfRule type="expression" dxfId="1" priority="2">
      <formula>SUM(E14+O14)&gt;20</formula>
    </cfRule>
  </conditionalFormatting>
  <conditionalFormatting sqref="O15:S15">
    <cfRule type="expression" dxfId="0" priority="1">
      <formula>SUM(E15+O15)&gt;20</formula>
    </cfRule>
  </conditionalFormatting>
  <pageMargins left="0.23622047244094491" right="0.23622047244094491" top="0.35433070866141736" bottom="0.74803149606299213" header="0.31496062992125984" footer="0.31496062992125984"/>
  <pageSetup paperSize="9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Div Cup Score Card</vt:lpstr>
      <vt:lpstr>Card_Div_Cup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</cp:lastModifiedBy>
  <cp:lastPrinted>2017-02-17T18:28:59Z</cp:lastPrinted>
  <dcterms:created xsi:type="dcterms:W3CDTF">2015-10-25T17:29:24Z</dcterms:created>
  <dcterms:modified xsi:type="dcterms:W3CDTF">2017-12-30T18:23:10Z</dcterms:modified>
</cp:coreProperties>
</file>