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95" activeTab="1"/>
  </bookViews>
  <sheets>
    <sheet name="Instructions" sheetId="2" r:id="rId1"/>
    <sheet name="League Match Score Card" sheetId="1" r:id="rId2"/>
  </sheets>
  <definedNames>
    <definedName name="Card">'League Match Score Card'!$A$1:$T$17</definedName>
    <definedName name="Comments">'League Match Score Card'!$A$19:$T$33</definedName>
  </definedNames>
  <calcPr calcId="145621"/>
</workbook>
</file>

<file path=xl/calcChain.xml><?xml version="1.0" encoding="utf-8"?>
<calcChain xmlns="http://schemas.openxmlformats.org/spreadsheetml/2006/main">
  <c r="J14" i="1" l="1"/>
  <c r="T16" i="1" l="1"/>
  <c r="J16" i="1"/>
  <c r="AL14" i="1"/>
  <c r="AK14" i="1"/>
  <c r="AJ14" i="1"/>
  <c r="AI14" i="1"/>
  <c r="AH14" i="1"/>
  <c r="AM14" i="1" s="1"/>
  <c r="AE14" i="1"/>
  <c r="AD14" i="1"/>
  <c r="AC14" i="1"/>
  <c r="AB14" i="1"/>
  <c r="AA14" i="1"/>
  <c r="AF14" i="1" s="1"/>
  <c r="T14" i="1"/>
  <c r="AL13" i="1"/>
  <c r="AK13" i="1"/>
  <c r="AJ13" i="1"/>
  <c r="AI13" i="1"/>
  <c r="AM13" i="1" s="1"/>
  <c r="AH13" i="1"/>
  <c r="AE13" i="1"/>
  <c r="AD13" i="1"/>
  <c r="AC13" i="1"/>
  <c r="AB13" i="1"/>
  <c r="AF13" i="1" s="1"/>
  <c r="AA13" i="1"/>
  <c r="L13" i="1"/>
  <c r="N13" i="1" s="1"/>
  <c r="D13" i="1"/>
  <c r="B13" i="1"/>
  <c r="J13" i="1" s="1"/>
  <c r="AL12" i="1"/>
  <c r="AK12" i="1"/>
  <c r="AJ12" i="1"/>
  <c r="AI12" i="1"/>
  <c r="AM12" i="1" s="1"/>
  <c r="AH12" i="1"/>
  <c r="AE12" i="1"/>
  <c r="AD12" i="1"/>
  <c r="AC12" i="1"/>
  <c r="AB12" i="1"/>
  <c r="AF12" i="1" s="1"/>
  <c r="AA12" i="1"/>
  <c r="T12" i="1"/>
  <c r="L12" i="1"/>
  <c r="J12" i="1" s="1"/>
  <c r="D12" i="1"/>
  <c r="B12" i="1"/>
  <c r="AL11" i="1"/>
  <c r="AK11" i="1"/>
  <c r="AJ11" i="1"/>
  <c r="AI11" i="1"/>
  <c r="AM11" i="1" s="1"/>
  <c r="AH11" i="1"/>
  <c r="AE11" i="1"/>
  <c r="AD11" i="1"/>
  <c r="AC11" i="1"/>
  <c r="AB11" i="1"/>
  <c r="AF11" i="1" s="1"/>
  <c r="AA11" i="1"/>
  <c r="L11" i="1"/>
  <c r="N11" i="1" s="1"/>
  <c r="D11" i="1"/>
  <c r="B11" i="1"/>
  <c r="J11" i="1" s="1"/>
  <c r="AL10" i="1"/>
  <c r="AK10" i="1"/>
  <c r="AJ10" i="1"/>
  <c r="AI10" i="1"/>
  <c r="AM10" i="1" s="1"/>
  <c r="AH10" i="1"/>
  <c r="AE10" i="1"/>
  <c r="AD10" i="1"/>
  <c r="AC10" i="1"/>
  <c r="AB10" i="1"/>
  <c r="AF10" i="1" s="1"/>
  <c r="AA10" i="1"/>
  <c r="T10" i="1"/>
  <c r="L10" i="1"/>
  <c r="J10" i="1"/>
  <c r="B10" i="1"/>
  <c r="AL9" i="1"/>
  <c r="AK9" i="1"/>
  <c r="AJ9" i="1"/>
  <c r="AI9" i="1"/>
  <c r="AM9" i="1" s="1"/>
  <c r="AH9" i="1"/>
  <c r="AE9" i="1"/>
  <c r="AD9" i="1"/>
  <c r="AC9" i="1"/>
  <c r="AB9" i="1"/>
  <c r="AF9" i="1" s="1"/>
  <c r="AA9" i="1"/>
  <c r="T9" i="1"/>
  <c r="L9" i="1"/>
  <c r="J9" i="1"/>
  <c r="B9" i="1"/>
  <c r="AL8" i="1"/>
  <c r="AK8" i="1"/>
  <c r="AJ8" i="1"/>
  <c r="AI8" i="1"/>
  <c r="AM8" i="1" s="1"/>
  <c r="AH8" i="1"/>
  <c r="AE8" i="1"/>
  <c r="AD8" i="1"/>
  <c r="AC8" i="1"/>
  <c r="AB8" i="1"/>
  <c r="AF8" i="1" s="1"/>
  <c r="AA8" i="1"/>
  <c r="T8" i="1"/>
  <c r="L8" i="1"/>
  <c r="J8" i="1"/>
  <c r="B8" i="1"/>
  <c r="AL7" i="1"/>
  <c r="AK7" i="1"/>
  <c r="AJ7" i="1"/>
  <c r="AI7" i="1"/>
  <c r="AM7" i="1" s="1"/>
  <c r="AH7" i="1"/>
  <c r="AE7" i="1"/>
  <c r="AD7" i="1"/>
  <c r="AC7" i="1"/>
  <c r="AB7" i="1"/>
  <c r="AF7" i="1" s="1"/>
  <c r="AA7" i="1"/>
  <c r="T7" i="1"/>
  <c r="J7" i="1"/>
  <c r="AL6" i="1"/>
  <c r="AK6" i="1"/>
  <c r="AJ6" i="1"/>
  <c r="AI6" i="1"/>
  <c r="AM6" i="1" s="1"/>
  <c r="AH6" i="1"/>
  <c r="AE6" i="1"/>
  <c r="AD6" i="1"/>
  <c r="AC6" i="1"/>
  <c r="AB6" i="1"/>
  <c r="AF6" i="1" s="1"/>
  <c r="AA6" i="1"/>
  <c r="T6" i="1"/>
  <c r="J6" i="1"/>
  <c r="AL5" i="1"/>
  <c r="AK5" i="1"/>
  <c r="AJ5" i="1"/>
  <c r="AI5" i="1"/>
  <c r="AM5" i="1" s="1"/>
  <c r="AH5" i="1"/>
  <c r="AE5" i="1"/>
  <c r="AD5" i="1"/>
  <c r="AC5" i="1"/>
  <c r="AB5" i="1"/>
  <c r="AF5" i="1" s="1"/>
  <c r="AA5" i="1"/>
  <c r="T5" i="1"/>
  <c r="J5" i="1"/>
  <c r="T11" i="1" l="1"/>
  <c r="T13" i="1"/>
  <c r="N12" i="1"/>
</calcChain>
</file>

<file path=xl/comments1.xml><?xml version="1.0" encoding="utf-8"?>
<comments xmlns="http://schemas.openxmlformats.org/spreadsheetml/2006/main">
  <authors>
    <author>Russ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Enter the Division Number here … or Divisional Cup.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Enter the Name of the Home Teams First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Enter the Name of the Away Teams First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Second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Second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<sst xmlns="http://schemas.openxmlformats.org/spreadsheetml/2006/main" count="75" uniqueCount="59">
  <si>
    <t>Division:</t>
  </si>
  <si>
    <t>Versus</t>
  </si>
  <si>
    <t>Played at:</t>
  </si>
  <si>
    <t xml:space="preserve">Date: </t>
  </si>
  <si>
    <t>HOME TEAM NAMES</t>
  </si>
  <si>
    <t>SET</t>
  </si>
  <si>
    <t>VISITING TEAM NAMES</t>
  </si>
  <si>
    <t>Home Team Results</t>
  </si>
  <si>
    <t>Away Team Results</t>
  </si>
  <si>
    <t>A</t>
  </si>
  <si>
    <t>X</t>
  </si>
  <si>
    <t>B</t>
  </si>
  <si>
    <t>Y</t>
  </si>
  <si>
    <t>C</t>
  </si>
  <si>
    <t>Z</t>
  </si>
  <si>
    <t>D</t>
  </si>
  <si>
    <t>Captain:</t>
  </si>
  <si>
    <t xml:space="preserve">TOTAL
SETS: </t>
  </si>
  <si>
    <t>ENTER MATCH COMMENTS BELOW</t>
  </si>
  <si>
    <t>INSTRUCTIONS for DIVSIONAL MATCH - SINGLE SCORE CARD</t>
  </si>
  <si>
    <t>Start entering the required information in the coloured squares on the Score Card (as described below)</t>
  </si>
  <si>
    <t>CELL</t>
  </si>
  <si>
    <t>C1</t>
  </si>
  <si>
    <r>
      <t xml:space="preserve">Enter the Division </t>
    </r>
    <r>
      <rPr>
        <b/>
        <sz val="11"/>
        <color theme="1"/>
        <rFont val="Calibri"/>
        <family val="2"/>
        <scheme val="minor"/>
      </rPr>
      <t>Number</t>
    </r>
  </si>
  <si>
    <t>B2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</si>
  <si>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Name</t>
    </r>
  </si>
  <si>
    <t>L2</t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</si>
  <si>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Name</t>
    </r>
  </si>
  <si>
    <t>C3</t>
  </si>
  <si>
    <r>
      <t xml:space="preserve">Enter the </t>
    </r>
    <r>
      <rPr>
        <b/>
        <sz val="11"/>
        <color theme="1"/>
        <rFont val="Calibri"/>
        <family val="2"/>
        <scheme val="minor"/>
      </rPr>
      <t>Venue</t>
    </r>
    <r>
      <rPr>
        <sz val="11"/>
        <color theme="1"/>
        <rFont val="Calibri"/>
        <family val="2"/>
        <scheme val="minor"/>
      </rPr>
      <t xml:space="preserve"> for the match</t>
    </r>
  </si>
  <si>
    <t>P3</t>
  </si>
  <si>
    <r>
      <t xml:space="preserve">Enter the </t>
    </r>
    <r>
      <rPr>
        <b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the match was played in the format </t>
    </r>
    <r>
      <rPr>
        <b/>
        <sz val="11"/>
        <color theme="1"/>
        <rFont val="Calibri"/>
        <family val="2"/>
        <scheme val="minor"/>
      </rPr>
      <t>dd/mm/yy</t>
    </r>
  </si>
  <si>
    <t>B5</t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</si>
  <si>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First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</si>
  <si>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B6</t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</si>
  <si>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Second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</si>
  <si>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B7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</si>
  <si>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Home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</si>
  <si>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 xml:space="preserve">   When entering the players names ONLY enter the Home Teams Names in the first set of A, B and C</t>
  </si>
  <si>
    <t>L5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</si>
  <si>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First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</si>
  <si>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L6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</si>
  <si>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Second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</si>
  <si>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>L7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</si>
  <si>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Away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</si>
  <si>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 xml:space="preserve">   When entering the players names ONLY enter the Away Teams Names in the first set of X, Y and Z</t>
  </si>
  <si>
    <t>B14:B15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</si>
  <si>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Doubles Players</t>
    </r>
  </si>
  <si>
    <t>L14:L15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</si>
  <si>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Doubles Players</t>
    </r>
  </si>
  <si>
    <t>C16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</si>
  <si>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Captains Name</t>
    </r>
  </si>
  <si>
    <t>M16</t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</si>
  <si>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Captains Name</t>
    </r>
  </si>
  <si>
    <t>Now enter the individual match scores in the relevant boxes</t>
  </si>
  <si>
    <t xml:space="preserve">   The Sets won/lost will be recorded automatically</t>
  </si>
  <si>
    <t xml:space="preserve">   The Total Sets won/lost will be recorded automatically</t>
  </si>
  <si>
    <t xml:space="preserve">   The individual players games will be recorded automatically</t>
  </si>
  <si>
    <t>Plymouth &amp; District Table Tennis Club sponsored by Shopfitting by SWS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</si>
</sst>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314325</xdr:colOff>
      <xdr:row>0</xdr:row>
      <xdr:rowOff>47625</xdr:rowOff>
    </xdr:from>
    <xdr:to>
      <xdr:col>25</xdr:col>
      <xdr:colOff>361950</xdr:colOff>
      <xdr:row>17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924675" y="47625"/>
          <a:ext cx="3095625" cy="3190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Once complete, send by email to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PDTTC_SCORECARDS@HOTMAIL.COM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(as an attachment)</a:t>
          </a:r>
          <a:endParaRPr lang="en-GB" sz="11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RowHeight="15" x14ac:dyDescent="0.25"/>
  <cols>
    <col min="2" max="2" width="121" customWidth="1"/>
  </cols>
  <sheetData>
    <row r="1" spans="1:2" ht="18.75" x14ac:dyDescent="0.3">
      <c r="A1" s="22"/>
      <c r="B1" s="23" t="s">
        <v>19</v>
      </c>
    </row>
    <row r="2" spans="1:2" x14ac:dyDescent="0.25">
      <c r="A2" s="22"/>
      <c r="B2" s="24" t="s">
        <v>20</v>
      </c>
    </row>
    <row r="3" spans="1:2" ht="18.75" x14ac:dyDescent="0.3">
      <c r="A3" s="25" t="s">
        <v>21</v>
      </c>
      <c r="B3" s="26"/>
    </row>
    <row r="4" spans="1:2" x14ac:dyDescent="0.25">
      <c r="A4" s="22" t="s">
        <v>22</v>
      </c>
      <c r="B4" t="s">
        <v>23</v>
      </c>
    </row>
    <row r="5" spans="1:2" x14ac:dyDescent="0.25">
      <c r="A5" s="22" t="s">
        <v>24</v>
      </c>
      <c r="B5" t="s">
        <v>25</v>
      </c>
    </row>
    <row r="6" spans="1:2" x14ac:dyDescent="0.25">
      <c r="A6" s="22" t="s">
        <v>26</v>
      </c>
      <c r="B6" t="s">
        <v>27</v>
      </c>
    </row>
    <row r="7" spans="1:2" x14ac:dyDescent="0.25">
      <c r="A7" s="22" t="s">
        <v>28</v>
      </c>
      <c r="B7" t="s">
        <v>29</v>
      </c>
    </row>
    <row r="8" spans="1:2" x14ac:dyDescent="0.25">
      <c r="A8" s="22" t="s">
        <v>30</v>
      </c>
      <c r="B8" t="s">
        <v>31</v>
      </c>
    </row>
    <row r="9" spans="1:2" x14ac:dyDescent="0.25">
      <c r="A9" s="22" t="s">
        <v>32</v>
      </c>
      <c r="B9" t="s">
        <v>33</v>
      </c>
    </row>
    <row r="10" spans="1:2" x14ac:dyDescent="0.25">
      <c r="A10" s="22" t="s">
        <v>34</v>
      </c>
      <c r="B10" t="s">
        <v>35</v>
      </c>
    </row>
    <row r="11" spans="1:2" x14ac:dyDescent="0.25">
      <c r="A11" s="22" t="s">
        <v>36</v>
      </c>
      <c r="B11" t="s">
        <v>37</v>
      </c>
    </row>
    <row r="12" spans="1:2" x14ac:dyDescent="0.25">
      <c r="A12" s="22"/>
      <c r="B12" s="27" t="s">
        <v>38</v>
      </c>
    </row>
    <row r="13" spans="1:2" x14ac:dyDescent="0.25">
      <c r="A13" s="22" t="s">
        <v>39</v>
      </c>
      <c r="B13" t="s">
        <v>40</v>
      </c>
    </row>
    <row r="14" spans="1:2" x14ac:dyDescent="0.25">
      <c r="A14" s="22" t="s">
        <v>41</v>
      </c>
      <c r="B14" t="s">
        <v>42</v>
      </c>
    </row>
    <row r="15" spans="1:2" x14ac:dyDescent="0.25">
      <c r="A15" s="22" t="s">
        <v>43</v>
      </c>
      <c r="B15" t="s">
        <v>44</v>
      </c>
    </row>
    <row r="16" spans="1:2" x14ac:dyDescent="0.25">
      <c r="A16" s="22"/>
      <c r="B16" s="27" t="s">
        <v>45</v>
      </c>
    </row>
    <row r="17" spans="1:2" x14ac:dyDescent="0.25">
      <c r="A17" s="22" t="s">
        <v>46</v>
      </c>
      <c r="B17" t="s">
        <v>47</v>
      </c>
    </row>
    <row r="18" spans="1:2" x14ac:dyDescent="0.25">
      <c r="A18" s="22" t="s">
        <v>48</v>
      </c>
      <c r="B18" t="s">
        <v>49</v>
      </c>
    </row>
    <row r="19" spans="1:2" x14ac:dyDescent="0.25">
      <c r="A19" s="22" t="s">
        <v>50</v>
      </c>
      <c r="B19" t="s">
        <v>51</v>
      </c>
    </row>
    <row r="20" spans="1:2" x14ac:dyDescent="0.25">
      <c r="A20" s="22" t="s">
        <v>52</v>
      </c>
      <c r="B20" t="s">
        <v>53</v>
      </c>
    </row>
    <row r="21" spans="1:2" x14ac:dyDescent="0.25">
      <c r="A21" s="22"/>
    </row>
    <row r="22" spans="1:2" x14ac:dyDescent="0.25">
      <c r="A22" s="22"/>
      <c r="B22" s="24" t="s">
        <v>54</v>
      </c>
    </row>
    <row r="23" spans="1:2" x14ac:dyDescent="0.25">
      <c r="A23" s="22"/>
      <c r="B23" t="s">
        <v>55</v>
      </c>
    </row>
    <row r="24" spans="1:2" x14ac:dyDescent="0.25">
      <c r="A24" s="22"/>
      <c r="B24" t="s">
        <v>56</v>
      </c>
    </row>
    <row r="25" spans="1:2" x14ac:dyDescent="0.25">
      <c r="A25" s="22"/>
      <c r="B25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workbookViewId="0">
      <selection activeCell="C1" sqref="C1"/>
    </sheetView>
  </sheetViews>
  <sheetFormatPr defaultColWidth="9.140625" defaultRowHeight="15" x14ac:dyDescent="0.25"/>
  <cols>
    <col min="1" max="1" width="2.28515625" style="14" customWidth="1"/>
    <col min="2" max="2" width="10.7109375" style="4" customWidth="1"/>
    <col min="3" max="3" width="16.28515625" style="4" customWidth="1"/>
    <col min="4" max="4" width="2.28515625" style="14" customWidth="1"/>
    <col min="5" max="10" width="3" style="14" customWidth="1"/>
    <col min="11" max="11" width="2.28515625" style="14" customWidth="1"/>
    <col min="12" max="12" width="10.7109375" style="4" customWidth="1"/>
    <col min="13" max="13" width="16.28515625" style="4" customWidth="1"/>
    <col min="14" max="14" width="2.28515625" style="14" customWidth="1"/>
    <col min="15" max="20" width="3" style="14" customWidth="1"/>
    <col min="21" max="26" width="9.140625" style="4"/>
    <col min="27" max="39" width="9.140625" style="4" hidden="1" customWidth="1"/>
    <col min="40" max="40" width="0" style="4" hidden="1" customWidth="1"/>
    <col min="41" max="16384" width="9.140625" style="4"/>
  </cols>
  <sheetData>
    <row r="1" spans="1:39" x14ac:dyDescent="0.25">
      <c r="A1" s="1"/>
      <c r="B1" s="2" t="s">
        <v>0</v>
      </c>
      <c r="C1" s="3"/>
      <c r="D1" s="28" t="s">
        <v>58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</row>
    <row r="2" spans="1:39" x14ac:dyDescent="0.25">
      <c r="A2" s="5"/>
      <c r="B2" s="30"/>
      <c r="C2" s="30"/>
      <c r="D2" s="30"/>
      <c r="E2" s="30"/>
      <c r="F2" s="30"/>
      <c r="G2" s="30"/>
      <c r="H2" s="30"/>
      <c r="I2" s="28" t="s">
        <v>1</v>
      </c>
      <c r="J2" s="28"/>
      <c r="K2" s="28"/>
      <c r="L2" s="30"/>
      <c r="M2" s="30"/>
      <c r="N2" s="30"/>
      <c r="O2" s="30"/>
      <c r="P2" s="30"/>
      <c r="Q2" s="30"/>
      <c r="R2" s="30"/>
      <c r="S2" s="30"/>
      <c r="T2" s="31"/>
    </row>
    <row r="3" spans="1:39" x14ac:dyDescent="0.25">
      <c r="A3" s="1"/>
      <c r="B3" s="6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8" t="s">
        <v>3</v>
      </c>
      <c r="O3" s="28"/>
      <c r="P3" s="33"/>
      <c r="Q3" s="33"/>
      <c r="R3" s="33"/>
      <c r="S3" s="33"/>
      <c r="T3" s="34"/>
    </row>
    <row r="4" spans="1:39" x14ac:dyDescent="0.25">
      <c r="A4" s="7"/>
      <c r="B4" s="28" t="s">
        <v>4</v>
      </c>
      <c r="C4" s="28"/>
      <c r="D4" s="8"/>
      <c r="E4" s="9">
        <v>1</v>
      </c>
      <c r="F4" s="9">
        <v>2</v>
      </c>
      <c r="G4" s="9">
        <v>3</v>
      </c>
      <c r="H4" s="9">
        <v>4</v>
      </c>
      <c r="I4" s="9">
        <v>5</v>
      </c>
      <c r="J4" s="10" t="s">
        <v>5</v>
      </c>
      <c r="K4" s="1"/>
      <c r="L4" s="28" t="s">
        <v>6</v>
      </c>
      <c r="M4" s="28"/>
      <c r="N4" s="8"/>
      <c r="O4" s="9">
        <v>1</v>
      </c>
      <c r="P4" s="9">
        <v>2</v>
      </c>
      <c r="Q4" s="9">
        <v>3</v>
      </c>
      <c r="R4" s="9">
        <v>4</v>
      </c>
      <c r="S4" s="9">
        <v>5</v>
      </c>
      <c r="T4" s="10" t="s">
        <v>5</v>
      </c>
      <c r="AA4" s="35" t="s">
        <v>7</v>
      </c>
      <c r="AB4" s="35"/>
      <c r="AC4" s="35"/>
      <c r="AD4" s="35"/>
      <c r="AE4" s="35"/>
      <c r="AF4" s="35"/>
      <c r="AH4" s="35" t="s">
        <v>8</v>
      </c>
      <c r="AI4" s="35"/>
      <c r="AJ4" s="35"/>
      <c r="AK4" s="35"/>
      <c r="AL4" s="35"/>
      <c r="AM4" s="35"/>
    </row>
    <row r="5" spans="1:39" x14ac:dyDescent="0.25">
      <c r="A5" s="11" t="s">
        <v>9</v>
      </c>
      <c r="B5" s="36"/>
      <c r="C5" s="37"/>
      <c r="D5" s="12"/>
      <c r="E5" s="13"/>
      <c r="F5" s="13"/>
      <c r="G5" s="13"/>
      <c r="H5" s="13"/>
      <c r="I5" s="13"/>
      <c r="J5" s="11" t="str">
        <f>IF(AND(B5="",L5=""),"",IF(L5="",1,(IF(L5&lt;&gt;"",AF5))))</f>
        <v/>
      </c>
      <c r="K5" s="11" t="s">
        <v>10</v>
      </c>
      <c r="L5" s="38"/>
      <c r="M5" s="39"/>
      <c r="N5" s="12"/>
      <c r="O5" s="13"/>
      <c r="P5" s="13"/>
      <c r="Q5" s="13"/>
      <c r="R5" s="13"/>
      <c r="S5" s="13"/>
      <c r="T5" s="11" t="str">
        <f>IF(AND(B5="",L5=""),"",IF(B5="",1,(IF(B5&lt;&gt;"",AM5))))</f>
        <v/>
      </c>
      <c r="AA5" s="14">
        <f>IF(E5&gt;O5,1,0)</f>
        <v>0</v>
      </c>
      <c r="AB5" s="14">
        <f t="shared" ref="AB5:AE14" si="0">IF(F5&gt;P5,1,0)</f>
        <v>0</v>
      </c>
      <c r="AC5" s="14">
        <f t="shared" si="0"/>
        <v>0</v>
      </c>
      <c r="AD5" s="14">
        <f t="shared" si="0"/>
        <v>0</v>
      </c>
      <c r="AE5" s="14">
        <f t="shared" si="0"/>
        <v>0</v>
      </c>
      <c r="AF5" s="15">
        <f>IF(SUM(AA5:AE5)&gt;=3,1,0)</f>
        <v>0</v>
      </c>
      <c r="AH5" s="14">
        <f>IF(O5&gt;E5,1,0)</f>
        <v>0</v>
      </c>
      <c r="AI5" s="14">
        <f t="shared" ref="AI5:AL14" si="1">IF(P5&gt;F5,1,0)</f>
        <v>0</v>
      </c>
      <c r="AJ5" s="14">
        <f t="shared" si="1"/>
        <v>0</v>
      </c>
      <c r="AK5" s="14">
        <f t="shared" si="1"/>
        <v>0</v>
      </c>
      <c r="AL5" s="14">
        <f t="shared" si="1"/>
        <v>0</v>
      </c>
      <c r="AM5" s="15">
        <f>IF(SUM(AH5:AL5)&gt;=3,1,0)</f>
        <v>0</v>
      </c>
    </row>
    <row r="6" spans="1:39" x14ac:dyDescent="0.25">
      <c r="A6" s="11" t="s">
        <v>11</v>
      </c>
      <c r="B6" s="36"/>
      <c r="C6" s="37"/>
      <c r="D6" s="12"/>
      <c r="E6" s="13"/>
      <c r="F6" s="13"/>
      <c r="G6" s="13"/>
      <c r="H6" s="13"/>
      <c r="I6" s="13"/>
      <c r="J6" s="11" t="str">
        <f t="shared" ref="J6:J12" si="2">IF(AND(B6="",L6=""),"",IF(L6="",1,(IF(L6&lt;&gt;"",AF6))))</f>
        <v/>
      </c>
      <c r="K6" s="11" t="s">
        <v>12</v>
      </c>
      <c r="L6" s="38"/>
      <c r="M6" s="39"/>
      <c r="N6" s="12"/>
      <c r="O6" s="13"/>
      <c r="P6" s="13"/>
      <c r="Q6" s="13"/>
      <c r="R6" s="13"/>
      <c r="S6" s="13"/>
      <c r="T6" s="11" t="str">
        <f t="shared" ref="T6:T13" si="3">IF(AND(B6="",L6=""),"",IF(B6="",1,(IF(B6&lt;&gt;"",AM6))))</f>
        <v/>
      </c>
      <c r="AA6" s="14">
        <f t="shared" ref="AA6:AA14" si="4">IF(E6&gt;O6,1,0)</f>
        <v>0</v>
      </c>
      <c r="AB6" s="14">
        <f t="shared" si="0"/>
        <v>0</v>
      </c>
      <c r="AC6" s="14">
        <f t="shared" si="0"/>
        <v>0</v>
      </c>
      <c r="AD6" s="14">
        <f t="shared" si="0"/>
        <v>0</v>
      </c>
      <c r="AE6" s="14">
        <f t="shared" si="0"/>
        <v>0</v>
      </c>
      <c r="AF6" s="15">
        <f t="shared" ref="AF6:AF14" si="5">IF(SUM(AA6:AE6)&gt;=3,1,0)</f>
        <v>0</v>
      </c>
      <c r="AH6" s="14">
        <f t="shared" ref="AH6:AH14" si="6">IF(O6&gt;E6,1,0)</f>
        <v>0</v>
      </c>
      <c r="AI6" s="14">
        <f t="shared" si="1"/>
        <v>0</v>
      </c>
      <c r="AJ6" s="14">
        <f t="shared" si="1"/>
        <v>0</v>
      </c>
      <c r="AK6" s="14">
        <f t="shared" si="1"/>
        <v>0</v>
      </c>
      <c r="AL6" s="14">
        <f t="shared" si="1"/>
        <v>0</v>
      </c>
      <c r="AM6" s="15">
        <f t="shared" ref="AM6:AM14" si="7">IF(SUM(AH6:AL6)&gt;=3,1,0)</f>
        <v>0</v>
      </c>
    </row>
    <row r="7" spans="1:39" x14ac:dyDescent="0.25">
      <c r="A7" s="11" t="s">
        <v>13</v>
      </c>
      <c r="B7" s="36"/>
      <c r="C7" s="37"/>
      <c r="D7" s="12"/>
      <c r="E7" s="13"/>
      <c r="F7" s="13"/>
      <c r="G7" s="13"/>
      <c r="H7" s="13"/>
      <c r="I7" s="13"/>
      <c r="J7" s="11" t="str">
        <f t="shared" si="2"/>
        <v/>
      </c>
      <c r="K7" s="11" t="s">
        <v>14</v>
      </c>
      <c r="L7" s="38"/>
      <c r="M7" s="39"/>
      <c r="N7" s="12"/>
      <c r="O7" s="13"/>
      <c r="P7" s="13"/>
      <c r="Q7" s="13"/>
      <c r="R7" s="13"/>
      <c r="S7" s="13"/>
      <c r="T7" s="11" t="str">
        <f t="shared" si="3"/>
        <v/>
      </c>
      <c r="AA7" s="14">
        <f t="shared" si="4"/>
        <v>0</v>
      </c>
      <c r="AB7" s="14">
        <f t="shared" si="0"/>
        <v>0</v>
      </c>
      <c r="AC7" s="14">
        <f t="shared" si="0"/>
        <v>0</v>
      </c>
      <c r="AD7" s="14">
        <f t="shared" si="0"/>
        <v>0</v>
      </c>
      <c r="AE7" s="14">
        <f t="shared" si="0"/>
        <v>0</v>
      </c>
      <c r="AF7" s="15">
        <f t="shared" si="5"/>
        <v>0</v>
      </c>
      <c r="AH7" s="14">
        <f t="shared" si="6"/>
        <v>0</v>
      </c>
      <c r="AI7" s="14">
        <f t="shared" si="1"/>
        <v>0</v>
      </c>
      <c r="AJ7" s="14">
        <f t="shared" si="1"/>
        <v>0</v>
      </c>
      <c r="AK7" s="14">
        <f t="shared" si="1"/>
        <v>0</v>
      </c>
      <c r="AL7" s="14">
        <f t="shared" si="1"/>
        <v>0</v>
      </c>
      <c r="AM7" s="15">
        <f t="shared" si="7"/>
        <v>0</v>
      </c>
    </row>
    <row r="8" spans="1:39" x14ac:dyDescent="0.25">
      <c r="A8" s="11" t="s">
        <v>11</v>
      </c>
      <c r="B8" s="40" t="str">
        <f>IF(B6="","",B6)</f>
        <v/>
      </c>
      <c r="C8" s="41"/>
      <c r="D8" s="12"/>
      <c r="E8" s="13"/>
      <c r="F8" s="13"/>
      <c r="G8" s="13"/>
      <c r="H8" s="13"/>
      <c r="I8" s="13"/>
      <c r="J8" s="11" t="str">
        <f t="shared" si="2"/>
        <v/>
      </c>
      <c r="K8" s="11" t="s">
        <v>10</v>
      </c>
      <c r="L8" s="40" t="str">
        <f>IF(L5="","",L5)</f>
        <v/>
      </c>
      <c r="M8" s="41"/>
      <c r="N8" s="12"/>
      <c r="O8" s="13"/>
      <c r="P8" s="13"/>
      <c r="Q8" s="13"/>
      <c r="R8" s="13"/>
      <c r="S8" s="13"/>
      <c r="T8" s="11" t="str">
        <f t="shared" si="3"/>
        <v/>
      </c>
      <c r="AA8" s="14">
        <f t="shared" si="4"/>
        <v>0</v>
      </c>
      <c r="AB8" s="14">
        <f t="shared" si="0"/>
        <v>0</v>
      </c>
      <c r="AC8" s="14">
        <f t="shared" si="0"/>
        <v>0</v>
      </c>
      <c r="AD8" s="14">
        <f t="shared" si="0"/>
        <v>0</v>
      </c>
      <c r="AE8" s="14">
        <f t="shared" si="0"/>
        <v>0</v>
      </c>
      <c r="AF8" s="15">
        <f t="shared" si="5"/>
        <v>0</v>
      </c>
      <c r="AH8" s="14">
        <f t="shared" si="6"/>
        <v>0</v>
      </c>
      <c r="AI8" s="14">
        <f t="shared" si="1"/>
        <v>0</v>
      </c>
      <c r="AJ8" s="14">
        <f t="shared" si="1"/>
        <v>0</v>
      </c>
      <c r="AK8" s="14">
        <f t="shared" si="1"/>
        <v>0</v>
      </c>
      <c r="AL8" s="14">
        <f t="shared" si="1"/>
        <v>0</v>
      </c>
      <c r="AM8" s="15">
        <f t="shared" si="7"/>
        <v>0</v>
      </c>
    </row>
    <row r="9" spans="1:39" x14ac:dyDescent="0.25">
      <c r="A9" s="11" t="s">
        <v>9</v>
      </c>
      <c r="B9" s="40" t="str">
        <f>IF(B5="","",B5)</f>
        <v/>
      </c>
      <c r="C9" s="41"/>
      <c r="D9" s="12"/>
      <c r="E9" s="13"/>
      <c r="F9" s="13"/>
      <c r="G9" s="13"/>
      <c r="H9" s="13"/>
      <c r="I9" s="13"/>
      <c r="J9" s="11" t="str">
        <f t="shared" si="2"/>
        <v/>
      </c>
      <c r="K9" s="11" t="s">
        <v>14</v>
      </c>
      <c r="L9" s="40" t="str">
        <f>IF(L7="","",L7)</f>
        <v/>
      </c>
      <c r="M9" s="41"/>
      <c r="N9" s="12"/>
      <c r="O9" s="13"/>
      <c r="P9" s="13"/>
      <c r="Q9" s="13"/>
      <c r="R9" s="13"/>
      <c r="S9" s="13"/>
      <c r="T9" s="11" t="str">
        <f t="shared" si="3"/>
        <v/>
      </c>
      <c r="AA9" s="14">
        <f t="shared" si="4"/>
        <v>0</v>
      </c>
      <c r="AB9" s="14">
        <f t="shared" si="0"/>
        <v>0</v>
      </c>
      <c r="AC9" s="14">
        <f t="shared" si="0"/>
        <v>0</v>
      </c>
      <c r="AD9" s="14">
        <f t="shared" si="0"/>
        <v>0</v>
      </c>
      <c r="AE9" s="14">
        <f t="shared" si="0"/>
        <v>0</v>
      </c>
      <c r="AF9" s="15">
        <f t="shared" si="5"/>
        <v>0</v>
      </c>
      <c r="AH9" s="14">
        <f t="shared" si="6"/>
        <v>0</v>
      </c>
      <c r="AI9" s="14">
        <f t="shared" si="1"/>
        <v>0</v>
      </c>
      <c r="AJ9" s="14">
        <f t="shared" si="1"/>
        <v>0</v>
      </c>
      <c r="AK9" s="14">
        <f t="shared" si="1"/>
        <v>0</v>
      </c>
      <c r="AL9" s="14">
        <f t="shared" si="1"/>
        <v>0</v>
      </c>
      <c r="AM9" s="15">
        <f t="shared" si="7"/>
        <v>0</v>
      </c>
    </row>
    <row r="10" spans="1:39" x14ac:dyDescent="0.25">
      <c r="A10" s="11" t="s">
        <v>13</v>
      </c>
      <c r="B10" s="40" t="str">
        <f>IF(B7="","",B7)</f>
        <v/>
      </c>
      <c r="C10" s="41"/>
      <c r="D10" s="12"/>
      <c r="E10" s="13"/>
      <c r="F10" s="13"/>
      <c r="G10" s="13"/>
      <c r="H10" s="13"/>
      <c r="I10" s="13"/>
      <c r="J10" s="11" t="str">
        <f t="shared" si="2"/>
        <v/>
      </c>
      <c r="K10" s="11" t="s">
        <v>12</v>
      </c>
      <c r="L10" s="40" t="str">
        <f>IF(L6="","",L6)</f>
        <v/>
      </c>
      <c r="M10" s="41"/>
      <c r="N10" s="12"/>
      <c r="O10" s="13"/>
      <c r="P10" s="13"/>
      <c r="Q10" s="13"/>
      <c r="R10" s="13"/>
      <c r="S10" s="13"/>
      <c r="T10" s="11" t="str">
        <f t="shared" si="3"/>
        <v/>
      </c>
      <c r="AA10" s="14">
        <f t="shared" si="4"/>
        <v>0</v>
      </c>
      <c r="AB10" s="14">
        <f t="shared" si="0"/>
        <v>0</v>
      </c>
      <c r="AC10" s="14">
        <f t="shared" si="0"/>
        <v>0</v>
      </c>
      <c r="AD10" s="14">
        <f t="shared" si="0"/>
        <v>0</v>
      </c>
      <c r="AE10" s="14">
        <f t="shared" si="0"/>
        <v>0</v>
      </c>
      <c r="AF10" s="15">
        <f t="shared" si="5"/>
        <v>0</v>
      </c>
      <c r="AH10" s="14">
        <f t="shared" si="6"/>
        <v>0</v>
      </c>
      <c r="AI10" s="14">
        <f t="shared" si="1"/>
        <v>0</v>
      </c>
      <c r="AJ10" s="14">
        <f t="shared" si="1"/>
        <v>0</v>
      </c>
      <c r="AK10" s="14">
        <f t="shared" si="1"/>
        <v>0</v>
      </c>
      <c r="AL10" s="14">
        <f t="shared" si="1"/>
        <v>0</v>
      </c>
      <c r="AM10" s="15">
        <f t="shared" si="7"/>
        <v>0</v>
      </c>
    </row>
    <row r="11" spans="1:39" x14ac:dyDescent="0.25">
      <c r="A11" s="11" t="s">
        <v>11</v>
      </c>
      <c r="B11" s="40" t="str">
        <f>IF(B6="","",B6)</f>
        <v/>
      </c>
      <c r="C11" s="41"/>
      <c r="D11" s="16" t="str">
        <f>IF(B11="","",IF(SUMIF(B5:C13,B6,J5:J13)=0,0,SUMIF(B5:C13,B6,J5:J13)))</f>
        <v/>
      </c>
      <c r="E11" s="13"/>
      <c r="F11" s="13"/>
      <c r="G11" s="13"/>
      <c r="H11" s="13"/>
      <c r="I11" s="13"/>
      <c r="J11" s="11" t="str">
        <f t="shared" si="2"/>
        <v/>
      </c>
      <c r="K11" s="11" t="s">
        <v>14</v>
      </c>
      <c r="L11" s="40" t="str">
        <f>IF(L7="","",L7)</f>
        <v/>
      </c>
      <c r="M11" s="41"/>
      <c r="N11" s="16" t="str">
        <f>IF(L11="","",IF(SUMIF(L5:M13,L7,T5:T13)=0,0,SUMIF(L5:M13,L7,T5:T13)))</f>
        <v/>
      </c>
      <c r="O11" s="13"/>
      <c r="P11" s="13"/>
      <c r="Q11" s="13"/>
      <c r="R11" s="13"/>
      <c r="S11" s="13"/>
      <c r="T11" s="11" t="str">
        <f t="shared" si="3"/>
        <v/>
      </c>
      <c r="AA11" s="14">
        <f t="shared" si="4"/>
        <v>0</v>
      </c>
      <c r="AB11" s="14">
        <f t="shared" si="0"/>
        <v>0</v>
      </c>
      <c r="AC11" s="14">
        <f t="shared" si="0"/>
        <v>0</v>
      </c>
      <c r="AD11" s="14">
        <f t="shared" si="0"/>
        <v>0</v>
      </c>
      <c r="AE11" s="14">
        <f t="shared" si="0"/>
        <v>0</v>
      </c>
      <c r="AF11" s="15">
        <f t="shared" si="5"/>
        <v>0</v>
      </c>
      <c r="AH11" s="14">
        <f t="shared" si="6"/>
        <v>0</v>
      </c>
      <c r="AI11" s="14">
        <f t="shared" si="1"/>
        <v>0</v>
      </c>
      <c r="AJ11" s="14">
        <f t="shared" si="1"/>
        <v>0</v>
      </c>
      <c r="AK11" s="14">
        <f t="shared" si="1"/>
        <v>0</v>
      </c>
      <c r="AL11" s="14">
        <f t="shared" si="1"/>
        <v>0</v>
      </c>
      <c r="AM11" s="15">
        <f t="shared" si="7"/>
        <v>0</v>
      </c>
    </row>
    <row r="12" spans="1:39" x14ac:dyDescent="0.25">
      <c r="A12" s="11" t="s">
        <v>13</v>
      </c>
      <c r="B12" s="40" t="str">
        <f>IF(B7="","",B7)</f>
        <v/>
      </c>
      <c r="C12" s="41"/>
      <c r="D12" s="16" t="str">
        <f>IF(B12="","",IF(SUMIF(B5:C13,B7,J5:J13)=0,0,SUMIF(B5:C13,B7,J5:J13)))</f>
        <v/>
      </c>
      <c r="E12" s="13"/>
      <c r="F12" s="13"/>
      <c r="G12" s="13"/>
      <c r="H12" s="13"/>
      <c r="I12" s="13"/>
      <c r="J12" s="11" t="str">
        <f t="shared" si="2"/>
        <v/>
      </c>
      <c r="K12" s="11" t="s">
        <v>10</v>
      </c>
      <c r="L12" s="40" t="str">
        <f>IF(L5="","",L5)</f>
        <v/>
      </c>
      <c r="M12" s="41"/>
      <c r="N12" s="16" t="str">
        <f>IF(L12="","",IF(SUMIF(L5:M13,L5,T5:T13)=0,0,SUMIF(L5:M13,L5,T5:T13)))</f>
        <v/>
      </c>
      <c r="O12" s="13"/>
      <c r="P12" s="13"/>
      <c r="Q12" s="13"/>
      <c r="R12" s="13"/>
      <c r="S12" s="13"/>
      <c r="T12" s="11" t="str">
        <f t="shared" si="3"/>
        <v/>
      </c>
      <c r="AA12" s="14">
        <f t="shared" si="4"/>
        <v>0</v>
      </c>
      <c r="AB12" s="14">
        <f t="shared" si="0"/>
        <v>0</v>
      </c>
      <c r="AC12" s="14">
        <f t="shared" si="0"/>
        <v>0</v>
      </c>
      <c r="AD12" s="14">
        <f t="shared" si="0"/>
        <v>0</v>
      </c>
      <c r="AE12" s="14">
        <f t="shared" si="0"/>
        <v>0</v>
      </c>
      <c r="AF12" s="15">
        <f t="shared" si="5"/>
        <v>0</v>
      </c>
      <c r="AH12" s="14">
        <f t="shared" si="6"/>
        <v>0</v>
      </c>
      <c r="AI12" s="14">
        <f t="shared" si="1"/>
        <v>0</v>
      </c>
      <c r="AJ12" s="14">
        <f t="shared" si="1"/>
        <v>0</v>
      </c>
      <c r="AK12" s="14">
        <f t="shared" si="1"/>
        <v>0</v>
      </c>
      <c r="AL12" s="14">
        <f t="shared" si="1"/>
        <v>0</v>
      </c>
      <c r="AM12" s="15">
        <f t="shared" si="7"/>
        <v>0</v>
      </c>
    </row>
    <row r="13" spans="1:39" x14ac:dyDescent="0.25">
      <c r="A13" s="11" t="s">
        <v>9</v>
      </c>
      <c r="B13" s="40" t="str">
        <f>IF(B5="","",B5)</f>
        <v/>
      </c>
      <c r="C13" s="41"/>
      <c r="D13" s="17" t="str">
        <f>IF(B13="","",IF(SUMIF(B5:C13,B5,J5:J13)=0,0,SUMIF(B5:C13,B5,J5:J13)))</f>
        <v/>
      </c>
      <c r="E13" s="13"/>
      <c r="F13" s="13"/>
      <c r="G13" s="13"/>
      <c r="H13" s="13"/>
      <c r="I13" s="13"/>
      <c r="J13" s="11" t="str">
        <f>IF(AND(B13="",L13=""),"",IF(L13="",1,(IF(L13&lt;&gt;"",AF13))))</f>
        <v/>
      </c>
      <c r="K13" s="11" t="s">
        <v>12</v>
      </c>
      <c r="L13" s="40" t="str">
        <f>IF(L6="","",L6)</f>
        <v/>
      </c>
      <c r="M13" s="41"/>
      <c r="N13" s="17" t="str">
        <f>IF(L13="","",IF(SUMIF(L5:M13,L6,T5:T13)=0,0,SUMIF(L5:M13,L6,T5:T13)))</f>
        <v/>
      </c>
      <c r="O13" s="13"/>
      <c r="P13" s="13"/>
      <c r="Q13" s="13"/>
      <c r="R13" s="13"/>
      <c r="S13" s="13"/>
      <c r="T13" s="11" t="str">
        <f t="shared" si="3"/>
        <v/>
      </c>
      <c r="AA13" s="14">
        <f t="shared" si="4"/>
        <v>0</v>
      </c>
      <c r="AB13" s="14">
        <f t="shared" si="0"/>
        <v>0</v>
      </c>
      <c r="AC13" s="14">
        <f t="shared" si="0"/>
        <v>0</v>
      </c>
      <c r="AD13" s="14">
        <f t="shared" si="0"/>
        <v>0</v>
      </c>
      <c r="AE13" s="14">
        <f t="shared" si="0"/>
        <v>0</v>
      </c>
      <c r="AF13" s="15">
        <f t="shared" si="5"/>
        <v>0</v>
      </c>
      <c r="AH13" s="14">
        <f t="shared" si="6"/>
        <v>0</v>
      </c>
      <c r="AI13" s="14">
        <f t="shared" si="1"/>
        <v>0</v>
      </c>
      <c r="AJ13" s="14">
        <f t="shared" si="1"/>
        <v>0</v>
      </c>
      <c r="AK13" s="14">
        <f t="shared" si="1"/>
        <v>0</v>
      </c>
      <c r="AL13" s="14">
        <f t="shared" si="1"/>
        <v>0</v>
      </c>
      <c r="AM13" s="15">
        <f t="shared" si="7"/>
        <v>0</v>
      </c>
    </row>
    <row r="14" spans="1:39" x14ac:dyDescent="0.25">
      <c r="A14" s="42" t="s">
        <v>15</v>
      </c>
      <c r="B14" s="44"/>
      <c r="C14" s="45"/>
      <c r="D14" s="46"/>
      <c r="E14" s="48"/>
      <c r="F14" s="48"/>
      <c r="G14" s="48"/>
      <c r="H14" s="48"/>
      <c r="I14" s="48"/>
      <c r="J14" s="52" t="str">
        <f>IF(AND(B14="",L14=""),"",IF(B14="",1,(IF(B14&lt;&gt;"",AF14))))</f>
        <v/>
      </c>
      <c r="K14" s="52" t="s">
        <v>15</v>
      </c>
      <c r="L14" s="44"/>
      <c r="M14" s="45"/>
      <c r="N14" s="46"/>
      <c r="O14" s="50"/>
      <c r="P14" s="50"/>
      <c r="Q14" s="50"/>
      <c r="R14" s="50"/>
      <c r="S14" s="50"/>
      <c r="T14" s="52" t="str">
        <f>IF(AND(B14="",L14=""),"",IF(B14="",1,(IF(B14&lt;&gt;"",AM14))))</f>
        <v/>
      </c>
      <c r="AA14" s="14">
        <f t="shared" si="4"/>
        <v>0</v>
      </c>
      <c r="AB14" s="14">
        <f t="shared" si="0"/>
        <v>0</v>
      </c>
      <c r="AC14" s="14">
        <f t="shared" si="0"/>
        <v>0</v>
      </c>
      <c r="AD14" s="14">
        <f t="shared" si="0"/>
        <v>0</v>
      </c>
      <c r="AE14" s="14">
        <f t="shared" si="0"/>
        <v>0</v>
      </c>
      <c r="AF14" s="15">
        <f t="shared" si="5"/>
        <v>0</v>
      </c>
      <c r="AH14" s="14">
        <f t="shared" si="6"/>
        <v>0</v>
      </c>
      <c r="AI14" s="14">
        <f t="shared" si="1"/>
        <v>0</v>
      </c>
      <c r="AJ14" s="14">
        <f t="shared" si="1"/>
        <v>0</v>
      </c>
      <c r="AK14" s="14">
        <f t="shared" si="1"/>
        <v>0</v>
      </c>
      <c r="AL14" s="14">
        <f t="shared" si="1"/>
        <v>0</v>
      </c>
      <c r="AM14" s="15">
        <f t="shared" si="7"/>
        <v>0</v>
      </c>
    </row>
    <row r="15" spans="1:39" x14ac:dyDescent="0.25">
      <c r="A15" s="43"/>
      <c r="B15" s="70"/>
      <c r="C15" s="71"/>
      <c r="D15" s="47"/>
      <c r="E15" s="49"/>
      <c r="F15" s="49"/>
      <c r="G15" s="49"/>
      <c r="H15" s="49"/>
      <c r="I15" s="49"/>
      <c r="J15" s="53"/>
      <c r="K15" s="53"/>
      <c r="L15" s="70"/>
      <c r="M15" s="71"/>
      <c r="N15" s="47"/>
      <c r="O15" s="51"/>
      <c r="P15" s="51"/>
      <c r="Q15" s="51"/>
      <c r="R15" s="51"/>
      <c r="S15" s="51"/>
      <c r="T15" s="53"/>
    </row>
    <row r="16" spans="1:39" ht="15" customHeight="1" x14ac:dyDescent="0.25">
      <c r="A16" s="18"/>
      <c r="B16" s="72" t="s">
        <v>16</v>
      </c>
      <c r="C16" s="74"/>
      <c r="D16" s="74"/>
      <c r="E16" s="74"/>
      <c r="F16" s="75"/>
      <c r="G16" s="54" t="s">
        <v>17</v>
      </c>
      <c r="H16" s="55"/>
      <c r="I16" s="55"/>
      <c r="J16" s="58" t="str">
        <f>IF($B$2="","",SUM(J5:J15))</f>
        <v/>
      </c>
      <c r="K16" s="19"/>
      <c r="L16" s="78" t="s">
        <v>16</v>
      </c>
      <c r="M16" s="74"/>
      <c r="N16" s="74"/>
      <c r="O16" s="74"/>
      <c r="P16" s="75"/>
      <c r="Q16" s="54" t="s">
        <v>17</v>
      </c>
      <c r="R16" s="55"/>
      <c r="S16" s="55"/>
      <c r="T16" s="58" t="str">
        <f>IF($B$2="","",SUM(T5:T15))</f>
        <v/>
      </c>
    </row>
    <row r="17" spans="1:20" ht="15" customHeight="1" x14ac:dyDescent="0.25">
      <c r="A17" s="20"/>
      <c r="B17" s="73"/>
      <c r="C17" s="76"/>
      <c r="D17" s="76"/>
      <c r="E17" s="76"/>
      <c r="F17" s="77"/>
      <c r="G17" s="56"/>
      <c r="H17" s="57"/>
      <c r="I17" s="57"/>
      <c r="J17" s="59"/>
      <c r="K17" s="21"/>
      <c r="L17" s="73"/>
      <c r="M17" s="76"/>
      <c r="N17" s="76"/>
      <c r="O17" s="76"/>
      <c r="P17" s="77"/>
      <c r="Q17" s="56"/>
      <c r="R17" s="57"/>
      <c r="S17" s="57"/>
      <c r="T17" s="59"/>
    </row>
    <row r="19" spans="1:20" x14ac:dyDescent="0.25">
      <c r="A19" s="60" t="s">
        <v>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</row>
    <row r="20" spans="1:20" x14ac:dyDescent="0.2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</row>
    <row r="21" spans="1:20" x14ac:dyDescent="0.2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</row>
    <row r="22" spans="1:20" x14ac:dyDescent="0.2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</row>
    <row r="23" spans="1:20" x14ac:dyDescent="0.2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1:20" x14ac:dyDescent="0.2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</row>
    <row r="25" spans="1:20" x14ac:dyDescent="0.25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1:20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</row>
    <row r="27" spans="1:20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</row>
    <row r="28" spans="1:20" x14ac:dyDescent="0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</row>
    <row r="29" spans="1:20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</row>
    <row r="30" spans="1:20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</row>
    <row r="31" spans="1:20" x14ac:dyDescent="0.2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  <row r="32" spans="1:20" x14ac:dyDescent="0.25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</row>
    <row r="33" spans="1:20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</row>
  </sheetData>
  <sheetProtection sheet="1" objects="1" scenarios="1"/>
  <mergeCells count="59">
    <mergeCell ref="Q16:S17"/>
    <mergeCell ref="T16:T17"/>
    <mergeCell ref="A19:T19"/>
    <mergeCell ref="A20:T33"/>
    <mergeCell ref="B15:C15"/>
    <mergeCell ref="L15:M15"/>
    <mergeCell ref="B16:B17"/>
    <mergeCell ref="C16:F17"/>
    <mergeCell ref="G16:I17"/>
    <mergeCell ref="J16:J17"/>
    <mergeCell ref="L16:L17"/>
    <mergeCell ref="M16:P17"/>
    <mergeCell ref="O14:O15"/>
    <mergeCell ref="P14:P15"/>
    <mergeCell ref="Q14:Q15"/>
    <mergeCell ref="R14:R15"/>
    <mergeCell ref="S14:S15"/>
    <mergeCell ref="T14:T15"/>
    <mergeCell ref="H14:H15"/>
    <mergeCell ref="I14:I15"/>
    <mergeCell ref="J14:J15"/>
    <mergeCell ref="K14:K15"/>
    <mergeCell ref="L14:M14"/>
    <mergeCell ref="N14:N15"/>
    <mergeCell ref="B12:C12"/>
    <mergeCell ref="L12:M12"/>
    <mergeCell ref="B13:C13"/>
    <mergeCell ref="L13:M13"/>
    <mergeCell ref="A14:A15"/>
    <mergeCell ref="B14:C14"/>
    <mergeCell ref="D14:D15"/>
    <mergeCell ref="E14:E15"/>
    <mergeCell ref="F14:F15"/>
    <mergeCell ref="G14:G15"/>
    <mergeCell ref="B9:C9"/>
    <mergeCell ref="L9:M9"/>
    <mergeCell ref="B10:C10"/>
    <mergeCell ref="L10:M10"/>
    <mergeCell ref="B11:C11"/>
    <mergeCell ref="L11:M11"/>
    <mergeCell ref="B6:C6"/>
    <mergeCell ref="L6:M6"/>
    <mergeCell ref="B7:C7"/>
    <mergeCell ref="L7:M7"/>
    <mergeCell ref="B8:C8"/>
    <mergeCell ref="L8:M8"/>
    <mergeCell ref="B4:C4"/>
    <mergeCell ref="L4:M4"/>
    <mergeCell ref="AA4:AF4"/>
    <mergeCell ref="AH4:AM4"/>
    <mergeCell ref="B5:C5"/>
    <mergeCell ref="L5:M5"/>
    <mergeCell ref="D1:T1"/>
    <mergeCell ref="B2:H2"/>
    <mergeCell ref="I2:K2"/>
    <mergeCell ref="L2:T2"/>
    <mergeCell ref="C3:M3"/>
    <mergeCell ref="N3:O3"/>
    <mergeCell ref="P3:T3"/>
  </mergeCells>
  <conditionalFormatting sqref="C1 B2 L2 C3 P3 B5:B7 L5:L7 B14:B15 L14:L15 C16 M16">
    <cfRule type="cellIs" dxfId="4" priority="5" operator="equal">
      <formula>""</formula>
    </cfRule>
  </conditionalFormatting>
  <conditionalFormatting sqref="E5:I13">
    <cfRule type="expression" dxfId="3" priority="4">
      <formula>SUM(E5+O5)&gt;20</formula>
    </cfRule>
  </conditionalFormatting>
  <conditionalFormatting sqref="E14:I14">
    <cfRule type="expression" dxfId="2" priority="3">
      <formula>SUM(E14+O14)&gt;20</formula>
    </cfRule>
  </conditionalFormatting>
  <conditionalFormatting sqref="O5:S13">
    <cfRule type="expression" dxfId="1" priority="2">
      <formula>SUM(E5+O5)&gt;20</formula>
    </cfRule>
  </conditionalFormatting>
  <conditionalFormatting sqref="O14:S14">
    <cfRule type="expression" dxfId="0" priority="1">
      <formula>SUM(E14+O14)&gt;20</formula>
    </cfRule>
  </conditionalFormatting>
  <pageMargins left="0.31496062992125984" right="0.31496062992125984" top="0.35433070866141736" bottom="0.74803149606299213" header="0.31496062992125984" footer="0.31496062992125984"/>
  <pageSetup paperSize="9" scale="99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League Match Score Card</vt:lpstr>
      <vt:lpstr>Card</vt:lpstr>
      <vt:lpstr>Comments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2017-02-17T18:29:15Z</cp:lastPrinted>
  <dcterms:created xsi:type="dcterms:W3CDTF">2016-07-05T16:23:07Z</dcterms:created>
  <dcterms:modified xsi:type="dcterms:W3CDTF">2019-06-26T16:16:02Z</dcterms:modified>
</cp:coreProperties>
</file>