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5a194744b01de/Desktop/"/>
    </mc:Choice>
  </mc:AlternateContent>
  <xr:revisionPtr revIDLastSave="1550" documentId="13_ncr:1_{D28DD270-1086-49C0-B004-C9B10ACDC5FD}" xr6:coauthVersionLast="47" xr6:coauthVersionMax="47" xr10:uidLastSave="{ACA602E0-1C18-4CFA-9BCE-16B5AE331CA9}"/>
  <bookViews>
    <workbookView xWindow="-108" yWindow="-108" windowWidth="23256" windowHeight="12456" xr2:uid="{42AC6661-57D3-46E7-83A7-4C0278B45798}"/>
  </bookViews>
  <sheets>
    <sheet name="Sheet1" sheetId="1" r:id="rId1"/>
  </sheets>
  <definedNames>
    <definedName name="_xlnm._FilterDatabase" localSheetId="0" hidden="1">Sheet1!$A$3:$AH$889</definedName>
    <definedName name="_xlnm.Print_Area" localSheetId="0">Sheet1!$A$1:$Z$166</definedName>
    <definedName name="_xlnm.Print_Titles" localSheetId="0">Sheet1!$A:$C,Sheet1!$1:$3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I888" i="1"/>
  <c r="M888" i="1"/>
  <c r="N888" i="1"/>
  <c r="I889" i="1"/>
  <c r="M889" i="1"/>
  <c r="N889" i="1"/>
</calcChain>
</file>

<file path=xl/sharedStrings.xml><?xml version="1.0" encoding="utf-8"?>
<sst xmlns="http://schemas.openxmlformats.org/spreadsheetml/2006/main" count="6725" uniqueCount="2508">
  <si>
    <t>Time</t>
  </si>
  <si>
    <t>AM/PM</t>
  </si>
  <si>
    <t>Shark</t>
  </si>
  <si>
    <t>Victim</t>
  </si>
  <si>
    <t>Injury</t>
  </si>
  <si>
    <t>Fatal</t>
  </si>
  <si>
    <t>Activity</t>
  </si>
  <si>
    <t>Clothing</t>
  </si>
  <si>
    <t>Count</t>
  </si>
  <si>
    <t>Gender</t>
  </si>
  <si>
    <t>Location</t>
  </si>
  <si>
    <t>Country</t>
  </si>
  <si>
    <t>Male</t>
  </si>
  <si>
    <t>Female</t>
  </si>
  <si>
    <t>Middle Harbor</t>
  </si>
  <si>
    <t>Sydney</t>
  </si>
  <si>
    <t>Australia</t>
  </si>
  <si>
    <t>PM</t>
  </si>
  <si>
    <t>Yes</t>
  </si>
  <si>
    <t>Swimming</t>
  </si>
  <si>
    <t>Total</t>
  </si>
  <si>
    <t>Average</t>
  </si>
  <si>
    <t>Sharks Happen Stats</t>
  </si>
  <si>
    <t>Distance from Boat
in Feet</t>
  </si>
  <si>
    <t>Visibility</t>
  </si>
  <si>
    <t>Weather</t>
  </si>
  <si>
    <t>Shark Size</t>
  </si>
  <si>
    <t>Depth of Water
in Feet</t>
  </si>
  <si>
    <t>Swallowed Whole</t>
  </si>
  <si>
    <t>Depth of Attack
(Divers)</t>
  </si>
  <si>
    <t>Age</t>
  </si>
  <si>
    <t>Date</t>
  </si>
  <si>
    <t>Wisemans Beach</t>
  </si>
  <si>
    <t>Port Lincoln</t>
  </si>
  <si>
    <t>Nice</t>
  </si>
  <si>
    <t>Clear</t>
  </si>
  <si>
    <t>Snorkeling</t>
  </si>
  <si>
    <t>Pacific Ocean</t>
  </si>
  <si>
    <t>15 Foot</t>
  </si>
  <si>
    <t xml:space="preserve">19.5 Foot </t>
  </si>
  <si>
    <t>Dark Bath Suit</t>
  </si>
  <si>
    <t>Murky</t>
  </si>
  <si>
    <t>Nice/Hot</t>
  </si>
  <si>
    <t>Bull</t>
  </si>
  <si>
    <t>Legs</t>
  </si>
  <si>
    <t>Cane Bay</t>
  </si>
  <si>
    <t>St Croix</t>
  </si>
  <si>
    <t>VI</t>
  </si>
  <si>
    <t>150 Ft</t>
  </si>
  <si>
    <t>225 ft</t>
  </si>
  <si>
    <t>Scuba</t>
  </si>
  <si>
    <t>OWT</t>
  </si>
  <si>
    <t>11 and 13 Feet</t>
  </si>
  <si>
    <t>Tomales Point</t>
  </si>
  <si>
    <t>Marin, Ca</t>
  </si>
  <si>
    <t>USA</t>
  </si>
  <si>
    <t>Aprrox 8</t>
  </si>
  <si>
    <t>33 Ft</t>
  </si>
  <si>
    <t>Cold/Cloudy</t>
  </si>
  <si>
    <t>None</t>
  </si>
  <si>
    <t>10-12 Foot</t>
  </si>
  <si>
    <t>30 Ft</t>
  </si>
  <si>
    <t>Free Diving</t>
  </si>
  <si>
    <t>Black Wetsuit</t>
  </si>
  <si>
    <t>Hobbs, Margaret</t>
  </si>
  <si>
    <t>Lamberts Beach</t>
  </si>
  <si>
    <t>Mackay</t>
  </si>
  <si>
    <t>15-20</t>
  </si>
  <si>
    <t>AM</t>
  </si>
  <si>
    <t>10 Ft</t>
  </si>
  <si>
    <t>Arms Sev, Leg Biten</t>
  </si>
  <si>
    <t>Arm Sev, Leg Bitten</t>
  </si>
  <si>
    <t>Tyna Webb</t>
  </si>
  <si>
    <t>Fish Hoek Beach</t>
  </si>
  <si>
    <t>WCP</t>
  </si>
  <si>
    <t>Calm</t>
  </si>
  <si>
    <t>Nice/Warm</t>
  </si>
  <si>
    <t>18-20 Ft</t>
  </si>
  <si>
    <t>Red Bathing Cap</t>
  </si>
  <si>
    <t>William Covert</t>
  </si>
  <si>
    <t>Alligator Reef</t>
  </si>
  <si>
    <t>Night</t>
  </si>
  <si>
    <t xml:space="preserve">Bull </t>
  </si>
  <si>
    <t>10-12 Ft</t>
  </si>
  <si>
    <t>Scuba Diving</t>
  </si>
  <si>
    <t>Dark Scuba Gear</t>
  </si>
  <si>
    <t>Lloyd Skinner</t>
  </si>
  <si>
    <t>Poor</t>
  </si>
  <si>
    <t>False Bay</t>
  </si>
  <si>
    <t>Overcast</t>
  </si>
  <si>
    <t>Dinosaur Big</t>
  </si>
  <si>
    <t>Rodney Orr</t>
  </si>
  <si>
    <t>Rod Temple</t>
  </si>
  <si>
    <t>Marcia Hathaway</t>
  </si>
  <si>
    <t>Heather Boswell</t>
  </si>
  <si>
    <t>Shirley Durdin</t>
  </si>
  <si>
    <t>Robert Pamperin</t>
  </si>
  <si>
    <t>Alligator Head</t>
  </si>
  <si>
    <t>La Jolla,Ca</t>
  </si>
  <si>
    <t>Islamorada, Fl</t>
  </si>
  <si>
    <t xml:space="preserve">36-42 </t>
  </si>
  <si>
    <t>23 Ft</t>
  </si>
  <si>
    <t>Slightly Overcast</t>
  </si>
  <si>
    <t>Surface</t>
  </si>
  <si>
    <t>Blue Fins, Pink Suit, Black Gloves</t>
  </si>
  <si>
    <t>Henri Murray</t>
  </si>
  <si>
    <t>Millers Point</t>
  </si>
  <si>
    <t>Red Wetsuit</t>
  </si>
  <si>
    <t>Billy Weaver</t>
  </si>
  <si>
    <t>Lanakai</t>
  </si>
  <si>
    <t>Oahu, Ha</t>
  </si>
  <si>
    <t>Cear</t>
  </si>
  <si>
    <t xml:space="preserve">Choppy </t>
  </si>
  <si>
    <t>Tiger</t>
  </si>
  <si>
    <t>Right leg Sev at knee</t>
  </si>
  <si>
    <t>Floating Mattress</t>
  </si>
  <si>
    <t>Omar Conger</t>
  </si>
  <si>
    <t>Pigeon Point</t>
  </si>
  <si>
    <t>Santa Cruz,Ca</t>
  </si>
  <si>
    <t>150 M</t>
  </si>
  <si>
    <t>3/4 Mile</t>
  </si>
  <si>
    <t>100-200M</t>
  </si>
  <si>
    <t>50m</t>
  </si>
  <si>
    <t>100M</t>
  </si>
  <si>
    <t>3 Ft</t>
  </si>
  <si>
    <t>Both Thighs, Buttocks, Hands</t>
  </si>
  <si>
    <t>Diving</t>
  </si>
  <si>
    <t>Lewis Boren</t>
  </si>
  <si>
    <t>S. Moss Beach</t>
  </si>
  <si>
    <t>Spanish Bay, Ca</t>
  </si>
  <si>
    <t>Cold/Overcast/Windy</t>
  </si>
  <si>
    <t>Large Bite from board and Chest</t>
  </si>
  <si>
    <t>Surfing</t>
  </si>
  <si>
    <t>Mark Meeker</t>
  </si>
  <si>
    <t>Tampa Bay</t>
  </si>
  <si>
    <t>Tampa, Fl</t>
  </si>
  <si>
    <t>8 In Bite from Right Calf</t>
  </si>
  <si>
    <t>Ben Linden</t>
  </si>
  <si>
    <t>Wedge Island</t>
  </si>
  <si>
    <t>Lancelin</t>
  </si>
  <si>
    <t>80-100 M</t>
  </si>
  <si>
    <t>16 Ft</t>
  </si>
  <si>
    <t>17 Ft</t>
  </si>
  <si>
    <t>18 Ft</t>
  </si>
  <si>
    <t>19 Ft</t>
  </si>
  <si>
    <t>20 Ft</t>
  </si>
  <si>
    <t>Geoffrey Brazier</t>
  </si>
  <si>
    <t>Wreck Point</t>
  </si>
  <si>
    <t>Pelsaert Island</t>
  </si>
  <si>
    <t>Robert Bartle</t>
  </si>
  <si>
    <t>Jurien Bay</t>
  </si>
  <si>
    <t>700 M</t>
  </si>
  <si>
    <t>Hazy</t>
  </si>
  <si>
    <t>Black Hooded Knee Length Suit</t>
  </si>
  <si>
    <t>Spear Fishing</t>
  </si>
  <si>
    <t>Lungisani Msungubana</t>
  </si>
  <si>
    <t>Second Beach</t>
  </si>
  <si>
    <t>Port St John</t>
  </si>
  <si>
    <t>Warm/Humid</t>
  </si>
  <si>
    <t>Right Shoulder, Torso, Arm, Leg</t>
  </si>
  <si>
    <t>Standing</t>
  </si>
  <si>
    <t>Richard Soden</t>
  </si>
  <si>
    <t>Georges River</t>
  </si>
  <si>
    <t>20 M</t>
  </si>
  <si>
    <t>Warm/Rain</t>
  </si>
  <si>
    <t>Left Leg</t>
  </si>
  <si>
    <t>Duncan Craw</t>
  </si>
  <si>
    <t>Durfers Bay</t>
  </si>
  <si>
    <t>Port McDonald</t>
  </si>
  <si>
    <t>Windy</t>
  </si>
  <si>
    <t>Nick Peterson</t>
  </si>
  <si>
    <t>West Beach</t>
  </si>
  <si>
    <t>300M</t>
  </si>
  <si>
    <t>Scurfing</t>
  </si>
  <si>
    <t>Rodney Fox</t>
  </si>
  <si>
    <t>Aldinga Beach</t>
  </si>
  <si>
    <t>22-60 D.O</t>
  </si>
  <si>
    <t>1 Km</t>
  </si>
  <si>
    <t>Shouder, Ribs, Arm Hand</t>
  </si>
  <si>
    <t>Martha Morell</t>
  </si>
  <si>
    <t>Olowalu</t>
  </si>
  <si>
    <t>Maui, Ha</t>
  </si>
  <si>
    <t>100 yards</t>
  </si>
  <si>
    <t>11 Ft</t>
  </si>
  <si>
    <t>Left Arm, Right Forearm, Legs sev</t>
  </si>
  <si>
    <t>Kyle Burden</t>
  </si>
  <si>
    <t>The Farm</t>
  </si>
  <si>
    <t>Bunker Bay</t>
  </si>
  <si>
    <t>50 M</t>
  </si>
  <si>
    <t>Overcast/Gloomy</t>
  </si>
  <si>
    <t>Lower Body Bitten off</t>
  </si>
  <si>
    <t>Body Boarding</t>
  </si>
  <si>
    <t>Barry Wilson</t>
  </si>
  <si>
    <t>Cloudy</t>
  </si>
  <si>
    <t>1-2 M</t>
  </si>
  <si>
    <t>Point Aulone</t>
  </si>
  <si>
    <t>Pacific Grove, Ca</t>
  </si>
  <si>
    <t>25 M</t>
  </si>
  <si>
    <t>13 Ft</t>
  </si>
  <si>
    <t>Legs badly bitten</t>
  </si>
  <si>
    <t>Luciano Costanza</t>
  </si>
  <si>
    <t>Scoglio Stella</t>
  </si>
  <si>
    <t>Piombino</t>
  </si>
  <si>
    <t>Italy</t>
  </si>
  <si>
    <t>1 Mile</t>
  </si>
  <si>
    <t>Kristina Aleksendrova</t>
  </si>
  <si>
    <t>Daedalus Reef</t>
  </si>
  <si>
    <t>Egyptian Red Sea</t>
  </si>
  <si>
    <t>100 M</t>
  </si>
  <si>
    <t>Reef Shark</t>
  </si>
  <si>
    <t>Lower leg, ankle, foot bitten</t>
  </si>
  <si>
    <t>Tim van Heerden</t>
  </si>
  <si>
    <t>Lookout Beach</t>
  </si>
  <si>
    <t>Shallows</t>
  </si>
  <si>
    <t>Hazy/Warm</t>
  </si>
  <si>
    <t>6Ft+</t>
  </si>
  <si>
    <t>Thigh, Groin</t>
  </si>
  <si>
    <t>Norman Girvan</t>
  </si>
  <si>
    <t>Kirra Beach</t>
  </si>
  <si>
    <t>Coolangotta</t>
  </si>
  <si>
    <t>90 Yards</t>
  </si>
  <si>
    <t>Arms, Legs Severed</t>
  </si>
  <si>
    <t>Leg Bitten</t>
  </si>
  <si>
    <t>Leg Bitten, Left Arm Nearly Severed</t>
  </si>
  <si>
    <t>No</t>
  </si>
  <si>
    <t>Sergei Zoulokaev</t>
  </si>
  <si>
    <t>Natasha</t>
  </si>
  <si>
    <t>30-40Ft</t>
  </si>
  <si>
    <t>30-40 ft</t>
  </si>
  <si>
    <t>Buttocks Removed</t>
  </si>
  <si>
    <t>Hands, Legs bitten</t>
  </si>
  <si>
    <t>Tamara McCallister</t>
  </si>
  <si>
    <t>Roy Stoddard</t>
  </si>
  <si>
    <t>Latigo Point</t>
  </si>
  <si>
    <t>Malibu, Ca</t>
  </si>
  <si>
    <t>Thigh removed</t>
  </si>
  <si>
    <t>Kayaking</t>
  </si>
  <si>
    <t>Philip Sweeting</t>
  </si>
  <si>
    <t>North Cat Cay Reef</t>
  </si>
  <si>
    <t>Bahamas</t>
  </si>
  <si>
    <t>1/2 Mile</t>
  </si>
  <si>
    <t>Lemon</t>
  </si>
  <si>
    <t>Left Forearm Severed</t>
  </si>
  <si>
    <t>Denise Burch</t>
  </si>
  <si>
    <t>Bantry Bay</t>
  </si>
  <si>
    <t>Middle Harbour</t>
  </si>
  <si>
    <t>Close</t>
  </si>
  <si>
    <t>Cooper Allen</t>
  </si>
  <si>
    <t>Lighthouse Beaxh</t>
  </si>
  <si>
    <t>Ballina</t>
  </si>
  <si>
    <t>4 Lacerations to thigh</t>
  </si>
  <si>
    <t>Hannah Mighal</t>
  </si>
  <si>
    <t>Baileys Rocks</t>
  </si>
  <si>
    <t>Crystal</t>
  </si>
  <si>
    <t>Hot/Sunny</t>
  </si>
  <si>
    <t>60 M</t>
  </si>
  <si>
    <t>Thigh Severely Lacerated</t>
  </si>
  <si>
    <t>Dappat se Gat</t>
  </si>
  <si>
    <t>David Lillenfeld</t>
  </si>
  <si>
    <t>14-16 Ft</t>
  </si>
  <si>
    <t>Leg Severed at hip</t>
  </si>
  <si>
    <t>Albert Kogler Jr</t>
  </si>
  <si>
    <t>Baker Beach</t>
  </si>
  <si>
    <t>San Franscisco, Ca</t>
  </si>
  <si>
    <t>Thadeus Kubinski</t>
  </si>
  <si>
    <t>Warm/Sunny</t>
  </si>
  <si>
    <t>50 Yards</t>
  </si>
  <si>
    <t>Shoulder/Ribs</t>
  </si>
  <si>
    <t>Willis McCinnis</t>
  </si>
  <si>
    <t>Kahana Beach</t>
  </si>
  <si>
    <t>200-300 Yds</t>
  </si>
  <si>
    <t>Warm/Clear</t>
  </si>
  <si>
    <t>Right Calf, Thigh</t>
  </si>
  <si>
    <t>Richard Snead</t>
  </si>
  <si>
    <t>Bingalong Bay</t>
  </si>
  <si>
    <t>Corolla, NC</t>
  </si>
  <si>
    <t>4 to 6</t>
  </si>
  <si>
    <t>Night/Clear</t>
  </si>
  <si>
    <t>Legs, hands, Torso</t>
  </si>
  <si>
    <t>Ray Mehl Jr</t>
  </si>
  <si>
    <t>Kahe Point</t>
  </si>
  <si>
    <t>25-30 Ft</t>
  </si>
  <si>
    <t>750 FT</t>
  </si>
  <si>
    <t>Head, Arm severed</t>
  </si>
  <si>
    <t>Richard Clark Best Jr</t>
  </si>
  <si>
    <t>Melbourne, Fl</t>
  </si>
  <si>
    <t>Hip Bitten</t>
  </si>
  <si>
    <t>Graham Smith</t>
  </si>
  <si>
    <t>False  Bay</t>
  </si>
  <si>
    <t>Table Bay</t>
  </si>
  <si>
    <t>Fair/Cool</t>
  </si>
  <si>
    <t>Right Foot Bitten</t>
  </si>
  <si>
    <t>Free Diving Sinkers</t>
  </si>
  <si>
    <t>Robert Campbell</t>
  </si>
  <si>
    <t>Imperial Beach</t>
  </si>
  <si>
    <t>San Diego, Ca</t>
  </si>
  <si>
    <t>Cloudy/Cool</t>
  </si>
  <si>
    <t>100-150 M</t>
  </si>
  <si>
    <t>Right Thigh Severely Bitten, Calf</t>
  </si>
  <si>
    <t>William Weaver</t>
  </si>
  <si>
    <t>Bastendorff Beach</t>
  </si>
  <si>
    <t>Oregon</t>
  </si>
  <si>
    <t>6 to 12</t>
  </si>
  <si>
    <t>Cold/Light Rain</t>
  </si>
  <si>
    <t>No Injury</t>
  </si>
  <si>
    <t>Friedrich Burgstaller</t>
  </si>
  <si>
    <t>Fair/Warm</t>
  </si>
  <si>
    <t>Dirty/Brown</t>
  </si>
  <si>
    <t>Large Prtion lower body removed</t>
  </si>
  <si>
    <t>Ken Crew</t>
  </si>
  <si>
    <t>Dirk Avery</t>
  </si>
  <si>
    <t>Cottesloe Beach</t>
  </si>
  <si>
    <t>Perth</t>
  </si>
  <si>
    <t>Cloudy/Cold</t>
  </si>
  <si>
    <t>30 M</t>
  </si>
  <si>
    <t xml:space="preserve">Torso Bitten, Left Leg severed </t>
  </si>
  <si>
    <t>Both feet lacerated</t>
  </si>
  <si>
    <t>Renate Sieffert</t>
  </si>
  <si>
    <t>Middle Garden</t>
  </si>
  <si>
    <t>Sharm El Sheik</t>
  </si>
  <si>
    <t>Egypt</t>
  </si>
  <si>
    <t>20 Yards</t>
  </si>
  <si>
    <t>Right Arm, Leg Severed, Buttocks</t>
  </si>
  <si>
    <t>Khanyisile Momoza</t>
  </si>
  <si>
    <t>Dyer Island</t>
  </si>
  <si>
    <t>Andrew Brough</t>
  </si>
  <si>
    <t>Baylys Beach</t>
  </si>
  <si>
    <t>Left Hand, Forearm lacerated</t>
  </si>
  <si>
    <t>10Ft</t>
  </si>
  <si>
    <t>Frank Gilbert</t>
  </si>
  <si>
    <t>Jaime Daigle</t>
  </si>
  <si>
    <t>Miramar Beach</t>
  </si>
  <si>
    <t>Destin, Fl</t>
  </si>
  <si>
    <t>Partly Cloudy/Hot</t>
  </si>
  <si>
    <t>200-250 Yds</t>
  </si>
  <si>
    <t>Left Thigh Severe damage</t>
  </si>
  <si>
    <t>Boogie Boarding</t>
  </si>
  <si>
    <t>Monique Price</t>
  </si>
  <si>
    <t>Mossel Bay</t>
  </si>
  <si>
    <t>Hartenbos</t>
  </si>
  <si>
    <t>500 M</t>
  </si>
  <si>
    <t>5 M</t>
  </si>
  <si>
    <t>Left Thigh , Right elbow</t>
  </si>
  <si>
    <t>16-18 Ft</t>
  </si>
  <si>
    <t>Abe McGrath</t>
  </si>
  <si>
    <t>Lluka Beach</t>
  </si>
  <si>
    <t>Mild laceration to right hip</t>
  </si>
  <si>
    <t>Frank Gallo</t>
  </si>
  <si>
    <t>Monastery Beach</t>
  </si>
  <si>
    <t>Pt Lobos, Ca</t>
  </si>
  <si>
    <t>36-42</t>
  </si>
  <si>
    <t>17-20 Ft</t>
  </si>
  <si>
    <t xml:space="preserve">Shoulder,Face, Chest, neck </t>
  </si>
  <si>
    <t>Free Diving/SpearFishing</t>
  </si>
  <si>
    <t>Leroy French</t>
  </si>
  <si>
    <t>Middel Farrallon</t>
  </si>
  <si>
    <t>Left Forearm, Hand, Left thigh</t>
  </si>
  <si>
    <t>14-17 Ft</t>
  </si>
  <si>
    <t>Scuba Spearfishing</t>
  </si>
  <si>
    <t>Fay Bester</t>
  </si>
  <si>
    <t>Sunny/Mild</t>
  </si>
  <si>
    <t>Uvongo</t>
  </si>
  <si>
    <t>Red/Yellow Bathing Suit</t>
  </si>
  <si>
    <t>Muddy</t>
  </si>
  <si>
    <t>20M</t>
  </si>
  <si>
    <t>Left Leg partially severed</t>
  </si>
  <si>
    <t>Isadore Stessel</t>
  </si>
  <si>
    <t>40 Miles</t>
  </si>
  <si>
    <t>Attacked during rescue</t>
  </si>
  <si>
    <t>Sea Disaster</t>
  </si>
  <si>
    <t>Boca Ciega Bay</t>
  </si>
  <si>
    <t>5 to 7</t>
  </si>
  <si>
    <t>9 Ft</t>
  </si>
  <si>
    <t>Massive chesdt wound</t>
  </si>
  <si>
    <t>Jumping into Canal</t>
  </si>
  <si>
    <t>Neil Womack</t>
  </si>
  <si>
    <t>Gulf of Mexico</t>
  </si>
  <si>
    <t>Injured when taken by shark</t>
  </si>
  <si>
    <t>Pedro Guzman</t>
  </si>
  <si>
    <t>Miami, Fl</t>
  </si>
  <si>
    <t>275 Miles</t>
  </si>
  <si>
    <t>Bitten 5 times rescue</t>
  </si>
  <si>
    <t>Nothing</t>
  </si>
  <si>
    <t>Billy Horne</t>
  </si>
  <si>
    <t>Carabelle,Fl</t>
  </si>
  <si>
    <t>35 Miles</t>
  </si>
  <si>
    <t>Left Arm severed at shoulder</t>
  </si>
  <si>
    <t>Christy Wapniarski</t>
  </si>
  <si>
    <t>Ormond Beach</t>
  </si>
  <si>
    <t>Velusa Cty, Fl</t>
  </si>
  <si>
    <t>4-6 Miles</t>
  </si>
  <si>
    <t>Dawn</t>
  </si>
  <si>
    <t>Left leg severed, right thigh removed</t>
  </si>
  <si>
    <t>Liya Sibili</t>
  </si>
  <si>
    <t>John Gibson</t>
  </si>
  <si>
    <t>Magens Bay</t>
  </si>
  <si>
    <t xml:space="preserve">St Thomas </t>
  </si>
  <si>
    <t>175 Yards</t>
  </si>
  <si>
    <t>5 to 10</t>
  </si>
  <si>
    <t>Left Hand Severed, Buttocks, Thigh</t>
  </si>
  <si>
    <t>Galapagos</t>
  </si>
  <si>
    <t>Dark Red Swim Trunks</t>
  </si>
  <si>
    <t>Kevin Lloyd</t>
  </si>
  <si>
    <t>Matauri Bay</t>
  </si>
  <si>
    <t>North Island</t>
  </si>
  <si>
    <t>200 M</t>
  </si>
  <si>
    <t>Mako</t>
  </si>
  <si>
    <t>7 Ft</t>
  </si>
  <si>
    <t>Hand, Leg bitten</t>
  </si>
  <si>
    <t>SpearFishing</t>
  </si>
  <si>
    <t>Verne Fleet</t>
  </si>
  <si>
    <t>25 Ft</t>
  </si>
  <si>
    <t>30-40 Ft</t>
  </si>
  <si>
    <t>Hammerhead</t>
  </si>
  <si>
    <t>2 M</t>
  </si>
  <si>
    <t>15 puncture to thigh minor</t>
  </si>
  <si>
    <t xml:space="preserve">Free Diving </t>
  </si>
  <si>
    <t>Steve Robles</t>
  </si>
  <si>
    <t>300 Yards</t>
  </si>
  <si>
    <t>Manhattan Beach</t>
  </si>
  <si>
    <t>Los Angeles, Ca</t>
  </si>
  <si>
    <t>Right Hip Bitten, Hand(def)</t>
  </si>
  <si>
    <t>Provoked</t>
  </si>
  <si>
    <t>Lucas Arnott</t>
  </si>
  <si>
    <t>Stanley</t>
  </si>
  <si>
    <t>Tasmania</t>
  </si>
  <si>
    <t>5 Km</t>
  </si>
  <si>
    <t>65 Ft</t>
  </si>
  <si>
    <t>O Ft</t>
  </si>
  <si>
    <t>Warm Winter Clothing/Life Vest</t>
  </si>
  <si>
    <t>Fishing</t>
  </si>
  <si>
    <t>Grabbed from Boat No Injury</t>
  </si>
  <si>
    <t>Gary White</t>
  </si>
  <si>
    <t>Bass Strait</t>
  </si>
  <si>
    <t>Victoria</t>
  </si>
  <si>
    <t>Thigh Bitten</t>
  </si>
  <si>
    <t>Zita Steadman</t>
  </si>
  <si>
    <t>Hot/Hazy</t>
  </si>
  <si>
    <t>Egg Rock</t>
  </si>
  <si>
    <t>Bitten in 2</t>
  </si>
  <si>
    <t>Wading</t>
  </si>
  <si>
    <t>Alejandro Nodura</t>
  </si>
  <si>
    <t>Kapehu Beach</t>
  </si>
  <si>
    <t>Laupahoehoe, Ha</t>
  </si>
  <si>
    <t>Last seen in Sharks mouth</t>
  </si>
  <si>
    <t>Francisco Solorio Jr</t>
  </si>
  <si>
    <t>Surf Beach</t>
  </si>
  <si>
    <t>Lompoc, Ca</t>
  </si>
  <si>
    <t>Cool</t>
  </si>
  <si>
    <t>100 Yards</t>
  </si>
  <si>
    <t>10 to 12</t>
  </si>
  <si>
    <t>15 Ft</t>
  </si>
  <si>
    <t>Torso/Back severe bite</t>
  </si>
  <si>
    <t>Julia Painting</t>
  </si>
  <si>
    <t>Margate</t>
  </si>
  <si>
    <t>Partly Cloudy/Warm</t>
  </si>
  <si>
    <t>6 Ft</t>
  </si>
  <si>
    <t>right hand/thigh Bitten, Left arm sev</t>
  </si>
  <si>
    <t>Kara Haun</t>
  </si>
  <si>
    <t>Bethune Beach</t>
  </si>
  <si>
    <t>Morning</t>
  </si>
  <si>
    <t>Spinner</t>
  </si>
  <si>
    <t>Black Eye</t>
  </si>
  <si>
    <t>Manfred Gregor</t>
  </si>
  <si>
    <t>Riccione</t>
  </si>
  <si>
    <t>Left Foot Bitten</t>
  </si>
  <si>
    <t>Spearfishing/Free Diving</t>
  </si>
  <si>
    <t>Patrick Briney</t>
  </si>
  <si>
    <t>Right foot severed, calf shredded</t>
  </si>
  <si>
    <t>Kayak Fishing</t>
  </si>
  <si>
    <t>Jordan Lindsey</t>
  </si>
  <si>
    <t>Rose Island</t>
  </si>
  <si>
    <t>Tiger(3)</t>
  </si>
  <si>
    <t>Right arm Severed, Legs, Buttocks</t>
  </si>
  <si>
    <t>Wong Kwai Yung</t>
  </si>
  <si>
    <t>First Beach</t>
  </si>
  <si>
    <t>Clearwater Bay</t>
  </si>
  <si>
    <t>Hong Kong</t>
  </si>
  <si>
    <t>15 M</t>
  </si>
  <si>
    <t>Left Leg and arm severed</t>
  </si>
  <si>
    <t>Gilbert Brown</t>
  </si>
  <si>
    <t>Usal Creek</t>
  </si>
  <si>
    <t>Mendocino, Ca</t>
  </si>
  <si>
    <t xml:space="preserve">Left Back/Shoulder, Left hand </t>
  </si>
  <si>
    <t>15-17 Ft</t>
  </si>
  <si>
    <t>Robert Rebstock</t>
  </si>
  <si>
    <t>Point Conception</t>
  </si>
  <si>
    <t>Santa Barbara, Ca</t>
  </si>
  <si>
    <t>Thigh, Lower leg</t>
  </si>
  <si>
    <t>Black Wetsuit, Green Fins</t>
  </si>
  <si>
    <t>Donald Smith</t>
  </si>
  <si>
    <t>Stillwater Cover</t>
  </si>
  <si>
    <t>Fort Ross,Ca</t>
  </si>
  <si>
    <t>450 M</t>
  </si>
  <si>
    <t>Bad</t>
  </si>
  <si>
    <t>36-42 Ft</t>
  </si>
  <si>
    <t>Alec Mamacos</t>
  </si>
  <si>
    <t>Macassar Beach</t>
  </si>
  <si>
    <t>Pelvic Girdle Crushed, bladder ruptured</t>
  </si>
  <si>
    <t>Sivuyile Xelela</t>
  </si>
  <si>
    <t>Severe bite to both legs</t>
  </si>
  <si>
    <t>Peter Savino</t>
  </si>
  <si>
    <t>Atescadero Beach</t>
  </si>
  <si>
    <t>St Louis Obisco, Ca</t>
  </si>
  <si>
    <t>Herbert McFarlane</t>
  </si>
  <si>
    <t>N Narrabean Beach</t>
  </si>
  <si>
    <t>10 Yards</t>
  </si>
  <si>
    <t>11-13 Ft</t>
  </si>
  <si>
    <t>Massive leg wound, Multiple bites</t>
  </si>
  <si>
    <t>Pringle Bay</t>
  </si>
  <si>
    <t xml:space="preserve">Dirty </t>
  </si>
  <si>
    <t>350 M</t>
  </si>
  <si>
    <t>Spearfishing</t>
  </si>
  <si>
    <t>Audley Lewis</t>
  </si>
  <si>
    <t>Pedro Cays</t>
  </si>
  <si>
    <t>Jamaica</t>
  </si>
  <si>
    <t xml:space="preserve">Left Hand severed </t>
  </si>
  <si>
    <t>Diving for Conch</t>
  </si>
  <si>
    <t>Michael Docherty</t>
  </si>
  <si>
    <t>N Point Beach</t>
  </si>
  <si>
    <t>Moreton Island</t>
  </si>
  <si>
    <t>Dragged around by leash 20 mins</t>
  </si>
  <si>
    <t>Kenny Gray</t>
  </si>
  <si>
    <t>Purisma Point</t>
  </si>
  <si>
    <t>20+ Ft</t>
  </si>
  <si>
    <t>Face and back/Buttocks single bite</t>
  </si>
  <si>
    <t>John Ford</t>
  </si>
  <si>
    <t>Yeppoon</t>
  </si>
  <si>
    <t>Queensland</t>
  </si>
  <si>
    <t>Right calf badly bitten</t>
  </si>
  <si>
    <t>James D Morgan</t>
  </si>
  <si>
    <t>American Shoal</t>
  </si>
  <si>
    <t>Key West, Fl</t>
  </si>
  <si>
    <t>Sunny/Warm</t>
  </si>
  <si>
    <t>8 Miles</t>
  </si>
  <si>
    <t>Hand Bitten</t>
  </si>
  <si>
    <t>Black Trunks, White Gloves</t>
  </si>
  <si>
    <t>Andrew Carter</t>
  </si>
  <si>
    <t>Clear/Sunny</t>
  </si>
  <si>
    <t>Nahoon Reef</t>
  </si>
  <si>
    <t>Thigh, buttocks</t>
  </si>
  <si>
    <t>Bruce Corby</t>
  </si>
  <si>
    <t>150M</t>
  </si>
  <si>
    <t>Right leg severed above knee</t>
  </si>
  <si>
    <t>Chris Olstad</t>
  </si>
  <si>
    <t>Founders Park</t>
  </si>
  <si>
    <t>Plantation Key, Fl</t>
  </si>
  <si>
    <t>1/4 Mile</t>
  </si>
  <si>
    <t>Bitten on Torso</t>
  </si>
  <si>
    <t>Ashley Silverman</t>
  </si>
  <si>
    <t>Bud n Marys Marina</t>
  </si>
  <si>
    <t>Afternoon</t>
  </si>
  <si>
    <t>Right Forearm</t>
  </si>
  <si>
    <t>Jumping off Dock</t>
  </si>
  <si>
    <t>Therese Cartwright</t>
  </si>
  <si>
    <t>Fine/Sunny</t>
  </si>
  <si>
    <t>Barenjoey Seal Colony</t>
  </si>
  <si>
    <t>Tenth Island, Tas</t>
  </si>
  <si>
    <t>Good</t>
  </si>
  <si>
    <t>Only leg w/ Yellow swim fin recovered</t>
  </si>
  <si>
    <t>James Oatley</t>
  </si>
  <si>
    <t>Daytona Beach</t>
  </si>
  <si>
    <t>Kenny Doudt</t>
  </si>
  <si>
    <t>Haystack Rock</t>
  </si>
  <si>
    <t>Cannon Beach, Or</t>
  </si>
  <si>
    <t>Torso Bitten, Ribs Fractured, Lunf punct</t>
  </si>
  <si>
    <t>John Pangelly</t>
  </si>
  <si>
    <t>Lamont Reef</t>
  </si>
  <si>
    <t>Huron Island</t>
  </si>
  <si>
    <t>Left wrist, Forearm Bitten</t>
  </si>
  <si>
    <t>8-10 Ft</t>
  </si>
  <si>
    <t>Kazara Harada</t>
  </si>
  <si>
    <t>Horie, Matsuyama</t>
  </si>
  <si>
    <t>Japan</t>
  </si>
  <si>
    <t>2.3 KM</t>
  </si>
  <si>
    <t>70 Ft</t>
  </si>
  <si>
    <t>17+ Ft</t>
  </si>
  <si>
    <t>Total, Diver ripped from dive suit</t>
  </si>
  <si>
    <t>Hookah Diving</t>
  </si>
  <si>
    <t>Ocean Crest Hotel</t>
  </si>
  <si>
    <t>Oak Island, NC</t>
  </si>
  <si>
    <t>Clear/Hot/Humid</t>
  </si>
  <si>
    <t>20 Yds</t>
  </si>
  <si>
    <t>6-7 Ft</t>
  </si>
  <si>
    <t xml:space="preserve">Left arm severed, Left leg, Buttocks </t>
  </si>
  <si>
    <t>Scattered Clouds/Hot</t>
  </si>
  <si>
    <t>Oak Island</t>
  </si>
  <si>
    <t>NC</t>
  </si>
  <si>
    <t>Calf bitten</t>
  </si>
  <si>
    <t>Jeandre Nagel</t>
  </si>
  <si>
    <t>Alkanstrand Beach</t>
  </si>
  <si>
    <t>No Injury, board bitten</t>
  </si>
  <si>
    <t>Ockert Heyns</t>
  </si>
  <si>
    <t>Little Brak River</t>
  </si>
  <si>
    <t>14 Ft</t>
  </si>
  <si>
    <t>Right foot, left leg severed</t>
  </si>
  <si>
    <t>Albertina Cavel</t>
  </si>
  <si>
    <t>Inhambane Bay</t>
  </si>
  <si>
    <t>Nhaduga</t>
  </si>
  <si>
    <t>Mozambique</t>
  </si>
  <si>
    <t>Buttocks Bitten</t>
  </si>
  <si>
    <t>collecting Shrimp</t>
  </si>
  <si>
    <t>JL Hanscom</t>
  </si>
  <si>
    <t>Sewells Point</t>
  </si>
  <si>
    <t>Florida</t>
  </si>
  <si>
    <t>Right leg bitten(provoked)</t>
  </si>
  <si>
    <t>Glenn Friedman</t>
  </si>
  <si>
    <t>McClures Beach</t>
  </si>
  <si>
    <t>Marin Co, Fl</t>
  </si>
  <si>
    <t xml:space="preserve">Right leg bitten </t>
  </si>
  <si>
    <t>W.F. Dixon</t>
  </si>
  <si>
    <t>Telegraph Bay</t>
  </si>
  <si>
    <t>Yemen</t>
  </si>
  <si>
    <t>Right arm. Leg, Back severely bitten</t>
  </si>
  <si>
    <t>Vernon James Berry</t>
  </si>
  <si>
    <t>Fair</t>
  </si>
  <si>
    <t>Dirty</t>
  </si>
  <si>
    <t>10M</t>
  </si>
  <si>
    <t>Multiple Severe Bites</t>
  </si>
  <si>
    <t>10+ Ft</t>
  </si>
  <si>
    <t>Ray Land</t>
  </si>
  <si>
    <t>Bar Beach</t>
  </si>
  <si>
    <t>Newcastle</t>
  </si>
  <si>
    <t>130 Yards</t>
  </si>
  <si>
    <t>12 Ft</t>
  </si>
  <si>
    <t xml:space="preserve">Massive leg wound </t>
  </si>
  <si>
    <t>Carl Loe</t>
  </si>
  <si>
    <t>Cocodrie, La</t>
  </si>
  <si>
    <t>Grey Nurse</t>
  </si>
  <si>
    <t>Punctures to legs</t>
  </si>
  <si>
    <t>100 Ft</t>
  </si>
  <si>
    <t>Oil Rig Diving</t>
  </si>
  <si>
    <t>April Voglino</t>
  </si>
  <si>
    <t>Mustang Island,Tx</t>
  </si>
  <si>
    <t>75 Ft</t>
  </si>
  <si>
    <t>5 Ft</t>
  </si>
  <si>
    <t>Arm Severed above elbow</t>
  </si>
  <si>
    <t>Julie Steed</t>
  </si>
  <si>
    <t>Folly Island</t>
  </si>
  <si>
    <t>Charleston, NC</t>
  </si>
  <si>
    <t>8-9 Ft</t>
  </si>
  <si>
    <t>Left calf removed</t>
  </si>
  <si>
    <t>David Miles</t>
  </si>
  <si>
    <t>Abalone Point</t>
  </si>
  <si>
    <t>Fort Bragg, Ca</t>
  </si>
  <si>
    <t>5-7 M</t>
  </si>
  <si>
    <t xml:space="preserve">Head, Shoulder, Neck, Back </t>
  </si>
  <si>
    <t>Black Wetsuit Blue arms</t>
  </si>
  <si>
    <t>Belton Larkin</t>
  </si>
  <si>
    <t>Pine Island Sound</t>
  </si>
  <si>
    <t>Garden Key, Fl</t>
  </si>
  <si>
    <t>Bite removed from side</t>
  </si>
  <si>
    <t>Coral Bay</t>
  </si>
  <si>
    <t>Left Forearm sev, Leg Buttock, Back</t>
  </si>
  <si>
    <t>Lyudmila Stolyarova</t>
  </si>
  <si>
    <t>35 Ft</t>
  </si>
  <si>
    <t>Right Forearm Sev, Left leg nearly Sev</t>
  </si>
  <si>
    <t>Yevgeny Trishkin</t>
  </si>
  <si>
    <t>Ras Nasrani</t>
  </si>
  <si>
    <t>Both arms severely bitten</t>
  </si>
  <si>
    <t>Blue bikini</t>
  </si>
  <si>
    <t>David Peltier</t>
  </si>
  <si>
    <t>Sandbridge Beach</t>
  </si>
  <si>
    <t>Virgina Beach,NC</t>
  </si>
  <si>
    <t>Ptly Cloudy/Warm</t>
  </si>
  <si>
    <t>Large portion of thigh removed</t>
  </si>
  <si>
    <t>James Edward Morgan</t>
  </si>
  <si>
    <t>Lane Cove River</t>
  </si>
  <si>
    <t>Fig tree, Sydney</t>
  </si>
  <si>
    <t>Leg,Thigh, Groin lacerated</t>
  </si>
  <si>
    <t>Jack Rochette</t>
  </si>
  <si>
    <t>400 M</t>
  </si>
  <si>
    <t>Southeast Farrallon</t>
  </si>
  <si>
    <t>22-25 Ft</t>
  </si>
  <si>
    <t>Both thighs badly bitten 1 bite</t>
  </si>
  <si>
    <t>Black Wetsuit/Yellow fins</t>
  </si>
  <si>
    <t>Hans Fix</t>
  </si>
  <si>
    <t>Padre Island</t>
  </si>
  <si>
    <t>Port Isabel, Tx</t>
  </si>
  <si>
    <t>Sunny/Nice</t>
  </si>
  <si>
    <t>150 Yards</t>
  </si>
  <si>
    <t>3 bites to leg</t>
  </si>
  <si>
    <t>Herbert Jack</t>
  </si>
  <si>
    <t>George Jack</t>
  </si>
  <si>
    <t>Brisbane River</t>
  </si>
  <si>
    <t>Right Hip, elbow, buttocks, arm bitten</t>
  </si>
  <si>
    <t>Jesse Jizdny</t>
  </si>
  <si>
    <t>Kaala Gomen</t>
  </si>
  <si>
    <t>N Province</t>
  </si>
  <si>
    <t>Left leg bitten</t>
  </si>
  <si>
    <t>Alfredo Aubone</t>
  </si>
  <si>
    <t>Buenos Aires</t>
  </si>
  <si>
    <t>Argentina</t>
  </si>
  <si>
    <t>70 M</t>
  </si>
  <si>
    <t>Arm, left calf bitten</t>
  </si>
  <si>
    <t>Floating</t>
  </si>
  <si>
    <t>Tony Lee</t>
  </si>
  <si>
    <t>Lanikai Beach</t>
  </si>
  <si>
    <t>80 Yards</t>
  </si>
  <si>
    <t>Feet bitten, Hands(def) lacerated</t>
  </si>
  <si>
    <t>Nicole Moore</t>
  </si>
  <si>
    <t>Cancun</t>
  </si>
  <si>
    <t>Mexico</t>
  </si>
  <si>
    <t>Arm severed, Thigh bitten</t>
  </si>
  <si>
    <t>Cameron Bayes</t>
  </si>
  <si>
    <t>Cactus Beach</t>
  </si>
  <si>
    <t>Penong</t>
  </si>
  <si>
    <t>Overcast/Calm</t>
  </si>
  <si>
    <t>75 M</t>
  </si>
  <si>
    <t>16-18Ft</t>
  </si>
  <si>
    <t>Hal Thomson Jr</t>
  </si>
  <si>
    <t>Gaveston Island, Tx</t>
  </si>
  <si>
    <t>Right Forearm sev, right leg Bitten</t>
  </si>
  <si>
    <t>Stephen Schafer</t>
  </si>
  <si>
    <t>Stuart, Fl</t>
  </si>
  <si>
    <t>Right thigh, Buttocks bitten</t>
  </si>
  <si>
    <t>Kiteboarding</t>
  </si>
  <si>
    <t>Rolf Schneider</t>
  </si>
  <si>
    <t>Omis</t>
  </si>
  <si>
    <t>Croatia</t>
  </si>
  <si>
    <t>Foot Severed</t>
  </si>
  <si>
    <t>Henri Bource</t>
  </si>
  <si>
    <t>Lady Julia Percy Island</t>
  </si>
  <si>
    <t>Left leg sev at knee</t>
  </si>
  <si>
    <t>Raymond Short</t>
  </si>
  <si>
    <t>Coledale</t>
  </si>
  <si>
    <t>Leg bitten</t>
  </si>
  <si>
    <t>Roy Pinder</t>
  </si>
  <si>
    <t>Spanish Wells</t>
  </si>
  <si>
    <t>15 Miles</t>
  </si>
  <si>
    <t>Head/Face bitten</t>
  </si>
  <si>
    <t>Free Diving/Spearfishing</t>
  </si>
  <si>
    <t>Maria Korcsmaros</t>
  </si>
  <si>
    <t>Corona del Mar Beach</t>
  </si>
  <si>
    <t>Newport Beach, Ca</t>
  </si>
  <si>
    <t>Fair/Mild</t>
  </si>
  <si>
    <t>2 Ft</t>
  </si>
  <si>
    <t>9-10 Ft</t>
  </si>
  <si>
    <t>Fractured ribs, Lung punct, arm bitten</t>
  </si>
  <si>
    <t>Roy Tanaka</t>
  </si>
  <si>
    <t>Kaneohe Station</t>
  </si>
  <si>
    <t>200 Yards</t>
  </si>
  <si>
    <t>Scuba/Spearfishing</t>
  </si>
  <si>
    <t>Donovan Haywood</t>
  </si>
  <si>
    <t>Little Bay</t>
  </si>
  <si>
    <t>Left forearm Severed, Torso bitten</t>
  </si>
  <si>
    <t>Andrew Sharpe</t>
  </si>
  <si>
    <t>Kelp Beds Beach</t>
  </si>
  <si>
    <t>Wylie Bay</t>
  </si>
  <si>
    <t>Sunny/Cool</t>
  </si>
  <si>
    <t>Josef Slivovic</t>
  </si>
  <si>
    <t>Krk</t>
  </si>
  <si>
    <t>Jeremy Carr</t>
  </si>
  <si>
    <t>Walton Beach Park</t>
  </si>
  <si>
    <t>St Lucie Co, Fl</t>
  </si>
  <si>
    <t>30 Yards</t>
  </si>
  <si>
    <t>Left Foot bitten</t>
  </si>
  <si>
    <t>Suk Kyu Park</t>
  </si>
  <si>
    <t>Left Torso, Hip bitten</t>
  </si>
  <si>
    <t>Fishing Swept off rocks</t>
  </si>
  <si>
    <t>Maliko Point</t>
  </si>
  <si>
    <t>Skipskop Reef</t>
  </si>
  <si>
    <t>Arniston</t>
  </si>
  <si>
    <t>2 Miles</t>
  </si>
  <si>
    <t>Head bitten, body not recovered</t>
  </si>
  <si>
    <t>Jules Antoine</t>
  </si>
  <si>
    <t>Pensicola Bay</t>
  </si>
  <si>
    <t>Fell Overboard</t>
  </si>
  <si>
    <t>Luyolo Mangele</t>
  </si>
  <si>
    <t>Left Thigh, Buttocks bitten</t>
  </si>
  <si>
    <t>Mr Jurincic</t>
  </si>
  <si>
    <t>Novigrad</t>
  </si>
  <si>
    <t>Len Jones</t>
  </si>
  <si>
    <t>Paradise Reef</t>
  </si>
  <si>
    <t>Gennazana</t>
  </si>
  <si>
    <t>Overcast/Light rain</t>
  </si>
  <si>
    <t>275 M</t>
  </si>
  <si>
    <t>Thigh, Buttock lacerated</t>
  </si>
  <si>
    <t>Jonathon Lee</t>
  </si>
  <si>
    <t>Snapper Point</t>
  </si>
  <si>
    <t>60 Ft</t>
  </si>
  <si>
    <t>Ray Boundy</t>
  </si>
  <si>
    <t xml:space="preserve">Linda Horton </t>
  </si>
  <si>
    <t>Dennis Murphy</t>
  </si>
  <si>
    <t>Great Barrier Reef</t>
  </si>
  <si>
    <t>Townsville</t>
  </si>
  <si>
    <t>Left Knee bitten</t>
  </si>
  <si>
    <t>Swimming/Boat sunk</t>
  </si>
  <si>
    <t>Gerbacio Solano</t>
  </si>
  <si>
    <t>Maile Beach</t>
  </si>
  <si>
    <t>20-22 Ft</t>
  </si>
  <si>
    <t>Left Arm Severed</t>
  </si>
  <si>
    <t>Setting Nets/Fishing</t>
  </si>
  <si>
    <t>Diego Intriago</t>
  </si>
  <si>
    <t>Turtle Bay</t>
  </si>
  <si>
    <t xml:space="preserve">Santa Cruz </t>
  </si>
  <si>
    <t>Ecuador</t>
  </si>
  <si>
    <t>Left calf bitten</t>
  </si>
  <si>
    <t>Stuart Anderson</t>
  </si>
  <si>
    <t>Right calf, Hip, Knee Bitten</t>
  </si>
  <si>
    <t>Bruce Eldridge</t>
  </si>
  <si>
    <t>Umbogintwini</t>
  </si>
  <si>
    <t>Thigh, Calf bitten</t>
  </si>
  <si>
    <t>Randall Fry</t>
  </si>
  <si>
    <t>Kibesillah Rock</t>
  </si>
  <si>
    <t>100 Yds</t>
  </si>
  <si>
    <t>Head removed</t>
  </si>
  <si>
    <t>6 Feet</t>
  </si>
  <si>
    <t>Diving Abalone</t>
  </si>
  <si>
    <t>Heather West</t>
  </si>
  <si>
    <t>Dry Turturgas</t>
  </si>
  <si>
    <t>Loggerhead Key,Fl</t>
  </si>
  <si>
    <t>Choppy/Windy</t>
  </si>
  <si>
    <t>Simon Nellist</t>
  </si>
  <si>
    <t>Little Beach</t>
  </si>
  <si>
    <t xml:space="preserve"> </t>
  </si>
  <si>
    <t>Avon, NC</t>
  </si>
  <si>
    <t>Distance
from
Shore</t>
  </si>
  <si>
    <t>Consume /
Attempt
Consume</t>
  </si>
  <si>
    <t>Bitten
in
Half</t>
  </si>
  <si>
    <t>Weapon</t>
  </si>
  <si>
    <t>Eye Gouge</t>
  </si>
  <si>
    <t>Seen Submerge</t>
  </si>
  <si>
    <t>Bypass Others</t>
  </si>
  <si>
    <t>Water Temp</t>
  </si>
  <si>
    <t>50s</t>
  </si>
  <si>
    <t>Circle</t>
  </si>
  <si>
    <t>Jack Brinkley</t>
  </si>
  <si>
    <t>Spear</t>
  </si>
  <si>
    <t>Ab Iron</t>
  </si>
  <si>
    <t>Ian James Hill</t>
  </si>
  <si>
    <t>Floor</t>
  </si>
  <si>
    <t>Olga Martsinko</t>
  </si>
  <si>
    <t>Other Shot</t>
  </si>
  <si>
    <t>Bird Rock</t>
  </si>
  <si>
    <t>Tomales Pnt, Ca</t>
  </si>
  <si>
    <t>50 Ft</t>
  </si>
  <si>
    <t>16 ft</t>
  </si>
  <si>
    <t>Right foot bitten</t>
  </si>
  <si>
    <t xml:space="preserve">Abalone Diving </t>
  </si>
  <si>
    <t>Black  Wesuit, Fins Snorkel</t>
  </si>
  <si>
    <t>John Doe</t>
  </si>
  <si>
    <t>20?</t>
  </si>
  <si>
    <t>Inhambane Estruary</t>
  </si>
  <si>
    <t>Shoulder/Arm/Head severed</t>
  </si>
  <si>
    <t>Prawn Net</t>
  </si>
  <si>
    <t>Nahum Aguilera</t>
  </si>
  <si>
    <t>Haway</t>
  </si>
  <si>
    <t>Puerto Penasco</t>
  </si>
  <si>
    <t>Leg severed at hip, Abdomen</t>
  </si>
  <si>
    <t>Andres Fernandez</t>
  </si>
  <si>
    <t>Los Arbolitos</t>
  </si>
  <si>
    <t>Cabo Pulmo</t>
  </si>
  <si>
    <t>Jon Holcomb</t>
  </si>
  <si>
    <t>North Farallon Island</t>
  </si>
  <si>
    <t>SF, Ca</t>
  </si>
  <si>
    <t>Clear/70</t>
  </si>
  <si>
    <t>13-16 Ft</t>
  </si>
  <si>
    <t>Leg, Both arms bitten</t>
  </si>
  <si>
    <t>Black Wetsuit/Swimfins/Huka</t>
  </si>
  <si>
    <t>Iron</t>
  </si>
  <si>
    <t>Gertrude Holaday</t>
  </si>
  <si>
    <t>Palm Beach</t>
  </si>
  <si>
    <t>200 Ft</t>
  </si>
  <si>
    <t>8 Ft</t>
  </si>
  <si>
    <t>Abraham Moreno</t>
  </si>
  <si>
    <t>Panama</t>
  </si>
  <si>
    <t>Legs severed, Abdomen, Chest</t>
  </si>
  <si>
    <t>Titus Tiso</t>
  </si>
  <si>
    <t>Samarai</t>
  </si>
  <si>
    <t>25 Yds</t>
  </si>
  <si>
    <t>Noon</t>
  </si>
  <si>
    <t>Shoulder/Arm/Heart removed</t>
  </si>
  <si>
    <t>Mark Sanguinetti</t>
  </si>
  <si>
    <t xml:space="preserve">Tuncurry Beach </t>
  </si>
  <si>
    <t>Forster</t>
  </si>
  <si>
    <t>Thigh</t>
  </si>
  <si>
    <t>Robert Williams</t>
  </si>
  <si>
    <t>Bunkers</t>
  </si>
  <si>
    <t>Eureka, Ca</t>
  </si>
  <si>
    <t>200M</t>
  </si>
  <si>
    <t>Left Thigh, Lower Legs</t>
  </si>
  <si>
    <t>Charles Cernobori</t>
  </si>
  <si>
    <t>Cable Beach</t>
  </si>
  <si>
    <t>9-12 Ft</t>
  </si>
  <si>
    <t>Hand/Thigh Severed</t>
  </si>
  <si>
    <t>Fernando de Abreu</t>
  </si>
  <si>
    <t>Sao Jorge</t>
  </si>
  <si>
    <t>Madiera</t>
  </si>
  <si>
    <t>Portugal</t>
  </si>
  <si>
    <t>Leg Severely Bitten</t>
  </si>
  <si>
    <t>Tsintshekile Nduva</t>
  </si>
  <si>
    <t>Remains recovered 1 week later</t>
  </si>
  <si>
    <t>Paddle Boarding</t>
  </si>
  <si>
    <t>Villame Lautiki</t>
  </si>
  <si>
    <t>Fiji</t>
  </si>
  <si>
    <t>Speargun</t>
  </si>
  <si>
    <t>Burgert Westhuizen</t>
  </si>
  <si>
    <t>Albatrose Beach</t>
  </si>
  <si>
    <t>Jeffreys Bay</t>
  </si>
  <si>
    <t>SA</t>
  </si>
  <si>
    <t>Treacle</t>
  </si>
  <si>
    <t>Thursday Island</t>
  </si>
  <si>
    <t>Torres Strait</t>
  </si>
  <si>
    <t>Head/Neck Bitten</t>
  </si>
  <si>
    <t>Steve King</t>
  </si>
  <si>
    <t>Back Beach</t>
  </si>
  <si>
    <t>Angourie</t>
  </si>
  <si>
    <t>Hip laceration</t>
  </si>
  <si>
    <t>James Jacobs</t>
  </si>
  <si>
    <t>16-19 Ft</t>
  </si>
  <si>
    <t>Foot lacerations, lower leg bruising</t>
  </si>
  <si>
    <t>Wetsuit, Fins, Mask</t>
  </si>
  <si>
    <t>Frank Riley</t>
  </si>
  <si>
    <t>Dee Why</t>
  </si>
  <si>
    <t xml:space="preserve">Left Leg Severed at hip, Buttocks </t>
  </si>
  <si>
    <t>John Till</t>
  </si>
  <si>
    <t>Slipper Island</t>
  </si>
  <si>
    <t>NZ</t>
  </si>
  <si>
    <t>Shoulder Abrasion from Skin</t>
  </si>
  <si>
    <t>3-6 Ft</t>
  </si>
  <si>
    <t>Spear Gun</t>
  </si>
  <si>
    <t>Val Croon</t>
  </si>
  <si>
    <t>Pitt or Chatham Island</t>
  </si>
  <si>
    <t>No Injury, Shark bit tank and Backpack</t>
  </si>
  <si>
    <t>John Hayes</t>
  </si>
  <si>
    <t>Fatal, Last seen in sharks mouth</t>
  </si>
  <si>
    <t>Victor Beaver</t>
  </si>
  <si>
    <t>Severed arm, returned later for victim</t>
  </si>
  <si>
    <t>Verdon Harrison</t>
  </si>
  <si>
    <t>Small sharks</t>
  </si>
  <si>
    <t>Legs, feet bitten. Exposure</t>
  </si>
  <si>
    <t>Mthokozisi Mpanza</t>
  </si>
  <si>
    <t>Isipingo Beach</t>
  </si>
  <si>
    <t>340 Ft</t>
  </si>
  <si>
    <t>Right Hamstring Removed, Leg, Hand Bit</t>
  </si>
  <si>
    <t>Stacy Orosz-Davis</t>
  </si>
  <si>
    <t>Cocoa Beach</t>
  </si>
  <si>
    <t>Fair/humid</t>
  </si>
  <si>
    <t>60 Yds</t>
  </si>
  <si>
    <t>Am</t>
  </si>
  <si>
    <t>Left foot bitten, severed artery &amp; nerve</t>
  </si>
  <si>
    <t>Vanda Pierri</t>
  </si>
  <si>
    <t>Corfu Island</t>
  </si>
  <si>
    <t>Greece</t>
  </si>
  <si>
    <t>150 Yds</t>
  </si>
  <si>
    <t>16-20 Ft</t>
  </si>
  <si>
    <t>Eaten head to waist one bite, total</t>
  </si>
  <si>
    <t>Paul Millachip</t>
  </si>
  <si>
    <t>Port Beach</t>
  </si>
  <si>
    <t>170 Ft</t>
  </si>
  <si>
    <t>13-14 Ft</t>
  </si>
  <si>
    <t>12-?-1949</t>
  </si>
  <si>
    <t>Doug Miller</t>
  </si>
  <si>
    <t>Seaholm</t>
  </si>
  <si>
    <t>8.5 Ft</t>
  </si>
  <si>
    <t>No Injury, Shark landed on him in boat</t>
  </si>
  <si>
    <t>Paul Buckland</t>
  </si>
  <si>
    <t>Smoky Bay</t>
  </si>
  <si>
    <t>GAB</t>
  </si>
  <si>
    <t>Fatal, removed Leg and part of torso</t>
  </si>
  <si>
    <t>Fishing in Boat</t>
  </si>
  <si>
    <t>Diving for Scallops</t>
  </si>
  <si>
    <t>Unknown</t>
  </si>
  <si>
    <t>Turtle Bogue</t>
  </si>
  <si>
    <t>Costa Rica</t>
  </si>
  <si>
    <t>6 Crew eaten by sharks, 1 survived</t>
  </si>
  <si>
    <t>Elyse Frankcom</t>
  </si>
  <si>
    <t>Garden Island Nav Base</t>
  </si>
  <si>
    <t>Rockingham</t>
  </si>
  <si>
    <t>Cool/Windy</t>
  </si>
  <si>
    <t>Buttocks, Thigh bitten</t>
  </si>
  <si>
    <t>Phillip Collin</t>
  </si>
  <si>
    <t>Ellis Beach</t>
  </si>
  <si>
    <t>Thomas Smiley</t>
  </si>
  <si>
    <t>Ka'anapoli Beach</t>
  </si>
  <si>
    <t>180 Ft</t>
  </si>
  <si>
    <t>Leg severed below knee, wrist bitten</t>
  </si>
  <si>
    <t>Rupert Wade</t>
  </si>
  <si>
    <t>Atlantic Beach</t>
  </si>
  <si>
    <t>600 Yds</t>
  </si>
  <si>
    <t>12:00?</t>
  </si>
  <si>
    <t>Leg injured below and above knee</t>
  </si>
  <si>
    <t>David Bornman</t>
  </si>
  <si>
    <t>Noordhoek</t>
  </si>
  <si>
    <t>Torso from ribs to Buttocks Bitten</t>
  </si>
  <si>
    <t>Ronald Deguilmo</t>
  </si>
  <si>
    <t>North Shore</t>
  </si>
  <si>
    <t>8-12 Ft</t>
  </si>
  <si>
    <t>Forearm Bitten</t>
  </si>
  <si>
    <t>Tessa Horan</t>
  </si>
  <si>
    <t>Tu'anuku</t>
  </si>
  <si>
    <t>Vava'u</t>
  </si>
  <si>
    <t>Tonga</t>
  </si>
  <si>
    <t>Right leg severed at thigh</t>
  </si>
  <si>
    <t>Nemanja Spasojevic</t>
  </si>
  <si>
    <t>Gray Whale Beach</t>
  </si>
  <si>
    <t>California</t>
  </si>
  <si>
    <t>4-6 Ft</t>
  </si>
  <si>
    <t>6-8 Ft</t>
  </si>
  <si>
    <t>Right thigh Bitten</t>
  </si>
  <si>
    <t>Snorkeling for Crabs</t>
  </si>
  <si>
    <t>Mike Coots</t>
  </si>
  <si>
    <t>Brennecke Beach</t>
  </si>
  <si>
    <t>Kaua'i</t>
  </si>
  <si>
    <t>"Muddy"</t>
  </si>
  <si>
    <t>100-150 Yds</t>
  </si>
  <si>
    <t>Right leg severed mid calf, left leg bitten</t>
  </si>
  <si>
    <t>Laureano Villareal</t>
  </si>
  <si>
    <t>Nicoye Peninsula</t>
  </si>
  <si>
    <t>Taken after hooked tuna pulls from boat</t>
  </si>
  <si>
    <t>Fishing from Boat</t>
  </si>
  <si>
    <t>Peter Clarkson</t>
  </si>
  <si>
    <t>Perforated Island</t>
  </si>
  <si>
    <t>Total possibly eaten by 2 GWs</t>
  </si>
  <si>
    <t>Shark Shield probable</t>
  </si>
  <si>
    <t>Allistair Kerr</t>
  </si>
  <si>
    <t>Bench Island</t>
  </si>
  <si>
    <t>60 ft</t>
  </si>
  <si>
    <t>Cool/Clear</t>
  </si>
  <si>
    <t>130 Ft</t>
  </si>
  <si>
    <t>Left Arm Lacerated</t>
  </si>
  <si>
    <t>Alfred Wilkes</t>
  </si>
  <si>
    <t>Santa Barbara Channel</t>
  </si>
  <si>
    <t>Eaten by Sharks</t>
  </si>
  <si>
    <t>Barney Wilkes</t>
  </si>
  <si>
    <t>Feet bitten by sharks</t>
  </si>
  <si>
    <t>5-?-1995</t>
  </si>
  <si>
    <t>Kinijioji Vindovi</t>
  </si>
  <si>
    <t>Hand/leg nearly severed while sleeping</t>
  </si>
  <si>
    <t>Sleeping in Boat</t>
  </si>
  <si>
    <t>Moriyoshi Takehara</t>
  </si>
  <si>
    <t>Painagama Beach</t>
  </si>
  <si>
    <t>Okinawa</t>
  </si>
  <si>
    <t>Chest, Abdomen severely Bitten</t>
  </si>
  <si>
    <t>David Weir</t>
  </si>
  <si>
    <t>Honeymoon Island</t>
  </si>
  <si>
    <t>poor</t>
  </si>
  <si>
    <t>Head, Shoulder, Arm Severed</t>
  </si>
  <si>
    <t>Abalone Hookah</t>
  </si>
  <si>
    <t>Column Tinley</t>
  </si>
  <si>
    <t>Tamales Point,CA</t>
  </si>
  <si>
    <t>Overcast/Cool</t>
  </si>
  <si>
    <t>Left Forearm, Shoulde4r and abdomen</t>
  </si>
  <si>
    <t>Dunstan Hogan</t>
  </si>
  <si>
    <t>Cape St Francis</t>
  </si>
  <si>
    <t>ECP</t>
  </si>
  <si>
    <t>Overcase/Cold</t>
  </si>
  <si>
    <t>250 Ft</t>
  </si>
  <si>
    <t>Thigh, Buttocks bitten</t>
  </si>
  <si>
    <t>John Nicholls</t>
  </si>
  <si>
    <t>Acupulco Beach</t>
  </si>
  <si>
    <t xml:space="preserve">Acapulco </t>
  </si>
  <si>
    <t>Body washed ashore in 3 pieces</t>
  </si>
  <si>
    <t>Darren Good</t>
  </si>
  <si>
    <t>Charles Street Wharf</t>
  </si>
  <si>
    <t>NSW</t>
  </si>
  <si>
    <t>Bronze Whaler</t>
  </si>
  <si>
    <t>Thigh, Testicle bitten</t>
  </si>
  <si>
    <t>Bradley Smith</t>
  </si>
  <si>
    <t>Margaret River Mouth</t>
  </si>
  <si>
    <t>Gracetoun</t>
  </si>
  <si>
    <t>Pelvis, Thigh, Abdomen severely bitten</t>
  </si>
  <si>
    <t>Anthony Larrouy</t>
  </si>
  <si>
    <t>Port South Marina</t>
  </si>
  <si>
    <t>Noumea</t>
  </si>
  <si>
    <t>Fair/Windy</t>
  </si>
  <si>
    <t>10-14 Ft</t>
  </si>
  <si>
    <t>Right leg severed, abdomen bitten</t>
  </si>
  <si>
    <t>Fabien Bujon</t>
  </si>
  <si>
    <t>St Leu</t>
  </si>
  <si>
    <t>Reunion Island</t>
  </si>
  <si>
    <t>Warm, Humid</t>
  </si>
  <si>
    <t>cloudy</t>
  </si>
  <si>
    <t>Right Hand, Foot severed</t>
  </si>
  <si>
    <t>John Greshem</t>
  </si>
  <si>
    <t>Stockton Beach</t>
  </si>
  <si>
    <t>220 Yds</t>
  </si>
  <si>
    <t>Right foot Lacerations</t>
  </si>
  <si>
    <t>William Black</t>
  </si>
  <si>
    <t>St Kilda Beach</t>
  </si>
  <si>
    <t>South Island</t>
  </si>
  <si>
    <t>Total, body not recovered</t>
  </si>
  <si>
    <t>Swimming/Belt Race</t>
  </si>
  <si>
    <t>Gordon Hobrook</t>
  </si>
  <si>
    <t>Brisbane</t>
  </si>
  <si>
    <t>Omar Qader</t>
  </si>
  <si>
    <t>Ain Sokhna</t>
  </si>
  <si>
    <t>6 Km</t>
  </si>
  <si>
    <t>Sever Lacerations to Left thigh, foot</t>
  </si>
  <si>
    <t>Robert Sato</t>
  </si>
  <si>
    <t>Bermuda</t>
  </si>
  <si>
    <t>Blacktip</t>
  </si>
  <si>
    <t>Right Hand bitten</t>
  </si>
  <si>
    <t>Jere Fountain</t>
  </si>
  <si>
    <t>Onslow Beach</t>
  </si>
  <si>
    <t>Severe bite to thigh</t>
  </si>
  <si>
    <t>John Allman</t>
  </si>
  <si>
    <t>Coronado, Ca</t>
  </si>
  <si>
    <t>Left arm, leg and buttocks bitten</t>
  </si>
  <si>
    <t>Albert Schneppershoff</t>
  </si>
  <si>
    <t>Caleta Mapemen Cove</t>
  </si>
  <si>
    <t>Guadalupe Island</t>
  </si>
  <si>
    <t>450 Ft</t>
  </si>
  <si>
    <t>Right leg severely bitten</t>
  </si>
  <si>
    <t>Spearfihing/free diving</t>
  </si>
  <si>
    <t>Robin Warren</t>
  </si>
  <si>
    <t>Honalua Bay</t>
  </si>
  <si>
    <t xml:space="preserve">Tiger </t>
  </si>
  <si>
    <t>Severe bite to lower legs/torso</t>
  </si>
  <si>
    <t>Betual Tivane</t>
  </si>
  <si>
    <t>Limpopo River</t>
  </si>
  <si>
    <t>Bulls</t>
  </si>
  <si>
    <t>Right leg severed, multiple lacerations</t>
  </si>
  <si>
    <t>Josph Troy Jr</t>
  </si>
  <si>
    <t>Mattapoisett Harbor</t>
  </si>
  <si>
    <t>Mattapoisett, Mass</t>
  </si>
  <si>
    <t>Rear of leg removed knee to buttocks</t>
  </si>
  <si>
    <t>William Bolster</t>
  </si>
  <si>
    <t>Havana Harbor</t>
  </si>
  <si>
    <t>Cuba</t>
  </si>
  <si>
    <t>Total, only shoe recovered</t>
  </si>
  <si>
    <t>Karen Lee</t>
  </si>
  <si>
    <t>Point Lonsdale</t>
  </si>
  <si>
    <t>Total, Only Gear Recovered</t>
  </si>
  <si>
    <t>28 Ft</t>
  </si>
  <si>
    <t>Damien Johnson</t>
  </si>
  <si>
    <t>Laclan Island</t>
  </si>
  <si>
    <t>800 Yds</t>
  </si>
  <si>
    <t xml:space="preserve">Severe Injuries </t>
  </si>
  <si>
    <t>Diving Scallops</t>
  </si>
  <si>
    <t>Michael Reist</t>
  </si>
  <si>
    <t>Juno Beach</t>
  </si>
  <si>
    <t>Palm Beach, Fl</t>
  </si>
  <si>
    <t>Minor lacerations to left calf</t>
  </si>
  <si>
    <t>Aylson Gadehla</t>
  </si>
  <si>
    <t>Boa Viegem Beach</t>
  </si>
  <si>
    <t>Recife</t>
  </si>
  <si>
    <t>Brazil</t>
  </si>
  <si>
    <t>Undisclosed Injuries</t>
  </si>
  <si>
    <t>Mac Lupold</t>
  </si>
  <si>
    <t>Cozumel</t>
  </si>
  <si>
    <t>12 Miles</t>
  </si>
  <si>
    <t>Arm, Leg Severed</t>
  </si>
  <si>
    <t>296 Ft</t>
  </si>
  <si>
    <t>Fr Woman</t>
  </si>
  <si>
    <t>Orient Beach</t>
  </si>
  <si>
    <t>Carribean</t>
  </si>
  <si>
    <t>500 Ft</t>
  </si>
  <si>
    <t>Leg Severed</t>
  </si>
  <si>
    <t>Eric Reichardt</t>
  </si>
  <si>
    <t>Pompano Beach</t>
  </si>
  <si>
    <t>Body Recovered, ruled drowning by Auth</t>
  </si>
  <si>
    <t>Dorothy McClatchie</t>
  </si>
  <si>
    <t>Municipal Pier</t>
  </si>
  <si>
    <t>St Petersburg, Fl</t>
  </si>
  <si>
    <t>2 bites from knee up along inner thigh</t>
  </si>
  <si>
    <t>Timothy Obi</t>
  </si>
  <si>
    <t>Mayport</t>
  </si>
  <si>
    <t>46 Miles</t>
  </si>
  <si>
    <t>Body Not Rec, Ruled drowning</t>
  </si>
  <si>
    <t>5-15 Ft</t>
  </si>
  <si>
    <t>Gladys Sackville</t>
  </si>
  <si>
    <t xml:space="preserve">Multiple Injuries by more than 1 </t>
  </si>
  <si>
    <t>Thomas Martin</t>
  </si>
  <si>
    <t>Miami Beach</t>
  </si>
  <si>
    <t>Left arm, Face and forehead bitten</t>
  </si>
  <si>
    <t>Barry Geldenhuys</t>
  </si>
  <si>
    <t>Melkbaai</t>
  </si>
  <si>
    <t>Large</t>
  </si>
  <si>
    <t>Human Foot recovered, presumed victims</t>
  </si>
  <si>
    <t>Peter Ball</t>
  </si>
  <si>
    <t>Santa Rosa Island</t>
  </si>
  <si>
    <t>Left leg, right ankle, right arm and chest bit</t>
  </si>
  <si>
    <t>Ralph Rives Jr</t>
  </si>
  <si>
    <t>St Augustine</t>
  </si>
  <si>
    <t>Flesh removed from calf</t>
  </si>
  <si>
    <t>Thomas Ashe</t>
  </si>
  <si>
    <t>Pensacola Bay</t>
  </si>
  <si>
    <t>Addison Bethea</t>
  </si>
  <si>
    <t>Keaton Beach</t>
  </si>
  <si>
    <t>Leg surgically amp above knee</t>
  </si>
  <si>
    <t>Simeon Ettelton</t>
  </si>
  <si>
    <t>40 Yds</t>
  </si>
  <si>
    <t xml:space="preserve">Multiple Injuries  </t>
  </si>
  <si>
    <t>11=July-2020</t>
  </si>
  <si>
    <t>Mani Hart-Deville</t>
  </si>
  <si>
    <t>Wooli Beach</t>
  </si>
  <si>
    <t>GW</t>
  </si>
  <si>
    <t>7-8 Ft</t>
  </si>
  <si>
    <t>Severe thigh injuries</t>
  </si>
  <si>
    <t>Sarah Roperh</t>
  </si>
  <si>
    <t>Bay of St Paul</t>
  </si>
  <si>
    <t>Bitten in half, legs never recovered</t>
  </si>
  <si>
    <t>Marcelo Santos</t>
  </si>
  <si>
    <t>Piedade</t>
  </si>
  <si>
    <t>Right hand severed, Left Thigh bitten</t>
  </si>
  <si>
    <t>Urinating</t>
  </si>
  <si>
    <t>Deborah Franzman</t>
  </si>
  <si>
    <t>Avila Beach</t>
  </si>
  <si>
    <t>75 Yds</t>
  </si>
  <si>
    <t>15-18 Ft</t>
  </si>
  <si>
    <t>Hip, left leg, right leg bitten sev femoral</t>
  </si>
  <si>
    <t>Fermin Gallegos</t>
  </si>
  <si>
    <t>10,000 Islands</t>
  </si>
  <si>
    <t>Hand bitten while reaching for a fish</t>
  </si>
  <si>
    <t>Jana Lutteropp</t>
  </si>
  <si>
    <t>Palauea Beach Park</t>
  </si>
  <si>
    <t>Warm/Ptly Cloudy</t>
  </si>
  <si>
    <t>50 Yds</t>
  </si>
  <si>
    <t xml:space="preserve">Rt Foot bitten, Right arm sev </t>
  </si>
  <si>
    <t>Gerhard van Zyl</t>
  </si>
  <si>
    <t>Outeniqua Beacn</t>
  </si>
  <si>
    <t>Rt leg sev below knee</t>
  </si>
  <si>
    <t>Jack Smedley</t>
  </si>
  <si>
    <t>Il-Munxar</t>
  </si>
  <si>
    <t>Malta</t>
  </si>
  <si>
    <t>Body not recovered</t>
  </si>
  <si>
    <t>Steven Fogarty</t>
  </si>
  <si>
    <t>Windang Bridge</t>
  </si>
  <si>
    <t>Dusky</t>
  </si>
  <si>
    <t>40 punctures to right calf</t>
  </si>
  <si>
    <t>Mathieu Schiller</t>
  </si>
  <si>
    <t>Boucan Canot Beach</t>
  </si>
  <si>
    <t>Robert Colby</t>
  </si>
  <si>
    <t>City/State</t>
  </si>
  <si>
    <t>Foot bitten</t>
  </si>
  <si>
    <t>Wade Shipard</t>
  </si>
  <si>
    <t>Point Sinclair</t>
  </si>
  <si>
    <t xml:space="preserve">leg severed </t>
  </si>
  <si>
    <t xml:space="preserve">Swimming </t>
  </si>
  <si>
    <t>Craig Bovin</t>
  </si>
  <si>
    <t>Scarborough</t>
  </si>
  <si>
    <t>Forearms severely lacerated</t>
  </si>
  <si>
    <t>Scott Hurst</t>
  </si>
  <si>
    <t>45 Ft</t>
  </si>
  <si>
    <t>10 in cut to left foot</t>
  </si>
  <si>
    <t>Thomas Holmes</t>
  </si>
  <si>
    <t>Thighs, buttocks lacerated</t>
  </si>
  <si>
    <t>Tiago Costa de Lima</t>
  </si>
  <si>
    <t>2 bite to right leg</t>
  </si>
  <si>
    <t>Bobby Ray Slack</t>
  </si>
  <si>
    <t>Fluted Cape</t>
  </si>
  <si>
    <t>Body not Recovered</t>
  </si>
  <si>
    <t>George Wainwright</t>
  </si>
  <si>
    <t>Rottnest Island</t>
  </si>
  <si>
    <t>620 Yds</t>
  </si>
  <si>
    <t>Multiple bites</t>
  </si>
  <si>
    <t>Sikhanyiso Bangilizwe</t>
  </si>
  <si>
    <t>Rt arm. Rt shoulder, Back, buttock sev</t>
  </si>
  <si>
    <t>Guy Oudin</t>
  </si>
  <si>
    <t>Etang-Sale-les-Bains</t>
  </si>
  <si>
    <t>Bulls(3)</t>
  </si>
  <si>
    <t>Body never recovered</t>
  </si>
  <si>
    <t>James Cook</t>
  </si>
  <si>
    <t>Junk Bay</t>
  </si>
  <si>
    <t>Large flesh removed from leg</t>
  </si>
  <si>
    <t>Willem Bergh</t>
  </si>
  <si>
    <t>Clifton</t>
  </si>
  <si>
    <t>30 Yds</t>
  </si>
  <si>
    <t>15-19 Ft</t>
  </si>
  <si>
    <t xml:space="preserve">Yes </t>
  </si>
  <si>
    <t>Chris Blowes</t>
  </si>
  <si>
    <t>Right Point/Fishery Bay</t>
  </si>
  <si>
    <t>420 Yds</t>
  </si>
  <si>
    <t>Leg sev mid thigh</t>
  </si>
  <si>
    <t>Gary Johnson</t>
  </si>
  <si>
    <t>Cull Island</t>
  </si>
  <si>
    <t xml:space="preserve">Right Arm Severed </t>
  </si>
  <si>
    <t>Kevin King</t>
  </si>
  <si>
    <t>Grand Cay</t>
  </si>
  <si>
    <t>Right arm Lacerated</t>
  </si>
  <si>
    <t>Spearfishing/Free Div</t>
  </si>
  <si>
    <t>Elio Canestri</t>
  </si>
  <si>
    <t>Cap Homard</t>
  </si>
  <si>
    <t>Right arm, Rt leg severed, abdomen bit</t>
  </si>
  <si>
    <t>Harry Ingram</t>
  </si>
  <si>
    <t>Guadeloupe</t>
  </si>
  <si>
    <t>375 Yds</t>
  </si>
  <si>
    <t>Bruise from shark ramming him</t>
  </si>
  <si>
    <t>Spearfishing/Snorkeling</t>
  </si>
  <si>
    <t>Thomas Harrington</t>
  </si>
  <si>
    <t>Manley Beach</t>
  </si>
  <si>
    <t>Lacy Martin</t>
  </si>
  <si>
    <t>Tahiti Beach</t>
  </si>
  <si>
    <t>Tissue removed from, side arm to pelvis</t>
  </si>
  <si>
    <t>C.B. Larkin</t>
  </si>
  <si>
    <t>Singapore Harbor</t>
  </si>
  <si>
    <t>Singapore</t>
  </si>
  <si>
    <t>Abdomen, right buttock and thigh bitten</t>
  </si>
  <si>
    <t>Beau Martin</t>
  </si>
  <si>
    <t>Lake Heron</t>
  </si>
  <si>
    <t>Left leg sev at knee, 3 bites total</t>
  </si>
  <si>
    <t>Colin Cook</t>
  </si>
  <si>
    <t>Leftovers</t>
  </si>
  <si>
    <t>175 Yds</t>
  </si>
  <si>
    <t>Lower left leg sev, def wounds hands</t>
  </si>
  <si>
    <t>Brook Toussaint</t>
  </si>
  <si>
    <t>Bobby Island</t>
  </si>
  <si>
    <t>St Kitts &amp;Nevis</t>
  </si>
  <si>
    <t>Left leg surg amp above knee, def rt Hand</t>
  </si>
  <si>
    <t>Tony Donoghue</t>
  </si>
  <si>
    <t>Hardwicke Bay</t>
  </si>
  <si>
    <t>Windsurfing</t>
  </si>
  <si>
    <t>Nicholas Bos</t>
  </si>
  <si>
    <t>Black's Beach</t>
  </si>
  <si>
    <t>500 Yds</t>
  </si>
  <si>
    <t>Single bite nearly cutting in half</t>
  </si>
  <si>
    <t>Swimming/Catamaran</t>
  </si>
  <si>
    <t>Greg Norton Jr</t>
  </si>
  <si>
    <t>Folly Beach</t>
  </si>
  <si>
    <t>Disappeared/No markings on board</t>
  </si>
  <si>
    <t>Luiz de Arruda</t>
  </si>
  <si>
    <t>Piedade Beach</t>
  </si>
  <si>
    <t>Robert Fraustein</t>
  </si>
  <si>
    <t>Disappeared, Teeth marks on Board</t>
  </si>
  <si>
    <t>William Dandridge</t>
  </si>
  <si>
    <t>Fowey Rock Light</t>
  </si>
  <si>
    <t>Rt arm sev shoulder, Left Flank removed</t>
  </si>
  <si>
    <t>Spearfishing/Scuba</t>
  </si>
  <si>
    <t>Timothy Thompson</t>
  </si>
  <si>
    <t>Emerald Beach</t>
  </si>
  <si>
    <t>Rt Arm sev, Huge lacerations on back</t>
  </si>
  <si>
    <t>Cary Ford</t>
  </si>
  <si>
    <t>Nine stitches to close wound to head</t>
  </si>
  <si>
    <t>Phillip Steenkamp</t>
  </si>
  <si>
    <t>Sodwana</t>
  </si>
  <si>
    <t>120 Yds</t>
  </si>
  <si>
    <t>Single bite to lower legs</t>
  </si>
  <si>
    <t>Colin Grey</t>
  </si>
  <si>
    <t>Cintsa</t>
  </si>
  <si>
    <t>Cintsa East</t>
  </si>
  <si>
    <t>45 Yds</t>
  </si>
  <si>
    <t>Single bite to rt thigh</t>
  </si>
  <si>
    <t>Jim Scott</t>
  </si>
  <si>
    <t>Cape Pillar</t>
  </si>
  <si>
    <t>Bruise from ramming by Fin</t>
  </si>
  <si>
    <t>Scuba for Abalone</t>
  </si>
  <si>
    <t>Ema Prada</t>
  </si>
  <si>
    <t>Audencia Bay</t>
  </si>
  <si>
    <t>5 Yds</t>
  </si>
  <si>
    <t>Removed Right side</t>
  </si>
  <si>
    <t>Mathieu Dasnois</t>
  </si>
  <si>
    <t>Sugarloaf Rock</t>
  </si>
  <si>
    <t>Hand Bitten, Leg severely Lacerated</t>
  </si>
  <si>
    <t>Arthur Cook</t>
  </si>
  <si>
    <t>Rt Hand bit in two, rt arm surg amp</t>
  </si>
  <si>
    <t>Caleb Swanepoel</t>
  </si>
  <si>
    <t>Buffels Bay</t>
  </si>
  <si>
    <t>7-10 Ft</t>
  </si>
  <si>
    <t>Rt leg sev above knee, left leg lacerated</t>
  </si>
  <si>
    <t>Michael Knowles</t>
  </si>
  <si>
    <t>Key Colony Beach</t>
  </si>
  <si>
    <t>5 1 in cuts to lower leg</t>
  </si>
  <si>
    <t>Gary Grace</t>
  </si>
  <si>
    <t>Maroochydore Beach</t>
  </si>
  <si>
    <t>300 Yds</t>
  </si>
  <si>
    <t>Bites to Buttocks, Legs, arm</t>
  </si>
  <si>
    <t>George Grant</t>
  </si>
  <si>
    <t>S.C.</t>
  </si>
  <si>
    <t>Lewis Komahrens</t>
  </si>
  <si>
    <t>Left knee/leg Bitten</t>
  </si>
  <si>
    <t>Ricky Karras</t>
  </si>
  <si>
    <t>Athlantic Beach</t>
  </si>
  <si>
    <t>Jacsonville, Fl</t>
  </si>
  <si>
    <t>Evening</t>
  </si>
  <si>
    <t>Mike Karras</t>
  </si>
  <si>
    <t>Bites to shoulder and leg</t>
  </si>
  <si>
    <t>Kenneth Layton</t>
  </si>
  <si>
    <t>Pawley's Island</t>
  </si>
  <si>
    <t>Lower leg bitten</t>
  </si>
  <si>
    <t>Margaret Cruse</t>
  </si>
  <si>
    <t>Kanahena Cove</t>
  </si>
  <si>
    <t>200 Yds</t>
  </si>
  <si>
    <t>Arm Sev, Torso Injuries</t>
  </si>
  <si>
    <t>Seth Mead</t>
  </si>
  <si>
    <t>Gold Beach</t>
  </si>
  <si>
    <t>35 Yds</t>
  </si>
  <si>
    <t>Leg lacerated</t>
  </si>
  <si>
    <t>Robbie Doolittle</t>
  </si>
  <si>
    <t>Mustang Island</t>
  </si>
  <si>
    <t>Texas</t>
  </si>
  <si>
    <t xml:space="preserve">7-8 Ft </t>
  </si>
  <si>
    <t>Leg severely lacerated</t>
  </si>
  <si>
    <t>Joseph Dunn</t>
  </si>
  <si>
    <t>Matawan Creek</t>
  </si>
  <si>
    <t>NJ</t>
  </si>
  <si>
    <t>Charles Vansant</t>
  </si>
  <si>
    <t>Beach Haven</t>
  </si>
  <si>
    <t>15 Yds</t>
  </si>
  <si>
    <t>Left leg severly damaged</t>
  </si>
  <si>
    <t>Lester Stillwell</t>
  </si>
  <si>
    <t>Legs, Arms severed, Bites over entire body</t>
  </si>
  <si>
    <t>12-July=1916</t>
  </si>
  <si>
    <t>Stanley Fisher</t>
  </si>
  <si>
    <t>Large chunk removed from rt thigh</t>
  </si>
  <si>
    <t>Recovering Lester Stillwell</t>
  </si>
  <si>
    <t>Charles Bruder</t>
  </si>
  <si>
    <t>Spring Lake</t>
  </si>
  <si>
    <t>400 Ft</t>
  </si>
  <si>
    <t>Left foot severed, Lower rt leg sev</t>
  </si>
  <si>
    <t>Drayton Hasie</t>
  </si>
  <si>
    <t>Morris Island</t>
  </si>
  <si>
    <t>SC</t>
  </si>
  <si>
    <t>Right leg bitten</t>
  </si>
  <si>
    <t>Sitting</t>
  </si>
  <si>
    <t>Grigor Azatian</t>
  </si>
  <si>
    <t xml:space="preserve">Stillwater Cove </t>
  </si>
  <si>
    <t>Rt Leg severley Bitten</t>
  </si>
  <si>
    <t>Saint-Leu</t>
  </si>
  <si>
    <t>Femoral Artery Severed</t>
  </si>
  <si>
    <t>Kim Mahbouli</t>
  </si>
  <si>
    <t>Courtney Marcher</t>
  </si>
  <si>
    <t>Velzyland</t>
  </si>
  <si>
    <t>Disappeared surfing, body never rec</t>
  </si>
  <si>
    <t>Theresa Maineri</t>
  </si>
  <si>
    <t>9Mo</t>
  </si>
  <si>
    <t>New Ireland Prov</t>
  </si>
  <si>
    <t>Papua New Guinea</t>
  </si>
  <si>
    <t>Being held by father</t>
  </si>
  <si>
    <t>Maitre Islet</t>
  </si>
  <si>
    <t>110 Yds</t>
  </si>
  <si>
    <t>55 Yds</t>
  </si>
  <si>
    <t>Jim Broach</t>
  </si>
  <si>
    <t>Wetsuit and board recovered</t>
  </si>
  <si>
    <t>Mrs Walter German</t>
  </si>
  <si>
    <t>Seven Shillings Beach</t>
  </si>
  <si>
    <t>Walter German</t>
  </si>
  <si>
    <t>Rt forearm sev, legs lacerated, chest</t>
  </si>
  <si>
    <t>Ko Tien-Tu</t>
  </si>
  <si>
    <t>Tam-Shui Beach</t>
  </si>
  <si>
    <t>Taiwan</t>
  </si>
  <si>
    <t>Body Recovered the next day</t>
  </si>
  <si>
    <t>Baboo</t>
  </si>
  <si>
    <t>Kekaha Beach</t>
  </si>
  <si>
    <t>Kauai, Hi</t>
  </si>
  <si>
    <t>Oahu, Hi</t>
  </si>
  <si>
    <t>Rt leg severe Injury</t>
  </si>
  <si>
    <t>Ross Taylor</t>
  </si>
  <si>
    <t>Buffalo Bay</t>
  </si>
  <si>
    <t>Legs Lacerated</t>
  </si>
  <si>
    <t>Brian Guest</t>
  </si>
  <si>
    <t>Port Kennedy Beach</t>
  </si>
  <si>
    <t>Talon Bishop</t>
  </si>
  <si>
    <t xml:space="preserve">Etang-Sale </t>
  </si>
  <si>
    <t>13.5 Ft</t>
  </si>
  <si>
    <t>Leg severly lacerated</t>
  </si>
  <si>
    <t>Lucas Ranson</t>
  </si>
  <si>
    <t>Surf</t>
  </si>
  <si>
    <t>125 Yds</t>
  </si>
  <si>
    <t>17-18 Ft</t>
  </si>
  <si>
    <t>Massive wound to left leg</t>
  </si>
  <si>
    <t>Norman Piexotto</t>
  </si>
  <si>
    <t>Bay Farm Island</t>
  </si>
  <si>
    <t>Severe Injury to legs, Def rt hand</t>
  </si>
  <si>
    <t>Valentin Alonso</t>
  </si>
  <si>
    <t>Culebra</t>
  </si>
  <si>
    <t>Fishing W/Dynamite</t>
  </si>
  <si>
    <t>Roy Inman</t>
  </si>
  <si>
    <t>Horsfield Bay</t>
  </si>
  <si>
    <t>Diving into water</t>
  </si>
  <si>
    <t>John Forse</t>
  </si>
  <si>
    <t>Gleneden Beach</t>
  </si>
  <si>
    <t>170 Yds</t>
  </si>
  <si>
    <t>8 Tooth pucture to leg</t>
  </si>
  <si>
    <t>Jay Muscat</t>
  </si>
  <si>
    <t>Three Stripes</t>
  </si>
  <si>
    <t>Cheynes Beach</t>
  </si>
  <si>
    <t>Late Morn</t>
  </si>
  <si>
    <t>Leg Bitten, Femoral Sev</t>
  </si>
  <si>
    <t>Nicholas Edwards</t>
  </si>
  <si>
    <t>South Point</t>
  </si>
  <si>
    <t>Cowaramup Bay</t>
  </si>
  <si>
    <t>330 Yds</t>
  </si>
  <si>
    <t>Thigh and calf severe lacerations</t>
  </si>
  <si>
    <t>Leopold Mairhuber</t>
  </si>
  <si>
    <t>Protea Banks</t>
  </si>
  <si>
    <t>Disappeared while diving, remains rec</t>
  </si>
  <si>
    <t>Kim Seibel</t>
  </si>
  <si>
    <t>Elliot Key</t>
  </si>
  <si>
    <t>Disappeared diving, body not recovered</t>
  </si>
  <si>
    <t>Joseph Tanner</t>
  </si>
  <si>
    <t>Indian Beach</t>
  </si>
  <si>
    <t>Deep wounds to upper thign and lower leg</t>
  </si>
  <si>
    <t>Leonard Higgins</t>
  </si>
  <si>
    <t>Tea Gardens</t>
  </si>
  <si>
    <t>Thigh, abdomen, buttocks lacerated</t>
  </si>
  <si>
    <t>Tiffany Johnson</t>
  </si>
  <si>
    <t>Athol Island</t>
  </si>
  <si>
    <t>Dylan Reddering</t>
  </si>
  <si>
    <t>Right arm surg amp below elbow</t>
  </si>
  <si>
    <t>Right side, Buttock, leg bitten</t>
  </si>
  <si>
    <t>Stanley (Sydney) James</t>
  </si>
  <si>
    <t>Chatswood</t>
  </si>
  <si>
    <t>Lane Cover River</t>
  </si>
  <si>
    <t>Thigh severed</t>
  </si>
  <si>
    <t>Primrose Whyte</t>
  </si>
  <si>
    <t>Adelaide</t>
  </si>
  <si>
    <t>Large portion rt thigh removed, buttocks</t>
  </si>
  <si>
    <t>Aaron Romento</t>
  </si>
  <si>
    <t>Kea'au Beach Park</t>
  </si>
  <si>
    <t>Tissue removed from right leg</t>
  </si>
  <si>
    <t>Alfred Gassman</t>
  </si>
  <si>
    <t>Pialba Beach</t>
  </si>
  <si>
    <t>2 Large bites out of side and hip</t>
  </si>
  <si>
    <t>Luz Florez</t>
  </si>
  <si>
    <t>Sanibel Island</t>
  </si>
  <si>
    <t>5-8 Ft</t>
  </si>
  <si>
    <t>Crushing injury to leg broken femur</t>
  </si>
  <si>
    <t>Ben Kelly</t>
  </si>
  <si>
    <t>Sand Dollar Beach</t>
  </si>
  <si>
    <t>Bite to knee sev Popliteal artery</t>
  </si>
  <si>
    <t>Bruna Gobbi</t>
  </si>
  <si>
    <t>Sever Lacerations to leg</t>
  </si>
  <si>
    <t>Brian Kang</t>
  </si>
  <si>
    <t>Knees, Right side and left hand bitten</t>
  </si>
  <si>
    <t>Damjen Pecek</t>
  </si>
  <si>
    <t>Mala Smokova Cove</t>
  </si>
  <si>
    <t>Vis Island</t>
  </si>
  <si>
    <t>Left Calf Bitten</t>
  </si>
  <si>
    <t>Josh Berris</t>
  </si>
  <si>
    <t>Cape de Couedic</t>
  </si>
  <si>
    <t>Kangaroo Island</t>
  </si>
  <si>
    <t>Lower legs, Left hand lacerated</t>
  </si>
  <si>
    <t>10-16 Ft</t>
  </si>
  <si>
    <t>Denver Struwig</t>
  </si>
  <si>
    <t>Cintsa East Beach</t>
  </si>
  <si>
    <t>10-13 Ft</t>
  </si>
  <si>
    <t>Neck, Back, Stomach, Legs bit</t>
  </si>
  <si>
    <t>32-Jan-1980</t>
  </si>
  <si>
    <t>Shaun Wright</t>
  </si>
  <si>
    <t>Willard Beach</t>
  </si>
  <si>
    <t>Legs Lacerated, Left foot severed, hands</t>
  </si>
  <si>
    <t>Alysha Webster</t>
  </si>
  <si>
    <t>Atchin Island</t>
  </si>
  <si>
    <t>Vanuatu</t>
  </si>
  <si>
    <t>Left Leg Sev Thigh, Abdomen torso lacer</t>
  </si>
  <si>
    <t>Helga Pohl</t>
  </si>
  <si>
    <t>Trikereon Island</t>
  </si>
  <si>
    <t>Andrea Lynch</t>
  </si>
  <si>
    <t>Sarisota Bay</t>
  </si>
  <si>
    <t>Torso Bitten</t>
  </si>
  <si>
    <t>Marc Jucker</t>
  </si>
  <si>
    <t>Sardinia Bay</t>
  </si>
  <si>
    <t>Right arm/shoulder lacerated</t>
  </si>
  <si>
    <t>Erik Lombard</t>
  </si>
  <si>
    <t>No Injury/defended with spear success</t>
  </si>
  <si>
    <t>Jonathan Kathrein</t>
  </si>
  <si>
    <t>Stinson Beach</t>
  </si>
  <si>
    <t>Severe laceration to Buttock, hip, thigh</t>
  </si>
  <si>
    <t>Mike Allman</t>
  </si>
  <si>
    <t>Ziolkowski Beach</t>
  </si>
  <si>
    <t xml:space="preserve">GW </t>
  </si>
  <si>
    <t>left arm, shoulder, waist lacerated</t>
  </si>
  <si>
    <t>Sam Kellet</t>
  </si>
  <si>
    <t>Goldsmith Beach</t>
  </si>
  <si>
    <t>body not recovered</t>
  </si>
  <si>
    <t>Spearfishing/free Div</t>
  </si>
  <si>
    <t>John Paul Andrew</t>
  </si>
  <si>
    <t>Surfers Corner</t>
  </si>
  <si>
    <t>rt leg sev above knee, rt thigh lacerated</t>
  </si>
  <si>
    <t>Jesus Gonzalez</t>
  </si>
  <si>
    <t>Guardalavaca Beach</t>
  </si>
  <si>
    <t>Inner thigh removed nearly severing leg</t>
  </si>
  <si>
    <t>James May</t>
  </si>
  <si>
    <t>Victoria Bay</t>
  </si>
  <si>
    <t>Upper body not recovered</t>
  </si>
  <si>
    <t>Kang Suk Lee</t>
  </si>
  <si>
    <t>Port Kembla</t>
  </si>
  <si>
    <t>Rough Seas</t>
  </si>
  <si>
    <t>Skull, shoulder arm found in tiger(drowning)</t>
  </si>
  <si>
    <t>Ernest Watson</t>
  </si>
  <si>
    <t>Keakaha</t>
  </si>
  <si>
    <t>Hi</t>
  </si>
  <si>
    <t>Fishing from shore, leg found in rocks</t>
  </si>
  <si>
    <t>Stephen Powell</t>
  </si>
  <si>
    <t>Maha'ulepu Point</t>
  </si>
  <si>
    <t>Upper half missing after swimming to shore</t>
  </si>
  <si>
    <t>Fishing from shore</t>
  </si>
  <si>
    <t>Boat disabled, swimming</t>
  </si>
  <si>
    <t>Kerosene Bay</t>
  </si>
  <si>
    <t>Back, spine, pelvis recovered</t>
  </si>
  <si>
    <t>Fell off boat/drowning?</t>
  </si>
  <si>
    <t>John Morgan</t>
  </si>
  <si>
    <t>Clarks Beach</t>
  </si>
  <si>
    <t>250 Yds</t>
  </si>
  <si>
    <t>No Injury, shark tangled in leash</t>
  </si>
  <si>
    <t>Andre Hartman</t>
  </si>
  <si>
    <t>Partridge Point</t>
  </si>
  <si>
    <t>John Leith</t>
  </si>
  <si>
    <t>Te Kaha</t>
  </si>
  <si>
    <t xml:space="preserve">Bitten in groin </t>
  </si>
  <si>
    <t>Wewak</t>
  </si>
  <si>
    <t>East Sepik</t>
  </si>
  <si>
    <t>Diving for dropped fish</t>
  </si>
  <si>
    <t>Robert Marx</t>
  </si>
  <si>
    <t>Great Bahamas Bank</t>
  </si>
  <si>
    <t>200 ft</t>
  </si>
  <si>
    <t>Clear/Calm</t>
  </si>
  <si>
    <t>40 miles</t>
  </si>
  <si>
    <t>Upper arm severely injured</t>
  </si>
  <si>
    <t>Charlotte Brynn</t>
  </si>
  <si>
    <t>Catalina Channel</t>
  </si>
  <si>
    <t>&gt;1Mile</t>
  </si>
  <si>
    <t>Bony Fish bit her side</t>
  </si>
  <si>
    <t>Pearly Beach (approx)</t>
  </si>
  <si>
    <t>warm/sunny</t>
  </si>
  <si>
    <t>.6 Miles</t>
  </si>
  <si>
    <t xml:space="preserve">Foot Bitten </t>
  </si>
  <si>
    <t>Marathon Swimming</t>
  </si>
  <si>
    <t>Chumming GW</t>
  </si>
  <si>
    <t>Fundile Nogumla</t>
  </si>
  <si>
    <t>Port St Johns</t>
  </si>
  <si>
    <t>Cuts to chest, arms, abdomen</t>
  </si>
  <si>
    <t>Pak Kyong-sun</t>
  </si>
  <si>
    <t>Wae-yeon Island</t>
  </si>
  <si>
    <t>Chungnam</t>
  </si>
  <si>
    <t>S Korea</t>
  </si>
  <si>
    <t>Shell Diving</t>
  </si>
  <si>
    <t>Jose Miranda</t>
  </si>
  <si>
    <t>Punta Negra</t>
  </si>
  <si>
    <t>Chile</t>
  </si>
  <si>
    <t>overcast/calm</t>
  </si>
  <si>
    <t>Head/Shoulder removed, bites to body</t>
  </si>
  <si>
    <t>Pry Bar</t>
  </si>
  <si>
    <t>John Cole</t>
  </si>
  <si>
    <t>KOA Campground</t>
  </si>
  <si>
    <t>Hatteras Island</t>
  </si>
  <si>
    <t>warm/humid</t>
  </si>
  <si>
    <t>Right Calf, buttocks, hands cut</t>
  </si>
  <si>
    <t>Rosemary Johnson</t>
  </si>
  <si>
    <t>Goat Rock</t>
  </si>
  <si>
    <t>Jenner, Ca</t>
  </si>
  <si>
    <t>3 FT</t>
  </si>
  <si>
    <t>Overcast/Warm</t>
  </si>
  <si>
    <t>.25 Miles</t>
  </si>
  <si>
    <t>Kirk Johnston</t>
  </si>
  <si>
    <t>Point Sur</t>
  </si>
  <si>
    <t>60+ Yds</t>
  </si>
  <si>
    <t>Thigh, Buttock, lower back</t>
  </si>
  <si>
    <t>Wendi Zuccaro</t>
  </si>
  <si>
    <t>Pillar Point</t>
  </si>
  <si>
    <t>Half Moon Bay,Ca</t>
  </si>
  <si>
    <t>No Injury, Board bitten</t>
  </si>
  <si>
    <t>Manama Mari</t>
  </si>
  <si>
    <t>Right leg severed</t>
  </si>
  <si>
    <t>Swimming under house</t>
  </si>
  <si>
    <t>Steven Jillet</t>
  </si>
  <si>
    <t>Shelly Point</t>
  </si>
  <si>
    <t>80 Yds</t>
  </si>
  <si>
    <t>Cool/partly cloudy</t>
  </si>
  <si>
    <t>Beatrice Aharonowich</t>
  </si>
  <si>
    <t>North Beach</t>
  </si>
  <si>
    <t>Eilat</t>
  </si>
  <si>
    <t>Israel</t>
  </si>
  <si>
    <t>Bitten 12 times with no flesh removal</t>
  </si>
  <si>
    <t>Adam McGuire</t>
  </si>
  <si>
    <t>Half Tide Beach</t>
  </si>
  <si>
    <t>Bitten on torso in multiple runs from shark</t>
  </si>
  <si>
    <t>Wayne Monk</t>
  </si>
  <si>
    <t>Supertubes</t>
  </si>
  <si>
    <t>Foot Bitten</t>
  </si>
  <si>
    <t>male</t>
  </si>
  <si>
    <t>S Kohala</t>
  </si>
  <si>
    <t>Fishing fom shore</t>
  </si>
  <si>
    <t>Only hand and flashlight found</t>
  </si>
  <si>
    <t>Robin Buckley</t>
  </si>
  <si>
    <t>S. Farallon Island</t>
  </si>
  <si>
    <t>Ralph LeRoux</t>
  </si>
  <si>
    <t>Pollcok Beach</t>
  </si>
  <si>
    <t>fair/calm</t>
  </si>
  <si>
    <t xml:space="preserve">2 cuts to chest </t>
  </si>
  <si>
    <t>Daniel Callahan</t>
  </si>
  <si>
    <t>Kristoffer Fredrikson</t>
  </si>
  <si>
    <t>Mermaid Waters</t>
  </si>
  <si>
    <t>Foot bitten breaking ankle</t>
  </si>
  <si>
    <t>Cellito Beach</t>
  </si>
  <si>
    <t>Durwin Keg</t>
  </si>
  <si>
    <t>Felix Brem</t>
  </si>
  <si>
    <t>Dragged into deep and attacked repeatedly</t>
  </si>
  <si>
    <t>Connor Lyon</t>
  </si>
  <si>
    <t>San Augustine</t>
  </si>
  <si>
    <t>Scott Stephens</t>
  </si>
  <si>
    <t>Calm/Cool</t>
  </si>
  <si>
    <t>400 Yds</t>
  </si>
  <si>
    <t>Alan Symons</t>
  </si>
  <si>
    <t>40 Ft</t>
  </si>
  <si>
    <t>Mbibi</t>
  </si>
  <si>
    <t>after Noon</t>
  </si>
  <si>
    <t xml:space="preserve">Total/Shredded dive suit recovered </t>
  </si>
  <si>
    <t>Vic Hislop</t>
  </si>
  <si>
    <t>Moreton Bay</t>
  </si>
  <si>
    <t>Arm Lacerated</t>
  </si>
  <si>
    <t>Fishing for GW</t>
  </si>
  <si>
    <t>Jonathan Mozo</t>
  </si>
  <si>
    <t>Goat Island</t>
  </si>
  <si>
    <t>Both Feet lacerated, Tendon cut</t>
  </si>
  <si>
    <t>Matt Bowen</t>
  </si>
  <si>
    <t>Shipwreck</t>
  </si>
  <si>
    <t>Inside lower leg bitten</t>
  </si>
  <si>
    <t>Edward Razzano</t>
  </si>
  <si>
    <t>Cold/Sunny</t>
  </si>
  <si>
    <t>Fernando Licay</t>
  </si>
  <si>
    <t xml:space="preserve">Diego Garcia </t>
  </si>
  <si>
    <t>6-10 Ft</t>
  </si>
  <si>
    <t>Nae Doek Kim</t>
  </si>
  <si>
    <t>Guam</t>
  </si>
  <si>
    <t>Phillipine Sea</t>
  </si>
  <si>
    <t>arm, both legs and intestines missing</t>
  </si>
  <si>
    <t>Doreen Collyer</t>
  </si>
  <si>
    <t>Minderie</t>
  </si>
  <si>
    <t>1.25 Mile</t>
  </si>
  <si>
    <t>Diving Crayfish</t>
  </si>
  <si>
    <t>Griffith Yamaguchi</t>
  </si>
  <si>
    <t>Hololi'I Bridge</t>
  </si>
  <si>
    <t>right thigh, buttock bitten</t>
  </si>
  <si>
    <t>Abdullah</t>
  </si>
  <si>
    <t>Fatally attacked</t>
  </si>
  <si>
    <t>Diving Tricks</t>
  </si>
  <si>
    <t>Roniel Jacobs</t>
  </si>
  <si>
    <t>Cool/Partly Cloudy</t>
  </si>
  <si>
    <t>8-11 Ft</t>
  </si>
  <si>
    <t>Brett Connellan</t>
  </si>
  <si>
    <t>Bombo Beach</t>
  </si>
  <si>
    <t>Major Tissue removed from leg</t>
  </si>
  <si>
    <t>Hercules Pretorius</t>
  </si>
  <si>
    <t>Cool/Humid/Windy</t>
  </si>
  <si>
    <t>Bite removing part of hip/Torso</t>
  </si>
  <si>
    <t>Rick Nuemann</t>
  </si>
  <si>
    <t>Jupiter</t>
  </si>
  <si>
    <t>Ptly Cloudy/Windy</t>
  </si>
  <si>
    <t>3 Miles</t>
  </si>
  <si>
    <t>Shoulder/neck/ear lacerated</t>
  </si>
  <si>
    <t>Rossel Island</t>
  </si>
  <si>
    <t>Milne Bay Prov</t>
  </si>
  <si>
    <t>Arm severed/battered with tail</t>
  </si>
  <si>
    <t>Gerjo Van Niernirk</t>
  </si>
  <si>
    <t>Smitswinkle Bay</t>
  </si>
  <si>
    <t>230 Yds</t>
  </si>
  <si>
    <t>Open mouth wound to chest</t>
  </si>
  <si>
    <t>Matthew Foale</t>
  </si>
  <si>
    <t>Waitpinga</t>
  </si>
  <si>
    <t>Severe thigh Injury</t>
  </si>
  <si>
    <t xml:space="preserve">Tyson Royston </t>
  </si>
  <si>
    <t>Leonardo Mendosa</t>
  </si>
  <si>
    <t>Corregidor Island</t>
  </si>
  <si>
    <t>Phillipines</t>
  </si>
  <si>
    <t>Body Not Recovered</t>
  </si>
  <si>
    <t>Robert Rice</t>
  </si>
  <si>
    <t>Turnaround</t>
  </si>
  <si>
    <t>60-80 Yds</t>
  </si>
  <si>
    <t>10-15 Ft</t>
  </si>
  <si>
    <t>Bruise and small scrape to foot</t>
  </si>
  <si>
    <t>Dawm Schauman</t>
  </si>
  <si>
    <t>Treasure Shores Beach</t>
  </si>
  <si>
    <t>Left thigh/hip lacerated</t>
  </si>
  <si>
    <t>Leon Krouse</t>
  </si>
  <si>
    <t>Gonuble</t>
  </si>
  <si>
    <t>Sunny/Windy</t>
  </si>
  <si>
    <t>Left forearm, right hand and wrist lac.</t>
  </si>
  <si>
    <t>Black Suit, Fins, Orange Gloves</t>
  </si>
  <si>
    <t>Ben Gerring</t>
  </si>
  <si>
    <t>Falcon Beach</t>
  </si>
  <si>
    <t>Mandurah</t>
  </si>
  <si>
    <t>270 Yds</t>
  </si>
  <si>
    <t>Leg severed above knee</t>
  </si>
  <si>
    <t>Bethany Hamilton</t>
  </si>
  <si>
    <t>Makua Beach</t>
  </si>
  <si>
    <t>Kaua'I, Hi</t>
  </si>
  <si>
    <t>12-15 Ft</t>
  </si>
  <si>
    <t>Left arm severed below shoulder</t>
  </si>
  <si>
    <t>Lulu Bagnol</t>
  </si>
  <si>
    <t>Makaha Beach</t>
  </si>
  <si>
    <t>right shoulder, back and forearm lac.</t>
  </si>
  <si>
    <t>Niko von Broembsen</t>
  </si>
  <si>
    <t>The Point</t>
  </si>
  <si>
    <t>7 ft</t>
  </si>
  <si>
    <t>50 ft</t>
  </si>
  <si>
    <t>left forearm/hand/thigh/calf lac</t>
  </si>
  <si>
    <t>Peter Lee</t>
  </si>
  <si>
    <t>South China Sea</t>
  </si>
  <si>
    <t>Head/neck minor lacerations</t>
  </si>
  <si>
    <t>Derek Mitchell</t>
  </si>
  <si>
    <t>Spanish Cay</t>
  </si>
  <si>
    <t>Michael Cohen</t>
  </si>
  <si>
    <t>Clovelly Corner</t>
  </si>
  <si>
    <t>30-60 Yds</t>
  </si>
  <si>
    <t>right leg sev, left foot bitten</t>
  </si>
  <si>
    <t>Seldon Jee</t>
  </si>
  <si>
    <t>Sodwana Bay</t>
  </si>
  <si>
    <t>Left hand recovered</t>
  </si>
  <si>
    <t>Rodney Castle</t>
  </si>
  <si>
    <t>Gerroa Island</t>
  </si>
  <si>
    <t>Finger bitten</t>
  </si>
  <si>
    <t>Lisa Mondy</t>
  </si>
  <si>
    <t>Jimmys Beach</t>
  </si>
  <si>
    <t>head, shoulder, nech, left arm lacerated</t>
  </si>
  <si>
    <t>Wakeboarding</t>
  </si>
  <si>
    <t>George Facey</t>
  </si>
  <si>
    <t>Pillikin Red Light</t>
  </si>
  <si>
    <t>hand and foot severed, several bites</t>
  </si>
  <si>
    <t>Christian Bungate</t>
  </si>
  <si>
    <t>Cabarita Beach</t>
  </si>
  <si>
    <t>Joseph Krone</t>
  </si>
  <si>
    <t>11-12 Ft</t>
  </si>
  <si>
    <t>No Injuury</t>
  </si>
  <si>
    <t>Graham Hitt</t>
  </si>
  <si>
    <t>Aramoana Mole</t>
  </si>
  <si>
    <t>Leg severely bitten severed artery</t>
  </si>
  <si>
    <t>Bryn Martin</t>
  </si>
  <si>
    <t>Cottseloe Beach</t>
  </si>
  <si>
    <t>Swim trunks recovered</t>
  </si>
  <si>
    <t xml:space="preserve">Acupulco   </t>
  </si>
  <si>
    <t>slapped shark tail, shark severed his leg</t>
  </si>
  <si>
    <t>Slapping shark</t>
  </si>
  <si>
    <t>Curt Vikan</t>
  </si>
  <si>
    <t>Moonstone Beach</t>
  </si>
  <si>
    <t>Eddy Auber</t>
  </si>
  <si>
    <t>Murky/Muddy</t>
  </si>
  <si>
    <t>Arm Sev, bites to hip, thigh, torso</t>
  </si>
  <si>
    <t>Roddy Lewis</t>
  </si>
  <si>
    <t>Maui, Hi</t>
  </si>
  <si>
    <t>right lower leg and left leg lacerated</t>
  </si>
  <si>
    <t>Igor Federov</t>
  </si>
  <si>
    <t>Paradise Bay</t>
  </si>
  <si>
    <t>Ras Muhhamed Park</t>
  </si>
  <si>
    <t>left elbow,hand lacerated</t>
  </si>
  <si>
    <t>10-312-2020</t>
  </si>
  <si>
    <t>Jordan Hooper</t>
  </si>
  <si>
    <t>Howard Forster</t>
  </si>
  <si>
    <t>Cape Jervis</t>
  </si>
  <si>
    <t>Bit end off spear gun/no injury</t>
  </si>
  <si>
    <t>Mike Wells</t>
  </si>
  <si>
    <t>N Avoca Beach</t>
  </si>
  <si>
    <t>Cuts to forearm, wrist</t>
  </si>
  <si>
    <t>Karin Stei</t>
  </si>
  <si>
    <t>Vero Beach</t>
  </si>
  <si>
    <t>Large section of thigh removed</t>
  </si>
  <si>
    <t>Curt Brown</t>
  </si>
  <si>
    <t>Myers Creek</t>
  </si>
  <si>
    <t>no injury</t>
  </si>
  <si>
    <t>Robyn Knutson</t>
  </si>
  <si>
    <t>Kaanapali</t>
  </si>
  <si>
    <t>12-13 Ft</t>
  </si>
  <si>
    <t>Tissue removed on thigh hip to calf</t>
  </si>
  <si>
    <t>Treading Water</t>
  </si>
  <si>
    <t>Steven Samples</t>
  </si>
  <si>
    <t>Slight Murky</t>
  </si>
  <si>
    <t>Silky</t>
  </si>
  <si>
    <t>Multiple lac back, buttocks, arm, legs</t>
  </si>
  <si>
    <t>Waade Madigan</t>
  </si>
  <si>
    <t>Dr Seyoung Kim</t>
  </si>
  <si>
    <t>Kingscliff</t>
  </si>
  <si>
    <t>Bronze Whalers</t>
  </si>
  <si>
    <t>Robert Kehl</t>
  </si>
  <si>
    <t>Albion Cove</t>
  </si>
  <si>
    <t>Tooth unctures to left foot</t>
  </si>
  <si>
    <t>Raymond Vermaak</t>
  </si>
  <si>
    <t>Port Shepstone</t>
  </si>
  <si>
    <t>22 Yds</t>
  </si>
  <si>
    <t>left leg sev at knee</t>
  </si>
  <si>
    <t>Jenny Oliver</t>
  </si>
  <si>
    <t>Sunday Cove</t>
  </si>
  <si>
    <t>Sevengill</t>
  </si>
  <si>
    <t>No Injury, shark bit head</t>
  </si>
  <si>
    <t>Blaise Wouanena</t>
  </si>
  <si>
    <t>Ouvea</t>
  </si>
  <si>
    <t>Loyalty Islands</t>
  </si>
  <si>
    <t>Heavy Rain</t>
  </si>
  <si>
    <t>open mouth injury to back</t>
  </si>
  <si>
    <t>Kim Bade</t>
  </si>
  <si>
    <t>Great Mercury Isl</t>
  </si>
  <si>
    <t>scratch to finger</t>
  </si>
  <si>
    <t>James Kerrigan</t>
  </si>
  <si>
    <t>Mahaiula Beach</t>
  </si>
  <si>
    <t>Right calf, thigh bitten</t>
  </si>
  <si>
    <t>Christian Brandon</t>
  </si>
  <si>
    <t>Ka'a Point</t>
  </si>
  <si>
    <t>Kanaha Beach Pk</t>
  </si>
  <si>
    <t>880 Yds</t>
  </si>
  <si>
    <t>Right calf,ankle lacerated</t>
  </si>
  <si>
    <t>Ray Booth</t>
  </si>
  <si>
    <t>Umdloti River Mouth</t>
  </si>
  <si>
    <t xml:space="preserve">Disappeared swimming ashore </t>
  </si>
  <si>
    <t>Crayfishing</t>
  </si>
  <si>
    <t>Ibson Viera</t>
  </si>
  <si>
    <t>Body bitten body recovered next day</t>
  </si>
  <si>
    <t>Edward Nicholson</t>
  </si>
  <si>
    <t>Beach by Airport</t>
  </si>
  <si>
    <t>Mogadishu</t>
  </si>
  <si>
    <t>Somalia</t>
  </si>
  <si>
    <t>Left leg sev at knee, right leg sev at thigh</t>
  </si>
  <si>
    <t>Rhys Gadsden</t>
  </si>
  <si>
    <t>Portland</t>
  </si>
  <si>
    <t>Nathan</t>
  </si>
  <si>
    <t>Passe de Kendec</t>
  </si>
  <si>
    <t>Koumac</t>
  </si>
  <si>
    <t>9-11 Ft</t>
  </si>
  <si>
    <t>Kite Surfing</t>
  </si>
  <si>
    <t>Eric Geiselman</t>
  </si>
  <si>
    <t>Laguna Rd</t>
  </si>
  <si>
    <t>Davenport, Ca</t>
  </si>
  <si>
    <t>No injury</t>
  </si>
  <si>
    <t>Christian Weissig</t>
  </si>
  <si>
    <t>Xai Xai</t>
  </si>
  <si>
    <t>Gaza</t>
  </si>
  <si>
    <t>Mozmbique</t>
  </si>
  <si>
    <t>right leg sev above knee, left ankle bit</t>
  </si>
  <si>
    <t>Joey Nocchi</t>
  </si>
  <si>
    <t>Leffingwell Landing</t>
  </si>
  <si>
    <t>150-200 Yds</t>
  </si>
  <si>
    <t>no Injury</t>
  </si>
  <si>
    <t>Glenn Folkard</t>
  </si>
  <si>
    <t>Redhead Beach</t>
  </si>
  <si>
    <t>Right Buttock, thigh severely bitten</t>
  </si>
  <si>
    <t>Rodolphe Arrieguy</t>
  </si>
  <si>
    <t>Severe bite right arm/Surg Amputated</t>
  </si>
  <si>
    <t>Leroy Hancock</t>
  </si>
  <si>
    <t>Cool/Calm</t>
  </si>
  <si>
    <t>Deep cuts to left knee/leg</t>
  </si>
  <si>
    <t>Matthew Smithers</t>
  </si>
  <si>
    <t>Muizenberg</t>
  </si>
  <si>
    <t>220-350 Yds</t>
  </si>
  <si>
    <t>Lacerations to lower legs, left thigh</t>
  </si>
  <si>
    <t>Eric Tarantino</t>
  </si>
  <si>
    <t>Marina State Beach Pk</t>
  </si>
  <si>
    <t>Tooth cuts to neck/shoulder, arm</t>
  </si>
  <si>
    <t>Kim Lawrence</t>
  </si>
  <si>
    <t>Waipuilani Beach Park</t>
  </si>
  <si>
    <t>Kevin Hannecart</t>
  </si>
  <si>
    <t>Bourail</t>
  </si>
  <si>
    <t>Low</t>
  </si>
  <si>
    <t>Hot/Humid</t>
  </si>
  <si>
    <t>Arm severed, most tissue removed thigh</t>
  </si>
  <si>
    <t>Kaleo Roberson</t>
  </si>
  <si>
    <t>Freight Trains</t>
  </si>
  <si>
    <t>12-14 Ft</t>
  </si>
  <si>
    <t>Bobby Gumm</t>
  </si>
  <si>
    <t>South Beach</t>
  </si>
  <si>
    <t>100-120 Ft</t>
  </si>
  <si>
    <t>Jeff Horton</t>
  </si>
  <si>
    <t>Pilaa Beach</t>
  </si>
  <si>
    <t>Kaua'i, Hi</t>
  </si>
  <si>
    <t>Selwyn Doran</t>
  </si>
  <si>
    <t>Cemetary Beach</t>
  </si>
  <si>
    <t>Sergio Capri</t>
  </si>
  <si>
    <t>Kogel Bay</t>
  </si>
  <si>
    <t>Buttock, right thigh lacerated</t>
  </si>
  <si>
    <t>Wimpie Bouwer</t>
  </si>
  <si>
    <t>Danger Point</t>
  </si>
  <si>
    <t>1.2 Miles</t>
  </si>
  <si>
    <t>Left knee, calf lacerated</t>
  </si>
  <si>
    <t>Evan Ridge</t>
  </si>
  <si>
    <t>Bonza Beach</t>
  </si>
  <si>
    <t>cut hand, no stitches</t>
  </si>
  <si>
    <t>Surf Skiing</t>
  </si>
  <si>
    <t>McKenzie Clark</t>
  </si>
  <si>
    <t>Halualu Lighthouse</t>
  </si>
  <si>
    <t>Fingers Lacerated</t>
  </si>
  <si>
    <t>Ben Swart</t>
  </si>
  <si>
    <t>Keurbooms</t>
  </si>
  <si>
    <t>Plattenberg Bay</t>
  </si>
  <si>
    <t>Fair/Humid</t>
  </si>
  <si>
    <t>400+ Yds</t>
  </si>
  <si>
    <t>Suf Ski</t>
  </si>
  <si>
    <t>Barry Dawson</t>
  </si>
  <si>
    <t>Broomfield Reef</t>
  </si>
  <si>
    <t>Shoulder bitten</t>
  </si>
  <si>
    <t>Skin Diving</t>
  </si>
  <si>
    <t>Multiple</t>
  </si>
  <si>
    <t>John Ogler</t>
  </si>
  <si>
    <t>Manuel Lopez</t>
  </si>
  <si>
    <t>Tobari</t>
  </si>
  <si>
    <t>Head Removed, Both shoulders bitten</t>
  </si>
  <si>
    <t>Huka Diving</t>
  </si>
  <si>
    <t>Brian Adona</t>
  </si>
  <si>
    <t>Waimea Bay,  Oahu</t>
  </si>
  <si>
    <t>Euginio Masala</t>
  </si>
  <si>
    <t>Cagliari</t>
  </si>
  <si>
    <t>Sardinia</t>
  </si>
  <si>
    <t>Deep Wound Left Side and Arm</t>
  </si>
  <si>
    <t>Mariko Haugen</t>
  </si>
  <si>
    <t>Makena Landing</t>
  </si>
  <si>
    <t>Puncture wounds Rt Thigh, Rt Hand Lac</t>
  </si>
  <si>
    <t>Chris Meyers</t>
  </si>
  <si>
    <t>Bellston Beach</t>
  </si>
  <si>
    <t>Truru, Mass</t>
  </si>
  <si>
    <t>Both Lower Legs Lacerated</t>
  </si>
  <si>
    <t>Quinn Gates</t>
  </si>
  <si>
    <t>Mt Street Jetty</t>
  </si>
  <si>
    <t>Bay Head, NJ</t>
  </si>
  <si>
    <t>No Injury  Blue Swim Fin Bitten</t>
  </si>
  <si>
    <t>One Bue and One Black Swim Fin</t>
  </si>
  <si>
    <t>Dean Norburn</t>
  </si>
  <si>
    <t>Bondi Beach</t>
  </si>
  <si>
    <t>Clear/Mild</t>
  </si>
  <si>
    <t>Pam Cook</t>
  </si>
  <si>
    <t>Beachport</t>
  </si>
  <si>
    <t>200 Stitches Thigh, Arms Hands</t>
  </si>
  <si>
    <t>Todd Robinson</t>
  </si>
  <si>
    <t>Little Island</t>
  </si>
  <si>
    <t>1 Mi</t>
  </si>
  <si>
    <t>No Injury   Swim fin Bitten</t>
  </si>
  <si>
    <t>Free Diving Crayfish</t>
  </si>
  <si>
    <t>Tadashi Nakahara</t>
  </si>
  <si>
    <t>Shelly Beach</t>
  </si>
  <si>
    <t>Cool/Cloudy</t>
  </si>
  <si>
    <t>10-50M</t>
  </si>
  <si>
    <t>Both Legs Severed</t>
  </si>
  <si>
    <t>Cameron Robbins</t>
  </si>
  <si>
    <t>Near Athol Island</t>
  </si>
  <si>
    <t>Jumped from Cruise</t>
  </si>
  <si>
    <t>Street</t>
  </si>
  <si>
    <t>Chris Hogan</t>
  </si>
  <si>
    <t>Sykes Reef</t>
  </si>
  <si>
    <t>Left Forearm, Elbow Lacerated</t>
  </si>
  <si>
    <t>Capt Tommy Neel</t>
  </si>
  <si>
    <t>Fort Walton Beach</t>
  </si>
  <si>
    <t xml:space="preserve">Large Bite to Body, Not known if Cause </t>
  </si>
  <si>
    <t>John Gillies</t>
  </si>
  <si>
    <t xml:space="preserve">Wattamolla Natl Pk </t>
  </si>
  <si>
    <t>9-1/2 Ft</t>
  </si>
  <si>
    <t>No Injury (provoked)</t>
  </si>
  <si>
    <t>Reginold Fabrizious</t>
  </si>
  <si>
    <t>Lake Macquarie</t>
  </si>
  <si>
    <t>130 Yds</t>
  </si>
  <si>
    <t>Right Knee and Thigh Bitten</t>
  </si>
  <si>
    <t>Stephane Berhamel</t>
  </si>
  <si>
    <t>Brisant Beach</t>
  </si>
  <si>
    <t>Thigh/ Hand/ Wrist</t>
  </si>
  <si>
    <t>Benigno Navarrete</t>
  </si>
  <si>
    <t>Boca de la Lena</t>
  </si>
  <si>
    <t>Guerrero</t>
  </si>
  <si>
    <t>16 Yds</t>
  </si>
  <si>
    <t>Arm Severed below elbow</t>
  </si>
  <si>
    <t>Jack Greenlaw</t>
  </si>
  <si>
    <t>Franklin Point</t>
  </si>
  <si>
    <t>160 Yds</t>
  </si>
  <si>
    <t>Cuts to Hand</t>
  </si>
  <si>
    <t>Dale Webster</t>
  </si>
  <si>
    <t>Cuts to foot/Ankle</t>
  </si>
  <si>
    <t>Harry Pali</t>
  </si>
  <si>
    <t>Glen Orgias</t>
  </si>
  <si>
    <t>Cool/Overcast</t>
  </si>
  <si>
    <t>Arm Bitten, Hand Nearly Severed</t>
  </si>
  <si>
    <t>Moses de Albuquerque JR</t>
  </si>
  <si>
    <t>Body recovered with Hands/Feet bitten</t>
  </si>
  <si>
    <t>Warren Smart</t>
  </si>
  <si>
    <t>Leven Point</t>
  </si>
  <si>
    <t>MidDay</t>
  </si>
  <si>
    <t>Gabrielle Eason</t>
  </si>
  <si>
    <t>Sheringa Beach</t>
  </si>
  <si>
    <t>0/0/1959</t>
  </si>
  <si>
    <t>Morobe</t>
  </si>
  <si>
    <t>PNG</t>
  </si>
  <si>
    <t>Penis Bitten by Speared Shark(provoked)</t>
  </si>
  <si>
    <t>Killing the Shark</t>
  </si>
  <si>
    <t>Mike Richardson</t>
  </si>
  <si>
    <t>Sea World</t>
  </si>
  <si>
    <t>Left Leg, Thigh bitten by captive shark</t>
  </si>
  <si>
    <t>Feeding Fish Aquarium</t>
  </si>
  <si>
    <t>John Lippoth</t>
  </si>
  <si>
    <t>Carolina Coast</t>
  </si>
  <si>
    <t xml:space="preserve">Stormy </t>
  </si>
  <si>
    <t>Taken by Shark after falling from Zodiac</t>
  </si>
  <si>
    <t>Mark Adams</t>
  </si>
  <si>
    <t>Taken by Shark When Jumping from Zodiac</t>
  </si>
  <si>
    <t>Anthony Segrich</t>
  </si>
  <si>
    <t>Riviera Beach</t>
  </si>
  <si>
    <t>3 Mi</t>
  </si>
  <si>
    <t>13" arc bite to calf</t>
  </si>
  <si>
    <t>Karim Maan</t>
  </si>
  <si>
    <t>Pic du Diable</t>
  </si>
  <si>
    <t>Saint Pierre</t>
  </si>
  <si>
    <t>Dusk</t>
  </si>
  <si>
    <t>Arm Lacerated, 20 Stitches</t>
  </si>
  <si>
    <t>Okomoto</t>
  </si>
  <si>
    <t>Honumo</t>
  </si>
  <si>
    <t>Taken when washed to sea picking Opihi</t>
  </si>
  <si>
    <t>Stanley Mullen</t>
  </si>
  <si>
    <t>Wynnum</t>
  </si>
  <si>
    <t>Arm Severed, Other Bites from Sharks</t>
  </si>
  <si>
    <t>Swimmig/Pushing Oar</t>
  </si>
  <si>
    <t>Maika Tabua</t>
  </si>
  <si>
    <t>Yanawai River Mouth</t>
  </si>
  <si>
    <t>Vanua Levu Island</t>
  </si>
  <si>
    <t>Thighs, Arms Severed, All Organs Exposed</t>
  </si>
  <si>
    <t>Diving -Beche de mer</t>
  </si>
  <si>
    <t>Vittorio Speca</t>
  </si>
  <si>
    <t>Giulianova</t>
  </si>
  <si>
    <t>Lacerations to Leg    (provoked)</t>
  </si>
  <si>
    <t>Lassoing Shark</t>
  </si>
  <si>
    <t>Donald Battye</t>
  </si>
  <si>
    <t>Trenchs Beach</t>
  </si>
  <si>
    <t>Guadalcanal</t>
  </si>
  <si>
    <t>Solomon Islands</t>
  </si>
  <si>
    <t xml:space="preserve">Shallow </t>
  </si>
  <si>
    <t>Fatal Body Not Recovered</t>
  </si>
  <si>
    <t>David Jewell</t>
  </si>
  <si>
    <t>North Province</t>
  </si>
  <si>
    <t>Severe Bite to Right Thigh</t>
  </si>
  <si>
    <t>David Alexander</t>
  </si>
  <si>
    <t>Shelter Cove</t>
  </si>
  <si>
    <t>13-15 Ft</t>
  </si>
  <si>
    <t>No Injury, Kayak Damaged</t>
  </si>
  <si>
    <t>Adrian Treveluwe</t>
  </si>
  <si>
    <t>Stradbroke Island</t>
  </si>
  <si>
    <t>Bitten, pulled under, died from wounds</t>
  </si>
  <si>
    <t>Paul Wilcox</t>
  </si>
  <si>
    <t>Byron Bay</t>
  </si>
  <si>
    <t>shallow</t>
  </si>
  <si>
    <t>Large Amt of Thigh Removed</t>
  </si>
  <si>
    <t>Barbara Zawacki</t>
  </si>
  <si>
    <t>Kamaole Beach Pk 1</t>
  </si>
  <si>
    <t>Right Calf/Thigh bitten</t>
  </si>
  <si>
    <t>Austin White</t>
  </si>
  <si>
    <t>New Smyrna Beach</t>
  </si>
  <si>
    <t>1 Ft</t>
  </si>
  <si>
    <t xml:space="preserve">Tendons in 2 fingers on right hand cut </t>
  </si>
  <si>
    <t>Allen Engelman</t>
  </si>
  <si>
    <t>Ocean Reef Park</t>
  </si>
  <si>
    <t>Cuts to left hand</t>
  </si>
  <si>
    <t>Richard Bisley</t>
  </si>
  <si>
    <t>Roebuck Bay</t>
  </si>
  <si>
    <t>Fatal - ClotheRemains recovered fm Shark</t>
  </si>
  <si>
    <t>Rose McKereghan</t>
  </si>
  <si>
    <t>Avalon, Catalina Isl</t>
  </si>
  <si>
    <t>No Injury, Board Bitten</t>
  </si>
  <si>
    <t>Hookah diving</t>
  </si>
  <si>
    <t>Stephen Kahl</t>
  </si>
  <si>
    <t>Thailand</t>
  </si>
  <si>
    <t>Phan Gan</t>
  </si>
  <si>
    <t>Major Bites to Right Calf Sev Arteries</t>
  </si>
  <si>
    <t>Peter Fraser</t>
  </si>
  <si>
    <t>Ponto do Oro Bay</t>
  </si>
  <si>
    <t xml:space="preserve">Rt Knee, Lower Rt Shoulder, Arm, Chest </t>
  </si>
  <si>
    <t>Takayuki Miura</t>
  </si>
  <si>
    <t>Nikawadori Beach</t>
  </si>
  <si>
    <t>Both Legs and Arm Severed</t>
  </si>
  <si>
    <t>John Mooney</t>
  </si>
  <si>
    <t xml:space="preserve">Skeleton recovered from Shark </t>
  </si>
  <si>
    <t>Melkbosstrand</t>
  </si>
  <si>
    <t>Only Leg Recovered</t>
  </si>
  <si>
    <t>Kylie Maguire</t>
  </si>
  <si>
    <t>Eueiki Island</t>
  </si>
  <si>
    <t>Major wounds to Buttocks, Thigh</t>
  </si>
  <si>
    <t>Terry Manuel</t>
  </si>
  <si>
    <t>Streaky Bay</t>
  </si>
  <si>
    <t>Rt Leg Severed</t>
  </si>
  <si>
    <t>Ezio Bocedi</t>
  </si>
  <si>
    <t>Tuscany</t>
  </si>
  <si>
    <t>Marinella di Sarzana</t>
  </si>
  <si>
    <t>210 Yds</t>
  </si>
  <si>
    <t>Deep Cuts to upper thigh</t>
  </si>
  <si>
    <t>Raymundo Ayus Jr</t>
  </si>
  <si>
    <t>Camino Del Le Costa</t>
  </si>
  <si>
    <t>3/4 Mi</t>
  </si>
  <si>
    <t>10-20 ft</t>
  </si>
  <si>
    <t>12- 15 Ft</t>
  </si>
  <si>
    <t xml:space="preserve">No Attack- Repeatedly Approached </t>
  </si>
  <si>
    <t>Mr Wichman</t>
  </si>
  <si>
    <t xml:space="preserve">Taken By Sharks </t>
  </si>
  <si>
    <t>No Injury, Board Dented</t>
  </si>
  <si>
    <t>Sunny</t>
  </si>
  <si>
    <t>Daniel McDonald</t>
  </si>
  <si>
    <t>Digby</t>
  </si>
  <si>
    <t>Nova Scotia</t>
  </si>
  <si>
    <t>Canada</t>
  </si>
  <si>
    <t>Porbeagle</t>
  </si>
  <si>
    <t>No Injury, Bumped by shark</t>
  </si>
  <si>
    <t>Diving Sea Urchins</t>
  </si>
  <si>
    <t>Charles Anderson</t>
  </si>
  <si>
    <t>Gulf Shores Pub Beach</t>
  </si>
  <si>
    <t>Alabama</t>
  </si>
  <si>
    <t>Right Arm Severed below Elbow</t>
  </si>
  <si>
    <t>Jevan Wright</t>
  </si>
  <si>
    <t>Black Point</t>
  </si>
  <si>
    <t>Elliston</t>
  </si>
  <si>
    <t>Gilbert Van Minh</t>
  </si>
  <si>
    <t>Poingam</t>
  </si>
  <si>
    <t>Single Bite Severing Arm, Part of ribcage</t>
  </si>
  <si>
    <t>Michael Loxton</t>
  </si>
  <si>
    <t>Garden Island Resort</t>
  </si>
  <si>
    <t>Taveuni</t>
  </si>
  <si>
    <t>Rt Leg and Buttocks Removed</t>
  </si>
  <si>
    <t>Jean Goenvec</t>
  </si>
  <si>
    <t>Kanaha Beach</t>
  </si>
  <si>
    <t>Casey Stewman</t>
  </si>
  <si>
    <t>1.5 Ft</t>
  </si>
  <si>
    <t>275 Yds</t>
  </si>
  <si>
    <t>Both Thighs Bitten</t>
  </si>
  <si>
    <t>Rooster</t>
  </si>
  <si>
    <t>Fantome Island</t>
  </si>
  <si>
    <t>Tigers</t>
  </si>
  <si>
    <t>Body Bitten by Multiple Tigers</t>
  </si>
  <si>
    <t>Geovanni de Freitas</t>
  </si>
  <si>
    <t>Rescuing Girl Killed by Shark</t>
  </si>
  <si>
    <t>Swimming/Rescuing</t>
  </si>
  <si>
    <t>Joebelo Sepulveda Bch</t>
  </si>
  <si>
    <t>Hans Reiner</t>
  </si>
  <si>
    <t>Dennis Richard</t>
  </si>
  <si>
    <t>Lamu Island</t>
  </si>
  <si>
    <t>Kenya</t>
  </si>
  <si>
    <t>Rt Ankle/Foot Bitten</t>
  </si>
  <si>
    <t>Edward Malek</t>
  </si>
  <si>
    <t>Ehukai Beach</t>
  </si>
  <si>
    <t>Swept to Sea/Lower Body Recovered</t>
  </si>
  <si>
    <t>Drowning?Scavenging</t>
  </si>
  <si>
    <t>Teresa Britton</t>
  </si>
  <si>
    <t>Cristobal</t>
  </si>
  <si>
    <t>Marion Keightley</t>
  </si>
  <si>
    <t>Oakura Beach</t>
  </si>
  <si>
    <t>Leg Severely Bitten Thigh to Calf</t>
  </si>
  <si>
    <t>John Dunser</t>
  </si>
  <si>
    <t>Kings Beach</t>
  </si>
  <si>
    <t>180 Yds</t>
  </si>
  <si>
    <t>Raul Armenta</t>
  </si>
  <si>
    <t>Pojnt Conception</t>
  </si>
  <si>
    <t>Hot</t>
  </si>
  <si>
    <t>Joseph Bartlett</t>
  </si>
  <si>
    <t>Strand Beach</t>
  </si>
  <si>
    <t>Leg Severely Botten</t>
  </si>
  <si>
    <t>Bathing</t>
  </si>
  <si>
    <t>Alfred Clulow</t>
  </si>
  <si>
    <t>Carrington</t>
  </si>
  <si>
    <t>Rt Leg, Left Hand Severed, Left leg bitten</t>
  </si>
  <si>
    <t>Oscar Constaneda</t>
  </si>
  <si>
    <t>El Cocal Beach</t>
  </si>
  <si>
    <t>El Salvador</t>
  </si>
  <si>
    <t>Bitten 6-7 Times</t>
  </si>
  <si>
    <t>Jesse Spencer</t>
  </si>
  <si>
    <t>Old Kona Airport Pk</t>
  </si>
  <si>
    <t>Right Arm Lacerated</t>
  </si>
  <si>
    <t>Ken Murray</t>
  </si>
  <si>
    <t>Roseville Bridge</t>
  </si>
  <si>
    <t>3-5 Yds</t>
  </si>
  <si>
    <t>Rt Leg Severed above knee</t>
  </si>
  <si>
    <t>Paul Parsons</t>
  </si>
  <si>
    <t>Bird Rock/Tomales Pt</t>
  </si>
  <si>
    <t>Lower Back, buttocks, thigh lacerated</t>
  </si>
  <si>
    <t>Lincoln John</t>
  </si>
  <si>
    <t>Conference Beach</t>
  </si>
  <si>
    <t>Grenada</t>
  </si>
  <si>
    <t>West Indies</t>
  </si>
  <si>
    <t>Rain/Sunny</t>
  </si>
  <si>
    <t>Sharks Feeding on body when recovered</t>
  </si>
  <si>
    <t>Alpheus John</t>
  </si>
  <si>
    <t>Daniel McMoyler</t>
  </si>
  <si>
    <t>12/0/1993</t>
  </si>
  <si>
    <t>Waipo</t>
  </si>
  <si>
    <t xml:space="preserve">Body Recovered with Bites </t>
  </si>
  <si>
    <t>Greg Pickering</t>
  </si>
  <si>
    <t>Poison Creek</t>
  </si>
  <si>
    <t>Cape Ann Natl Pk</t>
  </si>
  <si>
    <t>5 Mi</t>
  </si>
  <si>
    <t>Torso Bitten, shoulders, head, face, lacer.</t>
  </si>
  <si>
    <t>Mark Rackley</t>
  </si>
  <si>
    <t>MM20</t>
  </si>
  <si>
    <t>Florida Keys</t>
  </si>
  <si>
    <t>Blue</t>
  </si>
  <si>
    <t>Shoulder and bicep lacerated</t>
  </si>
  <si>
    <t>Watching Shark</t>
  </si>
  <si>
    <t>PROVOKED</t>
  </si>
  <si>
    <t>Josef Treliac</t>
  </si>
  <si>
    <t>Rijeka</t>
  </si>
  <si>
    <t>Multiple Bites</t>
  </si>
  <si>
    <t>Swimming near Tuna net</t>
  </si>
  <si>
    <t>Colin Oxenbridge</t>
  </si>
  <si>
    <t>Bundagen</t>
  </si>
  <si>
    <t>Foot Lacerated</t>
  </si>
  <si>
    <t>Running from water</t>
  </si>
  <si>
    <t>Mark Tisserand</t>
  </si>
  <si>
    <t>South Farallon Isl</t>
  </si>
  <si>
    <t xml:space="preserve">Lower left leg bitten, anke severely </t>
  </si>
  <si>
    <t>Dylan Crawford</t>
  </si>
  <si>
    <t>Kawa'a</t>
  </si>
  <si>
    <t>Alf Bosworth</t>
  </si>
  <si>
    <t>Piccaninny Pt</t>
  </si>
  <si>
    <t xml:space="preserve">Arm Bitten </t>
  </si>
  <si>
    <t>Surf Fishing</t>
  </si>
  <si>
    <t>Lisa Alexander</t>
  </si>
  <si>
    <t>Langdon Beach</t>
  </si>
  <si>
    <t>lower leg, ankle bitten</t>
  </si>
  <si>
    <t>Playing in Baitfish School</t>
  </si>
  <si>
    <t>Charles Wickersham</t>
  </si>
  <si>
    <t>Santa Maria Island</t>
  </si>
  <si>
    <t>6 Mi</t>
  </si>
  <si>
    <t>inner thigh bitten</t>
  </si>
  <si>
    <t>John Petty</t>
  </si>
  <si>
    <t>Tiger Beach</t>
  </si>
  <si>
    <t>Mask and Camera Recovered</t>
  </si>
  <si>
    <t>Diving with Tiger Sharks</t>
  </si>
  <si>
    <t>Nicole Malignon</t>
  </si>
  <si>
    <t>Poe'</t>
  </si>
  <si>
    <t>Walking</t>
  </si>
  <si>
    <t>Robbie Graham</t>
  </si>
  <si>
    <t>Julian Rocks</t>
  </si>
  <si>
    <t>No Injury, knocked out of boat</t>
  </si>
  <si>
    <t>Tuna Fishing</t>
  </si>
  <si>
    <t>11/0/1918</t>
  </si>
  <si>
    <t>Tadaichi Mayamura</t>
  </si>
  <si>
    <t>Papaikou Plantation</t>
  </si>
  <si>
    <t>Eaten by Shark</t>
  </si>
  <si>
    <t>Wahed to Sea Fishing</t>
  </si>
  <si>
    <t>Yann Perras</t>
  </si>
  <si>
    <t>El Yaque Beach</t>
  </si>
  <si>
    <t>Venezuela</t>
  </si>
  <si>
    <t>1.3 Mi</t>
  </si>
  <si>
    <t>right foot bitten, left leg severed</t>
  </si>
  <si>
    <t>Peter Kurmann</t>
  </si>
  <si>
    <t>Stratham Beach</t>
  </si>
  <si>
    <t>1.1 Mi</t>
  </si>
  <si>
    <t>Yves Berthelot</t>
  </si>
  <si>
    <t>Kouare Island</t>
  </si>
  <si>
    <t>Arm, Leg, Groin Bitten</t>
  </si>
  <si>
    <t>3/0/1979</t>
  </si>
  <si>
    <t>Manuel Teau</t>
  </si>
  <si>
    <t>5 Mile Beach</t>
  </si>
  <si>
    <t>Pieces of Bloody dive suit recovered</t>
  </si>
  <si>
    <t>Tiago Machada</t>
  </si>
  <si>
    <t>Pau Amarelo Beach</t>
  </si>
  <si>
    <t>Hot/Rainy</t>
  </si>
  <si>
    <t>630 Yds</t>
  </si>
  <si>
    <t>Hand, lower left leg, foot lacerated</t>
  </si>
  <si>
    <t>Mike Hely</t>
  </si>
  <si>
    <t>Inyoni Rocks</t>
  </si>
  <si>
    <t>Right Leg, Rt Arm, Torso Bitten</t>
  </si>
  <si>
    <t>Laurent Chardard</t>
  </si>
  <si>
    <t>Rt Arm severed, ankle severely bitten</t>
  </si>
  <si>
    <t>Gicquel Tanguy</t>
  </si>
  <si>
    <t>Ravine Mula</t>
  </si>
  <si>
    <t>Rt Leg Severed mid Thigh, fingers severed</t>
  </si>
  <si>
    <t>Clive Dumayne</t>
  </si>
  <si>
    <t>Body Surfing</t>
  </si>
  <si>
    <t>Chantelle Doyle</t>
  </si>
  <si>
    <t>Cold/Windy</t>
  </si>
  <si>
    <t>6-9 Ft</t>
  </si>
  <si>
    <t>Severe Wounds Rt Thigh/Calf</t>
  </si>
  <si>
    <t>Cecil Smith</t>
  </si>
  <si>
    <t>Jon Hines</t>
  </si>
  <si>
    <t>Red Bluff</t>
  </si>
  <si>
    <t>Quobba Station</t>
  </si>
  <si>
    <t>Abdomen Bitten, Def Wounds to Rt Arm</t>
  </si>
  <si>
    <t>Johannes Jonk</t>
  </si>
  <si>
    <t>Mouth Sunday River</t>
  </si>
  <si>
    <t>Fishing/Wading</t>
  </si>
  <si>
    <t>Dan Barthman</t>
  </si>
  <si>
    <t>Cypress Pt</t>
  </si>
  <si>
    <t>Pebble Beach, Ca</t>
  </si>
  <si>
    <t>10-11 Ft</t>
  </si>
  <si>
    <t>Broken Ribs, Arm, Thigh, Hand Lacerated</t>
  </si>
  <si>
    <t>Raho Heni</t>
  </si>
  <si>
    <t>Port Moresby</t>
  </si>
  <si>
    <t>Leg Severed below hip</t>
  </si>
  <si>
    <t>Diving for Coin</t>
  </si>
  <si>
    <t>Kevin Moraga</t>
  </si>
  <si>
    <t>Playa Grande</t>
  </si>
  <si>
    <t>Guanacaste</t>
  </si>
  <si>
    <t>Severe Bite to Left Thigh</t>
  </si>
  <si>
    <t>Bob Purcell</t>
  </si>
  <si>
    <t>Burleigh Lake</t>
  </si>
  <si>
    <t>Severe Bite to Thigh</t>
  </si>
  <si>
    <t>Francisco Topete</t>
  </si>
  <si>
    <t>San Pedro Nolasco Isl</t>
  </si>
  <si>
    <t>Guaymas</t>
  </si>
  <si>
    <t>Severely Injured by Shark</t>
  </si>
  <si>
    <t>Chris Holland</t>
  </si>
  <si>
    <t>Fairhaven Beach</t>
  </si>
  <si>
    <t>Hot/Raining</t>
  </si>
  <si>
    <t>Both Legs bitten, tissue removed rt thigh</t>
  </si>
  <si>
    <t>David Silva</t>
  </si>
  <si>
    <t>Wailua Beach</t>
  </si>
  <si>
    <t>Left Knee Bitten</t>
  </si>
  <si>
    <t>Shane Lancaster</t>
  </si>
  <si>
    <t>Crescent Beach</t>
  </si>
  <si>
    <t>Lower left leg bitten</t>
  </si>
  <si>
    <t>Adam Haling</t>
  </si>
  <si>
    <t>Gnaraloo</t>
  </si>
  <si>
    <t>Lacerations Face/Neck</t>
  </si>
  <si>
    <t>Scott Hendrich</t>
  </si>
  <si>
    <t>Kalama Bowls</t>
  </si>
  <si>
    <t>Cool/Humid</t>
  </si>
  <si>
    <t>Severe cuts to Upper Rt Thigh and Rt Anke</t>
  </si>
  <si>
    <t>3./26/2000</t>
  </si>
  <si>
    <t>Heather van Olst</t>
  </si>
  <si>
    <t>Rt Knee/Leg Bitten</t>
  </si>
  <si>
    <t>Jonathan Lee</t>
  </si>
  <si>
    <t>380 Yds</t>
  </si>
  <si>
    <t>Croxford</t>
  </si>
  <si>
    <t>Sandringham</t>
  </si>
  <si>
    <t>Fuentes Escualo</t>
  </si>
  <si>
    <t>San Juan de la Rambla</t>
  </si>
  <si>
    <t>Canary Isl</t>
  </si>
  <si>
    <t>Spain</t>
  </si>
  <si>
    <t>3/0/2000</t>
  </si>
  <si>
    <t>Kurt Bickel</t>
  </si>
  <si>
    <t>Midnight Lump</t>
  </si>
  <si>
    <t>Gulf Of Mexico</t>
  </si>
  <si>
    <t>45 Mi</t>
  </si>
  <si>
    <t>Shortfin Mako</t>
  </si>
  <si>
    <t>No Injury, Fish Float Taken</t>
  </si>
  <si>
    <t>5/0/2003</t>
  </si>
  <si>
    <t>Bataan</t>
  </si>
  <si>
    <t>Arm Severed at shoulder</t>
  </si>
  <si>
    <t>Tathra</t>
  </si>
  <si>
    <t>Cool/Rain</t>
  </si>
  <si>
    <t>Christine Armstrong</t>
  </si>
  <si>
    <t>Daniel Smith</t>
  </si>
  <si>
    <t>Rudder Reef</t>
  </si>
  <si>
    <t>Hot/Ptly Cloudy</t>
  </si>
  <si>
    <t>Rt Arm, Rt Leg and Rt Groing severely Bitten</t>
  </si>
  <si>
    <t>Don Berry</t>
  </si>
  <si>
    <t>Linda Mar Beach</t>
  </si>
  <si>
    <t>Warm/Overcast</t>
  </si>
  <si>
    <t>No Injury, Swim Fin Bitten</t>
  </si>
  <si>
    <t>Mark Skidgel</t>
  </si>
  <si>
    <t>Puamana</t>
  </si>
  <si>
    <t>Alberto Rafael</t>
  </si>
  <si>
    <t xml:space="preserve">Arm Severed </t>
  </si>
  <si>
    <t>Carrying Fish from water</t>
  </si>
  <si>
    <t>Sadao Nakatus</t>
  </si>
  <si>
    <t>Barbers Point</t>
  </si>
  <si>
    <t>Body recovered Inside 18 ft Shark</t>
  </si>
  <si>
    <t>Yang Ching-hui</t>
  </si>
  <si>
    <t>Tam Shui</t>
  </si>
  <si>
    <t>Jupiter Isl Beach Club</t>
  </si>
  <si>
    <t>Left Forearm, hand bitten</t>
  </si>
  <si>
    <t>CHS Beach</t>
  </si>
  <si>
    <t>Nouville</t>
  </si>
  <si>
    <t>New Caledonia</t>
  </si>
  <si>
    <t>Van Horn Ely</t>
  </si>
  <si>
    <t>Marsa Alam</t>
  </si>
  <si>
    <t>Leg severed at Knee, multiple attacks</t>
  </si>
  <si>
    <t>Douglas Nunnally</t>
  </si>
  <si>
    <t>Near Carolina Beach</t>
  </si>
  <si>
    <t>Only Spinal column and lower torso rec</t>
  </si>
  <si>
    <t>Craig Ruth</t>
  </si>
  <si>
    <t>McMasters Beach</t>
  </si>
  <si>
    <t>No Injury, Knocked off Board</t>
  </si>
  <si>
    <t>Eric Barnabas</t>
  </si>
  <si>
    <t>Wallis Island</t>
  </si>
  <si>
    <t>Wallis and Futuna</t>
  </si>
  <si>
    <t>Lacerations to left thigh, hip</t>
  </si>
  <si>
    <t>John Emory</t>
  </si>
  <si>
    <t>Guantanamo Bay</t>
  </si>
  <si>
    <t>Warm/Cloudy</t>
  </si>
  <si>
    <t>Anrija Rojcezic</t>
  </si>
  <si>
    <t>Main Beach</t>
  </si>
  <si>
    <t>Denis Udovenko</t>
  </si>
  <si>
    <t>Vilyaz</t>
  </si>
  <si>
    <t>Russia</t>
  </si>
  <si>
    <t>Arms severed at Elbow</t>
  </si>
  <si>
    <t>Elinor Dempsey</t>
  </si>
  <si>
    <t>Morro Strand State Bch</t>
  </si>
  <si>
    <t>Larry Peebles</t>
  </si>
  <si>
    <t>Wabasso Beach</t>
  </si>
  <si>
    <t>Drowning Ruled</t>
  </si>
  <si>
    <t>Lower Back and Face lac in Single Bite</t>
  </si>
  <si>
    <t>Bady Surfing</t>
  </si>
  <si>
    <t>Sam Cumisky</t>
  </si>
  <si>
    <t>Right foot Bitten</t>
  </si>
  <si>
    <t>Andrew Lindop</t>
  </si>
  <si>
    <t>North Avalon Beach</t>
  </si>
  <si>
    <t>Left Thigh, Lower left leg bitten</t>
  </si>
  <si>
    <t>John Marrack</t>
  </si>
  <si>
    <t>Waianae Beach</t>
  </si>
  <si>
    <t>Right foot lacerated, rt ankle fractured</t>
  </si>
  <si>
    <t>Swimming w/ Dolphins</t>
  </si>
  <si>
    <t>Teva Tokoragi</t>
  </si>
  <si>
    <t>Makemo Athol</t>
  </si>
  <si>
    <t>French Polynesia</t>
  </si>
  <si>
    <t>0-5 Ft</t>
  </si>
  <si>
    <t>Grey Reef</t>
  </si>
  <si>
    <t>Rt arm, hand, Left leg bitten</t>
  </si>
  <si>
    <t>Damon Kendrick</t>
  </si>
  <si>
    <t>Amanzimtoti</t>
  </si>
  <si>
    <t>Hot/Clear</t>
  </si>
  <si>
    <t>Rt Calf removed</t>
  </si>
  <si>
    <t>Michael Demasi</t>
  </si>
  <si>
    <t>Innes Natl Park</t>
  </si>
  <si>
    <t>Cut on hip</t>
  </si>
  <si>
    <t>Jean-Cristophe Vivier</t>
  </si>
  <si>
    <t>Thigh Severely Bitten</t>
  </si>
  <si>
    <t>Vincent Rintz</t>
  </si>
  <si>
    <t>Rt Calf, forearm, wrist lacerated</t>
  </si>
  <si>
    <t>Colin Rowland</t>
  </si>
  <si>
    <t>Ruins Campground</t>
  </si>
  <si>
    <t xml:space="preserve">Cool </t>
  </si>
  <si>
    <t>Rt Foot, Arm Bitten</t>
  </si>
  <si>
    <t>Danny Sheather</t>
  </si>
  <si>
    <t>Near Dee Why Beach</t>
  </si>
  <si>
    <t>Vladimir Popov</t>
  </si>
  <si>
    <t>Hurghada</t>
  </si>
  <si>
    <t>Prolonged Feeding Attack</t>
  </si>
  <si>
    <t xml:space="preserve">  Mako</t>
  </si>
  <si>
    <t>Morris Reef</t>
  </si>
  <si>
    <t>Pressure</t>
  </si>
  <si>
    <t>Humidity</t>
  </si>
  <si>
    <t>Hookah Diving Abalone</t>
  </si>
  <si>
    <t>Kiersten Yow</t>
  </si>
  <si>
    <t>Trevor Treschl</t>
  </si>
  <si>
    <t>Gabriel de Wet Ries</t>
  </si>
  <si>
    <t>Cool/Ptly Cloudy</t>
  </si>
  <si>
    <t xml:space="preserve">Cold </t>
  </si>
  <si>
    <t>Cold/Overcast</t>
  </si>
  <si>
    <t>Cold/Clear</t>
  </si>
  <si>
    <t>Clear/Cool</t>
  </si>
  <si>
    <t>Hot/Cloudy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</si>
</sst>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165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0" fontId="0" fillId="0" borderId="2" xfId="0" applyNumberFormat="1" applyBorder="1"/>
    <xf numFmtId="0" fontId="1" fillId="0" borderId="3" xfId="0" applyFont="1" applyBorder="1"/>
    <xf numFmtId="165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20" fontId="0" fillId="0" borderId="3" xfId="0" applyNumberFormat="1" applyBorder="1"/>
    <xf numFmtId="16" fontId="0" fillId="0" borderId="3" xfId="0" applyNumberFormat="1" applyBorder="1" applyAlignment="1">
      <alignment horizontal="center"/>
    </xf>
    <xf numFmtId="18" fontId="0" fillId="0" borderId="3" xfId="0" applyNumberFormat="1" applyBorder="1"/>
    <xf numFmtId="0" fontId="1" fillId="0" borderId="4" xfId="0" applyFont="1" applyBorder="1"/>
    <xf numFmtId="165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0" xfId="0" applyNumberFormat="1"/>
    <xf numFmtId="0" fontId="0" fillId="0" borderId="3" xfId="0" applyBorder="1" applyAlignment="1">
      <alignment horizontal="left"/>
    </xf>
    <xf numFmtId="20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8F5C-EC86-479A-A720-19E77C0B53D7}">
  <dimension ref="A1:AH889"/>
  <sheetViews>
    <sheetView tabSelected="1" workbookViewId="0">
      <pane xSplit="1" ySplit="3" topLeftCell="R479" activePane="bottomRight" state="frozen"/>
      <selection pane="topRight" activeCell="C1" sqref="C1"/>
      <selection pane="bottomLeft" activeCell="A4" sqref="A4"/>
      <selection pane="bottomRight" activeCell="AH476" sqref="AH476"/>
    </sheetView>
  </sheetViews>
  <sheetFormatPr defaultRowHeight="14.4" x14ac:dyDescent="0.3"/>
  <cols>
    <col min="1" max="1" width="6.33203125" style="1" bestFit="1" customWidth="1"/>
    <col min="2" max="2" width="11.88671875" style="8" bestFit="1" customWidth="1"/>
    <col min="3" max="3" width="19.5546875" bestFit="1" customWidth="1"/>
    <col min="4" max="4" width="4.21875" bestFit="1" customWidth="1"/>
    <col min="5" max="5" width="7.109375" bestFit="1" customWidth="1"/>
    <col min="6" max="6" width="19.33203125" bestFit="1" customWidth="1"/>
    <col min="7" max="7" width="16.33203125" customWidth="1"/>
    <col min="8" max="8" width="14.88671875" customWidth="1"/>
    <col min="9" max="9" width="9" style="4" customWidth="1"/>
    <col min="10" max="10" width="6.109375" style="4" bestFit="1" customWidth="1"/>
    <col min="11" max="11" width="11" style="4" bestFit="1" customWidth="1"/>
    <col min="12" max="12" width="18.77734375" style="4" bestFit="1" customWidth="1"/>
    <col min="13" max="13" width="10.88671875" style="4" bestFit="1" customWidth="1"/>
    <col min="14" max="14" width="9.44140625" style="4" bestFit="1" customWidth="1"/>
    <col min="15" max="15" width="9.33203125" bestFit="1" customWidth="1"/>
    <col min="16" max="16" width="7.77734375" bestFit="1" customWidth="1"/>
    <col min="17" max="17" width="12.88671875" customWidth="1"/>
    <col min="18" max="18" width="12.88671875" style="4" bestFit="1" customWidth="1"/>
    <col min="19" max="19" width="34.6640625" customWidth="1"/>
    <col min="20" max="20" width="5" style="4" bestFit="1" customWidth="1"/>
    <col min="21" max="21" width="10.21875" style="4" bestFit="1" customWidth="1"/>
    <col min="22" max="22" width="6" style="4" bestFit="1" customWidth="1"/>
    <col min="23" max="23" width="10" style="4" bestFit="1" customWidth="1"/>
    <col min="24" max="24" width="8.33203125" style="4" bestFit="1" customWidth="1"/>
    <col min="25" max="25" width="20.88671875" bestFit="1" customWidth="1"/>
    <col min="26" max="26" width="27.33203125" bestFit="1" customWidth="1"/>
    <col min="28" max="28" width="6.44140625" bestFit="1" customWidth="1"/>
    <col min="29" max="29" width="9.5546875" bestFit="1" customWidth="1"/>
    <col min="30" max="30" width="6.77734375" bestFit="1" customWidth="1"/>
    <col min="31" max="31" width="6.77734375" customWidth="1"/>
  </cols>
  <sheetData>
    <row r="1" spans="1:34" x14ac:dyDescent="0.3">
      <c r="A1" s="1" t="s">
        <v>22</v>
      </c>
    </row>
    <row r="3" spans="1:34" s="1" customFormat="1" ht="43.2" x14ac:dyDescent="0.3">
      <c r="A3" s="23" t="s">
        <v>8</v>
      </c>
      <c r="B3" s="24" t="s">
        <v>31</v>
      </c>
      <c r="C3" s="23" t="s">
        <v>3</v>
      </c>
      <c r="D3" s="23" t="s">
        <v>30</v>
      </c>
      <c r="E3" s="23" t="s">
        <v>9</v>
      </c>
      <c r="F3" s="23" t="s">
        <v>10</v>
      </c>
      <c r="G3" s="23" t="s">
        <v>1225</v>
      </c>
      <c r="H3" s="23" t="s">
        <v>11</v>
      </c>
      <c r="I3" s="25" t="s">
        <v>27</v>
      </c>
      <c r="J3" s="25" t="s">
        <v>824</v>
      </c>
      <c r="K3" s="25" t="s">
        <v>24</v>
      </c>
      <c r="L3" s="25" t="s">
        <v>25</v>
      </c>
      <c r="M3" s="25" t="s">
        <v>817</v>
      </c>
      <c r="N3" s="25" t="s">
        <v>23</v>
      </c>
      <c r="O3" s="23" t="s">
        <v>0</v>
      </c>
      <c r="P3" s="23" t="s">
        <v>1</v>
      </c>
      <c r="Q3" s="26" t="s">
        <v>2</v>
      </c>
      <c r="R3" s="26" t="s">
        <v>26</v>
      </c>
      <c r="S3" s="23" t="s">
        <v>4</v>
      </c>
      <c r="T3" s="26" t="s">
        <v>5</v>
      </c>
      <c r="U3" s="25" t="s">
        <v>818</v>
      </c>
      <c r="V3" s="25" t="s">
        <v>819</v>
      </c>
      <c r="W3" s="25" t="s">
        <v>28</v>
      </c>
      <c r="X3" s="25" t="s">
        <v>29</v>
      </c>
      <c r="Y3" s="23" t="s">
        <v>6</v>
      </c>
      <c r="Z3" s="23" t="s">
        <v>7</v>
      </c>
      <c r="AA3" s="25" t="s">
        <v>820</v>
      </c>
      <c r="AB3" s="25" t="s">
        <v>821</v>
      </c>
      <c r="AC3" s="25" t="s">
        <v>822</v>
      </c>
      <c r="AD3" s="25" t="s">
        <v>823</v>
      </c>
      <c r="AE3" s="1" t="s">
        <v>826</v>
      </c>
      <c r="AF3" s="1" t="s">
        <v>1197</v>
      </c>
      <c r="AG3" s="1" t="s">
        <v>2496</v>
      </c>
      <c r="AH3" s="1" t="s">
        <v>2497</v>
      </c>
    </row>
    <row r="4" spans="1:34" x14ac:dyDescent="0.3">
      <c r="A4" s="11">
        <v>1</v>
      </c>
      <c r="B4" s="12">
        <v>31109</v>
      </c>
      <c r="C4" s="13" t="s">
        <v>95</v>
      </c>
      <c r="D4" s="13">
        <v>33</v>
      </c>
      <c r="E4" s="13" t="s">
        <v>13</v>
      </c>
      <c r="F4" s="13" t="s">
        <v>32</v>
      </c>
      <c r="G4" s="13" t="s">
        <v>33</v>
      </c>
      <c r="H4" s="13" t="s">
        <v>16</v>
      </c>
      <c r="I4" s="14">
        <v>6.5</v>
      </c>
      <c r="J4" s="14"/>
      <c r="K4" s="14" t="s">
        <v>35</v>
      </c>
      <c r="L4" s="14" t="s">
        <v>34</v>
      </c>
      <c r="M4" s="14">
        <v>500</v>
      </c>
      <c r="N4" s="14"/>
      <c r="O4" s="15">
        <v>0.52083333333333337</v>
      </c>
      <c r="P4" s="13" t="s">
        <v>17</v>
      </c>
      <c r="Q4" s="13" t="s">
        <v>1188</v>
      </c>
      <c r="R4" s="14" t="s">
        <v>39</v>
      </c>
      <c r="S4" s="13" t="s">
        <v>20</v>
      </c>
      <c r="T4" s="14" t="s">
        <v>18</v>
      </c>
      <c r="U4" s="14" t="s">
        <v>18</v>
      </c>
      <c r="V4" s="14" t="s">
        <v>18</v>
      </c>
      <c r="W4" s="14"/>
      <c r="X4" s="14"/>
      <c r="Y4" s="13" t="s">
        <v>36</v>
      </c>
      <c r="Z4" s="13"/>
      <c r="AA4" s="13"/>
      <c r="AB4" s="13"/>
      <c r="AC4" s="13"/>
      <c r="AD4" s="13"/>
    </row>
    <row r="5" spans="1:34" x14ac:dyDescent="0.3">
      <c r="A5" s="16">
        <f>A4+1</f>
        <v>2</v>
      </c>
      <c r="B5" s="17">
        <v>34416</v>
      </c>
      <c r="C5" s="18" t="s">
        <v>94</v>
      </c>
      <c r="D5" s="18">
        <v>19</v>
      </c>
      <c r="E5" s="18" t="s">
        <v>13</v>
      </c>
      <c r="F5" s="18" t="s">
        <v>37</v>
      </c>
      <c r="G5" s="18"/>
      <c r="H5" s="18"/>
      <c r="I5" s="19"/>
      <c r="J5" s="19">
        <v>80</v>
      </c>
      <c r="K5" s="19" t="s">
        <v>35</v>
      </c>
      <c r="L5" s="19" t="s">
        <v>42</v>
      </c>
      <c r="M5" s="19"/>
      <c r="N5" s="19">
        <v>10</v>
      </c>
      <c r="O5" s="20">
        <v>0.49861111111111112</v>
      </c>
      <c r="P5" s="18" t="s">
        <v>17</v>
      </c>
      <c r="Q5" s="18" t="s">
        <v>1188</v>
      </c>
      <c r="R5" s="19" t="s">
        <v>38</v>
      </c>
      <c r="S5" s="18" t="s">
        <v>71</v>
      </c>
      <c r="T5" s="19"/>
      <c r="U5" s="19"/>
      <c r="V5" s="19"/>
      <c r="W5" s="19"/>
      <c r="X5" s="19"/>
      <c r="Y5" s="18" t="s">
        <v>19</v>
      </c>
      <c r="Z5" s="18" t="s">
        <v>40</v>
      </c>
      <c r="AA5" s="13"/>
      <c r="AB5" s="13"/>
      <c r="AC5" s="13"/>
      <c r="AD5" s="13"/>
      <c r="AE5" t="s">
        <v>18</v>
      </c>
    </row>
    <row r="6" spans="1:34" x14ac:dyDescent="0.3">
      <c r="A6" s="16">
        <f t="shared" ref="A6:A69" si="0">A5+1</f>
        <v>3</v>
      </c>
      <c r="B6" s="17">
        <v>23039</v>
      </c>
      <c r="C6" s="18" t="s">
        <v>93</v>
      </c>
      <c r="D6" s="18">
        <v>32</v>
      </c>
      <c r="E6" s="18" t="s">
        <v>13</v>
      </c>
      <c r="F6" s="18" t="s">
        <v>14</v>
      </c>
      <c r="G6" s="18" t="s">
        <v>15</v>
      </c>
      <c r="H6" s="18" t="s">
        <v>16</v>
      </c>
      <c r="I6" s="19">
        <v>2.5</v>
      </c>
      <c r="J6" s="19"/>
      <c r="K6" s="19" t="s">
        <v>41</v>
      </c>
      <c r="L6" s="19" t="s">
        <v>42</v>
      </c>
      <c r="M6" s="19">
        <v>20</v>
      </c>
      <c r="N6" s="19"/>
      <c r="O6" s="20">
        <v>6.25E-2</v>
      </c>
      <c r="P6" s="18" t="s">
        <v>17</v>
      </c>
      <c r="Q6" s="18" t="s">
        <v>43</v>
      </c>
      <c r="R6" s="19"/>
      <c r="S6" s="18" t="s">
        <v>44</v>
      </c>
      <c r="T6" s="19" t="s">
        <v>18</v>
      </c>
      <c r="U6" s="19" t="s">
        <v>18</v>
      </c>
      <c r="V6" s="19"/>
      <c r="W6" s="19"/>
      <c r="X6" s="19"/>
      <c r="Y6" s="18" t="s">
        <v>19</v>
      </c>
      <c r="Z6" s="18"/>
      <c r="AA6" s="13"/>
      <c r="AB6" s="13"/>
      <c r="AC6" s="13"/>
      <c r="AD6" s="13"/>
    </row>
    <row r="7" spans="1:34" x14ac:dyDescent="0.3">
      <c r="A7" s="16">
        <f t="shared" si="0"/>
        <v>4</v>
      </c>
      <c r="B7" s="17">
        <v>26586</v>
      </c>
      <c r="C7" s="18" t="s">
        <v>92</v>
      </c>
      <c r="D7" s="18">
        <v>23</v>
      </c>
      <c r="E7" s="18" t="s">
        <v>12</v>
      </c>
      <c r="F7" s="18" t="s">
        <v>45</v>
      </c>
      <c r="G7" s="18" t="s">
        <v>46</v>
      </c>
      <c r="H7" s="18" t="s">
        <v>47</v>
      </c>
      <c r="I7" s="19"/>
      <c r="J7" s="19">
        <v>80</v>
      </c>
      <c r="K7" s="19" t="s">
        <v>48</v>
      </c>
      <c r="L7" s="19"/>
      <c r="M7" s="19"/>
      <c r="N7" s="19"/>
      <c r="O7" s="18"/>
      <c r="P7" s="18"/>
      <c r="Q7" s="18" t="s">
        <v>51</v>
      </c>
      <c r="R7" s="19" t="s">
        <v>52</v>
      </c>
      <c r="S7" s="18" t="s">
        <v>20</v>
      </c>
      <c r="T7" s="19" t="s">
        <v>18</v>
      </c>
      <c r="U7" s="19" t="s">
        <v>18</v>
      </c>
      <c r="V7" s="19"/>
      <c r="W7" s="19"/>
      <c r="X7" s="19" t="s">
        <v>49</v>
      </c>
      <c r="Y7" s="18" t="s">
        <v>50</v>
      </c>
      <c r="Z7" s="18"/>
      <c r="AA7" s="13"/>
      <c r="AB7" s="13"/>
      <c r="AC7" s="13"/>
      <c r="AD7" s="13"/>
    </row>
    <row r="8" spans="1:34" x14ac:dyDescent="0.3">
      <c r="A8" s="16">
        <f t="shared" si="0"/>
        <v>5</v>
      </c>
      <c r="B8" s="17">
        <v>22422</v>
      </c>
      <c r="C8" s="18" t="s">
        <v>91</v>
      </c>
      <c r="D8" s="18">
        <v>20</v>
      </c>
      <c r="E8" s="18" t="s">
        <v>12</v>
      </c>
      <c r="F8" s="18" t="s">
        <v>53</v>
      </c>
      <c r="G8" s="18" t="s">
        <v>54</v>
      </c>
      <c r="H8" s="18" t="s">
        <v>55</v>
      </c>
      <c r="I8" s="19">
        <v>30</v>
      </c>
      <c r="J8" s="19" t="s">
        <v>825</v>
      </c>
      <c r="K8" s="19" t="s">
        <v>57</v>
      </c>
      <c r="L8" s="19" t="s">
        <v>58</v>
      </c>
      <c r="M8" s="19">
        <v>165</v>
      </c>
      <c r="N8" s="19"/>
      <c r="O8" s="18" t="s">
        <v>56</v>
      </c>
      <c r="P8" s="18" t="s">
        <v>68</v>
      </c>
      <c r="Q8" s="18" t="s">
        <v>1188</v>
      </c>
      <c r="R8" s="19" t="s">
        <v>60</v>
      </c>
      <c r="S8" s="18" t="s">
        <v>59</v>
      </c>
      <c r="T8" s="19"/>
      <c r="U8" s="19"/>
      <c r="V8" s="19"/>
      <c r="W8" s="19"/>
      <c r="X8" s="19" t="s">
        <v>61</v>
      </c>
      <c r="Y8" s="18" t="s">
        <v>808</v>
      </c>
      <c r="Z8" s="18" t="s">
        <v>63</v>
      </c>
      <c r="AA8" s="13"/>
      <c r="AB8" s="13"/>
      <c r="AC8" s="13"/>
      <c r="AD8" s="13"/>
    </row>
    <row r="9" spans="1:34" x14ac:dyDescent="0.3">
      <c r="A9" s="16">
        <f t="shared" si="0"/>
        <v>6</v>
      </c>
      <c r="B9" s="17">
        <v>22643</v>
      </c>
      <c r="C9" s="18" t="s">
        <v>64</v>
      </c>
      <c r="D9" s="18">
        <v>18</v>
      </c>
      <c r="E9" s="18" t="s">
        <v>13</v>
      </c>
      <c r="F9" s="18" t="s">
        <v>65</v>
      </c>
      <c r="G9" s="18" t="s">
        <v>66</v>
      </c>
      <c r="H9" s="18" t="s">
        <v>16</v>
      </c>
      <c r="I9" s="19">
        <v>2</v>
      </c>
      <c r="J9" s="19">
        <v>82</v>
      </c>
      <c r="K9" s="19" t="s">
        <v>35</v>
      </c>
      <c r="L9" s="19" t="s">
        <v>34</v>
      </c>
      <c r="M9" s="19" t="s">
        <v>67</v>
      </c>
      <c r="N9" s="19"/>
      <c r="O9" s="20">
        <v>0.17708333333333334</v>
      </c>
      <c r="P9" s="18" t="s">
        <v>17</v>
      </c>
      <c r="Q9" s="18"/>
      <c r="R9" s="19" t="s">
        <v>69</v>
      </c>
      <c r="S9" s="18" t="s">
        <v>70</v>
      </c>
      <c r="T9" s="19" t="s">
        <v>18</v>
      </c>
      <c r="U9" s="19" t="s">
        <v>18</v>
      </c>
      <c r="V9" s="19"/>
      <c r="W9" s="19"/>
      <c r="X9" s="19"/>
      <c r="Y9" s="18" t="s">
        <v>19</v>
      </c>
      <c r="Z9" s="18"/>
      <c r="AA9" s="13"/>
      <c r="AB9" s="13"/>
      <c r="AC9" s="13"/>
      <c r="AD9" s="13"/>
    </row>
    <row r="10" spans="1:34" x14ac:dyDescent="0.3">
      <c r="A10" s="16">
        <f t="shared" si="0"/>
        <v>7</v>
      </c>
      <c r="B10" s="17">
        <v>38306</v>
      </c>
      <c r="C10" s="18" t="s">
        <v>72</v>
      </c>
      <c r="D10" s="18">
        <v>77</v>
      </c>
      <c r="E10" s="18" t="s">
        <v>13</v>
      </c>
      <c r="F10" s="18" t="s">
        <v>73</v>
      </c>
      <c r="G10" s="18" t="s">
        <v>74</v>
      </c>
      <c r="H10" s="18" t="s">
        <v>900</v>
      </c>
      <c r="I10" s="19"/>
      <c r="J10" s="19"/>
      <c r="K10" s="19" t="s">
        <v>75</v>
      </c>
      <c r="L10" s="19" t="s">
        <v>76</v>
      </c>
      <c r="M10" s="19">
        <v>65</v>
      </c>
      <c r="N10" s="19"/>
      <c r="O10" s="20">
        <v>0.29166666666666669</v>
      </c>
      <c r="P10" s="18" t="s">
        <v>68</v>
      </c>
      <c r="Q10" s="18" t="s">
        <v>1188</v>
      </c>
      <c r="R10" s="19" t="s">
        <v>77</v>
      </c>
      <c r="S10" s="18" t="s">
        <v>20</v>
      </c>
      <c r="T10" s="19" t="s">
        <v>18</v>
      </c>
      <c r="U10" s="19" t="s">
        <v>18</v>
      </c>
      <c r="V10" s="19"/>
      <c r="W10" s="19"/>
      <c r="X10" s="19"/>
      <c r="Y10" s="18" t="s">
        <v>19</v>
      </c>
      <c r="Z10" s="18" t="s">
        <v>78</v>
      </c>
      <c r="AA10" s="13"/>
      <c r="AB10" s="13"/>
      <c r="AC10" s="13"/>
      <c r="AD10" s="13"/>
    </row>
    <row r="11" spans="1:34" x14ac:dyDescent="0.3">
      <c r="A11" s="16">
        <f t="shared" si="0"/>
        <v>8</v>
      </c>
      <c r="B11" s="17">
        <v>34955</v>
      </c>
      <c r="C11" s="18" t="s">
        <v>79</v>
      </c>
      <c r="D11" s="18">
        <v>25</v>
      </c>
      <c r="E11" s="18" t="s">
        <v>12</v>
      </c>
      <c r="F11" s="18" t="s">
        <v>80</v>
      </c>
      <c r="G11" s="18" t="s">
        <v>99</v>
      </c>
      <c r="H11" s="18" t="s">
        <v>55</v>
      </c>
      <c r="I11" s="19">
        <v>22</v>
      </c>
      <c r="J11" s="19"/>
      <c r="K11" s="19"/>
      <c r="L11" s="19"/>
      <c r="M11" s="19"/>
      <c r="N11" s="19"/>
      <c r="O11" s="18" t="s">
        <v>81</v>
      </c>
      <c r="P11" s="18"/>
      <c r="Q11" s="18" t="s">
        <v>82</v>
      </c>
      <c r="R11" s="19" t="s">
        <v>83</v>
      </c>
      <c r="S11" s="18" t="s">
        <v>20</v>
      </c>
      <c r="T11" s="19" t="s">
        <v>18</v>
      </c>
      <c r="U11" s="19" t="s">
        <v>18</v>
      </c>
      <c r="V11" s="19"/>
      <c r="W11" s="19"/>
      <c r="X11" s="19"/>
      <c r="Y11" s="18" t="s">
        <v>84</v>
      </c>
      <c r="Z11" s="18" t="s">
        <v>85</v>
      </c>
      <c r="AA11" s="13"/>
      <c r="AB11" s="13"/>
      <c r="AC11" s="13"/>
      <c r="AD11" s="13"/>
    </row>
    <row r="12" spans="1:34" x14ac:dyDescent="0.3">
      <c r="A12" s="16">
        <f t="shared" si="0"/>
        <v>9</v>
      </c>
      <c r="B12" s="17">
        <v>40190</v>
      </c>
      <c r="C12" s="18" t="s">
        <v>86</v>
      </c>
      <c r="D12" s="18">
        <v>37</v>
      </c>
      <c r="E12" s="18" t="s">
        <v>12</v>
      </c>
      <c r="F12" s="18" t="s">
        <v>88</v>
      </c>
      <c r="G12" s="18" t="s">
        <v>74</v>
      </c>
      <c r="H12" s="18" t="s">
        <v>900</v>
      </c>
      <c r="I12" s="19">
        <v>5</v>
      </c>
      <c r="J12" s="19"/>
      <c r="K12" s="19" t="s">
        <v>87</v>
      </c>
      <c r="L12" s="19" t="s">
        <v>89</v>
      </c>
      <c r="M12" s="19" t="s">
        <v>123</v>
      </c>
      <c r="N12" s="19"/>
      <c r="O12" s="20">
        <v>6.9444444444444434E-2</v>
      </c>
      <c r="P12" s="18" t="s">
        <v>17</v>
      </c>
      <c r="Q12" s="18" t="s">
        <v>1188</v>
      </c>
      <c r="R12" s="19" t="s">
        <v>90</v>
      </c>
      <c r="S12" s="18" t="s">
        <v>20</v>
      </c>
      <c r="T12" s="19" t="s">
        <v>18</v>
      </c>
      <c r="U12" s="19" t="s">
        <v>18</v>
      </c>
      <c r="V12" s="19"/>
      <c r="W12" s="19"/>
      <c r="X12" s="19"/>
      <c r="Y12" s="18" t="s">
        <v>84</v>
      </c>
      <c r="Z12" s="18"/>
      <c r="AA12" s="13"/>
      <c r="AB12" s="13"/>
      <c r="AC12" s="13"/>
      <c r="AD12" s="13"/>
    </row>
    <row r="13" spans="1:34" x14ac:dyDescent="0.3">
      <c r="A13" s="16">
        <f t="shared" si="0"/>
        <v>10</v>
      </c>
      <c r="B13" s="17">
        <v>21715</v>
      </c>
      <c r="C13" s="18" t="s">
        <v>96</v>
      </c>
      <c r="D13" s="18">
        <v>33</v>
      </c>
      <c r="E13" s="18" t="s">
        <v>12</v>
      </c>
      <c r="F13" s="18" t="s">
        <v>97</v>
      </c>
      <c r="G13" s="18" t="s">
        <v>98</v>
      </c>
      <c r="H13" s="18" t="s">
        <v>55</v>
      </c>
      <c r="I13" s="19" t="s">
        <v>100</v>
      </c>
      <c r="J13" s="19"/>
      <c r="K13" s="19" t="s">
        <v>101</v>
      </c>
      <c r="L13" s="19" t="s">
        <v>102</v>
      </c>
      <c r="M13" s="19" t="s">
        <v>122</v>
      </c>
      <c r="N13" s="19"/>
      <c r="O13" s="20">
        <v>0.21527777777777779</v>
      </c>
      <c r="P13" s="18" t="s">
        <v>17</v>
      </c>
      <c r="Q13" s="18" t="s">
        <v>1188</v>
      </c>
      <c r="R13" s="19" t="s">
        <v>624</v>
      </c>
      <c r="S13" s="18" t="s">
        <v>20</v>
      </c>
      <c r="T13" s="19" t="s">
        <v>18</v>
      </c>
      <c r="U13" s="19" t="s">
        <v>18</v>
      </c>
      <c r="V13" s="19"/>
      <c r="W13" s="19"/>
      <c r="X13" s="19" t="s">
        <v>103</v>
      </c>
      <c r="Y13" s="18" t="s">
        <v>808</v>
      </c>
      <c r="Z13" s="18" t="s">
        <v>104</v>
      </c>
      <c r="AA13" s="13"/>
      <c r="AB13" s="13"/>
      <c r="AC13" s="13"/>
      <c r="AD13" s="13"/>
    </row>
    <row r="14" spans="1:34" x14ac:dyDescent="0.3">
      <c r="A14" s="16">
        <f t="shared" si="0"/>
        <v>11</v>
      </c>
      <c r="B14" s="17">
        <v>38507</v>
      </c>
      <c r="C14" s="18" t="s">
        <v>105</v>
      </c>
      <c r="D14" s="18">
        <v>22</v>
      </c>
      <c r="E14" s="18" t="s">
        <v>12</v>
      </c>
      <c r="F14" s="18" t="s">
        <v>106</v>
      </c>
      <c r="G14" s="18" t="s">
        <v>88</v>
      </c>
      <c r="H14" s="18" t="s">
        <v>900</v>
      </c>
      <c r="I14" s="19">
        <v>20</v>
      </c>
      <c r="J14" s="19"/>
      <c r="K14" s="19" t="s">
        <v>35</v>
      </c>
      <c r="L14" s="19" t="s">
        <v>76</v>
      </c>
      <c r="M14" s="19" t="s">
        <v>121</v>
      </c>
      <c r="N14" s="19"/>
      <c r="O14" s="20">
        <v>0.15625</v>
      </c>
      <c r="P14" s="18" t="s">
        <v>17</v>
      </c>
      <c r="Q14" s="18" t="s">
        <v>1188</v>
      </c>
      <c r="R14" s="19"/>
      <c r="S14" s="18" t="s">
        <v>20</v>
      </c>
      <c r="T14" s="19" t="s">
        <v>18</v>
      </c>
      <c r="U14" s="19" t="s">
        <v>18</v>
      </c>
      <c r="V14" s="19"/>
      <c r="W14" s="19" t="s">
        <v>18</v>
      </c>
      <c r="X14" s="19" t="s">
        <v>103</v>
      </c>
      <c r="Y14" s="18" t="s">
        <v>512</v>
      </c>
      <c r="Z14" s="18" t="s">
        <v>107</v>
      </c>
      <c r="AA14" s="13"/>
      <c r="AB14" s="13"/>
      <c r="AC14" s="13"/>
      <c r="AD14" s="13"/>
    </row>
    <row r="15" spans="1:34" x14ac:dyDescent="0.3">
      <c r="A15" s="16">
        <f t="shared" si="0"/>
        <v>12</v>
      </c>
      <c r="B15" s="17">
        <v>21532</v>
      </c>
      <c r="C15" s="18" t="s">
        <v>108</v>
      </c>
      <c r="D15" s="18">
        <v>15</v>
      </c>
      <c r="E15" s="18" t="s">
        <v>12</v>
      </c>
      <c r="F15" s="18" t="s">
        <v>109</v>
      </c>
      <c r="G15" s="18" t="s">
        <v>110</v>
      </c>
      <c r="H15" s="18" t="s">
        <v>55</v>
      </c>
      <c r="I15" s="19">
        <v>12</v>
      </c>
      <c r="J15" s="19"/>
      <c r="K15" s="19" t="s">
        <v>112</v>
      </c>
      <c r="L15" s="19" t="s">
        <v>111</v>
      </c>
      <c r="M15" s="19" t="s">
        <v>120</v>
      </c>
      <c r="N15" s="19"/>
      <c r="O15" s="20">
        <v>4.1666666666666664E-2</v>
      </c>
      <c r="P15" s="18" t="s">
        <v>17</v>
      </c>
      <c r="Q15" s="18" t="s">
        <v>113</v>
      </c>
      <c r="R15" s="19"/>
      <c r="S15" s="18" t="s">
        <v>114</v>
      </c>
      <c r="T15" s="19" t="s">
        <v>18</v>
      </c>
      <c r="U15" s="19"/>
      <c r="V15" s="19"/>
      <c r="W15" s="19"/>
      <c r="X15" s="19" t="s">
        <v>103</v>
      </c>
      <c r="Y15" s="18" t="s">
        <v>115</v>
      </c>
      <c r="Z15" s="18"/>
      <c r="AA15" s="13"/>
      <c r="AB15" s="13"/>
      <c r="AC15" s="13"/>
      <c r="AD15" s="13"/>
    </row>
    <row r="16" spans="1:34" x14ac:dyDescent="0.3">
      <c r="A16" s="16">
        <f t="shared" si="0"/>
        <v>13</v>
      </c>
      <c r="B16" s="17">
        <v>30940</v>
      </c>
      <c r="C16" s="18" t="s">
        <v>116</v>
      </c>
      <c r="D16" s="18">
        <v>28</v>
      </c>
      <c r="E16" s="18" t="s">
        <v>12</v>
      </c>
      <c r="F16" s="18" t="s">
        <v>117</v>
      </c>
      <c r="G16" s="18" t="s">
        <v>118</v>
      </c>
      <c r="H16" s="18" t="s">
        <v>55</v>
      </c>
      <c r="I16" s="19">
        <v>12</v>
      </c>
      <c r="J16" s="19"/>
      <c r="K16" s="19" t="s">
        <v>124</v>
      </c>
      <c r="L16" s="19" t="s">
        <v>89</v>
      </c>
      <c r="M16" s="19" t="s">
        <v>119</v>
      </c>
      <c r="N16" s="19"/>
      <c r="O16" s="20">
        <v>0.35416666666666669</v>
      </c>
      <c r="P16" s="18" t="s">
        <v>68</v>
      </c>
      <c r="Q16" s="18" t="s">
        <v>1188</v>
      </c>
      <c r="R16" s="19"/>
      <c r="S16" s="18" t="s">
        <v>125</v>
      </c>
      <c r="T16" s="19" t="s">
        <v>18</v>
      </c>
      <c r="U16" s="19"/>
      <c r="V16" s="19"/>
      <c r="W16" s="19"/>
      <c r="X16" s="19" t="s">
        <v>103</v>
      </c>
      <c r="Y16" s="18" t="s">
        <v>84</v>
      </c>
      <c r="Z16" s="18" t="s">
        <v>63</v>
      </c>
      <c r="AA16" s="13"/>
      <c r="AB16" s="13"/>
      <c r="AC16" s="13"/>
      <c r="AD16" s="13"/>
    </row>
    <row r="17" spans="1:34" x14ac:dyDescent="0.3">
      <c r="A17" s="16">
        <f t="shared" si="0"/>
        <v>14</v>
      </c>
      <c r="B17" s="17">
        <v>29939</v>
      </c>
      <c r="C17" s="18" t="s">
        <v>127</v>
      </c>
      <c r="D17" s="18">
        <v>24</v>
      </c>
      <c r="E17" s="18" t="s">
        <v>12</v>
      </c>
      <c r="F17" s="18" t="s">
        <v>128</v>
      </c>
      <c r="G17" s="18" t="s">
        <v>129</v>
      </c>
      <c r="H17" s="18" t="s">
        <v>55</v>
      </c>
      <c r="I17" s="19"/>
      <c r="J17" s="19"/>
      <c r="K17" s="19"/>
      <c r="L17" s="19" t="s">
        <v>130</v>
      </c>
      <c r="M17" s="19"/>
      <c r="N17" s="19"/>
      <c r="O17" s="18"/>
      <c r="P17" s="18"/>
      <c r="Q17" s="18" t="s">
        <v>1188</v>
      </c>
      <c r="R17" s="19" t="s">
        <v>101</v>
      </c>
      <c r="S17" s="18" t="s">
        <v>131</v>
      </c>
      <c r="T17" s="19" t="s">
        <v>18</v>
      </c>
      <c r="U17" s="19"/>
      <c r="V17" s="19"/>
      <c r="W17" s="19"/>
      <c r="X17" s="19"/>
      <c r="Y17" s="18" t="s">
        <v>132</v>
      </c>
      <c r="Z17" s="18" t="s">
        <v>63</v>
      </c>
      <c r="AA17" s="13"/>
      <c r="AB17" s="13"/>
      <c r="AC17" s="13"/>
      <c r="AD17" s="13"/>
    </row>
    <row r="18" spans="1:34" x14ac:dyDescent="0.3">
      <c r="A18" s="16">
        <f t="shared" si="0"/>
        <v>15</v>
      </c>
      <c r="B18" s="17">
        <v>29844</v>
      </c>
      <c r="C18" s="18" t="s">
        <v>133</v>
      </c>
      <c r="D18" s="18">
        <v>26</v>
      </c>
      <c r="E18" s="18" t="s">
        <v>12</v>
      </c>
      <c r="F18" s="18" t="s">
        <v>134</v>
      </c>
      <c r="G18" s="18" t="s">
        <v>135</v>
      </c>
      <c r="H18" s="18" t="s">
        <v>55</v>
      </c>
      <c r="I18" s="19"/>
      <c r="J18" s="19"/>
      <c r="K18" s="19"/>
      <c r="L18" s="19"/>
      <c r="M18" s="19"/>
      <c r="N18" s="19"/>
      <c r="O18" s="18"/>
      <c r="P18" s="18"/>
      <c r="Q18" s="18"/>
      <c r="R18" s="19"/>
      <c r="S18" s="18" t="s">
        <v>136</v>
      </c>
      <c r="T18" s="19" t="s">
        <v>18</v>
      </c>
      <c r="U18" s="19"/>
      <c r="V18" s="19"/>
      <c r="W18" s="19"/>
      <c r="X18" s="19"/>
      <c r="Y18" s="18" t="s">
        <v>19</v>
      </c>
      <c r="Z18" s="18"/>
      <c r="AA18" s="13"/>
      <c r="AB18" s="13"/>
      <c r="AC18" s="13"/>
      <c r="AD18" s="13"/>
    </row>
    <row r="19" spans="1:34" x14ac:dyDescent="0.3">
      <c r="A19" s="16">
        <f t="shared" si="0"/>
        <v>16</v>
      </c>
      <c r="B19" s="17">
        <v>41104</v>
      </c>
      <c r="C19" s="18" t="s">
        <v>137</v>
      </c>
      <c r="D19" s="18">
        <v>24</v>
      </c>
      <c r="E19" s="18" t="s">
        <v>12</v>
      </c>
      <c r="F19" s="18" t="s">
        <v>138</v>
      </c>
      <c r="G19" s="18" t="s">
        <v>139</v>
      </c>
      <c r="H19" s="18" t="s">
        <v>16</v>
      </c>
      <c r="I19" s="19"/>
      <c r="J19" s="19"/>
      <c r="K19" s="19"/>
      <c r="L19" s="19"/>
      <c r="M19" s="19" t="s">
        <v>140</v>
      </c>
      <c r="N19" s="19"/>
      <c r="O19" s="20">
        <v>0.375</v>
      </c>
      <c r="P19" s="18" t="s">
        <v>68</v>
      </c>
      <c r="Q19" s="18" t="s">
        <v>1188</v>
      </c>
      <c r="R19" s="19" t="s">
        <v>141</v>
      </c>
      <c r="S19" s="18" t="s">
        <v>20</v>
      </c>
      <c r="T19" s="19" t="s">
        <v>18</v>
      </c>
      <c r="U19" s="19" t="s">
        <v>18</v>
      </c>
      <c r="V19" s="19"/>
      <c r="W19" s="19"/>
      <c r="X19" s="19"/>
      <c r="Y19" s="18" t="s">
        <v>132</v>
      </c>
      <c r="Z19" s="18"/>
      <c r="AA19" s="13"/>
      <c r="AB19" s="13"/>
      <c r="AC19" s="13"/>
      <c r="AD19" s="13"/>
      <c r="AE19" t="s">
        <v>18</v>
      </c>
    </row>
    <row r="20" spans="1:34" x14ac:dyDescent="0.3">
      <c r="A20" s="16">
        <f t="shared" si="0"/>
        <v>17</v>
      </c>
      <c r="B20" s="17">
        <v>38430</v>
      </c>
      <c r="C20" s="18" t="s">
        <v>146</v>
      </c>
      <c r="D20" s="18">
        <v>26</v>
      </c>
      <c r="E20" s="18" t="s">
        <v>12</v>
      </c>
      <c r="F20" s="18" t="s">
        <v>147</v>
      </c>
      <c r="G20" s="18" t="s">
        <v>148</v>
      </c>
      <c r="H20" s="18" t="s">
        <v>16</v>
      </c>
      <c r="I20" s="19"/>
      <c r="J20" s="19"/>
      <c r="K20" s="19"/>
      <c r="L20" s="19"/>
      <c r="M20" s="19"/>
      <c r="N20" s="19"/>
      <c r="O20" s="20">
        <v>8.3333333333333329E-2</v>
      </c>
      <c r="P20" s="18" t="s">
        <v>17</v>
      </c>
      <c r="Q20" s="18" t="s">
        <v>1188</v>
      </c>
      <c r="R20" s="19" t="s">
        <v>144</v>
      </c>
      <c r="S20" s="18" t="s">
        <v>20</v>
      </c>
      <c r="T20" s="19" t="s">
        <v>18</v>
      </c>
      <c r="U20" s="19" t="s">
        <v>18</v>
      </c>
      <c r="V20" s="19" t="s">
        <v>18</v>
      </c>
      <c r="W20" s="19"/>
      <c r="X20" s="19"/>
      <c r="Y20" s="18" t="s">
        <v>36</v>
      </c>
      <c r="Z20" s="18"/>
      <c r="AA20" s="13"/>
      <c r="AB20" s="13"/>
      <c r="AC20" s="13"/>
      <c r="AD20" s="13"/>
    </row>
    <row r="21" spans="1:34" x14ac:dyDescent="0.3">
      <c r="A21" s="16">
        <f t="shared" si="0"/>
        <v>18</v>
      </c>
      <c r="B21" s="17">
        <v>24703</v>
      </c>
      <c r="C21" s="18" t="s">
        <v>149</v>
      </c>
      <c r="D21" s="18">
        <v>24</v>
      </c>
      <c r="E21" s="18" t="s">
        <v>12</v>
      </c>
      <c r="F21" s="18" t="s">
        <v>150</v>
      </c>
      <c r="G21" s="18"/>
      <c r="H21" s="18" t="s">
        <v>16</v>
      </c>
      <c r="I21" s="19">
        <v>25</v>
      </c>
      <c r="J21" s="19"/>
      <c r="K21" s="19" t="s">
        <v>87</v>
      </c>
      <c r="L21" s="19" t="s">
        <v>152</v>
      </c>
      <c r="M21" s="19" t="s">
        <v>151</v>
      </c>
      <c r="N21" s="19"/>
      <c r="O21" s="20">
        <v>0.45833333333333331</v>
      </c>
      <c r="P21" s="18" t="s">
        <v>68</v>
      </c>
      <c r="Q21" s="18" t="s">
        <v>1188</v>
      </c>
      <c r="R21" s="19"/>
      <c r="S21" s="18" t="s">
        <v>20</v>
      </c>
      <c r="T21" s="19" t="s">
        <v>18</v>
      </c>
      <c r="U21" s="19" t="s">
        <v>18</v>
      </c>
      <c r="V21" s="19" t="s">
        <v>18</v>
      </c>
      <c r="W21" s="19"/>
      <c r="X21" s="19"/>
      <c r="Y21" s="18" t="s">
        <v>409</v>
      </c>
      <c r="Z21" s="18" t="s">
        <v>153</v>
      </c>
      <c r="AA21" s="13"/>
      <c r="AB21" s="13"/>
      <c r="AC21" s="13"/>
      <c r="AD21" s="13" t="s">
        <v>18</v>
      </c>
    </row>
    <row r="22" spans="1:34" x14ac:dyDescent="0.3">
      <c r="A22" s="16">
        <f t="shared" si="0"/>
        <v>19</v>
      </c>
      <c r="B22" s="17">
        <v>40923</v>
      </c>
      <c r="C22" s="18" t="s">
        <v>155</v>
      </c>
      <c r="D22" s="18">
        <v>25</v>
      </c>
      <c r="E22" s="18" t="s">
        <v>12</v>
      </c>
      <c r="F22" s="18" t="s">
        <v>156</v>
      </c>
      <c r="G22" s="18" t="s">
        <v>157</v>
      </c>
      <c r="H22" s="18" t="s">
        <v>900</v>
      </c>
      <c r="I22" s="19">
        <v>3</v>
      </c>
      <c r="J22" s="19"/>
      <c r="K22" s="19" t="s">
        <v>41</v>
      </c>
      <c r="L22" s="19" t="s">
        <v>1932</v>
      </c>
      <c r="M22" s="19"/>
      <c r="N22" s="19"/>
      <c r="O22" s="20">
        <v>0.15277777777777776</v>
      </c>
      <c r="P22" s="18" t="s">
        <v>17</v>
      </c>
      <c r="Q22" s="18" t="s">
        <v>43</v>
      </c>
      <c r="R22" s="19"/>
      <c r="S22" s="18" t="s">
        <v>159</v>
      </c>
      <c r="T22" s="19" t="s">
        <v>18</v>
      </c>
      <c r="U22" s="19" t="s">
        <v>18</v>
      </c>
      <c r="V22" s="19"/>
      <c r="W22" s="19"/>
      <c r="X22" s="19"/>
      <c r="Y22" s="18" t="s">
        <v>160</v>
      </c>
      <c r="Z22" s="18"/>
      <c r="AA22" s="13"/>
      <c r="AB22" s="13"/>
      <c r="AC22" s="13"/>
      <c r="AD22" s="13" t="s">
        <v>18</v>
      </c>
      <c r="AH22">
        <v>70</v>
      </c>
    </row>
    <row r="23" spans="1:34" x14ac:dyDescent="0.3">
      <c r="A23" s="16">
        <f t="shared" si="0"/>
        <v>20</v>
      </c>
      <c r="B23" s="17">
        <v>12784</v>
      </c>
      <c r="C23" s="18" t="s">
        <v>161</v>
      </c>
      <c r="D23" s="18">
        <v>19</v>
      </c>
      <c r="E23" s="18" t="s">
        <v>12</v>
      </c>
      <c r="F23" s="18" t="s">
        <v>162</v>
      </c>
      <c r="G23" s="18" t="s">
        <v>1056</v>
      </c>
      <c r="H23" s="18" t="s">
        <v>16</v>
      </c>
      <c r="I23" s="19"/>
      <c r="J23" s="19"/>
      <c r="K23" s="19" t="s">
        <v>41</v>
      </c>
      <c r="L23" s="19" t="s">
        <v>164</v>
      </c>
      <c r="M23" s="19" t="s">
        <v>163</v>
      </c>
      <c r="N23" s="19"/>
      <c r="O23" s="20">
        <v>0.1875</v>
      </c>
      <c r="P23" s="18" t="s">
        <v>17</v>
      </c>
      <c r="Q23" s="18" t="s">
        <v>43</v>
      </c>
      <c r="R23" s="19"/>
      <c r="S23" s="18" t="s">
        <v>165</v>
      </c>
      <c r="T23" s="19" t="s">
        <v>18</v>
      </c>
      <c r="U23" s="19"/>
      <c r="V23" s="19"/>
      <c r="W23" s="19"/>
      <c r="X23" s="19"/>
      <c r="Y23" s="18" t="s">
        <v>19</v>
      </c>
      <c r="Z23" s="18"/>
      <c r="AA23" s="13"/>
      <c r="AB23" s="13"/>
      <c r="AC23" s="13"/>
      <c r="AD23" s="13"/>
    </row>
    <row r="24" spans="1:34" x14ac:dyDescent="0.3">
      <c r="A24" s="16">
        <f t="shared" si="0"/>
        <v>21</v>
      </c>
      <c r="B24" s="17">
        <v>44217</v>
      </c>
      <c r="C24" s="18" t="s">
        <v>166</v>
      </c>
      <c r="D24" s="18">
        <v>32</v>
      </c>
      <c r="E24" s="18" t="s">
        <v>12</v>
      </c>
      <c r="F24" s="18" t="s">
        <v>167</v>
      </c>
      <c r="G24" s="18" t="s">
        <v>168</v>
      </c>
      <c r="H24" s="18" t="s">
        <v>16</v>
      </c>
      <c r="I24" s="19"/>
      <c r="J24" s="19">
        <v>63</v>
      </c>
      <c r="K24" s="19"/>
      <c r="L24" s="19" t="s">
        <v>169</v>
      </c>
      <c r="M24" s="19"/>
      <c r="N24" s="19"/>
      <c r="O24" s="20">
        <v>0.20833333333333334</v>
      </c>
      <c r="P24" s="18" t="s">
        <v>17</v>
      </c>
      <c r="Q24" s="18" t="s">
        <v>1188</v>
      </c>
      <c r="R24" s="19"/>
      <c r="S24" s="18" t="s">
        <v>20</v>
      </c>
      <c r="T24" s="19" t="s">
        <v>18</v>
      </c>
      <c r="U24" s="19" t="s">
        <v>18</v>
      </c>
      <c r="V24" s="19"/>
      <c r="W24" s="19"/>
      <c r="X24" s="19"/>
      <c r="Y24" s="18" t="s">
        <v>36</v>
      </c>
      <c r="Z24" s="18"/>
      <c r="AA24" s="13"/>
      <c r="AB24" s="13"/>
      <c r="AC24" s="13"/>
      <c r="AD24" s="13"/>
    </row>
    <row r="25" spans="1:34" x14ac:dyDescent="0.3">
      <c r="A25" s="16">
        <f t="shared" si="0"/>
        <v>22</v>
      </c>
      <c r="B25" s="17">
        <v>38337</v>
      </c>
      <c r="C25" s="18" t="s">
        <v>170</v>
      </c>
      <c r="D25" s="18">
        <v>18</v>
      </c>
      <c r="E25" s="18" t="s">
        <v>12</v>
      </c>
      <c r="F25" s="18" t="s">
        <v>171</v>
      </c>
      <c r="G25" s="18"/>
      <c r="H25" s="18" t="s">
        <v>16</v>
      </c>
      <c r="I25" s="19"/>
      <c r="J25" s="19"/>
      <c r="K25" s="19" t="s">
        <v>75</v>
      </c>
      <c r="L25" s="19" t="s">
        <v>42</v>
      </c>
      <c r="M25" s="19" t="s">
        <v>172</v>
      </c>
      <c r="N25" s="19"/>
      <c r="O25" s="20">
        <v>0.13541666666666666</v>
      </c>
      <c r="P25" s="18" t="s">
        <v>17</v>
      </c>
      <c r="Q25" s="18" t="s">
        <v>1188</v>
      </c>
      <c r="R25" s="19" t="s">
        <v>141</v>
      </c>
      <c r="S25" s="18" t="s">
        <v>20</v>
      </c>
      <c r="T25" s="19" t="s">
        <v>18</v>
      </c>
      <c r="U25" s="19" t="s">
        <v>18</v>
      </c>
      <c r="V25" s="19" t="s">
        <v>18</v>
      </c>
      <c r="W25" s="19"/>
      <c r="X25" s="19"/>
      <c r="Y25" s="18" t="s">
        <v>173</v>
      </c>
      <c r="Z25" s="18"/>
      <c r="AA25" s="13"/>
      <c r="AB25" s="13"/>
      <c r="AC25" s="13"/>
      <c r="AD25" s="13"/>
      <c r="AG25">
        <v>30.06</v>
      </c>
      <c r="AH25">
        <v>49</v>
      </c>
    </row>
    <row r="26" spans="1:34" x14ac:dyDescent="0.3">
      <c r="A26" s="16">
        <f t="shared" si="0"/>
        <v>23</v>
      </c>
      <c r="B26" s="17">
        <v>23353</v>
      </c>
      <c r="C26" s="18" t="s">
        <v>174</v>
      </c>
      <c r="D26" s="18">
        <v>23</v>
      </c>
      <c r="E26" s="18" t="s">
        <v>12</v>
      </c>
      <c r="F26" s="18" t="s">
        <v>175</v>
      </c>
      <c r="G26" s="18"/>
      <c r="H26" s="18" t="s">
        <v>16</v>
      </c>
      <c r="I26" s="19" t="s">
        <v>176</v>
      </c>
      <c r="J26" s="19"/>
      <c r="K26" s="19"/>
      <c r="L26" s="19"/>
      <c r="M26" s="19" t="s">
        <v>177</v>
      </c>
      <c r="N26" s="19"/>
      <c r="O26" s="20">
        <v>0.53125</v>
      </c>
      <c r="P26" s="18" t="s">
        <v>17</v>
      </c>
      <c r="Q26" s="18" t="s">
        <v>1188</v>
      </c>
      <c r="R26" s="19"/>
      <c r="S26" s="18" t="s">
        <v>178</v>
      </c>
      <c r="T26" s="19"/>
      <c r="U26" s="19" t="s">
        <v>18</v>
      </c>
      <c r="V26" s="19"/>
      <c r="W26" s="19"/>
      <c r="X26" s="19"/>
      <c r="Y26" s="18" t="s">
        <v>409</v>
      </c>
      <c r="Z26" s="18"/>
      <c r="AA26" s="13"/>
      <c r="AB26" s="13" t="s">
        <v>18</v>
      </c>
      <c r="AC26" s="13"/>
      <c r="AD26" s="13"/>
    </row>
    <row r="27" spans="1:34" x14ac:dyDescent="0.3">
      <c r="A27" s="16">
        <f t="shared" si="0"/>
        <v>24</v>
      </c>
      <c r="B27" s="17">
        <v>33568</v>
      </c>
      <c r="C27" s="18" t="s">
        <v>179</v>
      </c>
      <c r="D27" s="18">
        <v>41</v>
      </c>
      <c r="E27" s="18" t="s">
        <v>13</v>
      </c>
      <c r="F27" s="18" t="s">
        <v>180</v>
      </c>
      <c r="G27" s="18" t="s">
        <v>181</v>
      </c>
      <c r="H27" s="18" t="s">
        <v>55</v>
      </c>
      <c r="I27" s="19">
        <v>15</v>
      </c>
      <c r="J27" s="19"/>
      <c r="K27" s="19" t="s">
        <v>41</v>
      </c>
      <c r="L27" s="19"/>
      <c r="M27" s="19" t="s">
        <v>182</v>
      </c>
      <c r="N27" s="19"/>
      <c r="O27" s="20">
        <v>0.375</v>
      </c>
      <c r="P27" s="18" t="s">
        <v>68</v>
      </c>
      <c r="Q27" s="18" t="s">
        <v>113</v>
      </c>
      <c r="R27" s="19" t="s">
        <v>183</v>
      </c>
      <c r="S27" s="18" t="s">
        <v>184</v>
      </c>
      <c r="T27" s="19" t="s">
        <v>18</v>
      </c>
      <c r="U27" s="19" t="s">
        <v>18</v>
      </c>
      <c r="V27" s="19"/>
      <c r="W27" s="19"/>
      <c r="X27" s="19"/>
      <c r="Y27" s="18" t="s">
        <v>36</v>
      </c>
      <c r="Z27" s="18"/>
      <c r="AA27" s="13"/>
      <c r="AB27" s="13"/>
      <c r="AC27" s="13"/>
      <c r="AD27" s="13" t="s">
        <v>18</v>
      </c>
    </row>
    <row r="28" spans="1:34" x14ac:dyDescent="0.3">
      <c r="A28" s="16">
        <f t="shared" si="0"/>
        <v>25</v>
      </c>
      <c r="B28" s="17">
        <v>40790</v>
      </c>
      <c r="C28" s="18" t="s">
        <v>185</v>
      </c>
      <c r="D28" s="18">
        <v>21</v>
      </c>
      <c r="E28" s="18" t="s">
        <v>12</v>
      </c>
      <c r="F28" s="18" t="s">
        <v>186</v>
      </c>
      <c r="G28" s="18" t="s">
        <v>187</v>
      </c>
      <c r="H28" s="18" t="s">
        <v>16</v>
      </c>
      <c r="I28" s="19"/>
      <c r="J28" s="19"/>
      <c r="K28" s="19" t="s">
        <v>41</v>
      </c>
      <c r="L28" s="19" t="s">
        <v>189</v>
      </c>
      <c r="M28" s="19" t="s">
        <v>188</v>
      </c>
      <c r="N28" s="19"/>
      <c r="O28" s="20">
        <v>5.9722222222222225E-2</v>
      </c>
      <c r="P28" s="18" t="s">
        <v>17</v>
      </c>
      <c r="Q28" s="18"/>
      <c r="R28" s="19"/>
      <c r="S28" s="18" t="s">
        <v>190</v>
      </c>
      <c r="T28" s="19" t="s">
        <v>18</v>
      </c>
      <c r="U28" s="19" t="s">
        <v>18</v>
      </c>
      <c r="V28" s="19" t="s">
        <v>18</v>
      </c>
      <c r="W28" s="19"/>
      <c r="X28" s="19"/>
      <c r="Y28" s="18" t="s">
        <v>191</v>
      </c>
      <c r="Z28" s="18"/>
      <c r="AA28" s="13"/>
      <c r="AB28" s="13"/>
      <c r="AC28" s="13"/>
      <c r="AD28" s="13"/>
    </row>
    <row r="29" spans="1:34" x14ac:dyDescent="0.3">
      <c r="A29" s="16">
        <f t="shared" si="0"/>
        <v>26</v>
      </c>
      <c r="B29" s="17">
        <v>19335</v>
      </c>
      <c r="C29" s="18" t="s">
        <v>192</v>
      </c>
      <c r="D29" s="18">
        <v>16</v>
      </c>
      <c r="E29" s="18" t="s">
        <v>12</v>
      </c>
      <c r="F29" s="18" t="s">
        <v>195</v>
      </c>
      <c r="G29" s="18" t="s">
        <v>196</v>
      </c>
      <c r="H29" s="18" t="s">
        <v>55</v>
      </c>
      <c r="I29" s="19">
        <v>30</v>
      </c>
      <c r="J29" s="19"/>
      <c r="K29" s="19" t="s">
        <v>194</v>
      </c>
      <c r="L29" s="19" t="s">
        <v>193</v>
      </c>
      <c r="M29" s="19" t="s">
        <v>197</v>
      </c>
      <c r="N29" s="19"/>
      <c r="O29" s="20">
        <v>8.3333333333333329E-2</v>
      </c>
      <c r="P29" s="18" t="s">
        <v>17</v>
      </c>
      <c r="Q29" s="19" t="s">
        <v>1188</v>
      </c>
      <c r="R29" s="19" t="s">
        <v>198</v>
      </c>
      <c r="S29" s="19" t="s">
        <v>199</v>
      </c>
      <c r="T29" s="19" t="s">
        <v>18</v>
      </c>
      <c r="U29" s="19" t="s">
        <v>18</v>
      </c>
      <c r="V29" s="19"/>
      <c r="W29" s="19"/>
      <c r="X29" s="19"/>
      <c r="Y29" s="18" t="s">
        <v>19</v>
      </c>
      <c r="Z29" s="18"/>
      <c r="AA29" s="13"/>
      <c r="AB29" s="13"/>
      <c r="AC29" s="13"/>
      <c r="AD29" s="13"/>
    </row>
    <row r="30" spans="1:34" x14ac:dyDescent="0.3">
      <c r="A30" s="16">
        <f t="shared" si="0"/>
        <v>27</v>
      </c>
      <c r="B30" s="17">
        <v>32541</v>
      </c>
      <c r="C30" s="18" t="s">
        <v>200</v>
      </c>
      <c r="D30" s="18">
        <v>47</v>
      </c>
      <c r="E30" s="18" t="s">
        <v>12</v>
      </c>
      <c r="F30" s="18" t="s">
        <v>201</v>
      </c>
      <c r="G30" s="18" t="s">
        <v>202</v>
      </c>
      <c r="H30" s="18" t="s">
        <v>203</v>
      </c>
      <c r="I30" s="19">
        <v>90</v>
      </c>
      <c r="J30" s="19">
        <v>54</v>
      </c>
      <c r="K30" s="19"/>
      <c r="L30" s="19"/>
      <c r="M30" s="19" t="s">
        <v>204</v>
      </c>
      <c r="N30" s="19"/>
      <c r="O30" s="20">
        <v>0.43402777777777773</v>
      </c>
      <c r="P30" s="18" t="s">
        <v>68</v>
      </c>
      <c r="Q30" s="18" t="s">
        <v>1188</v>
      </c>
      <c r="R30" s="19" t="s">
        <v>145</v>
      </c>
      <c r="S30" s="18" t="s">
        <v>20</v>
      </c>
      <c r="T30" s="19" t="s">
        <v>18</v>
      </c>
      <c r="U30" s="19" t="s">
        <v>18</v>
      </c>
      <c r="V30" s="19"/>
      <c r="W30" s="19"/>
      <c r="X30" s="19" t="s">
        <v>103</v>
      </c>
      <c r="Y30" s="18" t="s">
        <v>84</v>
      </c>
      <c r="Z30" s="18"/>
      <c r="AA30" s="13"/>
      <c r="AB30" s="13"/>
      <c r="AC30" s="13"/>
      <c r="AD30" s="13"/>
      <c r="AE30" t="s">
        <v>18</v>
      </c>
    </row>
    <row r="31" spans="1:34" x14ac:dyDescent="0.3">
      <c r="A31" s="16">
        <f t="shared" si="0"/>
        <v>28</v>
      </c>
      <c r="B31" s="17">
        <v>39352</v>
      </c>
      <c r="C31" s="18" t="s">
        <v>205</v>
      </c>
      <c r="D31" s="18">
        <v>20</v>
      </c>
      <c r="E31" s="18" t="s">
        <v>13</v>
      </c>
      <c r="F31" s="18" t="s">
        <v>206</v>
      </c>
      <c r="G31" s="18" t="s">
        <v>207</v>
      </c>
      <c r="H31" s="18" t="s">
        <v>320</v>
      </c>
      <c r="I31" s="19"/>
      <c r="J31" s="19"/>
      <c r="K31" s="19"/>
      <c r="L31" s="19"/>
      <c r="M31" s="19"/>
      <c r="N31" s="19" t="s">
        <v>208</v>
      </c>
      <c r="O31" s="18"/>
      <c r="P31" s="18"/>
      <c r="Q31" s="18" t="s">
        <v>209</v>
      </c>
      <c r="R31" s="19"/>
      <c r="S31" s="18" t="s">
        <v>210</v>
      </c>
      <c r="T31" s="19"/>
      <c r="U31" s="19"/>
      <c r="V31" s="19"/>
      <c r="W31" s="19"/>
      <c r="X31" s="19"/>
      <c r="Y31" s="18" t="s">
        <v>19</v>
      </c>
      <c r="Z31" s="18"/>
      <c r="AA31" s="13"/>
      <c r="AB31" s="13"/>
      <c r="AC31" s="13"/>
      <c r="AD31" s="13"/>
    </row>
    <row r="32" spans="1:34" x14ac:dyDescent="0.3">
      <c r="A32" s="16">
        <f t="shared" si="0"/>
        <v>29</v>
      </c>
      <c r="B32" s="17">
        <v>40778</v>
      </c>
      <c r="C32" s="18" t="s">
        <v>211</v>
      </c>
      <c r="D32" s="18">
        <v>49</v>
      </c>
      <c r="E32" s="18" t="s">
        <v>12</v>
      </c>
      <c r="F32" s="18" t="s">
        <v>212</v>
      </c>
      <c r="G32" s="18"/>
      <c r="H32" s="18" t="s">
        <v>900</v>
      </c>
      <c r="I32" s="19" t="s">
        <v>213</v>
      </c>
      <c r="J32" s="19"/>
      <c r="K32" s="19"/>
      <c r="L32" s="19" t="s">
        <v>214</v>
      </c>
      <c r="M32" s="19"/>
      <c r="N32" s="19"/>
      <c r="O32" s="20">
        <v>0.375</v>
      </c>
      <c r="P32" s="18" t="s">
        <v>68</v>
      </c>
      <c r="Q32" s="18" t="s">
        <v>1188</v>
      </c>
      <c r="R32" s="19" t="s">
        <v>215</v>
      </c>
      <c r="S32" s="18" t="s">
        <v>216</v>
      </c>
      <c r="T32" s="19" t="s">
        <v>18</v>
      </c>
      <c r="U32" s="19"/>
      <c r="V32" s="19"/>
      <c r="W32" s="19"/>
      <c r="X32" s="19"/>
      <c r="Y32" s="18" t="s">
        <v>132</v>
      </c>
      <c r="Z32" s="18"/>
      <c r="AA32" s="13"/>
      <c r="AB32" s="13"/>
      <c r="AC32" s="13"/>
      <c r="AD32" s="13"/>
      <c r="AG32">
        <v>29.92</v>
      </c>
      <c r="AH32">
        <v>100</v>
      </c>
    </row>
    <row r="33" spans="1:34" x14ac:dyDescent="0.3">
      <c r="A33" s="16">
        <f t="shared" si="0"/>
        <v>30</v>
      </c>
      <c r="B33" s="17">
        <v>13815</v>
      </c>
      <c r="C33" s="18" t="s">
        <v>217</v>
      </c>
      <c r="D33" s="18">
        <v>18</v>
      </c>
      <c r="E33" s="18" t="s">
        <v>12</v>
      </c>
      <c r="F33" s="18" t="s">
        <v>218</v>
      </c>
      <c r="G33" s="18" t="s">
        <v>219</v>
      </c>
      <c r="H33" s="18" t="s">
        <v>16</v>
      </c>
      <c r="I33" s="19">
        <v>20</v>
      </c>
      <c r="J33" s="19"/>
      <c r="K33" s="19"/>
      <c r="L33" s="19"/>
      <c r="M33" s="19" t="s">
        <v>220</v>
      </c>
      <c r="N33" s="19"/>
      <c r="O33" s="20">
        <v>0.22916666666666666</v>
      </c>
      <c r="P33" s="18" t="s">
        <v>17</v>
      </c>
      <c r="Q33" s="18" t="s">
        <v>113</v>
      </c>
      <c r="R33" s="19" t="s">
        <v>183</v>
      </c>
      <c r="S33" s="18" t="s">
        <v>221</v>
      </c>
      <c r="T33" s="19" t="s">
        <v>18</v>
      </c>
      <c r="U33" s="19" t="s">
        <v>18</v>
      </c>
      <c r="V33" s="19"/>
      <c r="W33" s="19"/>
      <c r="X33" s="19"/>
      <c r="Y33" s="18" t="s">
        <v>19</v>
      </c>
      <c r="Z33" s="18"/>
      <c r="AA33" s="13"/>
      <c r="AB33" s="13"/>
      <c r="AC33" s="13"/>
      <c r="AD33" s="13"/>
    </row>
    <row r="34" spans="1:34" x14ac:dyDescent="0.3">
      <c r="A34" s="16">
        <f t="shared" si="0"/>
        <v>31</v>
      </c>
      <c r="B34" s="17">
        <v>13815</v>
      </c>
      <c r="C34" s="18" t="s">
        <v>827</v>
      </c>
      <c r="D34" s="18"/>
      <c r="E34" s="18" t="s">
        <v>12</v>
      </c>
      <c r="F34" s="18" t="s">
        <v>218</v>
      </c>
      <c r="G34" s="18" t="s">
        <v>219</v>
      </c>
      <c r="H34" s="18" t="s">
        <v>16</v>
      </c>
      <c r="I34" s="19">
        <v>20</v>
      </c>
      <c r="J34" s="19"/>
      <c r="K34" s="19"/>
      <c r="L34" s="19"/>
      <c r="M34" s="19" t="s">
        <v>220</v>
      </c>
      <c r="N34" s="19"/>
      <c r="O34" s="20">
        <v>0.22916666666666666</v>
      </c>
      <c r="P34" s="18" t="s">
        <v>17</v>
      </c>
      <c r="Q34" s="18" t="s">
        <v>113</v>
      </c>
      <c r="R34" s="19" t="s">
        <v>183</v>
      </c>
      <c r="S34" s="18" t="s">
        <v>223</v>
      </c>
      <c r="T34" s="19" t="s">
        <v>224</v>
      </c>
      <c r="U34" s="19" t="s">
        <v>18</v>
      </c>
      <c r="V34" s="19"/>
      <c r="W34" s="19"/>
      <c r="X34" s="19"/>
      <c r="Y34" s="18" t="s">
        <v>19</v>
      </c>
      <c r="Z34" s="18"/>
      <c r="AA34" s="13"/>
      <c r="AB34" s="13"/>
      <c r="AC34" s="13"/>
      <c r="AD34" s="13"/>
    </row>
    <row r="35" spans="1:34" x14ac:dyDescent="0.3">
      <c r="A35" s="16">
        <f t="shared" si="0"/>
        <v>32</v>
      </c>
      <c r="B35" s="17">
        <v>37137</v>
      </c>
      <c r="C35" s="18" t="s">
        <v>225</v>
      </c>
      <c r="D35" s="18">
        <v>28</v>
      </c>
      <c r="E35" s="18" t="s">
        <v>12</v>
      </c>
      <c r="F35" s="18"/>
      <c r="G35" s="18" t="s">
        <v>816</v>
      </c>
      <c r="H35" s="18" t="s">
        <v>55</v>
      </c>
      <c r="I35" s="19">
        <v>6</v>
      </c>
      <c r="J35" s="19"/>
      <c r="K35" s="19"/>
      <c r="L35" s="19"/>
      <c r="M35" s="19" t="s">
        <v>228</v>
      </c>
      <c r="N35" s="19"/>
      <c r="O35" s="20">
        <v>0.25</v>
      </c>
      <c r="P35" s="18" t="s">
        <v>17</v>
      </c>
      <c r="Q35" s="18" t="s">
        <v>43</v>
      </c>
      <c r="R35" s="19"/>
      <c r="S35" s="18" t="s">
        <v>229</v>
      </c>
      <c r="T35" s="19" t="s">
        <v>18</v>
      </c>
      <c r="U35" s="19" t="s">
        <v>18</v>
      </c>
      <c r="V35" s="19"/>
      <c r="W35" s="19"/>
      <c r="X35" s="19"/>
      <c r="Y35" s="18" t="s">
        <v>19</v>
      </c>
      <c r="Z35" s="18"/>
      <c r="AA35" s="13"/>
      <c r="AB35" s="13"/>
      <c r="AC35" s="13"/>
      <c r="AD35" s="13"/>
      <c r="AG35">
        <v>30</v>
      </c>
      <c r="AH35">
        <v>70</v>
      </c>
    </row>
    <row r="36" spans="1:34" x14ac:dyDescent="0.3">
      <c r="A36" s="16">
        <f t="shared" si="0"/>
        <v>33</v>
      </c>
      <c r="B36" s="17">
        <v>37137</v>
      </c>
      <c r="C36" s="18" t="s">
        <v>226</v>
      </c>
      <c r="D36" s="18"/>
      <c r="E36" s="18" t="s">
        <v>13</v>
      </c>
      <c r="F36" s="18"/>
      <c r="G36" s="18" t="s">
        <v>816</v>
      </c>
      <c r="H36" s="18" t="s">
        <v>55</v>
      </c>
      <c r="I36" s="19">
        <v>6</v>
      </c>
      <c r="J36" s="19"/>
      <c r="K36" s="19"/>
      <c r="L36" s="19"/>
      <c r="M36" s="19" t="s">
        <v>227</v>
      </c>
      <c r="N36" s="19"/>
      <c r="O36" s="20">
        <v>0.25</v>
      </c>
      <c r="P36" s="18" t="s">
        <v>17</v>
      </c>
      <c r="Q36" s="18" t="s">
        <v>43</v>
      </c>
      <c r="R36" s="19"/>
      <c r="S36" s="18" t="s">
        <v>230</v>
      </c>
      <c r="T36" s="19"/>
      <c r="U36" s="19" t="s">
        <v>18</v>
      </c>
      <c r="V36" s="19"/>
      <c r="W36" s="19"/>
      <c r="X36" s="19"/>
      <c r="Y36" s="18" t="s">
        <v>19</v>
      </c>
      <c r="Z36" s="18"/>
      <c r="AA36" s="13"/>
      <c r="AB36" s="13"/>
      <c r="AC36" s="13"/>
      <c r="AD36" s="13"/>
      <c r="AG36">
        <v>30</v>
      </c>
      <c r="AH36">
        <v>70</v>
      </c>
    </row>
    <row r="37" spans="1:34" x14ac:dyDescent="0.3">
      <c r="A37" s="16">
        <f t="shared" si="0"/>
        <v>34</v>
      </c>
      <c r="B37" s="17">
        <v>32534</v>
      </c>
      <c r="C37" s="18" t="s">
        <v>231</v>
      </c>
      <c r="D37" s="18">
        <v>24</v>
      </c>
      <c r="E37" s="18" t="s">
        <v>815</v>
      </c>
      <c r="F37" s="18" t="s">
        <v>233</v>
      </c>
      <c r="G37" s="18" t="s">
        <v>234</v>
      </c>
      <c r="H37" s="18" t="s">
        <v>55</v>
      </c>
      <c r="I37" s="19"/>
      <c r="J37" s="19"/>
      <c r="K37" s="19"/>
      <c r="L37" s="19"/>
      <c r="M37" s="19"/>
      <c r="N37" s="19"/>
      <c r="O37" s="20">
        <v>0.42708333333333331</v>
      </c>
      <c r="P37" s="18" t="s">
        <v>68</v>
      </c>
      <c r="Q37" s="18" t="s">
        <v>1188</v>
      </c>
      <c r="R37" s="19"/>
      <c r="S37" s="18" t="s">
        <v>235</v>
      </c>
      <c r="T37" s="19" t="s">
        <v>18</v>
      </c>
      <c r="U37" s="19"/>
      <c r="V37" s="19"/>
      <c r="W37" s="19"/>
      <c r="X37" s="19"/>
      <c r="Y37" s="18" t="s">
        <v>236</v>
      </c>
      <c r="Z37" s="18"/>
      <c r="AA37" s="13"/>
      <c r="AB37" s="13"/>
      <c r="AC37" s="13"/>
      <c r="AD37" s="13"/>
    </row>
    <row r="38" spans="1:34" x14ac:dyDescent="0.3">
      <c r="A38" s="16">
        <f t="shared" si="0"/>
        <v>35</v>
      </c>
      <c r="B38" s="17">
        <v>32534</v>
      </c>
      <c r="C38" s="18" t="s">
        <v>232</v>
      </c>
      <c r="D38" s="18">
        <v>24</v>
      </c>
      <c r="E38" s="18" t="s">
        <v>12</v>
      </c>
      <c r="F38" s="18" t="s">
        <v>233</v>
      </c>
      <c r="G38" s="18" t="s">
        <v>234</v>
      </c>
      <c r="H38" s="18" t="s">
        <v>55</v>
      </c>
      <c r="I38" s="19"/>
      <c r="J38" s="19"/>
      <c r="K38" s="19"/>
      <c r="L38" s="19"/>
      <c r="M38" s="19"/>
      <c r="N38" s="19"/>
      <c r="O38" s="20">
        <v>0.42708333333333331</v>
      </c>
      <c r="P38" s="18" t="s">
        <v>68</v>
      </c>
      <c r="Q38" s="18" t="s">
        <v>1188</v>
      </c>
      <c r="R38" s="19"/>
      <c r="S38" s="18" t="s">
        <v>20</v>
      </c>
      <c r="T38" s="19" t="s">
        <v>18</v>
      </c>
      <c r="U38" s="19" t="s">
        <v>18</v>
      </c>
      <c r="V38" s="19"/>
      <c r="W38" s="19"/>
      <c r="X38" s="19"/>
      <c r="Y38" s="18" t="s">
        <v>236</v>
      </c>
      <c r="Z38" s="18"/>
      <c r="AA38" s="13"/>
      <c r="AB38" s="13"/>
      <c r="AC38" s="13"/>
      <c r="AD38" s="13"/>
    </row>
    <row r="39" spans="1:34" x14ac:dyDescent="0.3">
      <c r="A39" s="16">
        <f t="shared" si="0"/>
        <v>36</v>
      </c>
      <c r="B39" s="17">
        <v>30128</v>
      </c>
      <c r="C39" s="18" t="s">
        <v>237</v>
      </c>
      <c r="D39" s="18">
        <v>19</v>
      </c>
      <c r="E39" s="18" t="s">
        <v>12</v>
      </c>
      <c r="F39" s="18" t="s">
        <v>238</v>
      </c>
      <c r="G39" s="18"/>
      <c r="H39" s="18" t="s">
        <v>239</v>
      </c>
      <c r="I39" s="19">
        <v>8</v>
      </c>
      <c r="J39" s="19"/>
      <c r="K39" s="19"/>
      <c r="L39" s="19"/>
      <c r="M39" s="19" t="s">
        <v>240</v>
      </c>
      <c r="N39" s="19"/>
      <c r="O39" s="20">
        <v>8.3333333333333329E-2</v>
      </c>
      <c r="P39" s="18" t="s">
        <v>17</v>
      </c>
      <c r="Q39" s="18" t="s">
        <v>241</v>
      </c>
      <c r="R39" s="19"/>
      <c r="S39" s="18" t="s">
        <v>242</v>
      </c>
      <c r="T39" s="19"/>
      <c r="U39" s="19"/>
      <c r="V39" s="19"/>
      <c r="W39" s="19"/>
      <c r="X39" s="19"/>
      <c r="Y39" s="18" t="s">
        <v>409</v>
      </c>
      <c r="Z39" s="18"/>
      <c r="AA39" s="13"/>
      <c r="AB39" s="13"/>
      <c r="AC39" s="13"/>
      <c r="AD39" s="13"/>
    </row>
    <row r="40" spans="1:34" x14ac:dyDescent="0.3">
      <c r="A40" s="16">
        <f t="shared" si="0"/>
        <v>37</v>
      </c>
      <c r="B40" s="17">
        <v>15701</v>
      </c>
      <c r="C40" s="18" t="s">
        <v>243</v>
      </c>
      <c r="D40" s="18">
        <v>15</v>
      </c>
      <c r="E40" s="18" t="s">
        <v>13</v>
      </c>
      <c r="F40" s="18" t="s">
        <v>244</v>
      </c>
      <c r="G40" s="18" t="s">
        <v>245</v>
      </c>
      <c r="H40" s="18" t="s">
        <v>16</v>
      </c>
      <c r="I40" s="19">
        <v>2</v>
      </c>
      <c r="J40" s="19"/>
      <c r="K40" s="19"/>
      <c r="L40" s="19"/>
      <c r="M40" s="19" t="s">
        <v>246</v>
      </c>
      <c r="N40" s="19"/>
      <c r="O40" s="20">
        <v>0.44444444444444442</v>
      </c>
      <c r="P40" s="18" t="s">
        <v>17</v>
      </c>
      <c r="Q40" s="18" t="s">
        <v>43</v>
      </c>
      <c r="R40" s="19"/>
      <c r="S40" s="18"/>
      <c r="T40" s="19" t="s">
        <v>18</v>
      </c>
      <c r="U40" s="19" t="s">
        <v>18</v>
      </c>
      <c r="V40" s="19"/>
      <c r="W40" s="19"/>
      <c r="X40" s="19"/>
      <c r="Y40" s="18" t="s">
        <v>160</v>
      </c>
      <c r="Z40" s="18"/>
      <c r="AA40" s="13"/>
      <c r="AB40" s="13"/>
      <c r="AC40" s="13"/>
      <c r="AD40" s="13"/>
    </row>
    <row r="41" spans="1:34" x14ac:dyDescent="0.3">
      <c r="A41" s="16">
        <f t="shared" si="0"/>
        <v>38</v>
      </c>
      <c r="B41" s="17">
        <v>42639</v>
      </c>
      <c r="C41" s="18" t="s">
        <v>247</v>
      </c>
      <c r="D41" s="18">
        <v>17</v>
      </c>
      <c r="E41" s="18" t="s">
        <v>12</v>
      </c>
      <c r="F41" s="18" t="s">
        <v>248</v>
      </c>
      <c r="G41" s="18" t="s">
        <v>249</v>
      </c>
      <c r="H41" s="18" t="s">
        <v>16</v>
      </c>
      <c r="I41" s="19"/>
      <c r="J41" s="19"/>
      <c r="K41" s="19"/>
      <c r="L41" s="19"/>
      <c r="M41" s="19"/>
      <c r="N41" s="19"/>
      <c r="O41" s="20">
        <v>0.375</v>
      </c>
      <c r="P41" s="18" t="s">
        <v>68</v>
      </c>
      <c r="Q41" s="18" t="s">
        <v>1188</v>
      </c>
      <c r="R41" s="19" t="s">
        <v>83</v>
      </c>
      <c r="S41" s="18" t="s">
        <v>250</v>
      </c>
      <c r="T41" s="19"/>
      <c r="U41" s="19"/>
      <c r="V41" s="19"/>
      <c r="W41" s="19"/>
      <c r="X41" s="19"/>
      <c r="Y41" s="18" t="s">
        <v>132</v>
      </c>
      <c r="Z41" s="18"/>
      <c r="AA41" s="13"/>
      <c r="AB41" s="13"/>
      <c r="AC41" s="13"/>
      <c r="AD41" s="13"/>
    </row>
    <row r="42" spans="1:34" x14ac:dyDescent="0.3">
      <c r="A42" s="16">
        <f t="shared" si="0"/>
        <v>39</v>
      </c>
      <c r="B42" s="17">
        <v>39824</v>
      </c>
      <c r="C42" s="18" t="s">
        <v>251</v>
      </c>
      <c r="D42" s="18">
        <v>13</v>
      </c>
      <c r="E42" s="18" t="s">
        <v>13</v>
      </c>
      <c r="F42" s="18" t="s">
        <v>252</v>
      </c>
      <c r="G42" s="18" t="s">
        <v>274</v>
      </c>
      <c r="H42" s="18" t="s">
        <v>16</v>
      </c>
      <c r="I42" s="19">
        <v>8</v>
      </c>
      <c r="J42" s="19"/>
      <c r="K42" s="19" t="s">
        <v>253</v>
      </c>
      <c r="L42" s="19" t="s">
        <v>254</v>
      </c>
      <c r="M42" s="19" t="s">
        <v>255</v>
      </c>
      <c r="N42" s="19"/>
      <c r="O42" s="20">
        <v>0.15625</v>
      </c>
      <c r="P42" s="18" t="s">
        <v>17</v>
      </c>
      <c r="Q42" s="19" t="s">
        <v>1188</v>
      </c>
      <c r="R42" s="19" t="s">
        <v>141</v>
      </c>
      <c r="S42" s="19" t="s">
        <v>256</v>
      </c>
      <c r="T42" s="19"/>
      <c r="U42" s="19"/>
      <c r="V42" s="19"/>
      <c r="W42" s="19"/>
      <c r="X42" s="19"/>
      <c r="Y42" s="18" t="s">
        <v>132</v>
      </c>
      <c r="Z42" s="18"/>
      <c r="AA42" s="13"/>
      <c r="AB42" s="13"/>
      <c r="AC42" s="13"/>
      <c r="AD42" s="13"/>
    </row>
    <row r="43" spans="1:34" x14ac:dyDescent="0.3">
      <c r="A43" s="16">
        <f t="shared" si="0"/>
        <v>40</v>
      </c>
      <c r="B43" s="17">
        <v>41018</v>
      </c>
      <c r="C43" s="18" t="s">
        <v>258</v>
      </c>
      <c r="D43" s="18">
        <v>20</v>
      </c>
      <c r="E43" s="18" t="s">
        <v>12</v>
      </c>
      <c r="F43" s="18" t="s">
        <v>257</v>
      </c>
      <c r="G43" s="18" t="s">
        <v>88</v>
      </c>
      <c r="H43" s="18" t="s">
        <v>900</v>
      </c>
      <c r="I43" s="19"/>
      <c r="J43" s="19"/>
      <c r="K43" s="19"/>
      <c r="L43" s="19"/>
      <c r="M43" s="19"/>
      <c r="N43" s="19"/>
      <c r="O43" s="20">
        <v>0.52083333333333337</v>
      </c>
      <c r="P43" s="18" t="s">
        <v>17</v>
      </c>
      <c r="Q43" s="18" t="s">
        <v>1188</v>
      </c>
      <c r="R43" s="19" t="s">
        <v>259</v>
      </c>
      <c r="S43" s="18" t="s">
        <v>260</v>
      </c>
      <c r="T43" s="19" t="s">
        <v>18</v>
      </c>
      <c r="U43" s="19"/>
      <c r="V43" s="19"/>
      <c r="W43" s="19"/>
      <c r="X43" s="19"/>
      <c r="Y43" s="18" t="s">
        <v>132</v>
      </c>
      <c r="Z43" s="18"/>
      <c r="AA43" s="13"/>
      <c r="AB43" s="13"/>
      <c r="AC43" s="13" t="s">
        <v>18</v>
      </c>
      <c r="AD43" s="13"/>
    </row>
    <row r="44" spans="1:34" x14ac:dyDescent="0.3">
      <c r="A44" s="16">
        <f t="shared" si="0"/>
        <v>41</v>
      </c>
      <c r="B44" s="17">
        <v>36768</v>
      </c>
      <c r="C44" s="18" t="s">
        <v>264</v>
      </c>
      <c r="D44" s="18">
        <v>69</v>
      </c>
      <c r="E44" s="18" t="s">
        <v>12</v>
      </c>
      <c r="F44" s="18" t="s">
        <v>370</v>
      </c>
      <c r="G44" s="18" t="s">
        <v>135</v>
      </c>
      <c r="H44" s="18" t="s">
        <v>55</v>
      </c>
      <c r="I44" s="21" t="s">
        <v>371</v>
      </c>
      <c r="J44" s="21"/>
      <c r="K44" s="19" t="s">
        <v>41</v>
      </c>
      <c r="L44" s="19"/>
      <c r="M44" s="19" t="s">
        <v>69</v>
      </c>
      <c r="N44" s="19"/>
      <c r="O44" s="20">
        <v>0.16666666666666666</v>
      </c>
      <c r="P44" s="18" t="s">
        <v>17</v>
      </c>
      <c r="Q44" s="18" t="s">
        <v>43</v>
      </c>
      <c r="R44" s="19" t="s">
        <v>372</v>
      </c>
      <c r="S44" s="18" t="s">
        <v>373</v>
      </c>
      <c r="T44" s="19" t="s">
        <v>18</v>
      </c>
      <c r="U44" s="19"/>
      <c r="V44" s="19"/>
      <c r="W44" s="19"/>
      <c r="X44" s="19"/>
      <c r="Y44" s="18" t="s">
        <v>374</v>
      </c>
      <c r="Z44" s="18"/>
      <c r="AA44" s="13"/>
      <c r="AB44" s="13"/>
      <c r="AC44" s="13"/>
      <c r="AD44" s="13"/>
    </row>
    <row r="45" spans="1:34" x14ac:dyDescent="0.3">
      <c r="A45" s="16">
        <f t="shared" si="0"/>
        <v>42</v>
      </c>
      <c r="B45" s="17">
        <v>21677</v>
      </c>
      <c r="C45" s="18" t="s">
        <v>261</v>
      </c>
      <c r="D45" s="18">
        <v>18</v>
      </c>
      <c r="E45" s="18" t="s">
        <v>12</v>
      </c>
      <c r="F45" s="18" t="s">
        <v>262</v>
      </c>
      <c r="G45" s="18" t="s">
        <v>263</v>
      </c>
      <c r="H45" s="18" t="s">
        <v>55</v>
      </c>
      <c r="I45" s="19">
        <v>35</v>
      </c>
      <c r="J45" s="19"/>
      <c r="K45" s="19" t="s">
        <v>35</v>
      </c>
      <c r="L45" s="19" t="s">
        <v>265</v>
      </c>
      <c r="M45" s="19" t="s">
        <v>266</v>
      </c>
      <c r="N45" s="19"/>
      <c r="O45" s="20">
        <v>0.22916666666666666</v>
      </c>
      <c r="P45" s="18" t="s">
        <v>17</v>
      </c>
      <c r="Q45" s="19" t="s">
        <v>1188</v>
      </c>
      <c r="R45" s="19" t="s">
        <v>142</v>
      </c>
      <c r="S45" s="19" t="s">
        <v>267</v>
      </c>
      <c r="T45" s="19" t="s">
        <v>18</v>
      </c>
      <c r="U45" s="19"/>
      <c r="V45" s="19"/>
      <c r="W45" s="19"/>
      <c r="X45" s="19"/>
      <c r="Y45" s="18" t="s">
        <v>19</v>
      </c>
      <c r="Z45" s="18"/>
      <c r="AA45" s="13"/>
      <c r="AB45" s="13"/>
      <c r="AC45" s="13"/>
      <c r="AD45" s="13"/>
    </row>
    <row r="46" spans="1:34" x14ac:dyDescent="0.3">
      <c r="A46" s="16">
        <f t="shared" si="0"/>
        <v>43</v>
      </c>
      <c r="B46" s="17">
        <v>38084</v>
      </c>
      <c r="C46" s="18" t="s">
        <v>268</v>
      </c>
      <c r="D46" s="18">
        <v>57</v>
      </c>
      <c r="E46" s="18" t="s">
        <v>12</v>
      </c>
      <c r="F46" s="18" t="s">
        <v>269</v>
      </c>
      <c r="G46" s="18" t="s">
        <v>181</v>
      </c>
      <c r="H46" s="18" t="s">
        <v>55</v>
      </c>
      <c r="I46" s="21"/>
      <c r="J46" s="21"/>
      <c r="K46" s="19"/>
      <c r="L46" s="19" t="s">
        <v>271</v>
      </c>
      <c r="M46" s="19" t="s">
        <v>270</v>
      </c>
      <c r="N46" s="19"/>
      <c r="O46" s="20">
        <v>0.29166666666666669</v>
      </c>
      <c r="P46" s="18" t="s">
        <v>68</v>
      </c>
      <c r="Q46" s="18"/>
      <c r="R46" s="19"/>
      <c r="S46" s="18" t="s">
        <v>272</v>
      </c>
      <c r="T46" s="19" t="s">
        <v>18</v>
      </c>
      <c r="U46" s="19"/>
      <c r="V46" s="19"/>
      <c r="W46" s="19"/>
      <c r="X46" s="19"/>
      <c r="Y46" s="18" t="s">
        <v>132</v>
      </c>
      <c r="Z46" s="18"/>
      <c r="AA46" s="13"/>
      <c r="AB46" s="13"/>
      <c r="AC46" s="13"/>
      <c r="AD46" s="13"/>
      <c r="AG46">
        <v>30.02</v>
      </c>
      <c r="AH46">
        <v>90</v>
      </c>
    </row>
    <row r="47" spans="1:34" x14ac:dyDescent="0.3">
      <c r="A47" s="16">
        <f t="shared" si="0"/>
        <v>44</v>
      </c>
      <c r="B47" s="17">
        <v>40068</v>
      </c>
      <c r="C47" s="18" t="s">
        <v>273</v>
      </c>
      <c r="D47" s="18">
        <v>60</v>
      </c>
      <c r="E47" s="18" t="s">
        <v>12</v>
      </c>
      <c r="F47" s="18"/>
      <c r="G47" s="18" t="s">
        <v>275</v>
      </c>
      <c r="H47" s="18" t="s">
        <v>55</v>
      </c>
      <c r="I47" s="21" t="s">
        <v>276</v>
      </c>
      <c r="J47" s="21"/>
      <c r="K47" s="19"/>
      <c r="L47" s="19" t="s">
        <v>277</v>
      </c>
      <c r="M47" s="19"/>
      <c r="N47" s="19"/>
      <c r="O47" s="20">
        <v>0.4375</v>
      </c>
      <c r="P47" s="18" t="s">
        <v>17</v>
      </c>
      <c r="Q47" s="18"/>
      <c r="R47" s="19"/>
      <c r="S47" s="18" t="s">
        <v>278</v>
      </c>
      <c r="T47" s="19" t="s">
        <v>18</v>
      </c>
      <c r="U47" s="19" t="s">
        <v>18</v>
      </c>
      <c r="V47" s="19"/>
      <c r="W47" s="19"/>
      <c r="X47" s="19"/>
      <c r="Y47" s="18" t="s">
        <v>19</v>
      </c>
      <c r="Z47" s="18"/>
      <c r="AA47" s="13"/>
      <c r="AB47" s="13"/>
      <c r="AC47" s="13"/>
      <c r="AD47" s="13"/>
      <c r="AG47">
        <v>29.96</v>
      </c>
      <c r="AH47">
        <v>88</v>
      </c>
    </row>
    <row r="48" spans="1:34" x14ac:dyDescent="0.3">
      <c r="A48" s="16">
        <f t="shared" si="0"/>
        <v>45</v>
      </c>
      <c r="B48" s="17">
        <v>32795</v>
      </c>
      <c r="C48" s="18" t="s">
        <v>279</v>
      </c>
      <c r="D48" s="18">
        <v>33</v>
      </c>
      <c r="E48" s="18" t="s">
        <v>12</v>
      </c>
      <c r="F48" s="18" t="s">
        <v>280</v>
      </c>
      <c r="G48" s="18" t="s">
        <v>110</v>
      </c>
      <c r="H48" s="18" t="s">
        <v>55</v>
      </c>
      <c r="I48" s="19">
        <v>27</v>
      </c>
      <c r="J48" s="19"/>
      <c r="K48" s="19" t="s">
        <v>281</v>
      </c>
      <c r="L48" s="19"/>
      <c r="M48" s="19" t="s">
        <v>282</v>
      </c>
      <c r="N48" s="19"/>
      <c r="O48" s="20">
        <v>0.1875</v>
      </c>
      <c r="P48" s="18" t="s">
        <v>17</v>
      </c>
      <c r="Q48" s="18" t="s">
        <v>113</v>
      </c>
      <c r="R48" s="19"/>
      <c r="S48" s="18" t="s">
        <v>283</v>
      </c>
      <c r="T48" s="19" t="s">
        <v>18</v>
      </c>
      <c r="U48" s="19"/>
      <c r="V48" s="19"/>
      <c r="W48" s="19"/>
      <c r="X48" s="19"/>
      <c r="Y48" s="18" t="s">
        <v>84</v>
      </c>
      <c r="Z48" s="18"/>
      <c r="AA48" s="13"/>
      <c r="AB48" s="13"/>
      <c r="AC48" s="13"/>
      <c r="AD48" s="13"/>
    </row>
    <row r="49" spans="1:34" x14ac:dyDescent="0.3">
      <c r="A49" s="16">
        <f t="shared" si="0"/>
        <v>46</v>
      </c>
      <c r="B49" s="17">
        <v>12590</v>
      </c>
      <c r="C49" s="18" t="s">
        <v>284</v>
      </c>
      <c r="D49" s="18">
        <v>8</v>
      </c>
      <c r="E49" s="18" t="s">
        <v>12</v>
      </c>
      <c r="F49" s="18"/>
      <c r="G49" s="18" t="s">
        <v>285</v>
      </c>
      <c r="H49" s="18" t="s">
        <v>55</v>
      </c>
      <c r="I49" s="19">
        <v>3</v>
      </c>
      <c r="J49" s="19"/>
      <c r="K49" s="19"/>
      <c r="L49" s="19"/>
      <c r="M49" s="19"/>
      <c r="N49" s="19"/>
      <c r="O49" s="18"/>
      <c r="P49" s="18"/>
      <c r="Q49" s="18"/>
      <c r="R49" s="19"/>
      <c r="S49" s="18" t="s">
        <v>286</v>
      </c>
      <c r="T49" s="19" t="s">
        <v>18</v>
      </c>
      <c r="U49" s="19"/>
      <c r="V49" s="19"/>
      <c r="W49" s="19"/>
      <c r="X49" s="19"/>
      <c r="Y49" s="18" t="s">
        <v>160</v>
      </c>
      <c r="Z49" s="18"/>
      <c r="AA49" s="13"/>
      <c r="AB49" s="13"/>
      <c r="AC49" s="13"/>
      <c r="AD49" s="13"/>
    </row>
    <row r="50" spans="1:34" x14ac:dyDescent="0.3">
      <c r="A50" s="16">
        <f t="shared" si="0"/>
        <v>47</v>
      </c>
      <c r="B50" s="17">
        <v>20755</v>
      </c>
      <c r="C50" s="18" t="s">
        <v>287</v>
      </c>
      <c r="D50" s="18">
        <v>29</v>
      </c>
      <c r="E50" s="18" t="s">
        <v>12</v>
      </c>
      <c r="F50" s="18" t="s">
        <v>288</v>
      </c>
      <c r="G50" s="18" t="s">
        <v>289</v>
      </c>
      <c r="H50" s="18" t="s">
        <v>900</v>
      </c>
      <c r="I50" s="19">
        <v>20</v>
      </c>
      <c r="J50" s="19"/>
      <c r="K50" s="19" t="s">
        <v>35</v>
      </c>
      <c r="L50" s="19" t="s">
        <v>290</v>
      </c>
      <c r="M50" s="19"/>
      <c r="N50" s="19"/>
      <c r="O50" s="18"/>
      <c r="P50" s="18"/>
      <c r="Q50" s="18" t="s">
        <v>1188</v>
      </c>
      <c r="R50" s="19"/>
      <c r="S50" s="18" t="s">
        <v>291</v>
      </c>
      <c r="T50" s="19"/>
      <c r="U50" s="19"/>
      <c r="V50" s="19"/>
      <c r="W50" s="19"/>
      <c r="X50" s="19" t="s">
        <v>103</v>
      </c>
      <c r="Y50" s="18" t="s">
        <v>292</v>
      </c>
      <c r="Z50" s="18"/>
      <c r="AA50" s="13"/>
      <c r="AB50" s="13"/>
      <c r="AC50" s="13"/>
      <c r="AD50" s="13"/>
    </row>
    <row r="51" spans="1:34" x14ac:dyDescent="0.3">
      <c r="A51" s="16">
        <f t="shared" si="0"/>
        <v>48</v>
      </c>
      <c r="B51" s="17">
        <v>18544</v>
      </c>
      <c r="C51" s="18" t="s">
        <v>293</v>
      </c>
      <c r="D51" s="18">
        <v>30</v>
      </c>
      <c r="E51" s="18" t="s">
        <v>12</v>
      </c>
      <c r="F51" s="18" t="s">
        <v>294</v>
      </c>
      <c r="G51" s="18" t="s">
        <v>295</v>
      </c>
      <c r="H51" s="18" t="s">
        <v>55</v>
      </c>
      <c r="I51" s="19"/>
      <c r="J51" s="19"/>
      <c r="K51" s="19"/>
      <c r="L51" s="19" t="s">
        <v>296</v>
      </c>
      <c r="M51" s="19" t="s">
        <v>297</v>
      </c>
      <c r="N51" s="19"/>
      <c r="O51" s="20">
        <v>0.5</v>
      </c>
      <c r="P51" s="18" t="s">
        <v>17</v>
      </c>
      <c r="Q51" s="18"/>
      <c r="R51" s="19"/>
      <c r="S51" s="18" t="s">
        <v>298</v>
      </c>
      <c r="T51" s="19"/>
      <c r="U51" s="19"/>
      <c r="V51" s="19"/>
      <c r="W51" s="19"/>
      <c r="X51" s="19"/>
      <c r="Y51" s="18" t="s">
        <v>19</v>
      </c>
      <c r="Z51" s="18"/>
      <c r="AA51" s="13"/>
      <c r="AB51" s="13"/>
      <c r="AC51" s="13"/>
      <c r="AD51" s="13"/>
    </row>
    <row r="52" spans="1:34" x14ac:dyDescent="0.3">
      <c r="A52" s="16">
        <f t="shared" si="0"/>
        <v>49</v>
      </c>
      <c r="B52" s="17">
        <v>33971</v>
      </c>
      <c r="C52" s="18" t="s">
        <v>299</v>
      </c>
      <c r="D52" s="18">
        <v>29</v>
      </c>
      <c r="E52" s="18" t="s">
        <v>12</v>
      </c>
      <c r="F52" s="18" t="s">
        <v>300</v>
      </c>
      <c r="G52" s="18" t="s">
        <v>301</v>
      </c>
      <c r="H52" s="18" t="s">
        <v>55</v>
      </c>
      <c r="I52" s="19" t="s">
        <v>302</v>
      </c>
      <c r="J52" s="19"/>
      <c r="K52" s="19" t="s">
        <v>194</v>
      </c>
      <c r="L52" s="19" t="s">
        <v>303</v>
      </c>
      <c r="M52" s="19" t="s">
        <v>123</v>
      </c>
      <c r="N52" s="19"/>
      <c r="O52" s="20">
        <v>0.17708333333333334</v>
      </c>
      <c r="P52" s="18" t="s">
        <v>17</v>
      </c>
      <c r="Q52" s="19" t="s">
        <v>1188</v>
      </c>
      <c r="R52" s="19"/>
      <c r="S52" s="18" t="s">
        <v>304</v>
      </c>
      <c r="T52" s="19"/>
      <c r="U52" s="19"/>
      <c r="V52" s="19"/>
      <c r="W52" s="19"/>
      <c r="X52" s="19"/>
      <c r="Y52" s="18" t="s">
        <v>132</v>
      </c>
      <c r="Z52" s="18"/>
      <c r="AA52" s="13"/>
      <c r="AB52" s="13"/>
      <c r="AC52" s="13"/>
      <c r="AD52" s="13"/>
    </row>
    <row r="53" spans="1:34" x14ac:dyDescent="0.3">
      <c r="A53" s="16">
        <f t="shared" si="0"/>
        <v>50</v>
      </c>
      <c r="B53" s="17">
        <v>41720</v>
      </c>
      <c r="C53" s="18" t="s">
        <v>305</v>
      </c>
      <c r="D53" s="18">
        <v>66</v>
      </c>
      <c r="E53" s="18" t="s">
        <v>12</v>
      </c>
      <c r="F53" s="18" t="s">
        <v>156</v>
      </c>
      <c r="G53" s="18" t="s">
        <v>157</v>
      </c>
      <c r="H53" s="18" t="s">
        <v>900</v>
      </c>
      <c r="I53" s="19">
        <v>3</v>
      </c>
      <c r="J53" s="19"/>
      <c r="K53" s="19" t="s">
        <v>307</v>
      </c>
      <c r="L53" s="19" t="s">
        <v>306</v>
      </c>
      <c r="M53" s="19"/>
      <c r="N53" s="19"/>
      <c r="O53" s="20">
        <v>0.125</v>
      </c>
      <c r="P53" s="18" t="s">
        <v>17</v>
      </c>
      <c r="Q53" s="18" t="s">
        <v>43</v>
      </c>
      <c r="R53" s="19"/>
      <c r="S53" s="18" t="s">
        <v>308</v>
      </c>
      <c r="T53" s="19" t="s">
        <v>18</v>
      </c>
      <c r="U53" s="19" t="s">
        <v>18</v>
      </c>
      <c r="V53" s="19"/>
      <c r="W53" s="19"/>
      <c r="X53" s="19"/>
      <c r="Y53" s="18" t="s">
        <v>19</v>
      </c>
      <c r="Z53" s="18"/>
      <c r="AA53" s="13"/>
      <c r="AB53" s="13"/>
      <c r="AC53" s="13"/>
      <c r="AD53" s="13"/>
      <c r="AG53">
        <v>29.82</v>
      </c>
      <c r="AH53">
        <v>67</v>
      </c>
    </row>
    <row r="54" spans="1:34" x14ac:dyDescent="0.3">
      <c r="A54" s="16">
        <f t="shared" si="0"/>
        <v>51</v>
      </c>
      <c r="B54" s="17">
        <v>36836</v>
      </c>
      <c r="C54" s="18" t="s">
        <v>309</v>
      </c>
      <c r="D54" s="18">
        <v>49</v>
      </c>
      <c r="E54" s="18" t="s">
        <v>12</v>
      </c>
      <c r="F54" s="18" t="s">
        <v>311</v>
      </c>
      <c r="G54" s="18" t="s">
        <v>312</v>
      </c>
      <c r="H54" s="18" t="s">
        <v>16</v>
      </c>
      <c r="I54" s="19">
        <v>3</v>
      </c>
      <c r="J54" s="19"/>
      <c r="K54" s="19"/>
      <c r="L54" s="19" t="s">
        <v>313</v>
      </c>
      <c r="M54" s="19" t="s">
        <v>314</v>
      </c>
      <c r="N54" s="19"/>
      <c r="O54" s="20">
        <v>0.27083333333333331</v>
      </c>
      <c r="P54" s="18" t="s">
        <v>68</v>
      </c>
      <c r="Q54" s="19" t="s">
        <v>1188</v>
      </c>
      <c r="R54" s="19"/>
      <c r="S54" s="18" t="s">
        <v>315</v>
      </c>
      <c r="T54" s="19" t="s">
        <v>18</v>
      </c>
      <c r="U54" s="19"/>
      <c r="V54" s="19"/>
      <c r="W54" s="19"/>
      <c r="X54" s="19"/>
      <c r="Y54" s="18" t="s">
        <v>19</v>
      </c>
      <c r="Z54" s="18"/>
      <c r="AA54" s="13"/>
      <c r="AB54" s="13"/>
      <c r="AC54" s="13"/>
      <c r="AD54" s="13" t="s">
        <v>18</v>
      </c>
      <c r="AG54">
        <v>29.8</v>
      </c>
      <c r="AH54">
        <v>94</v>
      </c>
    </row>
    <row r="55" spans="1:34" x14ac:dyDescent="0.3">
      <c r="A55" s="16">
        <f t="shared" si="0"/>
        <v>52</v>
      </c>
      <c r="B55" s="17">
        <v>36836</v>
      </c>
      <c r="C55" s="18" t="s">
        <v>310</v>
      </c>
      <c r="D55" s="18"/>
      <c r="E55" s="18" t="s">
        <v>12</v>
      </c>
      <c r="F55" s="18" t="s">
        <v>311</v>
      </c>
      <c r="G55" s="18" t="s">
        <v>312</v>
      </c>
      <c r="H55" s="18" t="s">
        <v>16</v>
      </c>
      <c r="I55" s="19">
        <v>3</v>
      </c>
      <c r="J55" s="19"/>
      <c r="K55" s="19"/>
      <c r="L55" s="19" t="s">
        <v>313</v>
      </c>
      <c r="M55" s="19" t="s">
        <v>314</v>
      </c>
      <c r="N55" s="19"/>
      <c r="O55" s="20">
        <v>0.27083333333333331</v>
      </c>
      <c r="P55" s="18" t="s">
        <v>68</v>
      </c>
      <c r="Q55" s="19" t="s">
        <v>1188</v>
      </c>
      <c r="R55" s="19"/>
      <c r="S55" s="18" t="s">
        <v>316</v>
      </c>
      <c r="T55" s="19"/>
      <c r="U55" s="19"/>
      <c r="V55" s="19"/>
      <c r="W55" s="19"/>
      <c r="X55" s="19"/>
      <c r="Y55" s="18" t="s">
        <v>19</v>
      </c>
      <c r="Z55" s="18"/>
      <c r="AA55" s="13"/>
      <c r="AB55" s="13"/>
      <c r="AC55" s="13"/>
      <c r="AD55" s="13" t="s">
        <v>18</v>
      </c>
      <c r="AG55">
        <v>29.8</v>
      </c>
      <c r="AH55">
        <v>94</v>
      </c>
    </row>
    <row r="56" spans="1:34" x14ac:dyDescent="0.3">
      <c r="A56" s="16">
        <f t="shared" si="0"/>
        <v>53</v>
      </c>
      <c r="B56" s="17">
        <v>40517</v>
      </c>
      <c r="C56" s="18" t="s">
        <v>317</v>
      </c>
      <c r="D56" s="18">
        <v>71</v>
      </c>
      <c r="E56" s="18" t="s">
        <v>13</v>
      </c>
      <c r="F56" s="18" t="s">
        <v>318</v>
      </c>
      <c r="G56" s="18" t="s">
        <v>319</v>
      </c>
      <c r="H56" s="18" t="s">
        <v>320</v>
      </c>
      <c r="I56" s="19">
        <v>4</v>
      </c>
      <c r="J56" s="19"/>
      <c r="K56" s="19"/>
      <c r="L56" s="19" t="s">
        <v>76</v>
      </c>
      <c r="M56" s="19" t="s">
        <v>321</v>
      </c>
      <c r="N56" s="19"/>
      <c r="O56" s="20">
        <v>0.5</v>
      </c>
      <c r="P56" s="18" t="s">
        <v>17</v>
      </c>
      <c r="Q56" s="19" t="s">
        <v>51</v>
      </c>
      <c r="R56" s="19" t="s">
        <v>69</v>
      </c>
      <c r="S56" s="18" t="s">
        <v>322</v>
      </c>
      <c r="T56" s="19" t="s">
        <v>18</v>
      </c>
      <c r="U56" s="19" t="s">
        <v>18</v>
      </c>
      <c r="V56" s="19"/>
      <c r="W56" s="19"/>
      <c r="X56" s="19"/>
      <c r="Y56" s="18" t="s">
        <v>36</v>
      </c>
      <c r="Z56" s="18"/>
      <c r="AA56" s="13"/>
      <c r="AB56" s="13"/>
      <c r="AC56" s="13"/>
      <c r="AD56" s="13"/>
      <c r="AG56">
        <v>30.04</v>
      </c>
      <c r="AH56">
        <v>18</v>
      </c>
    </row>
    <row r="57" spans="1:34" x14ac:dyDescent="0.3">
      <c r="A57" s="16">
        <f t="shared" si="0"/>
        <v>54</v>
      </c>
      <c r="B57" s="17">
        <v>40442</v>
      </c>
      <c r="C57" s="18" t="s">
        <v>323</v>
      </c>
      <c r="D57" s="18">
        <v>29</v>
      </c>
      <c r="E57" s="18" t="s">
        <v>12</v>
      </c>
      <c r="F57" s="18" t="s">
        <v>324</v>
      </c>
      <c r="G57" s="18"/>
      <c r="H57" s="18" t="s">
        <v>900</v>
      </c>
      <c r="I57" s="19"/>
      <c r="J57" s="19"/>
      <c r="K57" s="19"/>
      <c r="L57" s="19"/>
      <c r="M57" s="19"/>
      <c r="N57" s="19"/>
      <c r="O57" s="18"/>
      <c r="P57" s="18"/>
      <c r="Q57" s="19" t="s">
        <v>1188</v>
      </c>
      <c r="R57" s="19"/>
      <c r="S57" s="18"/>
      <c r="T57" s="19" t="s">
        <v>18</v>
      </c>
      <c r="U57" s="19"/>
      <c r="V57" s="19"/>
      <c r="W57" s="19"/>
      <c r="X57" s="19"/>
      <c r="Y57" s="18" t="s">
        <v>19</v>
      </c>
      <c r="Z57" s="18"/>
      <c r="AA57" s="13"/>
      <c r="AB57" s="13"/>
      <c r="AC57" s="13"/>
      <c r="AD57" s="13"/>
    </row>
    <row r="58" spans="1:34" x14ac:dyDescent="0.3">
      <c r="A58" s="16">
        <f t="shared" si="0"/>
        <v>55</v>
      </c>
      <c r="B58" s="17">
        <v>43392</v>
      </c>
      <c r="C58" s="18" t="s">
        <v>325</v>
      </c>
      <c r="D58" s="18">
        <v>25</v>
      </c>
      <c r="E58" s="18" t="s">
        <v>12</v>
      </c>
      <c r="F58" s="18" t="s">
        <v>326</v>
      </c>
      <c r="G58" s="18"/>
      <c r="H58" s="18" t="s">
        <v>918</v>
      </c>
      <c r="I58" s="19"/>
      <c r="J58" s="19"/>
      <c r="K58" s="19"/>
      <c r="L58" s="19" t="s">
        <v>290</v>
      </c>
      <c r="M58" s="19" t="s">
        <v>119</v>
      </c>
      <c r="N58" s="19"/>
      <c r="O58" s="20">
        <v>0.25</v>
      </c>
      <c r="P58" s="18" t="s">
        <v>17</v>
      </c>
      <c r="Q58" s="19" t="s">
        <v>1188</v>
      </c>
      <c r="R58" s="19" t="s">
        <v>328</v>
      </c>
      <c r="S58" s="18" t="s">
        <v>327</v>
      </c>
      <c r="T58" s="19"/>
      <c r="U58" s="19"/>
      <c r="V58" s="19"/>
      <c r="W58" s="19"/>
      <c r="X58" s="19"/>
      <c r="Y58" s="18" t="s">
        <v>132</v>
      </c>
      <c r="Z58" s="18" t="s">
        <v>63</v>
      </c>
      <c r="AA58" s="13"/>
      <c r="AB58" s="13"/>
      <c r="AC58" s="13"/>
      <c r="AD58" s="13"/>
    </row>
    <row r="59" spans="1:34" x14ac:dyDescent="0.3">
      <c r="A59" s="16">
        <f t="shared" si="0"/>
        <v>56</v>
      </c>
      <c r="B59" s="17">
        <v>22030</v>
      </c>
      <c r="C59" s="18" t="s">
        <v>329</v>
      </c>
      <c r="D59" s="18">
        <v>48</v>
      </c>
      <c r="E59" s="18" t="s">
        <v>12</v>
      </c>
      <c r="F59" s="18" t="s">
        <v>834</v>
      </c>
      <c r="G59" s="18" t="s">
        <v>835</v>
      </c>
      <c r="H59" s="18" t="s">
        <v>55</v>
      </c>
      <c r="I59" s="19">
        <v>20</v>
      </c>
      <c r="J59" s="19" t="s">
        <v>825</v>
      </c>
      <c r="K59" s="19" t="s">
        <v>41</v>
      </c>
      <c r="L59" s="19"/>
      <c r="M59" s="19" t="s">
        <v>836</v>
      </c>
      <c r="N59" s="19"/>
      <c r="O59" s="20">
        <v>8.3333333333333329E-2</v>
      </c>
      <c r="P59" s="18" t="s">
        <v>17</v>
      </c>
      <c r="Q59" s="18" t="s">
        <v>1188</v>
      </c>
      <c r="R59" s="19" t="s">
        <v>837</v>
      </c>
      <c r="S59" s="18" t="s">
        <v>838</v>
      </c>
      <c r="T59" s="19"/>
      <c r="U59" s="19"/>
      <c r="V59" s="19"/>
      <c r="W59" s="19"/>
      <c r="X59" s="19" t="s">
        <v>103</v>
      </c>
      <c r="Y59" s="18" t="s">
        <v>808</v>
      </c>
      <c r="Z59" s="18" t="s">
        <v>840</v>
      </c>
      <c r="AA59" s="13"/>
      <c r="AB59" s="13"/>
      <c r="AC59" s="13"/>
      <c r="AD59" s="13"/>
    </row>
    <row r="60" spans="1:34" x14ac:dyDescent="0.3">
      <c r="A60" s="16">
        <f t="shared" si="0"/>
        <v>57</v>
      </c>
      <c r="B60" s="17">
        <v>38528</v>
      </c>
      <c r="C60" s="18" t="s">
        <v>330</v>
      </c>
      <c r="D60" s="18">
        <v>14</v>
      </c>
      <c r="E60" s="18" t="s">
        <v>13</v>
      </c>
      <c r="F60" s="18" t="s">
        <v>331</v>
      </c>
      <c r="G60" s="18" t="s">
        <v>332</v>
      </c>
      <c r="H60" s="18" t="s">
        <v>55</v>
      </c>
      <c r="I60" s="19"/>
      <c r="J60" s="19"/>
      <c r="K60" s="19"/>
      <c r="L60" s="19" t="s">
        <v>333</v>
      </c>
      <c r="M60" s="19" t="s">
        <v>334</v>
      </c>
      <c r="N60" s="19"/>
      <c r="O60" s="20">
        <v>0.46875</v>
      </c>
      <c r="P60" s="18" t="s">
        <v>68</v>
      </c>
      <c r="Q60" s="18"/>
      <c r="R60" s="19"/>
      <c r="S60" s="18" t="s">
        <v>335</v>
      </c>
      <c r="T60" s="19" t="s">
        <v>18</v>
      </c>
      <c r="U60" s="19" t="s">
        <v>18</v>
      </c>
      <c r="V60" s="19"/>
      <c r="W60" s="19"/>
      <c r="X60" s="19"/>
      <c r="Y60" s="18" t="s">
        <v>336</v>
      </c>
      <c r="Z60" s="18"/>
      <c r="AA60" s="13"/>
      <c r="AB60" s="13"/>
      <c r="AC60" s="13"/>
      <c r="AD60" s="13"/>
      <c r="AG60">
        <v>30.01</v>
      </c>
      <c r="AH60">
        <v>60</v>
      </c>
    </row>
    <row r="61" spans="1:34" x14ac:dyDescent="0.3">
      <c r="A61" s="16">
        <f t="shared" si="0"/>
        <v>58</v>
      </c>
      <c r="B61" s="17">
        <v>33048</v>
      </c>
      <c r="C61" s="18" t="s">
        <v>337</v>
      </c>
      <c r="D61" s="18">
        <v>21</v>
      </c>
      <c r="E61" s="18" t="s">
        <v>13</v>
      </c>
      <c r="F61" s="18" t="s">
        <v>338</v>
      </c>
      <c r="G61" s="18" t="s">
        <v>339</v>
      </c>
      <c r="H61" s="18" t="s">
        <v>900</v>
      </c>
      <c r="I61" s="19">
        <v>40</v>
      </c>
      <c r="J61" s="19">
        <v>65</v>
      </c>
      <c r="K61" s="19" t="s">
        <v>69</v>
      </c>
      <c r="L61" s="19" t="s">
        <v>265</v>
      </c>
      <c r="M61" s="19" t="s">
        <v>340</v>
      </c>
      <c r="N61" s="19" t="s">
        <v>341</v>
      </c>
      <c r="O61" s="20">
        <v>0.15625</v>
      </c>
      <c r="P61" s="18" t="s">
        <v>17</v>
      </c>
      <c r="Q61" s="19" t="s">
        <v>1188</v>
      </c>
      <c r="R61" s="19" t="s">
        <v>343</v>
      </c>
      <c r="S61" s="18" t="s">
        <v>342</v>
      </c>
      <c r="T61" s="19" t="s">
        <v>18</v>
      </c>
      <c r="U61" s="19"/>
      <c r="V61" s="19"/>
      <c r="W61" s="19"/>
      <c r="X61" s="19" t="s">
        <v>103</v>
      </c>
      <c r="Y61" s="18" t="s">
        <v>84</v>
      </c>
      <c r="Z61" s="18"/>
      <c r="AA61" s="13"/>
      <c r="AB61" s="13"/>
      <c r="AC61" s="13"/>
      <c r="AD61" s="13"/>
    </row>
    <row r="62" spans="1:34" x14ac:dyDescent="0.3">
      <c r="A62" s="16">
        <f t="shared" si="0"/>
        <v>59</v>
      </c>
      <c r="B62" s="17">
        <v>42988</v>
      </c>
      <c r="C62" s="18" t="s">
        <v>344</v>
      </c>
      <c r="D62" s="18">
        <v>35</v>
      </c>
      <c r="E62" s="18" t="s">
        <v>12</v>
      </c>
      <c r="F62" s="18" t="s">
        <v>345</v>
      </c>
      <c r="G62" s="18"/>
      <c r="H62" s="18" t="s">
        <v>16</v>
      </c>
      <c r="I62" s="19"/>
      <c r="J62" s="19">
        <v>69</v>
      </c>
      <c r="K62" s="19"/>
      <c r="L62" s="19"/>
      <c r="M62" s="19"/>
      <c r="N62" s="19"/>
      <c r="O62" s="20">
        <v>0.25</v>
      </c>
      <c r="P62" s="18" t="s">
        <v>68</v>
      </c>
      <c r="Q62" s="19" t="s">
        <v>1188</v>
      </c>
      <c r="R62" s="19" t="s">
        <v>183</v>
      </c>
      <c r="S62" s="18" t="s">
        <v>346</v>
      </c>
      <c r="T62" s="19"/>
      <c r="U62" s="19"/>
      <c r="V62" s="19"/>
      <c r="W62" s="19"/>
      <c r="X62" s="19"/>
      <c r="Y62" s="18" t="s">
        <v>132</v>
      </c>
      <c r="Z62" s="18"/>
      <c r="AA62" s="13"/>
      <c r="AB62" s="13"/>
      <c r="AC62" s="13"/>
      <c r="AD62" s="13"/>
    </row>
    <row r="63" spans="1:34" x14ac:dyDescent="0.3">
      <c r="A63" s="16">
        <f t="shared" si="0"/>
        <v>60</v>
      </c>
      <c r="B63" s="17">
        <v>31752</v>
      </c>
      <c r="C63" s="18" t="s">
        <v>347</v>
      </c>
      <c r="D63" s="18">
        <v>27</v>
      </c>
      <c r="E63" s="18" t="s">
        <v>12</v>
      </c>
      <c r="F63" s="18" t="s">
        <v>348</v>
      </c>
      <c r="G63" s="18" t="s">
        <v>349</v>
      </c>
      <c r="H63" s="18" t="s">
        <v>55</v>
      </c>
      <c r="I63" s="19" t="s">
        <v>350</v>
      </c>
      <c r="J63" s="19"/>
      <c r="K63" s="19"/>
      <c r="L63" s="19"/>
      <c r="M63" s="19" t="s">
        <v>119</v>
      </c>
      <c r="N63" s="19"/>
      <c r="O63" s="18"/>
      <c r="P63" s="18"/>
      <c r="Q63" s="19" t="s">
        <v>1188</v>
      </c>
      <c r="R63" s="19" t="s">
        <v>351</v>
      </c>
      <c r="S63" s="18" t="s">
        <v>352</v>
      </c>
      <c r="T63" s="19"/>
      <c r="U63" s="19"/>
      <c r="V63" s="19"/>
      <c r="W63" s="19"/>
      <c r="X63" s="19"/>
      <c r="Y63" s="18" t="s">
        <v>409</v>
      </c>
      <c r="Z63" s="18"/>
      <c r="AA63" s="13"/>
      <c r="AB63" s="13"/>
      <c r="AC63" s="13"/>
      <c r="AD63" s="13"/>
    </row>
    <row r="64" spans="1:34" x14ac:dyDescent="0.3">
      <c r="A64" s="16">
        <f t="shared" si="0"/>
        <v>61</v>
      </c>
      <c r="B64" s="17">
        <v>22961</v>
      </c>
      <c r="C64" s="18" t="s">
        <v>354</v>
      </c>
      <c r="D64" s="18">
        <v>24</v>
      </c>
      <c r="E64" s="18" t="s">
        <v>12</v>
      </c>
      <c r="F64" s="18" t="s">
        <v>355</v>
      </c>
      <c r="G64" s="18" t="s">
        <v>263</v>
      </c>
      <c r="H64" s="18" t="s">
        <v>55</v>
      </c>
      <c r="I64" s="19">
        <v>120</v>
      </c>
      <c r="J64" s="19"/>
      <c r="K64" s="19" t="s">
        <v>35</v>
      </c>
      <c r="L64" s="19" t="s">
        <v>34</v>
      </c>
      <c r="M64" s="19" t="s">
        <v>123</v>
      </c>
      <c r="N64" s="19" t="s">
        <v>123</v>
      </c>
      <c r="O64" s="20">
        <v>0.53125</v>
      </c>
      <c r="P64" s="18" t="s">
        <v>17</v>
      </c>
      <c r="Q64" s="19" t="s">
        <v>1188</v>
      </c>
      <c r="R64" s="19" t="s">
        <v>357</v>
      </c>
      <c r="S64" s="18" t="s">
        <v>356</v>
      </c>
      <c r="T64" s="19"/>
      <c r="U64" s="19"/>
      <c r="V64" s="19"/>
      <c r="W64" s="19"/>
      <c r="X64" s="19" t="s">
        <v>103</v>
      </c>
      <c r="Y64" s="18" t="s">
        <v>358</v>
      </c>
      <c r="Z64" s="18" t="s">
        <v>63</v>
      </c>
      <c r="AA64" s="13" t="s">
        <v>828</v>
      </c>
      <c r="AB64" s="13"/>
      <c r="AC64" s="13"/>
      <c r="AD64" s="13"/>
    </row>
    <row r="65" spans="1:34" x14ac:dyDescent="0.3">
      <c r="A65" s="16">
        <f t="shared" si="0"/>
        <v>62</v>
      </c>
      <c r="B65" s="17">
        <v>21280</v>
      </c>
      <c r="C65" s="18" t="s">
        <v>359</v>
      </c>
      <c r="D65" s="18">
        <v>28</v>
      </c>
      <c r="E65" s="18" t="s">
        <v>13</v>
      </c>
      <c r="F65" s="18"/>
      <c r="G65" s="18" t="s">
        <v>361</v>
      </c>
      <c r="H65" s="18" t="s">
        <v>900</v>
      </c>
      <c r="I65" s="19">
        <v>3</v>
      </c>
      <c r="J65" s="19"/>
      <c r="K65" s="19" t="s">
        <v>363</v>
      </c>
      <c r="L65" s="19" t="s">
        <v>360</v>
      </c>
      <c r="M65" s="19" t="s">
        <v>364</v>
      </c>
      <c r="N65" s="19"/>
      <c r="O65" s="20">
        <v>0.46527777777777773</v>
      </c>
      <c r="P65" s="18" t="s">
        <v>68</v>
      </c>
      <c r="Q65" s="19" t="s">
        <v>1188</v>
      </c>
      <c r="R65" s="19" t="s">
        <v>69</v>
      </c>
      <c r="S65" s="19" t="s">
        <v>365</v>
      </c>
      <c r="T65" s="19" t="s">
        <v>18</v>
      </c>
      <c r="U65" s="19"/>
      <c r="V65" s="19"/>
      <c r="W65" s="19"/>
      <c r="X65" s="19"/>
      <c r="Y65" s="18" t="s">
        <v>160</v>
      </c>
      <c r="Z65" s="18" t="s">
        <v>362</v>
      </c>
      <c r="AA65" s="13"/>
      <c r="AB65" s="13"/>
      <c r="AC65" s="13"/>
      <c r="AD65" s="13"/>
    </row>
    <row r="66" spans="1:34" x14ac:dyDescent="0.3">
      <c r="A66" s="16">
        <f t="shared" si="0"/>
        <v>63</v>
      </c>
      <c r="B66" s="17">
        <v>15905</v>
      </c>
      <c r="C66" s="18" t="s">
        <v>366</v>
      </c>
      <c r="D66" s="18"/>
      <c r="E66" s="18" t="s">
        <v>12</v>
      </c>
      <c r="F66" s="18"/>
      <c r="G66" s="18" t="s">
        <v>99</v>
      </c>
      <c r="H66" s="18" t="s">
        <v>55</v>
      </c>
      <c r="I66" s="19"/>
      <c r="J66" s="19"/>
      <c r="K66" s="19"/>
      <c r="L66" s="19"/>
      <c r="M66" s="19" t="s">
        <v>367</v>
      </c>
      <c r="N66" s="19"/>
      <c r="O66" s="18"/>
      <c r="P66" s="18"/>
      <c r="Q66" s="18"/>
      <c r="R66" s="19"/>
      <c r="S66" s="18" t="s">
        <v>368</v>
      </c>
      <c r="T66" s="19" t="s">
        <v>18</v>
      </c>
      <c r="U66" s="19"/>
      <c r="V66" s="19"/>
      <c r="W66" s="19"/>
      <c r="X66" s="19"/>
      <c r="Y66" s="18" t="s">
        <v>369</v>
      </c>
      <c r="Z66" s="18"/>
      <c r="AA66" s="13"/>
      <c r="AB66" s="13"/>
      <c r="AC66" s="13"/>
      <c r="AD66" s="13"/>
    </row>
    <row r="67" spans="1:34" x14ac:dyDescent="0.3">
      <c r="A67" s="16">
        <f t="shared" si="0"/>
        <v>64</v>
      </c>
      <c r="B67" s="17">
        <v>17576</v>
      </c>
      <c r="C67" s="18" t="s">
        <v>375</v>
      </c>
      <c r="D67" s="18"/>
      <c r="E67" s="18" t="s">
        <v>12</v>
      </c>
      <c r="F67" s="18" t="s">
        <v>376</v>
      </c>
      <c r="G67" s="18"/>
      <c r="H67" s="18"/>
      <c r="I67" s="19"/>
      <c r="J67" s="19"/>
      <c r="K67" s="19"/>
      <c r="L67" s="19"/>
      <c r="M67" s="19"/>
      <c r="N67" s="19"/>
      <c r="O67" s="18"/>
      <c r="P67" s="18"/>
      <c r="Q67" s="18"/>
      <c r="R67" s="19"/>
      <c r="S67" s="18" t="s">
        <v>377</v>
      </c>
      <c r="T67" s="19" t="s">
        <v>18</v>
      </c>
      <c r="U67" s="19" t="s">
        <v>18</v>
      </c>
      <c r="V67" s="19"/>
      <c r="W67" s="19"/>
      <c r="X67" s="19"/>
      <c r="Y67" s="18" t="s">
        <v>369</v>
      </c>
      <c r="Z67" s="18"/>
      <c r="AA67" s="13"/>
      <c r="AB67" s="13"/>
      <c r="AC67" s="13"/>
      <c r="AD67" s="13"/>
    </row>
    <row r="68" spans="1:34" x14ac:dyDescent="0.3">
      <c r="A68" s="16">
        <f t="shared" si="0"/>
        <v>65</v>
      </c>
      <c r="B68" s="17">
        <v>18420</v>
      </c>
      <c r="C68" s="18" t="s">
        <v>378</v>
      </c>
      <c r="D68" s="18">
        <v>25</v>
      </c>
      <c r="E68" s="18" t="s">
        <v>12</v>
      </c>
      <c r="F68" s="18"/>
      <c r="G68" s="18" t="s">
        <v>379</v>
      </c>
      <c r="H68" s="18" t="s">
        <v>55</v>
      </c>
      <c r="I68" s="19"/>
      <c r="J68" s="19"/>
      <c r="K68" s="19"/>
      <c r="L68" s="19"/>
      <c r="M68" s="19" t="s">
        <v>380</v>
      </c>
      <c r="N68" s="19"/>
      <c r="O68" s="20">
        <v>0.375</v>
      </c>
      <c r="P68" s="18" t="s">
        <v>68</v>
      </c>
      <c r="Q68" s="18"/>
      <c r="R68" s="19"/>
      <c r="S68" s="18" t="s">
        <v>381</v>
      </c>
      <c r="T68" s="19" t="s">
        <v>18</v>
      </c>
      <c r="U68" s="19" t="s">
        <v>18</v>
      </c>
      <c r="V68" s="19"/>
      <c r="W68" s="19"/>
      <c r="X68" s="19"/>
      <c r="Y68" s="18" t="s">
        <v>369</v>
      </c>
      <c r="Z68" s="18" t="s">
        <v>382</v>
      </c>
      <c r="AA68" s="13"/>
      <c r="AB68" s="13"/>
      <c r="AC68" s="13"/>
      <c r="AD68" s="13"/>
    </row>
    <row r="69" spans="1:34" x14ac:dyDescent="0.3">
      <c r="A69" s="16">
        <f t="shared" si="0"/>
        <v>66</v>
      </c>
      <c r="B69" s="17">
        <v>27212</v>
      </c>
      <c r="C69" s="18" t="s">
        <v>383</v>
      </c>
      <c r="D69" s="18">
        <v>10</v>
      </c>
      <c r="E69" s="18" t="s">
        <v>12</v>
      </c>
      <c r="F69" s="18" t="s">
        <v>376</v>
      </c>
      <c r="G69" s="18" t="s">
        <v>384</v>
      </c>
      <c r="H69" s="18" t="s">
        <v>55</v>
      </c>
      <c r="I69" s="19"/>
      <c r="J69" s="19"/>
      <c r="K69" s="19"/>
      <c r="L69" s="19"/>
      <c r="M69" s="19" t="s">
        <v>385</v>
      </c>
      <c r="N69" s="19"/>
      <c r="O69" s="20">
        <v>0.5</v>
      </c>
      <c r="P69" s="18" t="s">
        <v>17</v>
      </c>
      <c r="Q69" s="18"/>
      <c r="R69" s="19"/>
      <c r="S69" s="18" t="s">
        <v>386</v>
      </c>
      <c r="T69" s="19" t="s">
        <v>18</v>
      </c>
      <c r="U69" s="19"/>
      <c r="V69" s="19"/>
      <c r="W69" s="19"/>
      <c r="X69" s="19"/>
      <c r="Y69" s="18" t="s">
        <v>369</v>
      </c>
      <c r="Z69" s="18"/>
      <c r="AA69" s="13"/>
      <c r="AB69" s="13"/>
      <c r="AC69" s="13"/>
      <c r="AD69" s="13"/>
    </row>
    <row r="70" spans="1:34" x14ac:dyDescent="0.3">
      <c r="A70" s="16">
        <f t="shared" ref="A70:A133" si="1">A69+1</f>
        <v>67</v>
      </c>
      <c r="B70" s="17">
        <v>29808</v>
      </c>
      <c r="C70" s="18" t="s">
        <v>387</v>
      </c>
      <c r="D70" s="18">
        <v>19</v>
      </c>
      <c r="E70" s="18" t="s">
        <v>13</v>
      </c>
      <c r="F70" s="18" t="s">
        <v>388</v>
      </c>
      <c r="G70" s="18" t="s">
        <v>389</v>
      </c>
      <c r="H70" s="18" t="s">
        <v>55</v>
      </c>
      <c r="I70" s="19"/>
      <c r="J70" s="19"/>
      <c r="K70" s="19"/>
      <c r="L70" s="19"/>
      <c r="M70" s="19" t="s">
        <v>390</v>
      </c>
      <c r="N70" s="19"/>
      <c r="O70" s="18" t="s">
        <v>391</v>
      </c>
      <c r="P70" s="18"/>
      <c r="Q70" s="18" t="s">
        <v>1188</v>
      </c>
      <c r="R70" s="19"/>
      <c r="S70" s="18" t="s">
        <v>392</v>
      </c>
      <c r="T70" s="19" t="s">
        <v>18</v>
      </c>
      <c r="U70" s="19" t="s">
        <v>18</v>
      </c>
      <c r="V70" s="19"/>
      <c r="W70" s="19"/>
      <c r="X70" s="19"/>
      <c r="Y70" s="18" t="s">
        <v>369</v>
      </c>
      <c r="Z70" s="18"/>
      <c r="AA70" s="13"/>
      <c r="AB70" s="13"/>
      <c r="AC70" s="13"/>
      <c r="AD70" s="13"/>
    </row>
    <row r="71" spans="1:34" x14ac:dyDescent="0.3">
      <c r="A71" s="16">
        <f t="shared" si="1"/>
        <v>68</v>
      </c>
      <c r="B71" s="17">
        <v>41268</v>
      </c>
      <c r="C71" s="18" t="s">
        <v>393</v>
      </c>
      <c r="D71" s="18">
        <v>20</v>
      </c>
      <c r="E71" s="18" t="s">
        <v>12</v>
      </c>
      <c r="F71" s="18" t="s">
        <v>156</v>
      </c>
      <c r="G71" s="18" t="s">
        <v>157</v>
      </c>
      <c r="H71" s="18" t="s">
        <v>900</v>
      </c>
      <c r="I71" s="19"/>
      <c r="J71" s="19"/>
      <c r="K71" s="19"/>
      <c r="L71" s="19"/>
      <c r="M71" s="19"/>
      <c r="N71" s="19"/>
      <c r="O71" s="20">
        <v>0.10416666666666667</v>
      </c>
      <c r="P71" s="18" t="s">
        <v>17</v>
      </c>
      <c r="Q71" s="18"/>
      <c r="R71" s="19"/>
      <c r="S71" s="18" t="s">
        <v>20</v>
      </c>
      <c r="T71" s="19" t="s">
        <v>18</v>
      </c>
      <c r="U71" s="19" t="s">
        <v>18</v>
      </c>
      <c r="V71" s="19"/>
      <c r="W71" s="19"/>
      <c r="X71" s="19"/>
      <c r="Y71" s="18" t="s">
        <v>19</v>
      </c>
      <c r="Z71" s="18"/>
      <c r="AA71" s="13"/>
      <c r="AB71" s="13"/>
      <c r="AC71" s="13"/>
      <c r="AD71" s="13" t="s">
        <v>18</v>
      </c>
    </row>
    <row r="72" spans="1:34" x14ac:dyDescent="0.3">
      <c r="A72" s="16">
        <f t="shared" si="1"/>
        <v>69</v>
      </c>
      <c r="B72" s="17">
        <v>23121</v>
      </c>
      <c r="C72" s="18" t="s">
        <v>394</v>
      </c>
      <c r="D72" s="18">
        <v>25</v>
      </c>
      <c r="E72" s="18" t="s">
        <v>12</v>
      </c>
      <c r="F72" s="18" t="s">
        <v>395</v>
      </c>
      <c r="G72" s="18" t="s">
        <v>396</v>
      </c>
      <c r="H72" s="18" t="s">
        <v>47</v>
      </c>
      <c r="I72" s="19" t="s">
        <v>398</v>
      </c>
      <c r="J72" s="19"/>
      <c r="K72" s="19" t="s">
        <v>35</v>
      </c>
      <c r="L72" s="19" t="s">
        <v>265</v>
      </c>
      <c r="M72" s="19" t="s">
        <v>397</v>
      </c>
      <c r="N72" s="19"/>
      <c r="O72" s="20">
        <v>7.6388888888888895E-2</v>
      </c>
      <c r="P72" s="18" t="s">
        <v>17</v>
      </c>
      <c r="Q72" s="19" t="s">
        <v>400</v>
      </c>
      <c r="R72" s="19"/>
      <c r="S72" s="18" t="s">
        <v>399</v>
      </c>
      <c r="T72" s="19" t="s">
        <v>18</v>
      </c>
      <c r="U72" s="19" t="s">
        <v>18</v>
      </c>
      <c r="V72" s="19"/>
      <c r="W72" s="19"/>
      <c r="X72" s="19"/>
      <c r="Y72" s="18" t="s">
        <v>19</v>
      </c>
      <c r="Z72" s="18" t="s">
        <v>401</v>
      </c>
      <c r="AA72" s="13"/>
      <c r="AB72" s="13"/>
      <c r="AC72" s="13"/>
      <c r="AD72" s="13"/>
    </row>
    <row r="73" spans="1:34" x14ac:dyDescent="0.3">
      <c r="A73" s="16">
        <f t="shared" si="1"/>
        <v>70</v>
      </c>
      <c r="B73" s="17">
        <v>43449</v>
      </c>
      <c r="C73" s="18" t="s">
        <v>402</v>
      </c>
      <c r="D73" s="18">
        <v>24</v>
      </c>
      <c r="E73" s="18" t="s">
        <v>12</v>
      </c>
      <c r="F73" s="18" t="s">
        <v>403</v>
      </c>
      <c r="G73" s="18" t="s">
        <v>404</v>
      </c>
      <c r="H73" s="18" t="s">
        <v>918</v>
      </c>
      <c r="I73" s="19"/>
      <c r="J73" s="19"/>
      <c r="K73" s="19"/>
      <c r="L73" s="19"/>
      <c r="M73" s="19" t="s">
        <v>405</v>
      </c>
      <c r="N73" s="19"/>
      <c r="O73" s="20">
        <v>0.47222222222222227</v>
      </c>
      <c r="P73" s="18" t="s">
        <v>68</v>
      </c>
      <c r="Q73" s="18" t="s">
        <v>406</v>
      </c>
      <c r="R73" s="19" t="s">
        <v>407</v>
      </c>
      <c r="S73" s="18" t="s">
        <v>408</v>
      </c>
      <c r="T73" s="19"/>
      <c r="U73" s="19"/>
      <c r="V73" s="19"/>
      <c r="W73" s="19"/>
      <c r="X73" s="19"/>
      <c r="Y73" s="18" t="s">
        <v>409</v>
      </c>
      <c r="Z73" s="18"/>
      <c r="AA73" s="13"/>
      <c r="AB73" s="13"/>
      <c r="AC73" s="13"/>
      <c r="AD73" s="13"/>
    </row>
    <row r="74" spans="1:34" x14ac:dyDescent="0.3">
      <c r="A74" s="16">
        <f t="shared" si="1"/>
        <v>71</v>
      </c>
      <c r="B74" s="17">
        <v>21759</v>
      </c>
      <c r="C74" s="18" t="s">
        <v>410</v>
      </c>
      <c r="D74" s="18">
        <v>25</v>
      </c>
      <c r="E74" s="18" t="s">
        <v>12</v>
      </c>
      <c r="F74" s="18" t="s">
        <v>97</v>
      </c>
      <c r="G74" s="18" t="s">
        <v>98</v>
      </c>
      <c r="H74" s="18" t="s">
        <v>55</v>
      </c>
      <c r="I74" s="19" t="s">
        <v>412</v>
      </c>
      <c r="J74" s="19"/>
      <c r="K74" s="19" t="s">
        <v>411</v>
      </c>
      <c r="L74" s="19"/>
      <c r="M74" s="19"/>
      <c r="N74" s="19"/>
      <c r="O74" s="20">
        <v>0.3125</v>
      </c>
      <c r="P74" s="18" t="s">
        <v>17</v>
      </c>
      <c r="Q74" s="18" t="s">
        <v>413</v>
      </c>
      <c r="R74" s="19" t="s">
        <v>414</v>
      </c>
      <c r="S74" s="18" t="s">
        <v>415</v>
      </c>
      <c r="T74" s="19"/>
      <c r="U74" s="19"/>
      <c r="V74" s="19"/>
      <c r="W74" s="19"/>
      <c r="X74" s="19" t="s">
        <v>103</v>
      </c>
      <c r="Y74" s="18" t="s">
        <v>416</v>
      </c>
      <c r="Z74" s="18"/>
      <c r="AA74" s="13"/>
      <c r="AB74" s="13"/>
      <c r="AC74" s="13"/>
      <c r="AD74" s="13"/>
    </row>
    <row r="75" spans="1:34" x14ac:dyDescent="0.3">
      <c r="A75" s="16">
        <f t="shared" si="1"/>
        <v>72</v>
      </c>
      <c r="B75" s="17">
        <v>41825</v>
      </c>
      <c r="C75" s="18" t="s">
        <v>417</v>
      </c>
      <c r="D75" s="18">
        <v>40</v>
      </c>
      <c r="E75" s="18" t="s">
        <v>12</v>
      </c>
      <c r="F75" s="18" t="s">
        <v>419</v>
      </c>
      <c r="G75" s="18" t="s">
        <v>420</v>
      </c>
      <c r="H75" s="18" t="s">
        <v>55</v>
      </c>
      <c r="I75" s="19"/>
      <c r="J75" s="19"/>
      <c r="K75" s="19"/>
      <c r="L75" s="19" t="s">
        <v>306</v>
      </c>
      <c r="M75" s="19" t="s">
        <v>418</v>
      </c>
      <c r="N75" s="19"/>
      <c r="O75" s="20">
        <v>0.39583333333333331</v>
      </c>
      <c r="P75" s="18" t="s">
        <v>68</v>
      </c>
      <c r="Q75" s="19" t="s">
        <v>1188</v>
      </c>
      <c r="R75" s="19" t="s">
        <v>407</v>
      </c>
      <c r="S75" s="18" t="s">
        <v>421</v>
      </c>
      <c r="T75" s="19"/>
      <c r="U75" s="19" t="s">
        <v>422</v>
      </c>
      <c r="V75" s="19"/>
      <c r="W75" s="19"/>
      <c r="X75" s="19"/>
      <c r="Y75" s="18" t="s">
        <v>19</v>
      </c>
      <c r="Z75" s="18"/>
      <c r="AA75" s="13"/>
      <c r="AB75" s="13"/>
      <c r="AC75" s="13"/>
      <c r="AD75" s="13"/>
      <c r="AG75">
        <v>30.03</v>
      </c>
      <c r="AH75">
        <v>64</v>
      </c>
    </row>
    <row r="76" spans="1:34" x14ac:dyDescent="0.3">
      <c r="A76" s="16">
        <f t="shared" si="1"/>
        <v>73</v>
      </c>
      <c r="B76" s="17">
        <v>44029</v>
      </c>
      <c r="C76" s="18" t="s">
        <v>423</v>
      </c>
      <c r="D76" s="18">
        <v>10</v>
      </c>
      <c r="E76" s="18" t="s">
        <v>12</v>
      </c>
      <c r="F76" s="18" t="s">
        <v>424</v>
      </c>
      <c r="G76" s="18" t="s">
        <v>425</v>
      </c>
      <c r="H76" s="18" t="s">
        <v>16</v>
      </c>
      <c r="I76" s="19" t="s">
        <v>427</v>
      </c>
      <c r="J76" s="19"/>
      <c r="K76" s="19"/>
      <c r="L76" s="19" t="s">
        <v>58</v>
      </c>
      <c r="M76" s="19" t="s">
        <v>426</v>
      </c>
      <c r="N76" s="19" t="s">
        <v>428</v>
      </c>
      <c r="O76" s="20">
        <v>6.25E-2</v>
      </c>
      <c r="P76" s="18" t="s">
        <v>17</v>
      </c>
      <c r="Q76" s="19" t="s">
        <v>1188</v>
      </c>
      <c r="R76" s="19"/>
      <c r="S76" s="19" t="s">
        <v>431</v>
      </c>
      <c r="T76" s="19"/>
      <c r="U76" s="19"/>
      <c r="V76" s="19"/>
      <c r="W76" s="19"/>
      <c r="X76" s="19"/>
      <c r="Y76" s="18" t="s">
        <v>430</v>
      </c>
      <c r="Z76" s="18" t="s">
        <v>429</v>
      </c>
      <c r="AA76" s="13"/>
      <c r="AB76" s="13"/>
      <c r="AC76" s="13"/>
      <c r="AD76" s="13"/>
    </row>
    <row r="77" spans="1:34" x14ac:dyDescent="0.3">
      <c r="A77" s="16">
        <f t="shared" si="1"/>
        <v>74</v>
      </c>
      <c r="B77" s="17">
        <v>32834</v>
      </c>
      <c r="C77" s="18" t="s">
        <v>432</v>
      </c>
      <c r="D77" s="18">
        <v>32</v>
      </c>
      <c r="E77" s="18" t="s">
        <v>12</v>
      </c>
      <c r="F77" s="18" t="s">
        <v>433</v>
      </c>
      <c r="G77" s="18" t="s">
        <v>434</v>
      </c>
      <c r="H77" s="18" t="s">
        <v>16</v>
      </c>
      <c r="I77" s="19"/>
      <c r="J77" s="19"/>
      <c r="K77" s="19"/>
      <c r="L77" s="19"/>
      <c r="M77" s="19" t="s">
        <v>208</v>
      </c>
      <c r="N77" s="19"/>
      <c r="O77" s="18"/>
      <c r="P77" s="18"/>
      <c r="Q77" s="19" t="s">
        <v>1188</v>
      </c>
      <c r="R77" s="19" t="s">
        <v>183</v>
      </c>
      <c r="S77" s="18" t="s">
        <v>435</v>
      </c>
      <c r="T77" s="19"/>
      <c r="U77" s="19"/>
      <c r="V77" s="19"/>
      <c r="W77" s="19"/>
      <c r="X77" s="19"/>
      <c r="Y77" s="18" t="s">
        <v>132</v>
      </c>
      <c r="Z77" s="18"/>
      <c r="AA77" s="13"/>
      <c r="AB77" s="13"/>
      <c r="AC77" s="13"/>
      <c r="AD77" s="13"/>
    </row>
    <row r="78" spans="1:34" x14ac:dyDescent="0.3">
      <c r="A78" s="16">
        <f t="shared" si="1"/>
        <v>75</v>
      </c>
      <c r="B78" s="17">
        <v>15345</v>
      </c>
      <c r="C78" s="18" t="s">
        <v>436</v>
      </c>
      <c r="D78" s="18">
        <v>28</v>
      </c>
      <c r="E78" s="18" t="s">
        <v>13</v>
      </c>
      <c r="F78" s="18" t="s">
        <v>438</v>
      </c>
      <c r="G78" s="18" t="s">
        <v>14</v>
      </c>
      <c r="H78" s="18" t="s">
        <v>16</v>
      </c>
      <c r="I78" s="19">
        <v>3</v>
      </c>
      <c r="J78" s="19"/>
      <c r="K78" s="19"/>
      <c r="L78" s="19" t="s">
        <v>437</v>
      </c>
      <c r="M78" s="19"/>
      <c r="N78" s="19"/>
      <c r="O78" s="20">
        <v>0.125</v>
      </c>
      <c r="P78" s="18" t="s">
        <v>17</v>
      </c>
      <c r="Q78" s="19" t="s">
        <v>43</v>
      </c>
      <c r="R78" s="19" t="s">
        <v>198</v>
      </c>
      <c r="S78" s="18" t="s">
        <v>439</v>
      </c>
      <c r="T78" s="19" t="s">
        <v>18</v>
      </c>
      <c r="U78" s="19" t="s">
        <v>18</v>
      </c>
      <c r="V78" s="19" t="s">
        <v>18</v>
      </c>
      <c r="W78" s="19"/>
      <c r="X78" s="19"/>
      <c r="Y78" s="18" t="s">
        <v>440</v>
      </c>
      <c r="Z78" s="18"/>
      <c r="AA78" s="13"/>
      <c r="AB78" s="13"/>
      <c r="AC78" s="13"/>
      <c r="AD78" s="13"/>
    </row>
    <row r="79" spans="1:34" x14ac:dyDescent="0.3">
      <c r="A79" s="16">
        <f t="shared" si="1"/>
        <v>76</v>
      </c>
      <c r="B79" s="17">
        <v>18804</v>
      </c>
      <c r="C79" s="18" t="s">
        <v>441</v>
      </c>
      <c r="D79" s="18"/>
      <c r="E79" s="18" t="s">
        <v>12</v>
      </c>
      <c r="F79" s="18" t="s">
        <v>442</v>
      </c>
      <c r="G79" s="18" t="s">
        <v>443</v>
      </c>
      <c r="H79" s="18" t="s">
        <v>55</v>
      </c>
      <c r="I79" s="19"/>
      <c r="J79" s="19"/>
      <c r="K79" s="19"/>
      <c r="L79" s="19"/>
      <c r="M79" s="19"/>
      <c r="N79" s="19"/>
      <c r="O79" s="18"/>
      <c r="P79" s="18"/>
      <c r="Q79" s="18"/>
      <c r="R79" s="19"/>
      <c r="S79" s="18" t="s">
        <v>444</v>
      </c>
      <c r="T79" s="19" t="s">
        <v>18</v>
      </c>
      <c r="U79" s="19" t="s">
        <v>18</v>
      </c>
      <c r="V79" s="19"/>
      <c r="W79" s="19"/>
      <c r="X79" s="19"/>
      <c r="Y79" s="18" t="s">
        <v>430</v>
      </c>
      <c r="Z79" s="18"/>
      <c r="AA79" s="13"/>
      <c r="AB79" s="13"/>
      <c r="AC79" s="13"/>
      <c r="AD79" s="13"/>
    </row>
    <row r="80" spans="1:34" x14ac:dyDescent="0.3">
      <c r="A80" s="16">
        <f t="shared" si="1"/>
        <v>77</v>
      </c>
      <c r="B80" s="17">
        <v>41205</v>
      </c>
      <c r="C80" s="18" t="s">
        <v>445</v>
      </c>
      <c r="D80" s="18">
        <v>39</v>
      </c>
      <c r="E80" s="18" t="s">
        <v>12</v>
      </c>
      <c r="F80" s="18" t="s">
        <v>446</v>
      </c>
      <c r="G80" s="18" t="s">
        <v>447</v>
      </c>
      <c r="H80" s="18" t="s">
        <v>55</v>
      </c>
      <c r="I80" s="19" t="s">
        <v>450</v>
      </c>
      <c r="J80" s="19"/>
      <c r="K80" s="19" t="s">
        <v>35</v>
      </c>
      <c r="L80" s="19" t="s">
        <v>448</v>
      </c>
      <c r="M80" s="19" t="s">
        <v>449</v>
      </c>
      <c r="N80" s="19"/>
      <c r="O80" s="20">
        <v>0.45833333333333331</v>
      </c>
      <c r="P80" s="18" t="s">
        <v>68</v>
      </c>
      <c r="Q80" s="19" t="s">
        <v>1188</v>
      </c>
      <c r="R80" s="19" t="s">
        <v>451</v>
      </c>
      <c r="S80" s="19" t="s">
        <v>452</v>
      </c>
      <c r="T80" s="19" t="s">
        <v>18</v>
      </c>
      <c r="U80" s="19"/>
      <c r="V80" s="19"/>
      <c r="W80" s="19"/>
      <c r="X80" s="19"/>
      <c r="Y80" s="18" t="s">
        <v>132</v>
      </c>
      <c r="Z80" s="18"/>
      <c r="AA80" s="13"/>
      <c r="AB80" s="13"/>
      <c r="AC80" s="13"/>
      <c r="AD80" s="13"/>
      <c r="AG80">
        <v>30.04</v>
      </c>
      <c r="AH80">
        <v>75</v>
      </c>
    </row>
    <row r="81" spans="1:34" x14ac:dyDescent="0.3">
      <c r="A81" s="16">
        <f t="shared" si="1"/>
        <v>78</v>
      </c>
      <c r="B81" s="17">
        <v>21184</v>
      </c>
      <c r="C81" s="18" t="s">
        <v>453</v>
      </c>
      <c r="D81" s="18">
        <v>14</v>
      </c>
      <c r="E81" s="18" t="s">
        <v>13</v>
      </c>
      <c r="F81" s="18" t="s">
        <v>454</v>
      </c>
      <c r="G81" s="18"/>
      <c r="H81" s="18" t="s">
        <v>900</v>
      </c>
      <c r="I81" s="19">
        <v>2</v>
      </c>
      <c r="J81" s="19"/>
      <c r="K81" s="19" t="s">
        <v>35</v>
      </c>
      <c r="L81" s="19" t="s">
        <v>455</v>
      </c>
      <c r="M81" s="19" t="s">
        <v>188</v>
      </c>
      <c r="N81" s="19"/>
      <c r="O81" s="20">
        <v>0.52777777777777779</v>
      </c>
      <c r="P81" s="18" t="s">
        <v>17</v>
      </c>
      <c r="Q81" s="19" t="s">
        <v>1188</v>
      </c>
      <c r="R81" s="19" t="s">
        <v>456</v>
      </c>
      <c r="S81" s="19" t="s">
        <v>457</v>
      </c>
      <c r="T81" s="19"/>
      <c r="U81" s="19"/>
      <c r="V81" s="19"/>
      <c r="W81" s="19"/>
      <c r="X81" s="19"/>
      <c r="Y81" s="18" t="s">
        <v>160</v>
      </c>
      <c r="Z81" s="18"/>
      <c r="AA81" s="13"/>
      <c r="AB81" s="13"/>
      <c r="AC81" s="13"/>
      <c r="AD81" s="13"/>
    </row>
    <row r="82" spans="1:34" x14ac:dyDescent="0.3">
      <c r="A82" s="16">
        <f t="shared" si="1"/>
        <v>79</v>
      </c>
      <c r="B82" s="17">
        <v>43384</v>
      </c>
      <c r="C82" s="18" t="s">
        <v>458</v>
      </c>
      <c r="D82" s="18"/>
      <c r="E82" s="18" t="s">
        <v>13</v>
      </c>
      <c r="F82" s="18" t="s">
        <v>459</v>
      </c>
      <c r="G82" s="18" t="s">
        <v>389</v>
      </c>
      <c r="H82" s="18" t="s">
        <v>55</v>
      </c>
      <c r="I82" s="19"/>
      <c r="J82" s="19"/>
      <c r="K82" s="19"/>
      <c r="L82" s="19"/>
      <c r="M82" s="19"/>
      <c r="N82" s="19"/>
      <c r="O82" s="18" t="s">
        <v>460</v>
      </c>
      <c r="P82" s="18"/>
      <c r="Q82" s="19" t="s">
        <v>461</v>
      </c>
      <c r="R82" s="19"/>
      <c r="S82" s="18" t="s">
        <v>462</v>
      </c>
      <c r="T82" s="19"/>
      <c r="U82" s="19"/>
      <c r="V82" s="19"/>
      <c r="W82" s="19"/>
      <c r="X82" s="19"/>
      <c r="Y82" s="18" t="s">
        <v>132</v>
      </c>
      <c r="Z82" s="18"/>
      <c r="AA82" s="13"/>
      <c r="AB82" s="13"/>
      <c r="AC82" s="13"/>
      <c r="AD82" s="13"/>
    </row>
    <row r="83" spans="1:34" x14ac:dyDescent="0.3">
      <c r="A83" s="16">
        <f t="shared" si="1"/>
        <v>80</v>
      </c>
      <c r="B83" s="17">
        <v>22463</v>
      </c>
      <c r="C83" s="18" t="s">
        <v>463</v>
      </c>
      <c r="D83" s="18">
        <v>21</v>
      </c>
      <c r="E83" s="18" t="s">
        <v>12</v>
      </c>
      <c r="F83" s="18"/>
      <c r="G83" s="18" t="s">
        <v>464</v>
      </c>
      <c r="H83" s="18" t="s">
        <v>203</v>
      </c>
      <c r="I83" s="19">
        <v>30</v>
      </c>
      <c r="J83" s="19"/>
      <c r="K83" s="19" t="s">
        <v>41</v>
      </c>
      <c r="L83" s="19" t="s">
        <v>296</v>
      </c>
      <c r="M83" s="19" t="s">
        <v>449</v>
      </c>
      <c r="N83" s="19"/>
      <c r="O83" s="20">
        <v>8.3333333333333329E-2</v>
      </c>
      <c r="P83" s="18" t="s">
        <v>17</v>
      </c>
      <c r="Q83" s="19" t="s">
        <v>1188</v>
      </c>
      <c r="R83" s="19" t="s">
        <v>451</v>
      </c>
      <c r="S83" s="18" t="s">
        <v>465</v>
      </c>
      <c r="T83" s="19"/>
      <c r="U83" s="19"/>
      <c r="V83" s="19"/>
      <c r="W83" s="19"/>
      <c r="X83" s="19"/>
      <c r="Y83" s="18" t="s">
        <v>466</v>
      </c>
      <c r="Z83" s="18"/>
      <c r="AA83" s="13"/>
      <c r="AB83" s="13"/>
      <c r="AC83" s="13"/>
      <c r="AD83" s="13"/>
    </row>
    <row r="84" spans="1:34" x14ac:dyDescent="0.3">
      <c r="A84" s="16">
        <f t="shared" si="1"/>
        <v>81</v>
      </c>
      <c r="B84" s="17">
        <v>41610</v>
      </c>
      <c r="C84" s="18" t="s">
        <v>467</v>
      </c>
      <c r="D84" s="18">
        <v>57</v>
      </c>
      <c r="E84" s="18" t="s">
        <v>12</v>
      </c>
      <c r="F84" s="18"/>
      <c r="G84" s="18" t="s">
        <v>181</v>
      </c>
      <c r="H84" s="18" t="s">
        <v>55</v>
      </c>
      <c r="I84" s="19"/>
      <c r="J84" s="19"/>
      <c r="K84" s="19" t="s">
        <v>152</v>
      </c>
      <c r="L84" s="19" t="s">
        <v>455</v>
      </c>
      <c r="M84" s="19" t="s">
        <v>240</v>
      </c>
      <c r="N84" s="19">
        <v>0</v>
      </c>
      <c r="O84" s="20">
        <v>0.375</v>
      </c>
      <c r="P84" s="18" t="s">
        <v>17</v>
      </c>
      <c r="Q84" s="19" t="s">
        <v>113</v>
      </c>
      <c r="R84" s="19"/>
      <c r="S84" s="18" t="s">
        <v>468</v>
      </c>
      <c r="T84" s="19" t="s">
        <v>18</v>
      </c>
      <c r="U84" s="19"/>
      <c r="V84" s="19"/>
      <c r="W84" s="19"/>
      <c r="X84" s="19"/>
      <c r="Y84" s="18" t="s">
        <v>469</v>
      </c>
      <c r="Z84" s="18"/>
      <c r="AA84" s="13"/>
      <c r="AB84" s="13"/>
      <c r="AC84" s="13"/>
      <c r="AD84" s="13"/>
      <c r="AG84">
        <v>30.03</v>
      </c>
      <c r="AH84">
        <v>74</v>
      </c>
    </row>
    <row r="85" spans="1:34" x14ac:dyDescent="0.3">
      <c r="A85" s="16">
        <f t="shared" si="1"/>
        <v>82</v>
      </c>
      <c r="B85" s="17">
        <v>43642</v>
      </c>
      <c r="C85" s="18" t="s">
        <v>470</v>
      </c>
      <c r="D85" s="18">
        <v>21</v>
      </c>
      <c r="E85" s="18" t="s">
        <v>13</v>
      </c>
      <c r="F85" s="18" t="s">
        <v>471</v>
      </c>
      <c r="G85" s="18"/>
      <c r="H85" s="18" t="s">
        <v>239</v>
      </c>
      <c r="I85" s="19"/>
      <c r="J85" s="19"/>
      <c r="K85" s="19"/>
      <c r="L85" s="19" t="s">
        <v>333</v>
      </c>
      <c r="M85" s="19"/>
      <c r="N85" s="19"/>
      <c r="O85" s="20">
        <v>8.3333333333333329E-2</v>
      </c>
      <c r="P85" s="18" t="s">
        <v>17</v>
      </c>
      <c r="Q85" s="19" t="s">
        <v>472</v>
      </c>
      <c r="R85" s="19"/>
      <c r="S85" s="18" t="s">
        <v>473</v>
      </c>
      <c r="T85" s="19" t="s">
        <v>18</v>
      </c>
      <c r="U85" s="19" t="s">
        <v>18</v>
      </c>
      <c r="V85" s="19"/>
      <c r="W85" s="19"/>
      <c r="X85" s="19"/>
      <c r="Y85" s="18" t="s">
        <v>36</v>
      </c>
      <c r="Z85" s="18"/>
      <c r="AA85" s="13"/>
      <c r="AB85" s="13"/>
      <c r="AC85" s="13"/>
      <c r="AD85" s="13"/>
      <c r="AG85">
        <v>30</v>
      </c>
      <c r="AH85">
        <v>62</v>
      </c>
    </row>
    <row r="86" spans="1:34" x14ac:dyDescent="0.3">
      <c r="A86" s="16">
        <f t="shared" si="1"/>
        <v>83</v>
      </c>
      <c r="B86" s="17">
        <v>34863</v>
      </c>
      <c r="C86" s="18" t="s">
        <v>474</v>
      </c>
      <c r="D86" s="18">
        <v>45</v>
      </c>
      <c r="E86" s="18" t="s">
        <v>13</v>
      </c>
      <c r="F86" s="18" t="s">
        <v>475</v>
      </c>
      <c r="G86" s="18" t="s">
        <v>476</v>
      </c>
      <c r="H86" s="18" t="s">
        <v>477</v>
      </c>
      <c r="I86" s="19">
        <v>4</v>
      </c>
      <c r="J86" s="19"/>
      <c r="K86" s="19"/>
      <c r="L86" s="19"/>
      <c r="M86" s="19" t="s">
        <v>478</v>
      </c>
      <c r="N86" s="19"/>
      <c r="O86" s="18"/>
      <c r="P86" s="18"/>
      <c r="Q86" s="19" t="s">
        <v>113</v>
      </c>
      <c r="R86" s="19"/>
      <c r="S86" s="18" t="s">
        <v>479</v>
      </c>
      <c r="T86" s="19" t="s">
        <v>18</v>
      </c>
      <c r="U86" s="19" t="s">
        <v>18</v>
      </c>
      <c r="V86" s="19"/>
      <c r="W86" s="19"/>
      <c r="X86" s="19"/>
      <c r="Y86" s="18" t="s">
        <v>19</v>
      </c>
      <c r="Z86" s="18"/>
      <c r="AA86" s="13"/>
      <c r="AB86" s="13"/>
      <c r="AC86" s="13"/>
      <c r="AD86" s="13"/>
    </row>
    <row r="87" spans="1:34" x14ac:dyDescent="0.3">
      <c r="A87" s="16">
        <f t="shared" si="1"/>
        <v>84</v>
      </c>
      <c r="B87" s="17">
        <v>27615</v>
      </c>
      <c r="C87" s="18" t="s">
        <v>480</v>
      </c>
      <c r="D87" s="18">
        <v>44</v>
      </c>
      <c r="E87" s="18" t="s">
        <v>12</v>
      </c>
      <c r="F87" s="18" t="s">
        <v>481</v>
      </c>
      <c r="G87" s="18" t="s">
        <v>482</v>
      </c>
      <c r="H87" s="18" t="s">
        <v>55</v>
      </c>
      <c r="I87" s="19"/>
      <c r="J87" s="19"/>
      <c r="K87" s="19" t="s">
        <v>124</v>
      </c>
      <c r="L87" s="19"/>
      <c r="M87" s="19"/>
      <c r="N87" s="19"/>
      <c r="O87" s="20">
        <v>6.25E-2</v>
      </c>
      <c r="P87" s="18" t="s">
        <v>17</v>
      </c>
      <c r="Q87" s="19" t="s">
        <v>1188</v>
      </c>
      <c r="R87" s="19" t="s">
        <v>484</v>
      </c>
      <c r="S87" s="18" t="s">
        <v>483</v>
      </c>
      <c r="T87" s="19"/>
      <c r="U87" s="19"/>
      <c r="V87" s="19"/>
      <c r="W87" s="19"/>
      <c r="X87" s="19"/>
      <c r="Y87" s="18" t="s">
        <v>808</v>
      </c>
      <c r="Z87" s="18"/>
      <c r="AA87" s="13" t="s">
        <v>829</v>
      </c>
      <c r="AB87" s="13"/>
      <c r="AC87" s="13"/>
      <c r="AD87" s="13"/>
    </row>
    <row r="88" spans="1:34" x14ac:dyDescent="0.3">
      <c r="A88" s="16">
        <f t="shared" si="1"/>
        <v>85</v>
      </c>
      <c r="B88" s="17">
        <v>27598</v>
      </c>
      <c r="C88" s="18" t="s">
        <v>485</v>
      </c>
      <c r="D88" s="18">
        <v>23</v>
      </c>
      <c r="E88" s="18" t="s">
        <v>12</v>
      </c>
      <c r="F88" s="18" t="s">
        <v>486</v>
      </c>
      <c r="G88" s="18" t="s">
        <v>487</v>
      </c>
      <c r="H88" s="18" t="s">
        <v>55</v>
      </c>
      <c r="I88" s="19"/>
      <c r="J88" s="19"/>
      <c r="K88" s="19"/>
      <c r="L88" s="19"/>
      <c r="M88" s="19"/>
      <c r="N88" s="19"/>
      <c r="O88" s="20">
        <v>0.10416666666666667</v>
      </c>
      <c r="P88" s="18" t="s">
        <v>17</v>
      </c>
      <c r="Q88" s="19" t="s">
        <v>1188</v>
      </c>
      <c r="R88" s="19" t="s">
        <v>144</v>
      </c>
      <c r="S88" s="19" t="s">
        <v>488</v>
      </c>
      <c r="T88" s="19"/>
      <c r="U88" s="19"/>
      <c r="V88" s="19"/>
      <c r="W88" s="19"/>
      <c r="X88" s="19"/>
      <c r="Y88" s="18" t="s">
        <v>84</v>
      </c>
      <c r="Z88" s="18" t="s">
        <v>489</v>
      </c>
      <c r="AA88" s="13"/>
      <c r="AB88" s="13"/>
      <c r="AC88" s="13"/>
      <c r="AD88" s="13"/>
    </row>
    <row r="89" spans="1:34" x14ac:dyDescent="0.3">
      <c r="A89" s="16">
        <f t="shared" si="1"/>
        <v>86</v>
      </c>
      <c r="B89" s="17">
        <v>29989</v>
      </c>
      <c r="C89" s="18" t="s">
        <v>490</v>
      </c>
      <c r="D89" s="18"/>
      <c r="E89" s="18" t="s">
        <v>12</v>
      </c>
      <c r="F89" s="18" t="s">
        <v>491</v>
      </c>
      <c r="G89" s="18" t="s">
        <v>492</v>
      </c>
      <c r="H89" s="18" t="s">
        <v>55</v>
      </c>
      <c r="I89" s="19">
        <v>48</v>
      </c>
      <c r="J89" s="19"/>
      <c r="K89" s="19" t="s">
        <v>494</v>
      </c>
      <c r="L89" s="19"/>
      <c r="M89" s="19" t="s">
        <v>493</v>
      </c>
      <c r="N89" s="19"/>
      <c r="O89" s="20">
        <v>0.45833333333333331</v>
      </c>
      <c r="P89" s="18" t="s">
        <v>68</v>
      </c>
      <c r="Q89" s="19" t="s">
        <v>1188</v>
      </c>
      <c r="R89" s="19" t="s">
        <v>142</v>
      </c>
      <c r="S89" s="19" t="s">
        <v>435</v>
      </c>
      <c r="T89" s="19"/>
      <c r="U89" s="19"/>
      <c r="V89" s="19"/>
      <c r="W89" s="19"/>
      <c r="X89" s="19" t="s">
        <v>495</v>
      </c>
      <c r="Y89" s="18" t="s">
        <v>84</v>
      </c>
      <c r="Z89" s="18"/>
      <c r="AA89" s="13"/>
      <c r="AB89" s="13"/>
      <c r="AC89" s="13"/>
      <c r="AD89" s="13"/>
    </row>
    <row r="90" spans="1:34" x14ac:dyDescent="0.3">
      <c r="A90" s="16">
        <f t="shared" si="1"/>
        <v>87</v>
      </c>
      <c r="B90" s="17">
        <v>28356</v>
      </c>
      <c r="C90" s="18" t="s">
        <v>496</v>
      </c>
      <c r="D90" s="18"/>
      <c r="E90" s="18" t="s">
        <v>12</v>
      </c>
      <c r="F90" s="18" t="s">
        <v>497</v>
      </c>
      <c r="G90" s="18" t="s">
        <v>88</v>
      </c>
      <c r="H90" s="18" t="s">
        <v>900</v>
      </c>
      <c r="I90" s="19"/>
      <c r="J90" s="19"/>
      <c r="K90" s="19"/>
      <c r="L90" s="19"/>
      <c r="M90" s="19"/>
      <c r="N90" s="19">
        <v>0</v>
      </c>
      <c r="O90" s="20">
        <v>6.25E-2</v>
      </c>
      <c r="P90" s="18" t="s">
        <v>17</v>
      </c>
      <c r="Q90" s="19" t="s">
        <v>1188</v>
      </c>
      <c r="R90" s="19"/>
      <c r="S90" s="18" t="s">
        <v>498</v>
      </c>
      <c r="T90" s="19"/>
      <c r="U90" s="19"/>
      <c r="V90" s="19"/>
      <c r="W90" s="19"/>
      <c r="X90" s="19"/>
      <c r="Y90" s="18" t="s">
        <v>430</v>
      </c>
      <c r="Z90" s="18"/>
      <c r="AA90" s="13"/>
      <c r="AB90" s="13"/>
      <c r="AC90" s="13"/>
      <c r="AD90" s="13"/>
    </row>
    <row r="91" spans="1:34" x14ac:dyDescent="0.3">
      <c r="A91" s="16">
        <f t="shared" si="1"/>
        <v>88</v>
      </c>
      <c r="B91" s="17">
        <v>42981</v>
      </c>
      <c r="C91" s="18" t="s">
        <v>499</v>
      </c>
      <c r="D91" s="18"/>
      <c r="E91" s="18" t="s">
        <v>12</v>
      </c>
      <c r="F91" s="18" t="s">
        <v>324</v>
      </c>
      <c r="G91" s="18"/>
      <c r="H91" s="18" t="s">
        <v>900</v>
      </c>
      <c r="I91" s="19"/>
      <c r="J91" s="19"/>
      <c r="K91" s="19"/>
      <c r="L91" s="19" t="s">
        <v>75</v>
      </c>
      <c r="M91" s="19"/>
      <c r="N91" s="19"/>
      <c r="O91" s="18" t="s">
        <v>460</v>
      </c>
      <c r="P91" s="18"/>
      <c r="Q91" s="19" t="s">
        <v>1188</v>
      </c>
      <c r="R91" s="19"/>
      <c r="S91" s="18" t="s">
        <v>500</v>
      </c>
      <c r="T91" s="19" t="s">
        <v>18</v>
      </c>
      <c r="U91" s="19"/>
      <c r="V91" s="19"/>
      <c r="W91" s="19"/>
      <c r="X91" s="19"/>
      <c r="Y91" s="18" t="s">
        <v>19</v>
      </c>
      <c r="Z91" s="18"/>
      <c r="AA91" s="13"/>
      <c r="AB91" s="13"/>
      <c r="AC91" s="13"/>
      <c r="AD91" s="13"/>
    </row>
    <row r="92" spans="1:34" x14ac:dyDescent="0.3">
      <c r="A92" s="16">
        <f t="shared" si="1"/>
        <v>89</v>
      </c>
      <c r="B92" s="17">
        <v>20938</v>
      </c>
      <c r="C92" s="18" t="s">
        <v>501</v>
      </c>
      <c r="D92" s="18">
        <v>25</v>
      </c>
      <c r="E92" s="18" t="s">
        <v>12</v>
      </c>
      <c r="F92" s="18" t="s">
        <v>502</v>
      </c>
      <c r="G92" s="18" t="s">
        <v>503</v>
      </c>
      <c r="H92" s="18" t="s">
        <v>55</v>
      </c>
      <c r="I92" s="19"/>
      <c r="J92" s="19"/>
      <c r="K92" s="19"/>
      <c r="L92" s="19" t="s">
        <v>265</v>
      </c>
      <c r="M92" s="19" t="s">
        <v>172</v>
      </c>
      <c r="N92" s="19"/>
      <c r="O92" s="20">
        <v>6.25E-2</v>
      </c>
      <c r="P92" s="18" t="s">
        <v>17</v>
      </c>
      <c r="Q92" s="19" t="s">
        <v>1188</v>
      </c>
      <c r="R92" s="19" t="s">
        <v>145</v>
      </c>
      <c r="S92" s="19" t="s">
        <v>20</v>
      </c>
      <c r="T92" s="19" t="s">
        <v>18</v>
      </c>
      <c r="U92" s="19" t="s">
        <v>18</v>
      </c>
      <c r="V92" s="19"/>
      <c r="W92" s="19"/>
      <c r="X92" s="19"/>
      <c r="Y92" s="18" t="s">
        <v>19</v>
      </c>
      <c r="Z92" s="18"/>
      <c r="AA92" s="13"/>
      <c r="AB92" s="13"/>
      <c r="AC92" s="13"/>
      <c r="AD92" s="13"/>
    </row>
    <row r="93" spans="1:34" x14ac:dyDescent="0.3">
      <c r="A93" s="16">
        <f t="shared" si="1"/>
        <v>90</v>
      </c>
      <c r="B93" s="17">
        <v>12845</v>
      </c>
      <c r="C93" s="18" t="s">
        <v>504</v>
      </c>
      <c r="D93" s="18">
        <v>22</v>
      </c>
      <c r="E93" s="18" t="s">
        <v>12</v>
      </c>
      <c r="F93" s="18" t="s">
        <v>505</v>
      </c>
      <c r="G93" s="18" t="s">
        <v>1056</v>
      </c>
      <c r="H93" s="18" t="s">
        <v>16</v>
      </c>
      <c r="I93" s="19"/>
      <c r="J93" s="19"/>
      <c r="K93" s="19"/>
      <c r="L93" s="19" t="s">
        <v>271</v>
      </c>
      <c r="M93" s="19" t="s">
        <v>506</v>
      </c>
      <c r="N93" s="19"/>
      <c r="O93" s="20">
        <v>0.22916666666666666</v>
      </c>
      <c r="P93" s="18" t="s">
        <v>17</v>
      </c>
      <c r="Q93" s="19" t="s">
        <v>1188</v>
      </c>
      <c r="R93" s="19" t="s">
        <v>507</v>
      </c>
      <c r="S93" s="19" t="s">
        <v>508</v>
      </c>
      <c r="T93" s="19" t="s">
        <v>18</v>
      </c>
      <c r="U93" s="19" t="s">
        <v>18</v>
      </c>
      <c r="V93" s="19"/>
      <c r="W93" s="19"/>
      <c r="X93" s="19"/>
      <c r="Y93" s="18" t="s">
        <v>19</v>
      </c>
      <c r="Z93" s="18"/>
      <c r="AA93" s="13"/>
      <c r="AB93" s="13"/>
      <c r="AC93" s="13"/>
      <c r="AD93" s="13"/>
    </row>
    <row r="94" spans="1:34" x14ac:dyDescent="0.3">
      <c r="A94" s="16">
        <f t="shared" si="1"/>
        <v>91</v>
      </c>
      <c r="B94" s="17">
        <v>35792</v>
      </c>
      <c r="C94" s="18" t="s">
        <v>830</v>
      </c>
      <c r="D94" s="18">
        <v>39</v>
      </c>
      <c r="E94" s="18" t="s">
        <v>12</v>
      </c>
      <c r="F94" s="18" t="s">
        <v>509</v>
      </c>
      <c r="G94" s="18"/>
      <c r="H94" s="18" t="s">
        <v>900</v>
      </c>
      <c r="I94" s="19">
        <v>35</v>
      </c>
      <c r="J94" s="19"/>
      <c r="K94" s="19" t="s">
        <v>510</v>
      </c>
      <c r="L94" s="19"/>
      <c r="M94" s="19" t="s">
        <v>511</v>
      </c>
      <c r="N94" s="19"/>
      <c r="O94" s="20">
        <v>8.3333333333333329E-2</v>
      </c>
      <c r="P94" s="18" t="s">
        <v>17</v>
      </c>
      <c r="Q94" s="18"/>
      <c r="R94" s="19"/>
      <c r="S94" s="19" t="s">
        <v>20</v>
      </c>
      <c r="T94" s="19" t="s">
        <v>18</v>
      </c>
      <c r="U94" s="19" t="s">
        <v>18</v>
      </c>
      <c r="V94" s="19"/>
      <c r="W94" s="19"/>
      <c r="X94" s="19"/>
      <c r="Y94" s="18" t="s">
        <v>512</v>
      </c>
      <c r="Z94" s="18"/>
      <c r="AA94" s="13"/>
      <c r="AB94" s="13"/>
      <c r="AC94" s="13"/>
      <c r="AD94" s="13"/>
    </row>
    <row r="95" spans="1:34" x14ac:dyDescent="0.3">
      <c r="A95" s="16">
        <f t="shared" si="1"/>
        <v>92</v>
      </c>
      <c r="B95" s="17">
        <v>2021</v>
      </c>
      <c r="C95" s="18" t="s">
        <v>513</v>
      </c>
      <c r="D95" s="18"/>
      <c r="E95" s="18" t="s">
        <v>12</v>
      </c>
      <c r="F95" s="18" t="s">
        <v>514</v>
      </c>
      <c r="G95" s="18"/>
      <c r="H95" s="18" t="s">
        <v>515</v>
      </c>
      <c r="I95" s="19"/>
      <c r="J95" s="19"/>
      <c r="K95" s="19" t="s">
        <v>35</v>
      </c>
      <c r="L95" s="19"/>
      <c r="M95" s="19"/>
      <c r="N95" s="19"/>
      <c r="O95" s="18"/>
      <c r="P95" s="18"/>
      <c r="Q95" s="19" t="s">
        <v>113</v>
      </c>
      <c r="R95" s="19"/>
      <c r="S95" s="19" t="s">
        <v>516</v>
      </c>
      <c r="T95" s="19"/>
      <c r="U95" s="19"/>
      <c r="V95" s="19"/>
      <c r="W95" s="19"/>
      <c r="X95" s="19" t="s">
        <v>831</v>
      </c>
      <c r="Y95" s="18" t="s">
        <v>517</v>
      </c>
      <c r="Z95" s="18"/>
      <c r="AA95" s="13"/>
      <c r="AB95" s="13"/>
      <c r="AC95" s="13"/>
      <c r="AD95" s="13"/>
    </row>
    <row r="96" spans="1:34" x14ac:dyDescent="0.3">
      <c r="A96" s="16">
        <f t="shared" si="1"/>
        <v>93</v>
      </c>
      <c r="B96" s="17">
        <v>33878</v>
      </c>
      <c r="C96" s="18" t="s">
        <v>518</v>
      </c>
      <c r="D96" s="18">
        <v>28</v>
      </c>
      <c r="E96" s="18" t="s">
        <v>12</v>
      </c>
      <c r="F96" s="18" t="s">
        <v>519</v>
      </c>
      <c r="G96" s="18" t="s">
        <v>520</v>
      </c>
      <c r="H96" s="18" t="s">
        <v>16</v>
      </c>
      <c r="I96" s="19"/>
      <c r="J96" s="19"/>
      <c r="K96" s="19"/>
      <c r="L96" s="19"/>
      <c r="M96" s="19" t="s">
        <v>314</v>
      </c>
      <c r="N96" s="19"/>
      <c r="O96" s="20">
        <v>0.10416666666666667</v>
      </c>
      <c r="P96" s="18" t="s">
        <v>17</v>
      </c>
      <c r="Q96" s="18"/>
      <c r="R96" s="19"/>
      <c r="S96" s="19" t="s">
        <v>521</v>
      </c>
      <c r="T96" s="19" t="s">
        <v>18</v>
      </c>
      <c r="U96" s="19"/>
      <c r="V96" s="19"/>
      <c r="W96" s="19"/>
      <c r="X96" s="19"/>
      <c r="Y96" s="18" t="s">
        <v>132</v>
      </c>
      <c r="Z96" s="18"/>
      <c r="AA96" s="13"/>
      <c r="AB96" s="13"/>
      <c r="AC96" s="13"/>
      <c r="AD96" s="13"/>
    </row>
    <row r="97" spans="1:34" x14ac:dyDescent="0.3">
      <c r="A97" s="16">
        <f t="shared" si="1"/>
        <v>94</v>
      </c>
      <c r="B97" s="17">
        <v>26497</v>
      </c>
      <c r="C97" s="18" t="s">
        <v>522</v>
      </c>
      <c r="D97" s="18"/>
      <c r="E97" s="18" t="s">
        <v>12</v>
      </c>
      <c r="F97" s="18" t="s">
        <v>523</v>
      </c>
      <c r="G97" s="18" t="s">
        <v>487</v>
      </c>
      <c r="H97" s="18" t="s">
        <v>55</v>
      </c>
      <c r="I97" s="19">
        <v>30</v>
      </c>
      <c r="J97" s="19"/>
      <c r="K97" s="19"/>
      <c r="L97" s="19"/>
      <c r="M97" s="19"/>
      <c r="N97" s="19"/>
      <c r="O97" s="18"/>
      <c r="P97" s="18"/>
      <c r="Q97" s="19" t="s">
        <v>1188</v>
      </c>
      <c r="R97" s="19" t="s">
        <v>524</v>
      </c>
      <c r="S97" s="19" t="s">
        <v>525</v>
      </c>
      <c r="T97" s="19"/>
      <c r="U97" s="19"/>
      <c r="V97" s="19"/>
      <c r="W97" s="19"/>
      <c r="X97" s="19"/>
      <c r="Y97" s="18" t="s">
        <v>2498</v>
      </c>
      <c r="Z97" s="18"/>
      <c r="AA97" s="13"/>
      <c r="AB97" s="13"/>
      <c r="AC97" s="13"/>
      <c r="AD97" s="13"/>
    </row>
    <row r="98" spans="1:34" x14ac:dyDescent="0.3">
      <c r="A98" s="16">
        <f t="shared" si="1"/>
        <v>95</v>
      </c>
      <c r="B98" s="17">
        <v>42734</v>
      </c>
      <c r="C98" s="18" t="s">
        <v>526</v>
      </c>
      <c r="D98" s="18">
        <v>25</v>
      </c>
      <c r="E98" s="18" t="s">
        <v>12</v>
      </c>
      <c r="F98" s="18" t="s">
        <v>527</v>
      </c>
      <c r="G98" s="18" t="s">
        <v>528</v>
      </c>
      <c r="H98" s="18" t="s">
        <v>16</v>
      </c>
      <c r="I98" s="19">
        <v>3</v>
      </c>
      <c r="J98" s="19">
        <v>63</v>
      </c>
      <c r="K98" s="19"/>
      <c r="L98" s="19"/>
      <c r="M98" s="19"/>
      <c r="N98" s="19"/>
      <c r="O98" s="18" t="s">
        <v>460</v>
      </c>
      <c r="P98" s="18"/>
      <c r="Q98" s="18"/>
      <c r="R98" s="19"/>
      <c r="S98" s="19" t="s">
        <v>529</v>
      </c>
      <c r="T98" s="19"/>
      <c r="U98" s="19"/>
      <c r="V98" s="19"/>
      <c r="W98" s="19"/>
      <c r="X98" s="19"/>
      <c r="Y98" s="18" t="s">
        <v>19</v>
      </c>
      <c r="Z98" s="18"/>
      <c r="AA98" s="13"/>
      <c r="AB98" s="13"/>
      <c r="AC98" s="13"/>
      <c r="AD98" s="13"/>
    </row>
    <row r="99" spans="1:34" x14ac:dyDescent="0.3">
      <c r="A99" s="16">
        <f t="shared" si="1"/>
        <v>96</v>
      </c>
      <c r="B99" s="17">
        <v>23842</v>
      </c>
      <c r="C99" s="18" t="s">
        <v>530</v>
      </c>
      <c r="D99" s="18">
        <v>28</v>
      </c>
      <c r="E99" s="18" t="s">
        <v>12</v>
      </c>
      <c r="F99" s="18" t="s">
        <v>531</v>
      </c>
      <c r="G99" s="18" t="s">
        <v>532</v>
      </c>
      <c r="H99" s="18" t="s">
        <v>55</v>
      </c>
      <c r="I99" s="19">
        <v>30</v>
      </c>
      <c r="J99" s="19"/>
      <c r="K99" s="19" t="s">
        <v>35</v>
      </c>
      <c r="L99" s="19" t="s">
        <v>533</v>
      </c>
      <c r="M99" s="19" t="s">
        <v>534</v>
      </c>
      <c r="N99" s="19"/>
      <c r="O99" s="20">
        <v>0.45833333333333331</v>
      </c>
      <c r="P99" s="18" t="s">
        <v>68</v>
      </c>
      <c r="Q99" s="19" t="s">
        <v>1188</v>
      </c>
      <c r="R99" s="19" t="s">
        <v>83</v>
      </c>
      <c r="S99" s="19" t="s">
        <v>535</v>
      </c>
      <c r="T99" s="19"/>
      <c r="U99" s="19"/>
      <c r="V99" s="19"/>
      <c r="W99" s="19"/>
      <c r="X99" s="19" t="s">
        <v>103</v>
      </c>
      <c r="Y99" s="18" t="s">
        <v>512</v>
      </c>
      <c r="Z99" s="18" t="s">
        <v>536</v>
      </c>
      <c r="AA99" s="13"/>
      <c r="AB99" s="13"/>
      <c r="AC99" s="13"/>
      <c r="AD99" s="13"/>
    </row>
    <row r="100" spans="1:34" x14ac:dyDescent="0.3">
      <c r="A100" s="16">
        <f>A99+1</f>
        <v>97</v>
      </c>
      <c r="B100" s="17">
        <v>34524</v>
      </c>
      <c r="C100" s="18" t="s">
        <v>537</v>
      </c>
      <c r="D100" s="18">
        <v>31</v>
      </c>
      <c r="E100" s="18" t="s">
        <v>12</v>
      </c>
      <c r="F100" s="18" t="s">
        <v>539</v>
      </c>
      <c r="G100" s="18"/>
      <c r="H100" s="18" t="s">
        <v>900</v>
      </c>
      <c r="I100" s="19">
        <v>10</v>
      </c>
      <c r="J100" s="19"/>
      <c r="K100" s="19" t="s">
        <v>83</v>
      </c>
      <c r="L100" s="19" t="s">
        <v>538</v>
      </c>
      <c r="M100" s="19" t="s">
        <v>119</v>
      </c>
      <c r="N100" s="19"/>
      <c r="O100" s="20">
        <v>6.25E-2</v>
      </c>
      <c r="P100" s="18" t="s">
        <v>17</v>
      </c>
      <c r="Q100" s="19" t="s">
        <v>1188</v>
      </c>
      <c r="R100" s="19" t="s">
        <v>507</v>
      </c>
      <c r="S100" s="19" t="s">
        <v>540</v>
      </c>
      <c r="T100" s="19"/>
      <c r="U100" s="19"/>
      <c r="V100" s="19"/>
      <c r="W100" s="19"/>
      <c r="X100" s="19"/>
      <c r="Y100" s="18" t="s">
        <v>132</v>
      </c>
      <c r="Z100" s="18"/>
      <c r="AA100" s="13"/>
      <c r="AB100" s="13"/>
      <c r="AC100" s="13"/>
      <c r="AD100" s="13"/>
    </row>
    <row r="101" spans="1:34" x14ac:dyDescent="0.3">
      <c r="A101" s="16">
        <f t="shared" si="1"/>
        <v>98</v>
      </c>
      <c r="B101" s="17">
        <v>34524</v>
      </c>
      <c r="C101" s="18" t="s">
        <v>541</v>
      </c>
      <c r="D101" s="18">
        <v>22</v>
      </c>
      <c r="E101" s="18" t="s">
        <v>12</v>
      </c>
      <c r="F101" s="18" t="s">
        <v>539</v>
      </c>
      <c r="G101" s="18"/>
      <c r="H101" s="18" t="s">
        <v>900</v>
      </c>
      <c r="I101" s="19">
        <v>10</v>
      </c>
      <c r="J101" s="19">
        <v>63</v>
      </c>
      <c r="K101" s="19" t="s">
        <v>83</v>
      </c>
      <c r="L101" s="19" t="s">
        <v>538</v>
      </c>
      <c r="M101" s="19" t="s">
        <v>542</v>
      </c>
      <c r="N101" s="19"/>
      <c r="O101" s="20">
        <v>6.25E-2</v>
      </c>
      <c r="P101" s="18" t="s">
        <v>17</v>
      </c>
      <c r="Q101" s="19" t="s">
        <v>1188</v>
      </c>
      <c r="R101" s="19" t="s">
        <v>507</v>
      </c>
      <c r="S101" s="19" t="s">
        <v>543</v>
      </c>
      <c r="T101" s="19" t="s">
        <v>18</v>
      </c>
      <c r="U101" s="19"/>
      <c r="V101" s="19"/>
      <c r="W101" s="19"/>
      <c r="X101" s="19"/>
      <c r="Y101" s="18" t="s">
        <v>132</v>
      </c>
      <c r="Z101" s="18"/>
      <c r="AA101" s="13"/>
      <c r="AB101" s="13"/>
      <c r="AC101" s="13"/>
      <c r="AD101" s="13"/>
    </row>
    <row r="102" spans="1:34" x14ac:dyDescent="0.3">
      <c r="A102" s="16">
        <f t="shared" si="1"/>
        <v>99</v>
      </c>
      <c r="B102" s="17">
        <v>39313</v>
      </c>
      <c r="C102" s="18" t="s">
        <v>544</v>
      </c>
      <c r="D102" s="18">
        <v>52</v>
      </c>
      <c r="E102" s="18" t="s">
        <v>12</v>
      </c>
      <c r="F102" s="18" t="s">
        <v>545</v>
      </c>
      <c r="G102" s="18" t="s">
        <v>546</v>
      </c>
      <c r="H102" s="18" t="s">
        <v>55</v>
      </c>
      <c r="I102" s="19"/>
      <c r="J102" s="19"/>
      <c r="K102" s="19"/>
      <c r="L102" s="19"/>
      <c r="M102" s="19" t="s">
        <v>547</v>
      </c>
      <c r="N102" s="19"/>
      <c r="O102" s="20">
        <v>0.42708333333333331</v>
      </c>
      <c r="P102" s="18" t="s">
        <v>17</v>
      </c>
      <c r="Q102" s="18"/>
      <c r="R102" s="19"/>
      <c r="S102" s="19" t="s">
        <v>548</v>
      </c>
      <c r="T102" s="19"/>
      <c r="U102" s="19"/>
      <c r="V102" s="19"/>
      <c r="W102" s="19"/>
      <c r="X102" s="19"/>
      <c r="Y102" s="18" t="s">
        <v>19</v>
      </c>
      <c r="Z102" s="18"/>
      <c r="AA102" s="13"/>
      <c r="AB102" s="13"/>
      <c r="AC102" s="13"/>
      <c r="AD102" s="13"/>
      <c r="AG102">
        <v>30.01</v>
      </c>
      <c r="AH102">
        <v>74</v>
      </c>
    </row>
    <row r="103" spans="1:34" x14ac:dyDescent="0.3">
      <c r="A103" s="16">
        <f t="shared" si="1"/>
        <v>100</v>
      </c>
      <c r="B103" s="17">
        <v>39332</v>
      </c>
      <c r="C103" s="18" t="s">
        <v>549</v>
      </c>
      <c r="D103" s="18">
        <v>19</v>
      </c>
      <c r="E103" s="18" t="s">
        <v>13</v>
      </c>
      <c r="F103" s="18" t="s">
        <v>550</v>
      </c>
      <c r="G103" s="18" t="s">
        <v>99</v>
      </c>
      <c r="H103" s="18" t="s">
        <v>55</v>
      </c>
      <c r="I103" s="19"/>
      <c r="J103" s="19"/>
      <c r="K103" s="19"/>
      <c r="L103" s="19"/>
      <c r="M103" s="19"/>
      <c r="N103" s="19"/>
      <c r="O103" s="18" t="s">
        <v>551</v>
      </c>
      <c r="P103" s="18"/>
      <c r="Q103" s="18"/>
      <c r="R103" s="19"/>
      <c r="S103" s="19" t="s">
        <v>552</v>
      </c>
      <c r="T103" s="19"/>
      <c r="U103" s="19"/>
      <c r="V103" s="19"/>
      <c r="W103" s="19"/>
      <c r="X103" s="19"/>
      <c r="Y103" s="18" t="s">
        <v>553</v>
      </c>
      <c r="Z103" s="18"/>
      <c r="AA103" s="13"/>
      <c r="AB103" s="13"/>
      <c r="AC103" s="13"/>
      <c r="AD103" s="13"/>
    </row>
    <row r="104" spans="1:34" x14ac:dyDescent="0.3">
      <c r="A104" s="16">
        <f t="shared" si="1"/>
        <v>101</v>
      </c>
      <c r="B104" s="17">
        <v>34125</v>
      </c>
      <c r="C104" s="18" t="s">
        <v>554</v>
      </c>
      <c r="D104" s="18"/>
      <c r="E104" s="18" t="s">
        <v>13</v>
      </c>
      <c r="F104" s="18" t="s">
        <v>556</v>
      </c>
      <c r="G104" s="18" t="s">
        <v>557</v>
      </c>
      <c r="H104" s="18" t="s">
        <v>16</v>
      </c>
      <c r="I104" s="19">
        <v>28</v>
      </c>
      <c r="J104" s="19"/>
      <c r="K104" s="19" t="s">
        <v>558</v>
      </c>
      <c r="L104" s="19" t="s">
        <v>555</v>
      </c>
      <c r="M104" s="19" t="s">
        <v>542</v>
      </c>
      <c r="N104" s="19"/>
      <c r="O104" s="20">
        <v>0.4548611111111111</v>
      </c>
      <c r="P104" s="18" t="s">
        <v>68</v>
      </c>
      <c r="Q104" s="19" t="s">
        <v>1188</v>
      </c>
      <c r="R104" s="19" t="s">
        <v>451</v>
      </c>
      <c r="S104" s="19" t="s">
        <v>559</v>
      </c>
      <c r="T104" s="19" t="s">
        <v>18</v>
      </c>
      <c r="U104" s="19" t="s">
        <v>18</v>
      </c>
      <c r="V104" s="19"/>
      <c r="W104" s="19"/>
      <c r="X104" s="19" t="s">
        <v>103</v>
      </c>
      <c r="Y104" s="18" t="s">
        <v>84</v>
      </c>
      <c r="Z104" s="18"/>
      <c r="AA104" s="13"/>
      <c r="AB104" s="13"/>
      <c r="AC104" s="13"/>
      <c r="AD104" s="13"/>
    </row>
    <row r="105" spans="1:34" x14ac:dyDescent="0.3">
      <c r="A105" s="16">
        <f t="shared" si="1"/>
        <v>102</v>
      </c>
      <c r="B105" s="17">
        <v>34926</v>
      </c>
      <c r="C105" s="18" t="s">
        <v>560</v>
      </c>
      <c r="D105" s="18">
        <v>20</v>
      </c>
      <c r="E105" s="18" t="s">
        <v>12</v>
      </c>
      <c r="F105" s="18" t="s">
        <v>561</v>
      </c>
      <c r="G105" s="18" t="s">
        <v>389</v>
      </c>
      <c r="H105" s="18" t="s">
        <v>55</v>
      </c>
      <c r="I105" s="19" t="s">
        <v>213</v>
      </c>
      <c r="J105" s="19"/>
      <c r="K105" s="19"/>
      <c r="L105" s="19"/>
      <c r="M105" s="19"/>
      <c r="N105" s="19"/>
      <c r="O105" s="18"/>
      <c r="P105" s="18"/>
      <c r="Q105" s="18"/>
      <c r="R105" s="19" t="s">
        <v>456</v>
      </c>
      <c r="S105" s="19" t="s">
        <v>435</v>
      </c>
      <c r="T105" s="19"/>
      <c r="U105" s="19"/>
      <c r="V105" s="19"/>
      <c r="W105" s="19"/>
      <c r="X105" s="19"/>
      <c r="Y105" s="18" t="s">
        <v>132</v>
      </c>
      <c r="Z105" s="18"/>
      <c r="AA105" s="13"/>
      <c r="AB105" s="13"/>
      <c r="AC105" s="13"/>
      <c r="AD105" s="13" t="s">
        <v>18</v>
      </c>
    </row>
    <row r="106" spans="1:34" x14ac:dyDescent="0.3">
      <c r="A106" s="16">
        <f t="shared" si="1"/>
        <v>103</v>
      </c>
      <c r="B106" s="17">
        <v>29186</v>
      </c>
      <c r="C106" s="18" t="s">
        <v>562</v>
      </c>
      <c r="D106" s="18">
        <v>26</v>
      </c>
      <c r="E106" s="18" t="s">
        <v>12</v>
      </c>
      <c r="F106" s="18" t="s">
        <v>563</v>
      </c>
      <c r="G106" s="18" t="s">
        <v>564</v>
      </c>
      <c r="H106" s="18" t="s">
        <v>55</v>
      </c>
      <c r="I106" s="19">
        <v>10</v>
      </c>
      <c r="J106" s="19"/>
      <c r="K106" s="19"/>
      <c r="L106" s="19" t="s">
        <v>34</v>
      </c>
      <c r="M106" s="19" t="s">
        <v>208</v>
      </c>
      <c r="N106" s="19"/>
      <c r="O106" s="20">
        <v>0.4375</v>
      </c>
      <c r="P106" s="18" t="s">
        <v>68</v>
      </c>
      <c r="Q106" s="19" t="s">
        <v>1188</v>
      </c>
      <c r="R106" s="19" t="s">
        <v>198</v>
      </c>
      <c r="S106" s="19" t="s">
        <v>565</v>
      </c>
      <c r="T106" s="19"/>
      <c r="U106" s="19"/>
      <c r="V106" s="19"/>
      <c r="W106" s="19"/>
      <c r="X106" s="19"/>
      <c r="Y106" s="18" t="s">
        <v>132</v>
      </c>
      <c r="Z106" s="18"/>
      <c r="AA106" s="13"/>
      <c r="AB106" s="13"/>
      <c r="AC106" s="13"/>
      <c r="AD106" s="13"/>
    </row>
    <row r="107" spans="1:34" x14ac:dyDescent="0.3">
      <c r="A107" s="16">
        <f t="shared" si="1"/>
        <v>104</v>
      </c>
      <c r="B107" s="17">
        <v>40167</v>
      </c>
      <c r="C107" s="18" t="s">
        <v>566</v>
      </c>
      <c r="D107" s="18">
        <v>19</v>
      </c>
      <c r="E107" s="18" t="s">
        <v>12</v>
      </c>
      <c r="F107" s="18" t="s">
        <v>567</v>
      </c>
      <c r="G107" s="18" t="s">
        <v>568</v>
      </c>
      <c r="H107" s="18" t="s">
        <v>16</v>
      </c>
      <c r="I107" s="19"/>
      <c r="J107" s="19"/>
      <c r="K107" s="19"/>
      <c r="L107" s="19"/>
      <c r="M107" s="19"/>
      <c r="N107" s="19"/>
      <c r="O107" s="20">
        <v>0.3125</v>
      </c>
      <c r="P107" s="18" t="s">
        <v>68</v>
      </c>
      <c r="Q107" s="18" t="s">
        <v>43</v>
      </c>
      <c r="R107" s="19" t="s">
        <v>570</v>
      </c>
      <c r="S107" s="19" t="s">
        <v>569</v>
      </c>
      <c r="T107" s="19"/>
      <c r="U107" s="19"/>
      <c r="V107" s="19"/>
      <c r="W107" s="19"/>
      <c r="X107" s="19"/>
      <c r="Y107" s="18" t="s">
        <v>512</v>
      </c>
      <c r="Z107" s="18"/>
      <c r="AA107" s="13"/>
      <c r="AB107" s="13"/>
      <c r="AC107" s="13"/>
      <c r="AD107" s="13"/>
    </row>
    <row r="108" spans="1:34" x14ac:dyDescent="0.3">
      <c r="A108" s="16">
        <f t="shared" si="1"/>
        <v>105</v>
      </c>
      <c r="B108" s="17">
        <v>42169</v>
      </c>
      <c r="C108" s="18" t="s">
        <v>2499</v>
      </c>
      <c r="D108" s="18">
        <v>12</v>
      </c>
      <c r="E108" s="18" t="s">
        <v>13</v>
      </c>
      <c r="F108" s="18" t="s">
        <v>579</v>
      </c>
      <c r="G108" s="18" t="s">
        <v>580</v>
      </c>
      <c r="H108" s="18" t="s">
        <v>55</v>
      </c>
      <c r="I108" s="19">
        <v>3</v>
      </c>
      <c r="J108" s="19"/>
      <c r="K108" s="19" t="s">
        <v>41</v>
      </c>
      <c r="L108" s="19" t="s">
        <v>581</v>
      </c>
      <c r="M108" s="19" t="s">
        <v>582</v>
      </c>
      <c r="N108" s="19"/>
      <c r="O108" s="20">
        <v>0.19444444444444445</v>
      </c>
      <c r="P108" s="18" t="s">
        <v>17</v>
      </c>
      <c r="Q108" s="19" t="s">
        <v>43</v>
      </c>
      <c r="R108" s="19" t="s">
        <v>583</v>
      </c>
      <c r="S108" s="19" t="s">
        <v>584</v>
      </c>
      <c r="T108" s="19"/>
      <c r="U108" s="19" t="s">
        <v>18</v>
      </c>
      <c r="V108" s="19"/>
      <c r="W108" s="19"/>
      <c r="X108" s="19"/>
      <c r="Y108" s="18" t="s">
        <v>19</v>
      </c>
      <c r="Z108" s="18"/>
      <c r="AA108" s="13"/>
      <c r="AB108" s="13"/>
      <c r="AC108" s="13"/>
      <c r="AD108" s="13"/>
      <c r="AG108">
        <v>30.03</v>
      </c>
      <c r="AH108">
        <v>62</v>
      </c>
    </row>
    <row r="109" spans="1:34" x14ac:dyDescent="0.3">
      <c r="A109" s="16">
        <f t="shared" si="1"/>
        <v>106</v>
      </c>
      <c r="B109" s="17">
        <v>33671</v>
      </c>
      <c r="C109" s="18" t="s">
        <v>571</v>
      </c>
      <c r="D109" s="18">
        <v>41</v>
      </c>
      <c r="E109" s="18" t="s">
        <v>12</v>
      </c>
      <c r="F109" s="18" t="s">
        <v>572</v>
      </c>
      <c r="G109" s="18"/>
      <c r="H109" s="18" t="s">
        <v>573</v>
      </c>
      <c r="I109" s="19">
        <v>75</v>
      </c>
      <c r="J109" s="19">
        <v>53</v>
      </c>
      <c r="K109" s="19" t="s">
        <v>143</v>
      </c>
      <c r="L109" s="19"/>
      <c r="M109" s="19" t="s">
        <v>574</v>
      </c>
      <c r="N109" s="19"/>
      <c r="O109" s="20">
        <v>0.1388888888888889</v>
      </c>
      <c r="P109" s="18" t="s">
        <v>17</v>
      </c>
      <c r="Q109" s="18" t="s">
        <v>1188</v>
      </c>
      <c r="R109" s="19" t="s">
        <v>576</v>
      </c>
      <c r="S109" s="19" t="s">
        <v>577</v>
      </c>
      <c r="T109" s="19" t="s">
        <v>18</v>
      </c>
      <c r="U109" s="19" t="s">
        <v>18</v>
      </c>
      <c r="V109" s="19"/>
      <c r="W109" s="19"/>
      <c r="X109" s="19" t="s">
        <v>575</v>
      </c>
      <c r="Y109" s="18" t="s">
        <v>578</v>
      </c>
      <c r="Z109" s="18"/>
      <c r="AA109" s="13"/>
      <c r="AB109" s="13"/>
      <c r="AC109" s="13"/>
      <c r="AD109" s="13"/>
    </row>
    <row r="110" spans="1:34" x14ac:dyDescent="0.3">
      <c r="A110" s="16">
        <f t="shared" si="1"/>
        <v>107</v>
      </c>
      <c r="B110" s="17">
        <v>42169</v>
      </c>
      <c r="C110" s="18" t="s">
        <v>2500</v>
      </c>
      <c r="D110" s="18">
        <v>16</v>
      </c>
      <c r="E110" s="18" t="s">
        <v>12</v>
      </c>
      <c r="F110" s="18" t="s">
        <v>586</v>
      </c>
      <c r="G110" s="18" t="s">
        <v>587</v>
      </c>
      <c r="H110" s="18" t="s">
        <v>55</v>
      </c>
      <c r="I110" s="19">
        <v>3</v>
      </c>
      <c r="J110" s="19"/>
      <c r="K110" s="19"/>
      <c r="L110" s="19" t="s">
        <v>585</v>
      </c>
      <c r="M110" s="19" t="s">
        <v>582</v>
      </c>
      <c r="N110" s="19"/>
      <c r="O110" s="20">
        <v>0.24374999999999999</v>
      </c>
      <c r="P110" s="18" t="s">
        <v>17</v>
      </c>
      <c r="Q110" s="19" t="s">
        <v>43</v>
      </c>
      <c r="R110" s="19" t="s">
        <v>583</v>
      </c>
      <c r="S110" s="19" t="s">
        <v>588</v>
      </c>
      <c r="T110" s="19"/>
      <c r="U110" s="19"/>
      <c r="V110" s="19"/>
      <c r="W110" s="19"/>
      <c r="X110" s="19"/>
      <c r="Y110" s="18" t="s">
        <v>19</v>
      </c>
      <c r="Z110" s="18"/>
      <c r="AA110" s="13"/>
      <c r="AB110" s="13"/>
      <c r="AC110" s="13"/>
      <c r="AD110" s="13" t="s">
        <v>18</v>
      </c>
      <c r="AH110">
        <v>57</v>
      </c>
    </row>
    <row r="111" spans="1:34" x14ac:dyDescent="0.3">
      <c r="A111" s="16">
        <f t="shared" si="1"/>
        <v>108</v>
      </c>
      <c r="B111" s="17">
        <v>40036</v>
      </c>
      <c r="C111" s="18" t="s">
        <v>589</v>
      </c>
      <c r="D111" s="18"/>
      <c r="E111" s="18" t="s">
        <v>12</v>
      </c>
      <c r="F111" s="18" t="s">
        <v>590</v>
      </c>
      <c r="G111" s="18"/>
      <c r="H111" s="18" t="s">
        <v>900</v>
      </c>
      <c r="I111" s="19"/>
      <c r="J111" s="19"/>
      <c r="K111" s="19"/>
      <c r="L111" s="19"/>
      <c r="M111" s="19"/>
      <c r="N111" s="19"/>
      <c r="O111" s="18" t="s">
        <v>551</v>
      </c>
      <c r="P111" s="18"/>
      <c r="Q111" s="18" t="s">
        <v>1188</v>
      </c>
      <c r="R111" s="19" t="s">
        <v>456</v>
      </c>
      <c r="S111" s="19" t="s">
        <v>591</v>
      </c>
      <c r="T111" s="19"/>
      <c r="U111" s="19"/>
      <c r="V111" s="19"/>
      <c r="W111" s="19"/>
      <c r="X111" s="19"/>
      <c r="Y111" s="18" t="s">
        <v>132</v>
      </c>
      <c r="Z111" s="18"/>
      <c r="AA111" s="13"/>
      <c r="AB111" s="13"/>
      <c r="AC111" s="13"/>
      <c r="AD111" s="13"/>
    </row>
    <row r="112" spans="1:34" x14ac:dyDescent="0.3">
      <c r="A112" s="16">
        <f t="shared" si="1"/>
        <v>109</v>
      </c>
      <c r="B112" s="17">
        <v>10224</v>
      </c>
      <c r="C112" s="18" t="s">
        <v>592</v>
      </c>
      <c r="D112" s="18">
        <v>17</v>
      </c>
      <c r="E112" s="18" t="s">
        <v>12</v>
      </c>
      <c r="F112" s="18" t="s">
        <v>593</v>
      </c>
      <c r="G112" s="18" t="s">
        <v>338</v>
      </c>
      <c r="H112" s="18" t="s">
        <v>900</v>
      </c>
      <c r="I112" s="19">
        <v>3</v>
      </c>
      <c r="J112" s="19"/>
      <c r="K112" s="19" t="s">
        <v>35</v>
      </c>
      <c r="L112" s="19"/>
      <c r="M112" s="19"/>
      <c r="N112" s="19"/>
      <c r="O112" s="20">
        <v>0.45833333333333331</v>
      </c>
      <c r="P112" s="18" t="s">
        <v>17</v>
      </c>
      <c r="Q112" s="19" t="s">
        <v>1188</v>
      </c>
      <c r="R112" s="19" t="s">
        <v>594</v>
      </c>
      <c r="S112" s="19" t="s">
        <v>595</v>
      </c>
      <c r="T112" s="19" t="s">
        <v>18</v>
      </c>
      <c r="U112" s="19"/>
      <c r="V112" s="19"/>
      <c r="W112" s="19"/>
      <c r="X112" s="19"/>
      <c r="Y112" s="18" t="s">
        <v>19</v>
      </c>
      <c r="Z112" s="18"/>
      <c r="AA112" s="13"/>
      <c r="AB112" s="13"/>
      <c r="AC112" s="13"/>
      <c r="AD112" s="13"/>
    </row>
    <row r="113" spans="1:34" x14ac:dyDescent="0.3">
      <c r="A113" s="16">
        <f t="shared" si="1"/>
        <v>110</v>
      </c>
      <c r="B113" s="17">
        <v>42294</v>
      </c>
      <c r="C113" s="18" t="s">
        <v>596</v>
      </c>
      <c r="D113" s="18">
        <v>35</v>
      </c>
      <c r="E113" s="18" t="s">
        <v>13</v>
      </c>
      <c r="F113" s="18" t="s">
        <v>597</v>
      </c>
      <c r="G113" s="18" t="s">
        <v>598</v>
      </c>
      <c r="H113" s="18" t="s">
        <v>599</v>
      </c>
      <c r="I113" s="19"/>
      <c r="J113" s="19"/>
      <c r="K113" s="19"/>
      <c r="L113" s="19"/>
      <c r="M113" s="19"/>
      <c r="N113" s="19"/>
      <c r="O113" s="18"/>
      <c r="P113" s="18"/>
      <c r="Q113" s="18" t="s">
        <v>43</v>
      </c>
      <c r="R113" s="19"/>
      <c r="S113" s="19" t="s">
        <v>600</v>
      </c>
      <c r="T113" s="19" t="s">
        <v>18</v>
      </c>
      <c r="U113" s="19"/>
      <c r="V113" s="19"/>
      <c r="W113" s="19"/>
      <c r="X113" s="19"/>
      <c r="Y113" s="18" t="s">
        <v>601</v>
      </c>
      <c r="Z113" s="18"/>
      <c r="AA113" s="13"/>
      <c r="AB113" s="13"/>
      <c r="AC113" s="13"/>
      <c r="AD113" s="13"/>
    </row>
    <row r="114" spans="1:34" x14ac:dyDescent="0.3">
      <c r="A114" s="16">
        <f t="shared" si="1"/>
        <v>111</v>
      </c>
      <c r="B114" s="17">
        <v>6129</v>
      </c>
      <c r="C114" s="18" t="s">
        <v>602</v>
      </c>
      <c r="D114" s="18"/>
      <c r="E114" s="18" t="s">
        <v>12</v>
      </c>
      <c r="F114" s="18" t="s">
        <v>603</v>
      </c>
      <c r="G114" s="18" t="s">
        <v>604</v>
      </c>
      <c r="H114" s="18" t="s">
        <v>55</v>
      </c>
      <c r="I114" s="19"/>
      <c r="J114" s="19"/>
      <c r="K114" s="19"/>
      <c r="L114" s="19"/>
      <c r="M114" s="19"/>
      <c r="N114" s="19">
        <v>0</v>
      </c>
      <c r="O114" s="18" t="s">
        <v>460</v>
      </c>
      <c r="P114" s="18"/>
      <c r="Q114" s="18"/>
      <c r="R114" s="19"/>
      <c r="S114" s="19" t="s">
        <v>605</v>
      </c>
      <c r="T114" s="19" t="s">
        <v>18</v>
      </c>
      <c r="U114" s="19"/>
      <c r="V114" s="19"/>
      <c r="W114" s="19"/>
      <c r="X114" s="19"/>
      <c r="Y114" s="18" t="s">
        <v>430</v>
      </c>
      <c r="Z114" s="18"/>
      <c r="AA114" s="13"/>
      <c r="AB114" s="13"/>
      <c r="AC114" s="13"/>
      <c r="AD114" s="13"/>
    </row>
    <row r="115" spans="1:34" x14ac:dyDescent="0.3">
      <c r="A115" s="16">
        <f t="shared" si="1"/>
        <v>112</v>
      </c>
      <c r="B115" s="17">
        <v>28351</v>
      </c>
      <c r="C115" s="18" t="s">
        <v>606</v>
      </c>
      <c r="D115" s="18">
        <v>20</v>
      </c>
      <c r="E115" s="18" t="s">
        <v>12</v>
      </c>
      <c r="F115" s="18" t="s">
        <v>607</v>
      </c>
      <c r="G115" s="18" t="s">
        <v>608</v>
      </c>
      <c r="H115" s="18" t="s">
        <v>55</v>
      </c>
      <c r="I115" s="19">
        <v>36</v>
      </c>
      <c r="J115" s="19"/>
      <c r="K115" s="19" t="s">
        <v>145</v>
      </c>
      <c r="L115" s="19" t="s">
        <v>35</v>
      </c>
      <c r="M115" s="19"/>
      <c r="N115" s="19"/>
      <c r="O115" s="18"/>
      <c r="P115" s="18"/>
      <c r="Q115" s="18" t="s">
        <v>1188</v>
      </c>
      <c r="R115" s="19" t="s">
        <v>77</v>
      </c>
      <c r="S115" s="19" t="s">
        <v>609</v>
      </c>
      <c r="T115" s="19"/>
      <c r="U115" s="19"/>
      <c r="V115" s="19"/>
      <c r="W115" s="19"/>
      <c r="X115" s="19" t="s">
        <v>124</v>
      </c>
      <c r="Y115" s="18" t="s">
        <v>62</v>
      </c>
      <c r="Z115" s="18"/>
      <c r="AA115" s="13"/>
      <c r="AB115" s="13"/>
      <c r="AC115" s="13"/>
      <c r="AD115" s="13"/>
    </row>
    <row r="116" spans="1:34" x14ac:dyDescent="0.3">
      <c r="A116" s="16">
        <f t="shared" si="1"/>
        <v>113</v>
      </c>
      <c r="B116" s="17">
        <v>20277</v>
      </c>
      <c r="C116" s="18" t="s">
        <v>610</v>
      </c>
      <c r="D116" s="18"/>
      <c r="E116" s="18" t="s">
        <v>13</v>
      </c>
      <c r="F116" s="18" t="s">
        <v>611</v>
      </c>
      <c r="G116" s="18"/>
      <c r="H116" s="18" t="s">
        <v>612</v>
      </c>
      <c r="I116" s="19" t="s">
        <v>213</v>
      </c>
      <c r="J116" s="19"/>
      <c r="K116" s="19"/>
      <c r="L116" s="19"/>
      <c r="M116" s="19"/>
      <c r="N116" s="19"/>
      <c r="O116" s="18"/>
      <c r="P116" s="18"/>
      <c r="Q116" s="18"/>
      <c r="R116" s="19"/>
      <c r="S116" s="19" t="s">
        <v>613</v>
      </c>
      <c r="T116" s="19" t="s">
        <v>18</v>
      </c>
      <c r="U116" s="19" t="s">
        <v>18</v>
      </c>
      <c r="V116" s="19"/>
      <c r="W116" s="19"/>
      <c r="X116" s="19"/>
      <c r="Y116" s="18" t="s">
        <v>19</v>
      </c>
      <c r="Z116" s="18"/>
      <c r="AA116" s="13"/>
      <c r="AB116" s="13"/>
      <c r="AC116" s="13"/>
      <c r="AD116" s="13"/>
    </row>
    <row r="117" spans="1:34" x14ac:dyDescent="0.3">
      <c r="A117" s="16">
        <f t="shared" si="1"/>
        <v>114</v>
      </c>
      <c r="B117" s="17">
        <v>21177</v>
      </c>
      <c r="C117" s="18" t="s">
        <v>614</v>
      </c>
      <c r="D117" s="18">
        <v>23</v>
      </c>
      <c r="E117" s="18" t="s">
        <v>12</v>
      </c>
      <c r="F117" s="18"/>
      <c r="G117" s="18" t="s">
        <v>454</v>
      </c>
      <c r="H117" s="18" t="s">
        <v>900</v>
      </c>
      <c r="I117" s="19">
        <v>3</v>
      </c>
      <c r="J117" s="19"/>
      <c r="K117" s="19" t="s">
        <v>616</v>
      </c>
      <c r="L117" s="19" t="s">
        <v>615</v>
      </c>
      <c r="M117" s="19" t="s">
        <v>617</v>
      </c>
      <c r="N117" s="19"/>
      <c r="O117" s="20">
        <v>0.18402777777777779</v>
      </c>
      <c r="P117" s="18" t="s">
        <v>68</v>
      </c>
      <c r="Q117" s="18"/>
      <c r="R117" s="19" t="s">
        <v>619</v>
      </c>
      <c r="S117" s="19" t="s">
        <v>618</v>
      </c>
      <c r="T117" s="19" t="s">
        <v>18</v>
      </c>
      <c r="U117" s="19" t="s">
        <v>18</v>
      </c>
      <c r="V117" s="19"/>
      <c r="W117" s="19"/>
      <c r="X117" s="19"/>
      <c r="Y117" s="18" t="s">
        <v>19</v>
      </c>
      <c r="Z117" s="18"/>
      <c r="AA117" s="13"/>
      <c r="AB117" s="13"/>
      <c r="AC117" s="13"/>
      <c r="AD117" s="13"/>
    </row>
    <row r="118" spans="1:34" x14ac:dyDescent="0.3">
      <c r="A118" s="16">
        <f t="shared" si="1"/>
        <v>115</v>
      </c>
      <c r="B118" s="17">
        <v>17921</v>
      </c>
      <c r="C118" s="18" t="s">
        <v>620</v>
      </c>
      <c r="D118" s="18">
        <v>20</v>
      </c>
      <c r="E118" s="18" t="s">
        <v>12</v>
      </c>
      <c r="F118" s="18" t="s">
        <v>621</v>
      </c>
      <c r="G118" s="18" t="s">
        <v>622</v>
      </c>
      <c r="H118" s="18" t="s">
        <v>16</v>
      </c>
      <c r="I118" s="19">
        <v>7</v>
      </c>
      <c r="J118" s="19"/>
      <c r="K118" s="19"/>
      <c r="L118" s="19"/>
      <c r="M118" s="19" t="s">
        <v>623</v>
      </c>
      <c r="N118" s="19"/>
      <c r="O118" s="20">
        <v>0.125</v>
      </c>
      <c r="P118" s="18" t="s">
        <v>17</v>
      </c>
      <c r="Q118" s="18" t="s">
        <v>1188</v>
      </c>
      <c r="R118" s="19" t="s">
        <v>183</v>
      </c>
      <c r="S118" s="19" t="s">
        <v>625</v>
      </c>
      <c r="T118" s="19" t="s">
        <v>18</v>
      </c>
      <c r="U118" s="19"/>
      <c r="V118" s="19"/>
      <c r="W118" s="19"/>
      <c r="X118" s="19"/>
      <c r="Y118" s="18" t="s">
        <v>19</v>
      </c>
      <c r="Z118" s="18"/>
      <c r="AA118" s="13"/>
      <c r="AB118" s="13"/>
      <c r="AC118" s="13"/>
      <c r="AD118" s="13" t="s">
        <v>18</v>
      </c>
    </row>
    <row r="119" spans="1:34" x14ac:dyDescent="0.3">
      <c r="A119" s="16">
        <f t="shared" si="1"/>
        <v>116</v>
      </c>
      <c r="B119" s="17">
        <v>32676</v>
      </c>
      <c r="C119" s="18" t="s">
        <v>626</v>
      </c>
      <c r="D119" s="18">
        <v>45</v>
      </c>
      <c r="E119" s="18" t="s">
        <v>12</v>
      </c>
      <c r="F119" s="18"/>
      <c r="G119" s="18" t="s">
        <v>627</v>
      </c>
      <c r="H119" s="18" t="s">
        <v>55</v>
      </c>
      <c r="I119" s="19">
        <v>110</v>
      </c>
      <c r="J119" s="19"/>
      <c r="K119" s="19"/>
      <c r="L119" s="19"/>
      <c r="M119" s="19" t="s">
        <v>367</v>
      </c>
      <c r="N119" s="19"/>
      <c r="O119" s="18"/>
      <c r="P119" s="18"/>
      <c r="Q119" s="18" t="s">
        <v>628</v>
      </c>
      <c r="R119" s="19" t="s">
        <v>456</v>
      </c>
      <c r="S119" s="19" t="s">
        <v>629</v>
      </c>
      <c r="T119" s="19"/>
      <c r="U119" s="19"/>
      <c r="V119" s="19"/>
      <c r="W119" s="19"/>
      <c r="X119" s="19" t="s">
        <v>630</v>
      </c>
      <c r="Y119" s="18" t="s">
        <v>631</v>
      </c>
      <c r="Z119" s="18"/>
      <c r="AA119" s="13"/>
      <c r="AB119" s="13"/>
      <c r="AC119" s="13"/>
      <c r="AD119" s="13"/>
    </row>
    <row r="120" spans="1:34" x14ac:dyDescent="0.3">
      <c r="A120" s="16">
        <f t="shared" si="1"/>
        <v>117</v>
      </c>
      <c r="B120" s="17">
        <v>31885</v>
      </c>
      <c r="C120" s="18" t="s">
        <v>632</v>
      </c>
      <c r="D120" s="18">
        <v>16</v>
      </c>
      <c r="E120" s="18" t="s">
        <v>13</v>
      </c>
      <c r="F120" s="18" t="s">
        <v>376</v>
      </c>
      <c r="G120" s="18" t="s">
        <v>633</v>
      </c>
      <c r="H120" s="18" t="s">
        <v>55</v>
      </c>
      <c r="I120" s="19">
        <v>3</v>
      </c>
      <c r="J120" s="19"/>
      <c r="K120" s="19"/>
      <c r="L120" s="19"/>
      <c r="M120" s="19" t="s">
        <v>634</v>
      </c>
      <c r="N120" s="19"/>
      <c r="O120" s="20">
        <v>0.25</v>
      </c>
      <c r="P120" s="18" t="s">
        <v>17</v>
      </c>
      <c r="Q120" s="18"/>
      <c r="R120" s="19" t="s">
        <v>635</v>
      </c>
      <c r="S120" s="19" t="s">
        <v>636</v>
      </c>
      <c r="T120" s="19"/>
      <c r="U120" s="19"/>
      <c r="V120" s="19"/>
      <c r="W120" s="19"/>
      <c r="X120" s="19"/>
      <c r="Y120" s="18" t="s">
        <v>19</v>
      </c>
      <c r="Z120" s="18"/>
      <c r="AA120" s="13"/>
      <c r="AB120" s="13"/>
      <c r="AC120" s="13"/>
      <c r="AD120" s="13" t="s">
        <v>18</v>
      </c>
    </row>
    <row r="121" spans="1:34" x14ac:dyDescent="0.3">
      <c r="A121" s="16">
        <f t="shared" si="1"/>
        <v>118</v>
      </c>
      <c r="B121" s="17">
        <v>31247</v>
      </c>
      <c r="C121" s="18" t="s">
        <v>637</v>
      </c>
      <c r="D121" s="18">
        <v>10</v>
      </c>
      <c r="E121" s="18" t="s">
        <v>13</v>
      </c>
      <c r="F121" s="18" t="s">
        <v>638</v>
      </c>
      <c r="G121" s="18" t="s">
        <v>639</v>
      </c>
      <c r="H121" s="18" t="s">
        <v>55</v>
      </c>
      <c r="I121" s="19">
        <v>4</v>
      </c>
      <c r="J121" s="19"/>
      <c r="K121" s="19"/>
      <c r="L121" s="19"/>
      <c r="M121" s="19" t="s">
        <v>145</v>
      </c>
      <c r="N121" s="19"/>
      <c r="O121" s="18"/>
      <c r="P121" s="18"/>
      <c r="Q121" s="18" t="s">
        <v>113</v>
      </c>
      <c r="R121" s="19" t="s">
        <v>640</v>
      </c>
      <c r="S121" s="19" t="s">
        <v>641</v>
      </c>
      <c r="T121" s="19"/>
      <c r="U121" s="19"/>
      <c r="V121" s="19"/>
      <c r="W121" s="19"/>
      <c r="X121" s="19"/>
      <c r="Y121" s="18" t="s">
        <v>19</v>
      </c>
      <c r="Z121" s="18"/>
      <c r="AA121" s="13"/>
      <c r="AB121" s="13"/>
      <c r="AC121" s="13"/>
      <c r="AD121" s="13"/>
    </row>
    <row r="122" spans="1:34" x14ac:dyDescent="0.3">
      <c r="A122" s="16">
        <f t="shared" si="1"/>
        <v>119</v>
      </c>
      <c r="B122" s="17">
        <v>34193</v>
      </c>
      <c r="C122" s="18" t="s">
        <v>642</v>
      </c>
      <c r="D122" s="18">
        <v>39</v>
      </c>
      <c r="E122" s="18" t="s">
        <v>12</v>
      </c>
      <c r="F122" s="18" t="s">
        <v>643</v>
      </c>
      <c r="G122" s="18" t="s">
        <v>644</v>
      </c>
      <c r="H122" s="18" t="s">
        <v>55</v>
      </c>
      <c r="I122" s="19">
        <v>27</v>
      </c>
      <c r="J122" s="19">
        <v>59</v>
      </c>
      <c r="K122" s="19" t="s">
        <v>645</v>
      </c>
      <c r="L122" s="19" t="s">
        <v>360</v>
      </c>
      <c r="M122" s="19" t="s">
        <v>119</v>
      </c>
      <c r="N122" s="19"/>
      <c r="O122" s="20">
        <v>8.3333333333333329E-2</v>
      </c>
      <c r="P122" s="18" t="s">
        <v>17</v>
      </c>
      <c r="Q122" s="19" t="s">
        <v>1188</v>
      </c>
      <c r="R122" s="19" t="s">
        <v>77</v>
      </c>
      <c r="S122" s="19" t="s">
        <v>646</v>
      </c>
      <c r="T122" s="19"/>
      <c r="U122" s="19"/>
      <c r="V122" s="19"/>
      <c r="W122" s="19"/>
      <c r="X122" s="19"/>
      <c r="Y122" s="18" t="s">
        <v>808</v>
      </c>
      <c r="Z122" s="18" t="s">
        <v>647</v>
      </c>
      <c r="AA122" s="13"/>
      <c r="AB122" s="13"/>
      <c r="AC122" s="13"/>
      <c r="AD122" s="13"/>
    </row>
    <row r="123" spans="1:34" x14ac:dyDescent="0.3">
      <c r="A123" s="16">
        <f t="shared" si="1"/>
        <v>120</v>
      </c>
      <c r="B123" s="17">
        <v>39167</v>
      </c>
      <c r="C123" s="18" t="s">
        <v>648</v>
      </c>
      <c r="D123" s="18"/>
      <c r="E123" s="18" t="s">
        <v>12</v>
      </c>
      <c r="F123" s="18" t="s">
        <v>649</v>
      </c>
      <c r="G123" s="18" t="s">
        <v>650</v>
      </c>
      <c r="H123" s="18" t="s">
        <v>55</v>
      </c>
      <c r="I123" s="19"/>
      <c r="J123" s="19"/>
      <c r="K123" s="19"/>
      <c r="L123" s="19"/>
      <c r="M123" s="19"/>
      <c r="N123" s="19"/>
      <c r="O123" s="18"/>
      <c r="P123" s="18"/>
      <c r="Q123" s="18"/>
      <c r="R123" s="19"/>
      <c r="S123" s="19" t="s">
        <v>651</v>
      </c>
      <c r="T123" s="19" t="s">
        <v>18</v>
      </c>
      <c r="U123" s="19"/>
      <c r="V123" s="19"/>
      <c r="W123" s="19"/>
      <c r="X123" s="19"/>
      <c r="Y123" s="18" t="s">
        <v>430</v>
      </c>
      <c r="Z123" s="18"/>
      <c r="AA123" s="13"/>
      <c r="AB123" s="13"/>
      <c r="AC123" s="13"/>
      <c r="AD123" s="13"/>
    </row>
    <row r="124" spans="1:34" x14ac:dyDescent="0.3">
      <c r="A124" s="16">
        <f t="shared" si="1"/>
        <v>121</v>
      </c>
      <c r="B124" s="17">
        <v>40512</v>
      </c>
      <c r="C124" s="18" t="s">
        <v>832</v>
      </c>
      <c r="D124" s="18">
        <v>48</v>
      </c>
      <c r="E124" s="18" t="s">
        <v>13</v>
      </c>
      <c r="F124" s="18" t="s">
        <v>652</v>
      </c>
      <c r="G124" s="18" t="s">
        <v>319</v>
      </c>
      <c r="H124" s="18" t="s">
        <v>320</v>
      </c>
      <c r="I124" s="19"/>
      <c r="J124" s="19"/>
      <c r="K124" s="19" t="s">
        <v>655</v>
      </c>
      <c r="L124" s="19" t="s">
        <v>76</v>
      </c>
      <c r="M124" s="19"/>
      <c r="N124" s="19"/>
      <c r="O124" s="20">
        <v>0.1111111111111111</v>
      </c>
      <c r="P124" s="18" t="s">
        <v>17</v>
      </c>
      <c r="Q124" s="18" t="s">
        <v>51</v>
      </c>
      <c r="R124" s="19" t="s">
        <v>69</v>
      </c>
      <c r="S124" s="19" t="s">
        <v>653</v>
      </c>
      <c r="T124" s="19"/>
      <c r="U124" s="19" t="s">
        <v>18</v>
      </c>
      <c r="V124" s="19"/>
      <c r="W124" s="19"/>
      <c r="X124" s="19"/>
      <c r="Y124" s="18" t="s">
        <v>19</v>
      </c>
      <c r="Z124" s="18"/>
      <c r="AA124" s="13"/>
      <c r="AB124" s="13"/>
      <c r="AC124" s="13"/>
      <c r="AD124" s="13"/>
      <c r="AG124">
        <v>30.01</v>
      </c>
      <c r="AH124">
        <v>20</v>
      </c>
    </row>
    <row r="125" spans="1:34" x14ac:dyDescent="0.3">
      <c r="A125" s="16">
        <f t="shared" si="1"/>
        <v>122</v>
      </c>
      <c r="B125" s="17">
        <v>40512</v>
      </c>
      <c r="C125" s="18" t="s">
        <v>654</v>
      </c>
      <c r="D125" s="18">
        <v>70</v>
      </c>
      <c r="E125" s="18" t="s">
        <v>13</v>
      </c>
      <c r="F125" s="18" t="s">
        <v>652</v>
      </c>
      <c r="G125" s="18" t="s">
        <v>319</v>
      </c>
      <c r="H125" s="18" t="s">
        <v>320</v>
      </c>
      <c r="I125" s="19">
        <v>35</v>
      </c>
      <c r="J125" s="19"/>
      <c r="K125" s="19" t="s">
        <v>655</v>
      </c>
      <c r="L125" s="19" t="s">
        <v>76</v>
      </c>
      <c r="M125" s="19"/>
      <c r="N125" s="19"/>
      <c r="O125" s="20">
        <v>0.12152777777777778</v>
      </c>
      <c r="P125" s="18" t="s">
        <v>17</v>
      </c>
      <c r="Q125" s="18" t="s">
        <v>51</v>
      </c>
      <c r="R125" s="19" t="s">
        <v>69</v>
      </c>
      <c r="S125" s="19" t="s">
        <v>656</v>
      </c>
      <c r="T125" s="19"/>
      <c r="U125" s="19" t="s">
        <v>18</v>
      </c>
      <c r="V125" s="19"/>
      <c r="W125" s="19"/>
      <c r="X125" s="19"/>
      <c r="Y125" s="18" t="s">
        <v>19</v>
      </c>
      <c r="Z125" s="18" t="s">
        <v>660</v>
      </c>
      <c r="AA125" s="13"/>
      <c r="AB125" s="13"/>
      <c r="AC125" s="13"/>
      <c r="AD125" s="13"/>
      <c r="AG125">
        <v>30.01</v>
      </c>
      <c r="AH125">
        <v>20</v>
      </c>
    </row>
    <row r="126" spans="1:34" x14ac:dyDescent="0.3">
      <c r="A126" s="16">
        <f t="shared" si="1"/>
        <v>123</v>
      </c>
      <c r="B126" s="17">
        <v>40513</v>
      </c>
      <c r="C126" s="18" t="s">
        <v>657</v>
      </c>
      <c r="D126" s="18">
        <v>54</v>
      </c>
      <c r="E126" s="18" t="s">
        <v>12</v>
      </c>
      <c r="F126" s="18" t="s">
        <v>658</v>
      </c>
      <c r="G126" s="18" t="s">
        <v>319</v>
      </c>
      <c r="H126" s="18" t="s">
        <v>320</v>
      </c>
      <c r="I126" s="19">
        <v>60</v>
      </c>
      <c r="J126" s="19"/>
      <c r="K126" s="19"/>
      <c r="L126" s="19" t="s">
        <v>76</v>
      </c>
      <c r="M126" s="19" t="s">
        <v>163</v>
      </c>
      <c r="N126" s="19"/>
      <c r="O126" s="20">
        <v>0.45833333333333331</v>
      </c>
      <c r="P126" s="18" t="s">
        <v>68</v>
      </c>
      <c r="Q126" s="19" t="s">
        <v>2494</v>
      </c>
      <c r="R126" s="19"/>
      <c r="S126" s="19" t="s">
        <v>659</v>
      </c>
      <c r="T126" s="19"/>
      <c r="U126" s="19" t="s">
        <v>18</v>
      </c>
      <c r="V126" s="19"/>
      <c r="W126" s="19"/>
      <c r="X126" s="19"/>
      <c r="Y126" s="18" t="s">
        <v>19</v>
      </c>
      <c r="Z126" s="18"/>
      <c r="AA126" s="13"/>
      <c r="AB126" s="13"/>
      <c r="AC126" s="13"/>
      <c r="AD126" s="13"/>
      <c r="AG126">
        <v>30.06</v>
      </c>
      <c r="AH126">
        <v>26</v>
      </c>
    </row>
    <row r="127" spans="1:34" x14ac:dyDescent="0.3">
      <c r="A127" s="16">
        <f t="shared" si="1"/>
        <v>124</v>
      </c>
      <c r="B127" s="17">
        <v>37135</v>
      </c>
      <c r="C127" s="18" t="s">
        <v>661</v>
      </c>
      <c r="D127" s="18">
        <v>10</v>
      </c>
      <c r="E127" s="18" t="s">
        <v>12</v>
      </c>
      <c r="F127" s="18" t="s">
        <v>662</v>
      </c>
      <c r="G127" s="18" t="s">
        <v>663</v>
      </c>
      <c r="H127" s="18" t="s">
        <v>55</v>
      </c>
      <c r="I127" s="19">
        <v>4</v>
      </c>
      <c r="J127" s="19">
        <v>75</v>
      </c>
      <c r="K127" s="19" t="s">
        <v>124</v>
      </c>
      <c r="L127" s="19" t="s">
        <v>664</v>
      </c>
      <c r="M127" s="19" t="s">
        <v>266</v>
      </c>
      <c r="N127" s="19"/>
      <c r="O127" s="20">
        <v>0.25</v>
      </c>
      <c r="P127" s="18" t="s">
        <v>17</v>
      </c>
      <c r="Q127" s="19" t="s">
        <v>43</v>
      </c>
      <c r="R127" s="19" t="s">
        <v>372</v>
      </c>
      <c r="S127" s="19" t="s">
        <v>665</v>
      </c>
      <c r="T127" s="19" t="s">
        <v>18</v>
      </c>
      <c r="U127" s="19" t="s">
        <v>18</v>
      </c>
      <c r="V127" s="19"/>
      <c r="W127" s="19"/>
      <c r="X127" s="19"/>
      <c r="Y127" s="18" t="s">
        <v>132</v>
      </c>
      <c r="Z127" s="18"/>
      <c r="AA127" s="13"/>
      <c r="AB127" s="13"/>
      <c r="AC127" s="13"/>
      <c r="AD127" s="13"/>
    </row>
    <row r="128" spans="1:34" x14ac:dyDescent="0.3">
      <c r="A128" s="16">
        <f t="shared" si="1"/>
        <v>125</v>
      </c>
      <c r="B128" s="17">
        <v>4409</v>
      </c>
      <c r="C128" s="18" t="s">
        <v>666</v>
      </c>
      <c r="D128" s="18">
        <v>21</v>
      </c>
      <c r="E128" s="18" t="s">
        <v>12</v>
      </c>
      <c r="F128" s="18" t="s">
        <v>667</v>
      </c>
      <c r="G128" s="18" t="s">
        <v>668</v>
      </c>
      <c r="H128" s="18" t="s">
        <v>16</v>
      </c>
      <c r="I128" s="19"/>
      <c r="J128" s="19"/>
      <c r="K128" s="19"/>
      <c r="L128" s="19"/>
      <c r="M128" s="19"/>
      <c r="N128" s="19"/>
      <c r="O128" s="20">
        <v>0.125</v>
      </c>
      <c r="P128" s="18" t="s">
        <v>17</v>
      </c>
      <c r="Q128" s="18" t="s">
        <v>43</v>
      </c>
      <c r="R128" s="19"/>
      <c r="S128" s="19" t="s">
        <v>669</v>
      </c>
      <c r="T128" s="19" t="s">
        <v>18</v>
      </c>
      <c r="U128" s="19"/>
      <c r="V128" s="19"/>
      <c r="W128" s="19"/>
      <c r="X128" s="19"/>
      <c r="Y128" s="18" t="s">
        <v>19</v>
      </c>
      <c r="Z128" s="18"/>
      <c r="AA128" s="13"/>
      <c r="AB128" s="13"/>
      <c r="AC128" s="13"/>
      <c r="AD128" s="13"/>
    </row>
    <row r="129" spans="1:34" x14ac:dyDescent="0.3">
      <c r="A129" s="16">
        <f t="shared" si="1"/>
        <v>126</v>
      </c>
      <c r="B129" s="17">
        <v>23387</v>
      </c>
      <c r="C129" s="18" t="s">
        <v>670</v>
      </c>
      <c r="D129" s="18">
        <v>21</v>
      </c>
      <c r="E129" s="18" t="s">
        <v>12</v>
      </c>
      <c r="F129" s="18" t="s">
        <v>672</v>
      </c>
      <c r="G129" s="18" t="s">
        <v>263</v>
      </c>
      <c r="H129" s="18" t="s">
        <v>55</v>
      </c>
      <c r="I129" s="19">
        <v>55</v>
      </c>
      <c r="J129" s="19"/>
      <c r="K129" s="19"/>
      <c r="L129" s="19"/>
      <c r="M129" s="19" t="s">
        <v>671</v>
      </c>
      <c r="N129" s="19"/>
      <c r="O129" s="20">
        <v>0.5</v>
      </c>
      <c r="P129" s="18" t="s">
        <v>17</v>
      </c>
      <c r="Q129" s="18" t="s">
        <v>1188</v>
      </c>
      <c r="R129" s="19" t="s">
        <v>673</v>
      </c>
      <c r="S129" s="19" t="s">
        <v>674</v>
      </c>
      <c r="T129" s="19"/>
      <c r="U129" s="19"/>
      <c r="V129" s="19"/>
      <c r="W129" s="19"/>
      <c r="X129" s="19" t="s">
        <v>103</v>
      </c>
      <c r="Y129" s="18" t="s">
        <v>84</v>
      </c>
      <c r="Z129" s="18" t="s">
        <v>675</v>
      </c>
      <c r="AA129" s="13" t="s">
        <v>828</v>
      </c>
      <c r="AB129" s="13"/>
      <c r="AC129" s="13"/>
      <c r="AD129" s="13"/>
    </row>
    <row r="130" spans="1:34" x14ac:dyDescent="0.3">
      <c r="A130" s="16">
        <f t="shared" si="1"/>
        <v>127</v>
      </c>
      <c r="B130" s="17">
        <v>22877</v>
      </c>
      <c r="C130" s="18" t="s">
        <v>676</v>
      </c>
      <c r="D130" s="18">
        <v>40</v>
      </c>
      <c r="E130" s="18" t="s">
        <v>12</v>
      </c>
      <c r="F130" s="18" t="s">
        <v>677</v>
      </c>
      <c r="G130" s="18" t="s">
        <v>678</v>
      </c>
      <c r="H130" s="18" t="s">
        <v>55</v>
      </c>
      <c r="I130" s="19">
        <v>3</v>
      </c>
      <c r="J130" s="19"/>
      <c r="K130" s="19" t="s">
        <v>35</v>
      </c>
      <c r="L130" s="19" t="s">
        <v>679</v>
      </c>
      <c r="M130" s="19" t="s">
        <v>680</v>
      </c>
      <c r="N130" s="19"/>
      <c r="O130" s="20">
        <v>6.25E-2</v>
      </c>
      <c r="P130" s="18" t="s">
        <v>17</v>
      </c>
      <c r="Q130" s="18"/>
      <c r="R130" s="19"/>
      <c r="S130" s="19" t="s">
        <v>681</v>
      </c>
      <c r="T130" s="19" t="s">
        <v>18</v>
      </c>
      <c r="U130" s="19" t="s">
        <v>18</v>
      </c>
      <c r="V130" s="19"/>
      <c r="W130" s="19"/>
      <c r="X130" s="19"/>
      <c r="Y130" s="18" t="s">
        <v>19</v>
      </c>
      <c r="Z130" s="18"/>
      <c r="AA130" s="13"/>
      <c r="AB130" s="13"/>
      <c r="AC130" s="13"/>
      <c r="AD130" s="13"/>
    </row>
    <row r="131" spans="1:34" x14ac:dyDescent="0.3">
      <c r="A131" s="16">
        <f t="shared" si="1"/>
        <v>128</v>
      </c>
      <c r="B131" s="17">
        <v>8002</v>
      </c>
      <c r="C131" s="18" t="s">
        <v>682</v>
      </c>
      <c r="D131" s="18">
        <v>40</v>
      </c>
      <c r="E131" s="18" t="s">
        <v>12</v>
      </c>
      <c r="F131" s="18" t="s">
        <v>684</v>
      </c>
      <c r="G131" s="18" t="s">
        <v>528</v>
      </c>
      <c r="H131" s="18" t="s">
        <v>16</v>
      </c>
      <c r="I131" s="19">
        <v>3</v>
      </c>
      <c r="J131" s="19"/>
      <c r="K131" s="19"/>
      <c r="L131" s="19"/>
      <c r="M131" s="19"/>
      <c r="N131" s="19"/>
      <c r="O131" s="18" t="s">
        <v>460</v>
      </c>
      <c r="P131" s="18"/>
      <c r="Q131" s="18" t="s">
        <v>43</v>
      </c>
      <c r="R131" s="19"/>
      <c r="S131" s="19" t="s">
        <v>685</v>
      </c>
      <c r="T131" s="19"/>
      <c r="U131" s="19"/>
      <c r="V131" s="19"/>
      <c r="W131" s="19"/>
      <c r="X131" s="19"/>
      <c r="Y131" s="18" t="s">
        <v>19</v>
      </c>
      <c r="Z131" s="18"/>
      <c r="AA131" s="13"/>
      <c r="AB131" s="13"/>
      <c r="AC131" s="13"/>
      <c r="AD131" s="13"/>
    </row>
    <row r="132" spans="1:34" x14ac:dyDescent="0.3">
      <c r="A132" s="16">
        <f t="shared" si="1"/>
        <v>129</v>
      </c>
      <c r="B132" s="17">
        <v>8002</v>
      </c>
      <c r="C132" s="18" t="s">
        <v>683</v>
      </c>
      <c r="D132" s="18">
        <v>8</v>
      </c>
      <c r="E132" s="18" t="s">
        <v>12</v>
      </c>
      <c r="F132" s="18" t="s">
        <v>684</v>
      </c>
      <c r="G132" s="18" t="s">
        <v>528</v>
      </c>
      <c r="H132" s="18" t="s">
        <v>16</v>
      </c>
      <c r="I132" s="19">
        <v>3</v>
      </c>
      <c r="J132" s="19"/>
      <c r="K132" s="19"/>
      <c r="L132" s="19"/>
      <c r="M132" s="19"/>
      <c r="N132" s="19"/>
      <c r="O132" s="18" t="s">
        <v>460</v>
      </c>
      <c r="P132" s="18"/>
      <c r="Q132" s="18" t="s">
        <v>43</v>
      </c>
      <c r="R132" s="19"/>
      <c r="S132" s="19" t="s">
        <v>20</v>
      </c>
      <c r="T132" s="19" t="s">
        <v>18</v>
      </c>
      <c r="U132" s="19" t="s">
        <v>18</v>
      </c>
      <c r="V132" s="19"/>
      <c r="W132" s="19"/>
      <c r="X132" s="19"/>
      <c r="Y132" s="18" t="s">
        <v>19</v>
      </c>
      <c r="Z132" s="18"/>
      <c r="AA132" s="13"/>
      <c r="AB132" s="13"/>
      <c r="AC132" s="13"/>
      <c r="AD132" s="13"/>
    </row>
    <row r="133" spans="1:34" x14ac:dyDescent="0.3">
      <c r="A133" s="16">
        <f t="shared" si="1"/>
        <v>130</v>
      </c>
      <c r="B133" s="17">
        <v>39107</v>
      </c>
      <c r="C133" s="18" t="s">
        <v>686</v>
      </c>
      <c r="D133" s="18">
        <v>30</v>
      </c>
      <c r="E133" s="18" t="s">
        <v>12</v>
      </c>
      <c r="F133" s="18" t="s">
        <v>687</v>
      </c>
      <c r="G133" s="18" t="s">
        <v>688</v>
      </c>
      <c r="H133" s="18" t="s">
        <v>2429</v>
      </c>
      <c r="I133" s="19">
        <v>50</v>
      </c>
      <c r="J133" s="19"/>
      <c r="K133" s="19"/>
      <c r="L133" s="19" t="s">
        <v>76</v>
      </c>
      <c r="M133" s="19"/>
      <c r="N133" s="19"/>
      <c r="O133" s="20">
        <v>8.3333333333333329E-2</v>
      </c>
      <c r="P133" s="18" t="s">
        <v>68</v>
      </c>
      <c r="Q133" s="18" t="s">
        <v>113</v>
      </c>
      <c r="R133" s="19"/>
      <c r="S133" s="19" t="s">
        <v>689</v>
      </c>
      <c r="T133" s="19"/>
      <c r="U133" s="19"/>
      <c r="V133" s="19"/>
      <c r="W133" s="19"/>
      <c r="X133" s="19"/>
      <c r="Y133" s="18" t="s">
        <v>353</v>
      </c>
      <c r="Z133" s="18"/>
      <c r="AA133" s="13"/>
      <c r="AB133" s="13"/>
      <c r="AC133" s="13"/>
      <c r="AD133" s="13"/>
      <c r="AG133">
        <v>29.77</v>
      </c>
      <c r="AH133">
        <v>58</v>
      </c>
    </row>
    <row r="134" spans="1:34" x14ac:dyDescent="0.3">
      <c r="A134" s="16">
        <f t="shared" ref="A134:A197" si="2">A133+1</f>
        <v>131</v>
      </c>
      <c r="B134" s="17">
        <v>19746</v>
      </c>
      <c r="C134" s="18" t="s">
        <v>690</v>
      </c>
      <c r="D134" s="18">
        <v>18</v>
      </c>
      <c r="E134" s="18" t="s">
        <v>12</v>
      </c>
      <c r="F134" s="18" t="s">
        <v>331</v>
      </c>
      <c r="G134" s="18" t="s">
        <v>691</v>
      </c>
      <c r="H134" s="18" t="s">
        <v>692</v>
      </c>
      <c r="I134" s="19">
        <v>7</v>
      </c>
      <c r="J134" s="19"/>
      <c r="K134" s="19"/>
      <c r="L134" s="19" t="s">
        <v>679</v>
      </c>
      <c r="M134" s="19" t="s">
        <v>693</v>
      </c>
      <c r="N134" s="19"/>
      <c r="O134" s="20">
        <v>4.1666666666666664E-2</v>
      </c>
      <c r="P134" s="18" t="s">
        <v>17</v>
      </c>
      <c r="Q134" s="19" t="s">
        <v>1188</v>
      </c>
      <c r="R134" s="19"/>
      <c r="S134" s="19" t="s">
        <v>694</v>
      </c>
      <c r="T134" s="19"/>
      <c r="U134" s="19"/>
      <c r="V134" s="19"/>
      <c r="W134" s="19"/>
      <c r="X134" s="19"/>
      <c r="Y134" s="18" t="s">
        <v>695</v>
      </c>
      <c r="Z134" s="18"/>
      <c r="AA134" s="13"/>
      <c r="AB134" s="13"/>
      <c r="AC134" s="13"/>
      <c r="AD134" s="13" t="s">
        <v>18</v>
      </c>
    </row>
    <row r="135" spans="1:34" x14ac:dyDescent="0.3">
      <c r="A135" s="16">
        <f t="shared" si="2"/>
        <v>132</v>
      </c>
      <c r="B135" s="17">
        <v>42294</v>
      </c>
      <c r="C135" s="18" t="s">
        <v>696</v>
      </c>
      <c r="D135" s="18">
        <v>44</v>
      </c>
      <c r="E135" s="18" t="s">
        <v>12</v>
      </c>
      <c r="F135" s="18" t="s">
        <v>697</v>
      </c>
      <c r="G135" s="18" t="s">
        <v>110</v>
      </c>
      <c r="H135" s="18" t="s">
        <v>55</v>
      </c>
      <c r="I135" s="19"/>
      <c r="J135" s="19">
        <v>81</v>
      </c>
      <c r="K135" s="19"/>
      <c r="L135" s="19"/>
      <c r="M135" s="19" t="s">
        <v>698</v>
      </c>
      <c r="N135" s="19"/>
      <c r="O135" s="20">
        <v>0.47916666666666669</v>
      </c>
      <c r="P135" s="18" t="s">
        <v>68</v>
      </c>
      <c r="Q135" s="18" t="s">
        <v>113</v>
      </c>
      <c r="R135" s="19" t="s">
        <v>372</v>
      </c>
      <c r="S135" s="19" t="s">
        <v>699</v>
      </c>
      <c r="T135" s="19"/>
      <c r="U135" s="19"/>
      <c r="V135" s="19"/>
      <c r="W135" s="19"/>
      <c r="X135" s="19"/>
      <c r="Y135" s="18" t="s">
        <v>19</v>
      </c>
      <c r="Z135" s="18"/>
      <c r="AA135" s="13"/>
      <c r="AB135" s="13" t="s">
        <v>18</v>
      </c>
      <c r="AC135" s="13"/>
      <c r="AD135" s="13"/>
    </row>
    <row r="136" spans="1:34" x14ac:dyDescent="0.3">
      <c r="A136" s="16">
        <f t="shared" si="2"/>
        <v>133</v>
      </c>
      <c r="B136" s="17">
        <v>2011</v>
      </c>
      <c r="C136" s="18" t="s">
        <v>700</v>
      </c>
      <c r="D136" s="18"/>
      <c r="E136" s="18" t="s">
        <v>13</v>
      </c>
      <c r="F136" s="18"/>
      <c r="G136" s="18" t="s">
        <v>701</v>
      </c>
      <c r="H136" s="18" t="s">
        <v>702</v>
      </c>
      <c r="I136" s="19">
        <v>3</v>
      </c>
      <c r="J136" s="19"/>
      <c r="K136" s="19"/>
      <c r="L136" s="19"/>
      <c r="M136" s="19"/>
      <c r="N136" s="19"/>
      <c r="O136" s="18"/>
      <c r="P136" s="18"/>
      <c r="Q136" s="18" t="s">
        <v>43</v>
      </c>
      <c r="R136" s="19"/>
      <c r="S136" s="19" t="s">
        <v>703</v>
      </c>
      <c r="T136" s="19"/>
      <c r="U136" s="19" t="s">
        <v>18</v>
      </c>
      <c r="V136" s="19"/>
      <c r="W136" s="19"/>
      <c r="X136" s="19"/>
      <c r="Y136" s="18" t="s">
        <v>160</v>
      </c>
      <c r="Z136" s="18"/>
      <c r="AA136" s="13"/>
      <c r="AB136" s="13"/>
      <c r="AC136" s="13"/>
      <c r="AD136" s="13"/>
      <c r="AG136">
        <v>30.07</v>
      </c>
      <c r="AH136">
        <v>58</v>
      </c>
    </row>
    <row r="137" spans="1:34" x14ac:dyDescent="0.3">
      <c r="A137" s="16">
        <f t="shared" si="2"/>
        <v>134</v>
      </c>
      <c r="B137" s="17">
        <v>36794</v>
      </c>
      <c r="C137" s="18" t="s">
        <v>704</v>
      </c>
      <c r="D137" s="18">
        <v>25</v>
      </c>
      <c r="E137" s="18" t="s">
        <v>12</v>
      </c>
      <c r="F137" s="18" t="s">
        <v>705</v>
      </c>
      <c r="G137" s="18" t="s">
        <v>706</v>
      </c>
      <c r="H137" s="18" t="s">
        <v>16</v>
      </c>
      <c r="I137" s="19">
        <v>7</v>
      </c>
      <c r="J137" s="19"/>
      <c r="K137" s="19"/>
      <c r="L137" s="19" t="s">
        <v>707</v>
      </c>
      <c r="M137" s="19" t="s">
        <v>708</v>
      </c>
      <c r="N137" s="19"/>
      <c r="O137" s="20">
        <v>0.33333333333333331</v>
      </c>
      <c r="P137" s="18" t="s">
        <v>68</v>
      </c>
      <c r="Q137" s="19" t="s">
        <v>1188</v>
      </c>
      <c r="R137" s="19" t="s">
        <v>709</v>
      </c>
      <c r="S137" s="19" t="s">
        <v>20</v>
      </c>
      <c r="T137" s="19" t="s">
        <v>18</v>
      </c>
      <c r="U137" s="19" t="s">
        <v>18</v>
      </c>
      <c r="V137" s="19" t="s">
        <v>18</v>
      </c>
      <c r="W137" s="19"/>
      <c r="X137" s="19"/>
      <c r="Y137" s="19" t="s">
        <v>132</v>
      </c>
      <c r="Z137" s="18"/>
      <c r="AA137" s="13"/>
      <c r="AB137" s="13"/>
      <c r="AC137" s="13"/>
      <c r="AD137" s="13"/>
      <c r="AE137" t="s">
        <v>18</v>
      </c>
    </row>
    <row r="138" spans="1:34" x14ac:dyDescent="0.3">
      <c r="A138" s="16">
        <f t="shared" si="2"/>
        <v>135</v>
      </c>
      <c r="B138" s="17">
        <v>13681</v>
      </c>
      <c r="C138" s="18" t="s">
        <v>710</v>
      </c>
      <c r="D138" s="18">
        <v>14</v>
      </c>
      <c r="E138" s="18" t="s">
        <v>12</v>
      </c>
      <c r="F138" s="18" t="s">
        <v>376</v>
      </c>
      <c r="G138" s="18" t="s">
        <v>711</v>
      </c>
      <c r="H138" s="18" t="s">
        <v>55</v>
      </c>
      <c r="I138" s="19">
        <v>4</v>
      </c>
      <c r="J138" s="19"/>
      <c r="K138" s="19"/>
      <c r="L138" s="19"/>
      <c r="M138" s="19"/>
      <c r="N138" s="19"/>
      <c r="O138" s="18" t="s">
        <v>81</v>
      </c>
      <c r="P138" s="18"/>
      <c r="Q138" s="18"/>
      <c r="R138" s="19"/>
      <c r="S138" s="19" t="s">
        <v>712</v>
      </c>
      <c r="T138" s="19" t="s">
        <v>18</v>
      </c>
      <c r="U138" s="19" t="s">
        <v>18</v>
      </c>
      <c r="V138" s="19"/>
      <c r="W138" s="19"/>
      <c r="X138" s="19"/>
      <c r="Y138" s="18" t="s">
        <v>19</v>
      </c>
      <c r="Z138" s="18"/>
      <c r="AA138" s="13"/>
      <c r="AB138" s="13"/>
      <c r="AC138" s="13"/>
      <c r="AD138" s="13"/>
    </row>
    <row r="139" spans="1:34" x14ac:dyDescent="0.3">
      <c r="A139" s="16">
        <f t="shared" si="2"/>
        <v>136</v>
      </c>
      <c r="B139" s="17">
        <v>40212</v>
      </c>
      <c r="C139" s="18" t="s">
        <v>713</v>
      </c>
      <c r="D139" s="18">
        <v>38</v>
      </c>
      <c r="E139" s="18" t="s">
        <v>12</v>
      </c>
      <c r="F139" s="18"/>
      <c r="G139" s="18" t="s">
        <v>714</v>
      </c>
      <c r="H139" s="18" t="s">
        <v>55</v>
      </c>
      <c r="I139" s="19"/>
      <c r="J139" s="19"/>
      <c r="K139" s="19"/>
      <c r="L139" s="19"/>
      <c r="M139" s="19" t="s">
        <v>547</v>
      </c>
      <c r="N139" s="19"/>
      <c r="O139" s="20">
        <v>0.15555555555555556</v>
      </c>
      <c r="P139" s="18" t="s">
        <v>17</v>
      </c>
      <c r="Q139" s="18" t="s">
        <v>43</v>
      </c>
      <c r="R139" s="19"/>
      <c r="S139" s="19" t="s">
        <v>715</v>
      </c>
      <c r="T139" s="19" t="s">
        <v>18</v>
      </c>
      <c r="U139" s="19" t="s">
        <v>18</v>
      </c>
      <c r="V139" s="19"/>
      <c r="W139" s="19"/>
      <c r="X139" s="19"/>
      <c r="Y139" s="18" t="s">
        <v>716</v>
      </c>
      <c r="Z139" s="18"/>
      <c r="AA139" s="13"/>
      <c r="AB139" s="13"/>
      <c r="AC139" s="13"/>
      <c r="AD139" s="13"/>
    </row>
    <row r="140" spans="1:34" x14ac:dyDescent="0.3">
      <c r="A140" s="16">
        <f t="shared" si="2"/>
        <v>137</v>
      </c>
      <c r="B140" s="17">
        <v>27251</v>
      </c>
      <c r="C140" s="18" t="s">
        <v>717</v>
      </c>
      <c r="D140" s="18">
        <v>21</v>
      </c>
      <c r="E140" s="18" t="s">
        <v>12</v>
      </c>
      <c r="F140" s="18"/>
      <c r="G140" s="18" t="s">
        <v>718</v>
      </c>
      <c r="H140" s="18" t="s">
        <v>719</v>
      </c>
      <c r="I140" s="19"/>
      <c r="J140" s="19"/>
      <c r="K140" s="19"/>
      <c r="L140" s="19"/>
      <c r="M140" s="19"/>
      <c r="N140" s="19"/>
      <c r="O140" s="20">
        <v>0.125</v>
      </c>
      <c r="P140" s="18" t="s">
        <v>17</v>
      </c>
      <c r="Q140" s="18" t="s">
        <v>1188</v>
      </c>
      <c r="R140" s="19" t="s">
        <v>142</v>
      </c>
      <c r="S140" s="19" t="s">
        <v>720</v>
      </c>
      <c r="T140" s="19" t="s">
        <v>18</v>
      </c>
      <c r="U140" s="19"/>
      <c r="V140" s="19"/>
      <c r="W140" s="19"/>
      <c r="X140" s="19"/>
      <c r="Y140" s="18"/>
      <c r="Z140" s="18"/>
      <c r="AA140" s="13"/>
      <c r="AB140" s="13"/>
      <c r="AC140" s="13"/>
      <c r="AD140" s="13"/>
    </row>
    <row r="141" spans="1:34" x14ac:dyDescent="0.3">
      <c r="A141" s="16">
        <f t="shared" si="2"/>
        <v>138</v>
      </c>
      <c r="B141" s="17">
        <v>23710</v>
      </c>
      <c r="C141" s="18" t="s">
        <v>721</v>
      </c>
      <c r="D141" s="18">
        <v>25</v>
      </c>
      <c r="E141" s="18" t="s">
        <v>12</v>
      </c>
      <c r="F141" s="18" t="s">
        <v>722</v>
      </c>
      <c r="G141" s="18" t="s">
        <v>434</v>
      </c>
      <c r="H141" s="18" t="s">
        <v>16</v>
      </c>
      <c r="I141" s="19">
        <v>30</v>
      </c>
      <c r="J141" s="19"/>
      <c r="K141" s="19" t="s">
        <v>87</v>
      </c>
      <c r="L141" s="19"/>
      <c r="M141" s="19"/>
      <c r="N141" s="19" t="s">
        <v>266</v>
      </c>
      <c r="O141" s="20">
        <v>0.10416666666666667</v>
      </c>
      <c r="P141" s="18" t="s">
        <v>17</v>
      </c>
      <c r="Q141" s="18" t="s">
        <v>1188</v>
      </c>
      <c r="R141" s="19" t="s">
        <v>372</v>
      </c>
      <c r="S141" s="19" t="s">
        <v>723</v>
      </c>
      <c r="T141" s="19"/>
      <c r="U141" s="19" t="s">
        <v>18</v>
      </c>
      <c r="V141" s="19"/>
      <c r="W141" s="19"/>
      <c r="X141" s="19" t="s">
        <v>103</v>
      </c>
      <c r="Y141" s="18" t="s">
        <v>62</v>
      </c>
      <c r="Z141" s="18"/>
      <c r="AA141" s="13"/>
      <c r="AB141" s="13"/>
      <c r="AC141" s="13" t="s">
        <v>18</v>
      </c>
      <c r="AD141" s="13"/>
    </row>
    <row r="142" spans="1:34" x14ac:dyDescent="0.3">
      <c r="A142" s="16">
        <f t="shared" si="2"/>
        <v>139</v>
      </c>
      <c r="B142" s="17">
        <v>24164</v>
      </c>
      <c r="C142" s="18" t="s">
        <v>724</v>
      </c>
      <c r="D142" s="18">
        <v>13</v>
      </c>
      <c r="E142" s="18" t="s">
        <v>12</v>
      </c>
      <c r="F142" s="18"/>
      <c r="G142" s="18" t="s">
        <v>725</v>
      </c>
      <c r="H142" s="18" t="s">
        <v>16</v>
      </c>
      <c r="I142" s="19">
        <v>6</v>
      </c>
      <c r="J142" s="19"/>
      <c r="K142" s="19" t="s">
        <v>41</v>
      </c>
      <c r="L142" s="19" t="s">
        <v>265</v>
      </c>
      <c r="M142" s="19" t="s">
        <v>314</v>
      </c>
      <c r="N142" s="19"/>
      <c r="O142" s="20">
        <v>8.3333333333333329E-2</v>
      </c>
      <c r="P142" s="18" t="s">
        <v>17</v>
      </c>
      <c r="Q142" s="19" t="s">
        <v>1188</v>
      </c>
      <c r="R142" s="19" t="s">
        <v>407</v>
      </c>
      <c r="S142" s="19" t="s">
        <v>726</v>
      </c>
      <c r="T142" s="19"/>
      <c r="U142" s="19" t="s">
        <v>18</v>
      </c>
      <c r="V142" s="19"/>
      <c r="W142" s="19"/>
      <c r="X142" s="19"/>
      <c r="Y142" s="18" t="s">
        <v>19</v>
      </c>
      <c r="Z142" s="18"/>
      <c r="AA142" s="13"/>
      <c r="AB142" s="13"/>
      <c r="AC142" s="13"/>
      <c r="AD142" s="13"/>
    </row>
    <row r="143" spans="1:34" x14ac:dyDescent="0.3">
      <c r="A143" s="16">
        <f t="shared" si="2"/>
        <v>140</v>
      </c>
      <c r="B143" s="17">
        <v>25014</v>
      </c>
      <c r="C143" s="18" t="s">
        <v>727</v>
      </c>
      <c r="D143" s="18"/>
      <c r="E143" s="18" t="s">
        <v>12</v>
      </c>
      <c r="F143" s="18" t="s">
        <v>728</v>
      </c>
      <c r="G143" s="18"/>
      <c r="H143" s="18" t="s">
        <v>239</v>
      </c>
      <c r="I143" s="19">
        <v>40</v>
      </c>
      <c r="J143" s="19"/>
      <c r="K143" s="19" t="s">
        <v>35</v>
      </c>
      <c r="L143" s="19"/>
      <c r="M143" s="19" t="s">
        <v>729</v>
      </c>
      <c r="N143" s="19"/>
      <c r="O143" s="18"/>
      <c r="P143" s="18"/>
      <c r="Q143" s="18" t="s">
        <v>209</v>
      </c>
      <c r="R143" s="19"/>
      <c r="S143" s="19" t="s">
        <v>730</v>
      </c>
      <c r="T143" s="19"/>
      <c r="U143" s="19"/>
      <c r="V143" s="19"/>
      <c r="W143" s="19"/>
      <c r="X143" s="19"/>
      <c r="Y143" s="18" t="s">
        <v>731</v>
      </c>
      <c r="Z143" s="18"/>
      <c r="AA143" s="13" t="s">
        <v>833</v>
      </c>
      <c r="AB143" s="13"/>
      <c r="AC143" s="13"/>
      <c r="AD143" s="13"/>
    </row>
    <row r="144" spans="1:34" x14ac:dyDescent="0.3">
      <c r="A144" s="16">
        <f t="shared" si="2"/>
        <v>141</v>
      </c>
      <c r="B144" s="17">
        <v>43249</v>
      </c>
      <c r="C144" s="18" t="s">
        <v>732</v>
      </c>
      <c r="D144" s="18">
        <v>52</v>
      </c>
      <c r="E144" s="18" t="s">
        <v>13</v>
      </c>
      <c r="F144" s="18" t="s">
        <v>733</v>
      </c>
      <c r="G144" s="18" t="s">
        <v>734</v>
      </c>
      <c r="H144" s="18" t="s">
        <v>55</v>
      </c>
      <c r="I144" s="19">
        <v>30</v>
      </c>
      <c r="J144" s="19">
        <v>68</v>
      </c>
      <c r="K144" s="19" t="s">
        <v>736</v>
      </c>
      <c r="L144" s="19" t="s">
        <v>735</v>
      </c>
      <c r="M144" s="19" t="s">
        <v>680</v>
      </c>
      <c r="N144" s="19"/>
      <c r="O144" s="20">
        <v>0.16666666666666666</v>
      </c>
      <c r="P144" s="18" t="s">
        <v>17</v>
      </c>
      <c r="Q144" s="18"/>
      <c r="R144" s="19" t="s">
        <v>737</v>
      </c>
      <c r="S144" s="19" t="s">
        <v>738</v>
      </c>
      <c r="T144" s="19"/>
      <c r="U144" s="19"/>
      <c r="V144" s="19"/>
      <c r="W144" s="19"/>
      <c r="X144" s="19"/>
      <c r="Y144" s="18" t="s">
        <v>19</v>
      </c>
      <c r="Z144" s="18"/>
      <c r="AA144" s="13"/>
      <c r="AB144" s="13"/>
      <c r="AC144" s="13"/>
      <c r="AD144" s="13"/>
      <c r="AG144">
        <v>29.96</v>
      </c>
      <c r="AH144">
        <v>58</v>
      </c>
    </row>
    <row r="145" spans="1:30" x14ac:dyDescent="0.3">
      <c r="A145" s="16">
        <f t="shared" si="2"/>
        <v>142</v>
      </c>
      <c r="B145" s="17">
        <v>32921</v>
      </c>
      <c r="C145" s="18" t="s">
        <v>739</v>
      </c>
      <c r="D145" s="18"/>
      <c r="E145" s="18" t="s">
        <v>12</v>
      </c>
      <c r="F145" s="18" t="s">
        <v>740</v>
      </c>
      <c r="G145" s="18" t="s">
        <v>110</v>
      </c>
      <c r="H145" s="18" t="s">
        <v>55</v>
      </c>
      <c r="I145" s="19">
        <v>40</v>
      </c>
      <c r="J145" s="19"/>
      <c r="K145" s="19"/>
      <c r="L145" s="19"/>
      <c r="M145" s="19" t="s">
        <v>741</v>
      </c>
      <c r="N145" s="19"/>
      <c r="O145" s="20">
        <v>0.47916666666666669</v>
      </c>
      <c r="P145" s="18" t="s">
        <v>17</v>
      </c>
      <c r="Q145" s="18"/>
      <c r="R145" s="19"/>
      <c r="S145" s="19" t="s">
        <v>20</v>
      </c>
      <c r="T145" s="19" t="s">
        <v>18</v>
      </c>
      <c r="U145" s="19" t="s">
        <v>18</v>
      </c>
      <c r="V145" s="19"/>
      <c r="W145" s="19"/>
      <c r="X145" s="19"/>
      <c r="Y145" s="18" t="s">
        <v>742</v>
      </c>
      <c r="Z145" s="18"/>
      <c r="AA145" s="13"/>
      <c r="AB145" s="13"/>
      <c r="AC145" s="13"/>
      <c r="AD145" s="13"/>
    </row>
    <row r="146" spans="1:30" x14ac:dyDescent="0.3">
      <c r="A146" s="16">
        <f t="shared" si="2"/>
        <v>143</v>
      </c>
      <c r="B146" s="17">
        <v>44317</v>
      </c>
      <c r="C146" s="18" t="s">
        <v>743</v>
      </c>
      <c r="D146" s="18">
        <v>53</v>
      </c>
      <c r="E146" s="18" t="s">
        <v>12</v>
      </c>
      <c r="F146" s="18" t="s">
        <v>744</v>
      </c>
      <c r="G146" s="18"/>
      <c r="H146" s="18" t="s">
        <v>515</v>
      </c>
      <c r="I146" s="19"/>
      <c r="J146" s="19"/>
      <c r="K146" s="19"/>
      <c r="L146" s="19"/>
      <c r="M146" s="19"/>
      <c r="N146" s="19"/>
      <c r="O146" s="20">
        <v>0.52083333333333337</v>
      </c>
      <c r="P146" s="18" t="s">
        <v>17</v>
      </c>
      <c r="Q146" s="18"/>
      <c r="R146" s="19"/>
      <c r="S146" s="19" t="s">
        <v>745</v>
      </c>
      <c r="T146" s="19" t="s">
        <v>18</v>
      </c>
      <c r="U146" s="19" t="s">
        <v>18</v>
      </c>
      <c r="V146" s="19"/>
      <c r="W146" s="19"/>
      <c r="X146" s="19"/>
      <c r="Y146" s="18" t="s">
        <v>512</v>
      </c>
      <c r="Z146" s="18"/>
      <c r="AA146" s="13"/>
      <c r="AB146" s="13"/>
      <c r="AC146" s="13"/>
      <c r="AD146" s="13"/>
    </row>
    <row r="147" spans="1:30" x14ac:dyDescent="0.3">
      <c r="A147" s="16">
        <f t="shared" si="2"/>
        <v>144</v>
      </c>
      <c r="B147" s="17">
        <v>44113</v>
      </c>
      <c r="C147" s="18" t="s">
        <v>746</v>
      </c>
      <c r="D147" s="18">
        <v>52</v>
      </c>
      <c r="E147" s="18" t="s">
        <v>12</v>
      </c>
      <c r="F147" s="18" t="s">
        <v>747</v>
      </c>
      <c r="G147" s="18" t="s">
        <v>748</v>
      </c>
      <c r="H147" s="18" t="s">
        <v>16</v>
      </c>
      <c r="I147" s="19"/>
      <c r="J147" s="19">
        <v>62</v>
      </c>
      <c r="K147" s="19"/>
      <c r="L147" s="19" t="s">
        <v>749</v>
      </c>
      <c r="M147" s="19"/>
      <c r="N147" s="19"/>
      <c r="O147" s="20">
        <v>0.44791666666666669</v>
      </c>
      <c r="P147" s="18" t="s">
        <v>17</v>
      </c>
      <c r="Q147" s="18"/>
      <c r="R147" s="19" t="s">
        <v>198</v>
      </c>
      <c r="S147" s="19" t="s">
        <v>20</v>
      </c>
      <c r="T147" s="19" t="s">
        <v>18</v>
      </c>
      <c r="U147" s="19" t="s">
        <v>18</v>
      </c>
      <c r="V147" s="19"/>
      <c r="W147" s="19"/>
      <c r="X147" s="19"/>
      <c r="Y147" s="18" t="s">
        <v>132</v>
      </c>
      <c r="Z147" s="18"/>
      <c r="AA147" s="13"/>
      <c r="AB147" s="13"/>
      <c r="AC147" s="13"/>
      <c r="AD147" s="13"/>
    </row>
    <row r="148" spans="1:30" x14ac:dyDescent="0.3">
      <c r="A148" s="16">
        <f t="shared" si="2"/>
        <v>145</v>
      </c>
      <c r="B148" s="17">
        <v>2781</v>
      </c>
      <c r="C148" s="18" t="s">
        <v>750</v>
      </c>
      <c r="D148" s="18"/>
      <c r="E148" s="18" t="s">
        <v>12</v>
      </c>
      <c r="F148" s="18" t="s">
        <v>751</v>
      </c>
      <c r="G148" s="18"/>
      <c r="H148" s="18" t="s">
        <v>719</v>
      </c>
      <c r="I148" s="19"/>
      <c r="J148" s="19"/>
      <c r="K148" s="19"/>
      <c r="L148" s="19"/>
      <c r="M148" s="19"/>
      <c r="N148" s="19"/>
      <c r="O148" s="18"/>
      <c r="P148" s="18"/>
      <c r="Q148" s="18"/>
      <c r="R148" s="19"/>
      <c r="S148" s="19" t="s">
        <v>20</v>
      </c>
      <c r="T148" s="19" t="s">
        <v>18</v>
      </c>
      <c r="U148" s="19" t="s">
        <v>18</v>
      </c>
      <c r="V148" s="19"/>
      <c r="W148" s="19"/>
      <c r="X148" s="19"/>
      <c r="Y148" s="18" t="s">
        <v>19</v>
      </c>
      <c r="Z148" s="18"/>
      <c r="AA148" s="13"/>
      <c r="AB148" s="13"/>
      <c r="AC148" s="13"/>
      <c r="AD148" s="13"/>
    </row>
    <row r="149" spans="1:30" x14ac:dyDescent="0.3">
      <c r="A149" s="16">
        <f t="shared" si="2"/>
        <v>146</v>
      </c>
      <c r="B149" s="17">
        <v>44429</v>
      </c>
      <c r="C149" s="18" t="s">
        <v>752</v>
      </c>
      <c r="D149" s="18">
        <v>41</v>
      </c>
      <c r="E149" s="18" t="s">
        <v>12</v>
      </c>
      <c r="F149" s="18" t="s">
        <v>753</v>
      </c>
      <c r="G149" s="18" t="s">
        <v>754</v>
      </c>
      <c r="H149" s="18" t="s">
        <v>55</v>
      </c>
      <c r="I149" s="19">
        <v>4</v>
      </c>
      <c r="J149" s="19">
        <v>79</v>
      </c>
      <c r="K149" s="19"/>
      <c r="L149" s="19"/>
      <c r="M149" s="19" t="s">
        <v>755</v>
      </c>
      <c r="N149" s="19"/>
      <c r="O149" s="20">
        <v>0.27777777777777779</v>
      </c>
      <c r="P149" s="18" t="s">
        <v>68</v>
      </c>
      <c r="Q149" s="18" t="s">
        <v>43</v>
      </c>
      <c r="R149" s="19"/>
      <c r="S149" s="19" t="s">
        <v>756</v>
      </c>
      <c r="T149" s="19"/>
      <c r="U149" s="19"/>
      <c r="V149" s="19"/>
      <c r="W149" s="19"/>
      <c r="X149" s="19"/>
      <c r="Y149" s="18" t="s">
        <v>132</v>
      </c>
      <c r="Z149" s="18"/>
      <c r="AA149" s="13"/>
      <c r="AB149" s="13"/>
      <c r="AC149" s="13"/>
      <c r="AD149" s="13"/>
    </row>
    <row r="150" spans="1:30" x14ac:dyDescent="0.3">
      <c r="A150" s="16">
        <f t="shared" si="2"/>
        <v>147</v>
      </c>
      <c r="B150" s="17">
        <v>33561</v>
      </c>
      <c r="C150" s="18" t="s">
        <v>757</v>
      </c>
      <c r="D150" s="18"/>
      <c r="E150" s="18" t="s">
        <v>12</v>
      </c>
      <c r="F150" s="18" t="s">
        <v>760</v>
      </c>
      <c r="G150" s="18" t="s">
        <v>181</v>
      </c>
      <c r="H150" s="18" t="s">
        <v>55</v>
      </c>
      <c r="I150" s="19"/>
      <c r="J150" s="19"/>
      <c r="K150" s="19"/>
      <c r="L150" s="19"/>
      <c r="M150" s="19"/>
      <c r="N150" s="19"/>
      <c r="O150" s="20">
        <v>0.1875</v>
      </c>
      <c r="P150" s="18" t="s">
        <v>17</v>
      </c>
      <c r="Q150" s="18" t="s">
        <v>113</v>
      </c>
      <c r="R150" s="19" t="s">
        <v>183</v>
      </c>
      <c r="S150" s="19" t="s">
        <v>758</v>
      </c>
      <c r="T150" s="19" t="s">
        <v>18</v>
      </c>
      <c r="U150" s="19" t="s">
        <v>18</v>
      </c>
      <c r="V150" s="19"/>
      <c r="W150" s="19"/>
      <c r="X150" s="19"/>
      <c r="Y150" s="18" t="s">
        <v>759</v>
      </c>
      <c r="Z150" s="18"/>
      <c r="AA150" s="13"/>
      <c r="AB150" s="13"/>
      <c r="AC150" s="13"/>
      <c r="AD150" s="13"/>
    </row>
    <row r="151" spans="1:30" x14ac:dyDescent="0.3">
      <c r="A151" s="16">
        <f t="shared" si="2"/>
        <v>148</v>
      </c>
      <c r="B151" s="17">
        <v>34426</v>
      </c>
      <c r="C151" s="18" t="s">
        <v>2501</v>
      </c>
      <c r="D151" s="18">
        <v>29</v>
      </c>
      <c r="E151" s="18" t="s">
        <v>12</v>
      </c>
      <c r="F151" s="18" t="s">
        <v>761</v>
      </c>
      <c r="G151" s="18" t="s">
        <v>762</v>
      </c>
      <c r="H151" s="18" t="s">
        <v>900</v>
      </c>
      <c r="I151" s="19">
        <v>60</v>
      </c>
      <c r="J151" s="19"/>
      <c r="K151" s="19"/>
      <c r="L151" s="19"/>
      <c r="M151" s="19" t="s">
        <v>763</v>
      </c>
      <c r="N151" s="19"/>
      <c r="O151" s="18"/>
      <c r="P151" s="18"/>
      <c r="Q151" s="18" t="s">
        <v>1188</v>
      </c>
      <c r="R151" s="19"/>
      <c r="S151" s="19" t="s">
        <v>764</v>
      </c>
      <c r="T151" s="19" t="s">
        <v>18</v>
      </c>
      <c r="U151" s="19" t="s">
        <v>18</v>
      </c>
      <c r="V151" s="19"/>
      <c r="W151" s="19"/>
      <c r="X151" s="19"/>
      <c r="Y151" s="18" t="s">
        <v>512</v>
      </c>
      <c r="Z151" s="18"/>
      <c r="AA151" s="13"/>
      <c r="AB151" s="13"/>
      <c r="AC151" s="13"/>
      <c r="AD151" s="13"/>
    </row>
    <row r="152" spans="1:30" x14ac:dyDescent="0.3">
      <c r="A152" s="16">
        <f t="shared" si="2"/>
        <v>149</v>
      </c>
      <c r="B152" s="17">
        <v>4330</v>
      </c>
      <c r="C152" s="18" t="s">
        <v>765</v>
      </c>
      <c r="D152" s="18"/>
      <c r="E152" s="18" t="s">
        <v>12</v>
      </c>
      <c r="F152" s="18" t="s">
        <v>766</v>
      </c>
      <c r="G152" s="18" t="s">
        <v>604</v>
      </c>
      <c r="H152" s="18" t="s">
        <v>55</v>
      </c>
      <c r="I152" s="19"/>
      <c r="J152" s="19"/>
      <c r="K152" s="19"/>
      <c r="L152" s="19"/>
      <c r="M152" s="19"/>
      <c r="N152" s="19"/>
      <c r="O152" s="18"/>
      <c r="P152" s="18"/>
      <c r="Q152" s="18"/>
      <c r="R152" s="19" t="s">
        <v>624</v>
      </c>
      <c r="S152" s="19" t="s">
        <v>20</v>
      </c>
      <c r="T152" s="19" t="s">
        <v>18</v>
      </c>
      <c r="U152" s="19" t="s">
        <v>18</v>
      </c>
      <c r="V152" s="19"/>
      <c r="W152" s="19" t="s">
        <v>18</v>
      </c>
      <c r="X152" s="19"/>
      <c r="Y152" s="18" t="s">
        <v>767</v>
      </c>
      <c r="Z152" s="18"/>
      <c r="AA152" s="13"/>
      <c r="AB152" s="13"/>
      <c r="AC152" s="13"/>
      <c r="AD152" s="13"/>
    </row>
    <row r="153" spans="1:30" x14ac:dyDescent="0.3">
      <c r="A153" s="16">
        <f t="shared" si="2"/>
        <v>150</v>
      </c>
      <c r="B153" s="17">
        <v>39893</v>
      </c>
      <c r="C153" s="18" t="s">
        <v>768</v>
      </c>
      <c r="D153" s="18">
        <v>16</v>
      </c>
      <c r="E153" s="18" t="s">
        <v>12</v>
      </c>
      <c r="F153" s="18" t="s">
        <v>156</v>
      </c>
      <c r="G153" s="18" t="s">
        <v>157</v>
      </c>
      <c r="H153" s="18" t="s">
        <v>900</v>
      </c>
      <c r="I153" s="19"/>
      <c r="J153" s="19"/>
      <c r="K153" s="19"/>
      <c r="L153" s="19"/>
      <c r="M153" s="19"/>
      <c r="N153" s="19"/>
      <c r="O153" s="20">
        <v>0.16666666666666666</v>
      </c>
      <c r="P153" s="18" t="s">
        <v>17</v>
      </c>
      <c r="Q153" s="18" t="s">
        <v>43</v>
      </c>
      <c r="R153" s="19"/>
      <c r="S153" s="19" t="s">
        <v>769</v>
      </c>
      <c r="T153" s="19" t="s">
        <v>18</v>
      </c>
      <c r="U153" s="19" t="s">
        <v>18</v>
      </c>
      <c r="V153" s="19"/>
      <c r="W153" s="19"/>
      <c r="X153" s="19"/>
      <c r="Y153" s="18" t="s">
        <v>132</v>
      </c>
      <c r="Z153" s="18"/>
      <c r="AA153" s="13"/>
      <c r="AB153" s="13"/>
      <c r="AC153" s="13"/>
      <c r="AD153" s="13"/>
    </row>
    <row r="154" spans="1:30" x14ac:dyDescent="0.3">
      <c r="A154" s="16">
        <f t="shared" si="2"/>
        <v>151</v>
      </c>
      <c r="B154" s="17">
        <v>1970</v>
      </c>
      <c r="C154" s="18" t="s">
        <v>770</v>
      </c>
      <c r="D154" s="18"/>
      <c r="E154" s="18" t="s">
        <v>12</v>
      </c>
      <c r="F154" s="18"/>
      <c r="G154" s="18" t="s">
        <v>771</v>
      </c>
      <c r="H154" s="18" t="s">
        <v>719</v>
      </c>
      <c r="I154" s="19"/>
      <c r="J154" s="19"/>
      <c r="K154" s="19"/>
      <c r="L154" s="19"/>
      <c r="M154" s="19"/>
      <c r="N154" s="19"/>
      <c r="O154" s="18"/>
      <c r="P154" s="18"/>
      <c r="Q154" s="18" t="s">
        <v>1188</v>
      </c>
      <c r="R154" s="19"/>
      <c r="S154" s="18"/>
      <c r="T154" s="19"/>
      <c r="U154" s="19"/>
      <c r="V154" s="19"/>
      <c r="W154" s="19"/>
      <c r="X154" s="19"/>
      <c r="Y154" s="18" t="s">
        <v>512</v>
      </c>
      <c r="Z154" s="18"/>
      <c r="AA154" s="13"/>
      <c r="AB154" s="13"/>
      <c r="AC154" s="13"/>
      <c r="AD154" s="13"/>
    </row>
    <row r="155" spans="1:30" x14ac:dyDescent="0.3">
      <c r="A155" s="16">
        <f t="shared" si="2"/>
        <v>152</v>
      </c>
      <c r="B155" s="17">
        <v>24550</v>
      </c>
      <c r="C155" s="18" t="s">
        <v>772</v>
      </c>
      <c r="D155" s="18">
        <v>32</v>
      </c>
      <c r="E155" s="18" t="s">
        <v>12</v>
      </c>
      <c r="F155" s="18" t="s">
        <v>773</v>
      </c>
      <c r="G155" s="18" t="s">
        <v>774</v>
      </c>
      <c r="H155" s="18" t="s">
        <v>900</v>
      </c>
      <c r="I155" s="19">
        <v>30</v>
      </c>
      <c r="J155" s="19"/>
      <c r="K155" s="19"/>
      <c r="L155" s="19" t="s">
        <v>775</v>
      </c>
      <c r="M155" s="19" t="s">
        <v>776</v>
      </c>
      <c r="N155" s="19"/>
      <c r="O155" s="20">
        <v>0.28472222222222221</v>
      </c>
      <c r="P155" s="18" t="s">
        <v>68</v>
      </c>
      <c r="Q155" s="19" t="s">
        <v>1188</v>
      </c>
      <c r="R155" s="19" t="s">
        <v>69</v>
      </c>
      <c r="S155" s="19" t="s">
        <v>777</v>
      </c>
      <c r="T155" s="19"/>
      <c r="U155" s="19"/>
      <c r="V155" s="19"/>
      <c r="W155" s="19"/>
      <c r="X155" s="19" t="s">
        <v>103</v>
      </c>
      <c r="Y155" s="18" t="s">
        <v>512</v>
      </c>
      <c r="Z155" s="18"/>
      <c r="AA155" s="13"/>
      <c r="AB155" s="13"/>
      <c r="AC155" s="13"/>
      <c r="AD155" s="13"/>
    </row>
    <row r="156" spans="1:30" x14ac:dyDescent="0.3">
      <c r="A156" s="16">
        <f t="shared" si="2"/>
        <v>153</v>
      </c>
      <c r="B156" s="17">
        <v>33489</v>
      </c>
      <c r="C156" s="18" t="s">
        <v>778</v>
      </c>
      <c r="D156" s="18">
        <v>19</v>
      </c>
      <c r="E156" s="18" t="s">
        <v>12</v>
      </c>
      <c r="F156" s="18" t="s">
        <v>779</v>
      </c>
      <c r="G156" s="18" t="s">
        <v>175</v>
      </c>
      <c r="H156" s="18" t="s">
        <v>16</v>
      </c>
      <c r="I156" s="19">
        <v>60</v>
      </c>
      <c r="J156" s="19"/>
      <c r="K156" s="19" t="s">
        <v>41</v>
      </c>
      <c r="L156" s="19" t="s">
        <v>76</v>
      </c>
      <c r="M156" s="19" t="s">
        <v>511</v>
      </c>
      <c r="N156" s="19"/>
      <c r="O156" s="20">
        <v>0.125</v>
      </c>
      <c r="P156" s="18" t="s">
        <v>17</v>
      </c>
      <c r="Q156" s="19" t="s">
        <v>1188</v>
      </c>
      <c r="R156" s="19" t="s">
        <v>594</v>
      </c>
      <c r="S156" s="19" t="s">
        <v>20</v>
      </c>
      <c r="T156" s="19" t="s">
        <v>18</v>
      </c>
      <c r="U156" s="19" t="s">
        <v>18</v>
      </c>
      <c r="V156" s="19"/>
      <c r="W156" s="19"/>
      <c r="X156" s="19" t="s">
        <v>780</v>
      </c>
      <c r="Y156" s="18" t="s">
        <v>84</v>
      </c>
      <c r="Z156" s="18"/>
      <c r="AA156" s="13"/>
      <c r="AB156" s="13"/>
      <c r="AC156" s="13"/>
      <c r="AD156" s="13"/>
    </row>
    <row r="157" spans="1:30" x14ac:dyDescent="0.3">
      <c r="A157" s="16">
        <f t="shared" si="2"/>
        <v>154</v>
      </c>
      <c r="B157" s="17">
        <v>30522</v>
      </c>
      <c r="C157" s="18" t="s">
        <v>781</v>
      </c>
      <c r="D157" s="18">
        <v>28</v>
      </c>
      <c r="E157" s="18" t="s">
        <v>12</v>
      </c>
      <c r="F157" s="18" t="s">
        <v>784</v>
      </c>
      <c r="G157" s="18" t="s">
        <v>785</v>
      </c>
      <c r="H157" s="18" t="s">
        <v>16</v>
      </c>
      <c r="I157" s="19"/>
      <c r="J157" s="19"/>
      <c r="K157" s="19"/>
      <c r="L157" s="19"/>
      <c r="M157" s="19"/>
      <c r="N157" s="19"/>
      <c r="O157" s="18"/>
      <c r="P157" s="18"/>
      <c r="Q157" s="18" t="s">
        <v>113</v>
      </c>
      <c r="R157" s="19" t="s">
        <v>141</v>
      </c>
      <c r="S157" s="19" t="s">
        <v>786</v>
      </c>
      <c r="T157" s="19"/>
      <c r="U157" s="19"/>
      <c r="V157" s="19"/>
      <c r="W157" s="19"/>
      <c r="X157" s="19"/>
      <c r="Y157" s="18" t="s">
        <v>787</v>
      </c>
      <c r="Z157" s="18"/>
      <c r="AA157" s="13"/>
      <c r="AB157" s="13"/>
      <c r="AC157" s="13"/>
      <c r="AD157" s="13"/>
    </row>
    <row r="158" spans="1:30" x14ac:dyDescent="0.3">
      <c r="A158" s="16">
        <f t="shared" si="2"/>
        <v>155</v>
      </c>
      <c r="B158" s="17">
        <v>30522</v>
      </c>
      <c r="C158" s="18" t="s">
        <v>782</v>
      </c>
      <c r="D158" s="18">
        <v>21</v>
      </c>
      <c r="E158" s="18" t="s">
        <v>13</v>
      </c>
      <c r="F158" s="18" t="s">
        <v>784</v>
      </c>
      <c r="G158" s="18" t="s">
        <v>785</v>
      </c>
      <c r="H158" s="18" t="s">
        <v>16</v>
      </c>
      <c r="I158" s="19"/>
      <c r="J158" s="19"/>
      <c r="K158" s="19"/>
      <c r="L158" s="19"/>
      <c r="M158" s="19"/>
      <c r="N158" s="19"/>
      <c r="O158" s="18"/>
      <c r="P158" s="18"/>
      <c r="Q158" s="18" t="s">
        <v>113</v>
      </c>
      <c r="R158" s="19" t="s">
        <v>141</v>
      </c>
      <c r="S158" s="19" t="s">
        <v>20</v>
      </c>
      <c r="T158" s="19" t="s">
        <v>18</v>
      </c>
      <c r="U158" s="19" t="s">
        <v>18</v>
      </c>
      <c r="V158" s="19"/>
      <c r="W158" s="19"/>
      <c r="X158" s="19"/>
      <c r="Y158" s="18" t="s">
        <v>787</v>
      </c>
      <c r="Z158" s="18"/>
      <c r="AA158" s="13"/>
      <c r="AB158" s="13"/>
      <c r="AC158" s="13"/>
      <c r="AD158" s="13"/>
    </row>
    <row r="159" spans="1:30" x14ac:dyDescent="0.3">
      <c r="A159" s="16">
        <f t="shared" si="2"/>
        <v>156</v>
      </c>
      <c r="B159" s="17">
        <v>30522</v>
      </c>
      <c r="C159" s="18" t="s">
        <v>783</v>
      </c>
      <c r="D159" s="18">
        <v>24</v>
      </c>
      <c r="E159" s="18" t="s">
        <v>12</v>
      </c>
      <c r="F159" s="18" t="s">
        <v>784</v>
      </c>
      <c r="G159" s="18" t="s">
        <v>785</v>
      </c>
      <c r="H159" s="18" t="s">
        <v>16</v>
      </c>
      <c r="I159" s="19"/>
      <c r="J159" s="19"/>
      <c r="K159" s="19"/>
      <c r="L159" s="19"/>
      <c r="M159" s="19"/>
      <c r="N159" s="19"/>
      <c r="O159" s="18"/>
      <c r="P159" s="18"/>
      <c r="Q159" s="18" t="s">
        <v>113</v>
      </c>
      <c r="R159" s="19" t="s">
        <v>141</v>
      </c>
      <c r="S159" s="19" t="s">
        <v>20</v>
      </c>
      <c r="T159" s="19" t="s">
        <v>18</v>
      </c>
      <c r="U159" s="19" t="s">
        <v>18</v>
      </c>
      <c r="V159" s="19"/>
      <c r="W159" s="19"/>
      <c r="X159" s="19"/>
      <c r="Y159" s="18" t="s">
        <v>787</v>
      </c>
      <c r="Z159" s="18"/>
      <c r="AA159" s="13"/>
      <c r="AB159" s="13"/>
      <c r="AC159" s="13"/>
      <c r="AD159" s="13"/>
    </row>
    <row r="160" spans="1:30" x14ac:dyDescent="0.3">
      <c r="A160" s="16">
        <f t="shared" si="2"/>
        <v>157</v>
      </c>
      <c r="B160" s="17">
        <v>19331</v>
      </c>
      <c r="C160" s="18" t="s">
        <v>788</v>
      </c>
      <c r="D160" s="18">
        <v>40</v>
      </c>
      <c r="E160" s="18" t="s">
        <v>12</v>
      </c>
      <c r="F160" s="18" t="s">
        <v>789</v>
      </c>
      <c r="G160" s="18" t="s">
        <v>110</v>
      </c>
      <c r="H160" s="18" t="s">
        <v>55</v>
      </c>
      <c r="I160" s="19"/>
      <c r="J160" s="19"/>
      <c r="K160" s="19"/>
      <c r="L160" s="19"/>
      <c r="M160" s="19" t="s">
        <v>204</v>
      </c>
      <c r="N160" s="19"/>
      <c r="O160" s="18"/>
      <c r="P160" s="18"/>
      <c r="Q160" s="18"/>
      <c r="R160" s="19" t="s">
        <v>790</v>
      </c>
      <c r="S160" s="19" t="s">
        <v>791</v>
      </c>
      <c r="T160" s="19" t="s">
        <v>18</v>
      </c>
      <c r="U160" s="19" t="s">
        <v>18</v>
      </c>
      <c r="V160" s="19"/>
      <c r="W160" s="19"/>
      <c r="X160" s="19"/>
      <c r="Y160" s="18" t="s">
        <v>792</v>
      </c>
      <c r="Z160" s="18"/>
      <c r="AA160" s="13"/>
      <c r="AB160" s="13"/>
      <c r="AC160" s="13"/>
      <c r="AD160" s="13"/>
    </row>
    <row r="161" spans="1:34" x14ac:dyDescent="0.3">
      <c r="A161" s="16">
        <f t="shared" si="2"/>
        <v>158</v>
      </c>
      <c r="B161" s="17">
        <v>41408</v>
      </c>
      <c r="C161" s="18" t="s">
        <v>793</v>
      </c>
      <c r="D161" s="18">
        <v>29</v>
      </c>
      <c r="E161" s="18" t="s">
        <v>12</v>
      </c>
      <c r="F161" s="18" t="s">
        <v>794</v>
      </c>
      <c r="G161" s="18" t="s">
        <v>795</v>
      </c>
      <c r="H161" s="18" t="s">
        <v>796</v>
      </c>
      <c r="I161" s="19"/>
      <c r="J161" s="19"/>
      <c r="K161" s="19"/>
      <c r="L161" s="19"/>
      <c r="M161" s="19"/>
      <c r="N161" s="19"/>
      <c r="O161" s="20">
        <v>0.5</v>
      </c>
      <c r="P161" s="18" t="s">
        <v>17</v>
      </c>
      <c r="Q161" s="18" t="s">
        <v>400</v>
      </c>
      <c r="R161" s="19"/>
      <c r="S161" s="19" t="s">
        <v>797</v>
      </c>
      <c r="T161" s="19"/>
      <c r="U161" s="19"/>
      <c r="V161" s="19"/>
      <c r="W161" s="19"/>
      <c r="X161" s="19"/>
      <c r="Y161" s="18" t="s">
        <v>132</v>
      </c>
      <c r="Z161" s="18"/>
      <c r="AA161" s="13"/>
      <c r="AB161" s="13"/>
      <c r="AC161" s="13"/>
      <c r="AD161" s="13"/>
    </row>
    <row r="162" spans="1:34" x14ac:dyDescent="0.3">
      <c r="A162" s="16">
        <f t="shared" si="2"/>
        <v>159</v>
      </c>
      <c r="B162" s="17">
        <v>42302</v>
      </c>
      <c r="C162" s="18" t="s">
        <v>798</v>
      </c>
      <c r="D162" s="18">
        <v>42</v>
      </c>
      <c r="E162" s="18" t="s">
        <v>12</v>
      </c>
      <c r="F162" s="18" t="s">
        <v>2495</v>
      </c>
      <c r="G162" s="18"/>
      <c r="H162" s="18" t="s">
        <v>900</v>
      </c>
      <c r="I162" s="19"/>
      <c r="J162" s="19"/>
      <c r="K162" s="19"/>
      <c r="L162" s="19" t="s">
        <v>296</v>
      </c>
      <c r="M162" s="19" t="s">
        <v>188</v>
      </c>
      <c r="N162" s="19"/>
      <c r="O162" s="20">
        <v>0.125</v>
      </c>
      <c r="P162" s="18" t="s">
        <v>17</v>
      </c>
      <c r="Q162" s="19" t="s">
        <v>1188</v>
      </c>
      <c r="R162" s="19" t="s">
        <v>183</v>
      </c>
      <c r="S162" s="19" t="s">
        <v>799</v>
      </c>
      <c r="T162" s="19"/>
      <c r="U162" s="19"/>
      <c r="V162" s="19"/>
      <c r="W162" s="19"/>
      <c r="X162" s="19"/>
      <c r="Y162" s="18" t="s">
        <v>132</v>
      </c>
      <c r="Z162" s="18"/>
      <c r="AA162" s="13"/>
      <c r="AB162" s="13"/>
      <c r="AC162" s="13"/>
      <c r="AD162" s="13"/>
      <c r="AG162">
        <v>30.06</v>
      </c>
      <c r="AH162">
        <v>88</v>
      </c>
    </row>
    <row r="163" spans="1:34" x14ac:dyDescent="0.3">
      <c r="A163" s="16">
        <f t="shared" si="2"/>
        <v>160</v>
      </c>
      <c r="B163" s="17">
        <v>31064</v>
      </c>
      <c r="C163" s="18" t="s">
        <v>800</v>
      </c>
      <c r="D163" s="18">
        <v>18</v>
      </c>
      <c r="E163" s="18" t="s">
        <v>12</v>
      </c>
      <c r="F163" s="18" t="s">
        <v>801</v>
      </c>
      <c r="G163" s="18"/>
      <c r="H163" s="18" t="s">
        <v>900</v>
      </c>
      <c r="I163" s="19"/>
      <c r="J163" s="19">
        <v>77</v>
      </c>
      <c r="K163" s="19"/>
      <c r="L163" s="19"/>
      <c r="M163" s="19"/>
      <c r="N163" s="19"/>
      <c r="O163" s="20">
        <v>0.27083333333333331</v>
      </c>
      <c r="P163" s="18" t="s">
        <v>17</v>
      </c>
      <c r="Q163" s="18" t="s">
        <v>1188</v>
      </c>
      <c r="R163" s="19" t="s">
        <v>183</v>
      </c>
      <c r="S163" s="19" t="s">
        <v>802</v>
      </c>
      <c r="T163" s="19"/>
      <c r="U163" s="19"/>
      <c r="V163" s="19"/>
      <c r="W163" s="19"/>
      <c r="X163" s="19"/>
      <c r="Y163" s="18" t="s">
        <v>132</v>
      </c>
      <c r="Z163" s="18"/>
      <c r="AA163" s="13"/>
      <c r="AB163" s="13"/>
      <c r="AC163" s="13"/>
      <c r="AD163" s="13"/>
      <c r="AG163">
        <v>29.71</v>
      </c>
      <c r="AH163">
        <v>92</v>
      </c>
    </row>
    <row r="164" spans="1:34" x14ac:dyDescent="0.3">
      <c r="A164" s="16">
        <f t="shared" si="2"/>
        <v>161</v>
      </c>
      <c r="B164" s="17">
        <v>38214</v>
      </c>
      <c r="C164" s="18" t="s">
        <v>803</v>
      </c>
      <c r="D164" s="18">
        <v>50</v>
      </c>
      <c r="E164" s="18" t="s">
        <v>12</v>
      </c>
      <c r="F164" s="18" t="s">
        <v>804</v>
      </c>
      <c r="G164" s="18" t="s">
        <v>644</v>
      </c>
      <c r="H164" s="18" t="s">
        <v>55</v>
      </c>
      <c r="I164" s="19">
        <v>15</v>
      </c>
      <c r="J164" s="19"/>
      <c r="K164" s="19" t="s">
        <v>624</v>
      </c>
      <c r="L164" s="19"/>
      <c r="M164" s="19" t="s">
        <v>805</v>
      </c>
      <c r="N164" s="19" t="s">
        <v>266</v>
      </c>
      <c r="O164" s="20">
        <v>0.1875</v>
      </c>
      <c r="P164" s="18" t="s">
        <v>17</v>
      </c>
      <c r="Q164" s="19" t="s">
        <v>1188</v>
      </c>
      <c r="R164" s="19" t="s">
        <v>343</v>
      </c>
      <c r="S164" s="19" t="s">
        <v>806</v>
      </c>
      <c r="T164" s="19" t="s">
        <v>18</v>
      </c>
      <c r="U164" s="19"/>
      <c r="V164" s="19"/>
      <c r="W164" s="19"/>
      <c r="X164" s="19" t="s">
        <v>807</v>
      </c>
      <c r="Y164" s="18" t="s">
        <v>808</v>
      </c>
      <c r="Z164" s="18"/>
      <c r="AA164" s="13"/>
      <c r="AB164" s="13"/>
      <c r="AC164" s="13"/>
      <c r="AD164" s="13"/>
    </row>
    <row r="165" spans="1:34" x14ac:dyDescent="0.3">
      <c r="A165" s="16">
        <f t="shared" si="2"/>
        <v>162</v>
      </c>
      <c r="B165" s="17">
        <v>44562</v>
      </c>
      <c r="C165" s="18" t="s">
        <v>809</v>
      </c>
      <c r="D165" s="18">
        <v>42</v>
      </c>
      <c r="E165" s="18" t="s">
        <v>13</v>
      </c>
      <c r="F165" s="18" t="s">
        <v>810</v>
      </c>
      <c r="G165" s="18" t="s">
        <v>811</v>
      </c>
      <c r="H165" s="18" t="s">
        <v>55</v>
      </c>
      <c r="I165" s="19"/>
      <c r="J165" s="19"/>
      <c r="K165" s="19"/>
      <c r="L165" s="19" t="s">
        <v>812</v>
      </c>
      <c r="M165" s="19"/>
      <c r="N165" s="19"/>
      <c r="O165" s="20"/>
      <c r="P165" s="18"/>
      <c r="Q165" s="18" t="s">
        <v>241</v>
      </c>
      <c r="R165" s="19"/>
      <c r="S165" s="19" t="s">
        <v>222</v>
      </c>
      <c r="T165" s="19"/>
      <c r="U165" s="19" t="s">
        <v>18</v>
      </c>
      <c r="V165" s="19"/>
      <c r="W165" s="19"/>
      <c r="X165" s="19"/>
      <c r="Y165" s="18" t="s">
        <v>36</v>
      </c>
      <c r="Z165" s="18"/>
      <c r="AA165" s="13"/>
      <c r="AB165" s="13"/>
      <c r="AC165" s="13"/>
      <c r="AD165" s="13"/>
    </row>
    <row r="166" spans="1:34" x14ac:dyDescent="0.3">
      <c r="A166" s="16">
        <f t="shared" si="2"/>
        <v>163</v>
      </c>
      <c r="B166" s="17">
        <v>44608</v>
      </c>
      <c r="C166" s="18" t="s">
        <v>813</v>
      </c>
      <c r="D166" s="18">
        <v>35</v>
      </c>
      <c r="E166" s="18" t="s">
        <v>12</v>
      </c>
      <c r="F166" s="18" t="s">
        <v>814</v>
      </c>
      <c r="G166" s="18" t="s">
        <v>15</v>
      </c>
      <c r="H166" s="18" t="s">
        <v>16</v>
      </c>
      <c r="I166" s="19"/>
      <c r="J166" s="19">
        <v>78</v>
      </c>
      <c r="K166" s="19"/>
      <c r="L166" s="19" t="s">
        <v>34</v>
      </c>
      <c r="M166" s="19" t="s">
        <v>478</v>
      </c>
      <c r="N166" s="19"/>
      <c r="O166" s="20">
        <v>0.1875</v>
      </c>
      <c r="P166" s="22" t="s">
        <v>17</v>
      </c>
      <c r="Q166" s="18"/>
      <c r="R166" s="19"/>
      <c r="S166" s="19" t="s">
        <v>20</v>
      </c>
      <c r="T166" s="19" t="s">
        <v>18</v>
      </c>
      <c r="U166" s="19" t="s">
        <v>18</v>
      </c>
      <c r="V166" s="19" t="s">
        <v>18</v>
      </c>
      <c r="W166" s="19"/>
      <c r="X166" s="19"/>
      <c r="Y166" s="18" t="s">
        <v>19</v>
      </c>
      <c r="Z166" s="18"/>
      <c r="AA166" s="13"/>
      <c r="AB166" s="13"/>
      <c r="AC166" s="13"/>
      <c r="AD166" s="13"/>
    </row>
    <row r="167" spans="1:34" x14ac:dyDescent="0.3">
      <c r="A167" s="16">
        <f t="shared" si="2"/>
        <v>164</v>
      </c>
      <c r="B167" s="17">
        <v>25919</v>
      </c>
      <c r="C167" s="18" t="s">
        <v>841</v>
      </c>
      <c r="D167" s="18" t="s">
        <v>842</v>
      </c>
      <c r="E167" s="18" t="s">
        <v>12</v>
      </c>
      <c r="F167" s="18" t="s">
        <v>843</v>
      </c>
      <c r="G167" s="18"/>
      <c r="H167" s="18" t="s">
        <v>599</v>
      </c>
      <c r="I167" s="19">
        <v>5</v>
      </c>
      <c r="J167" s="19"/>
      <c r="K167" s="19"/>
      <c r="L167" s="19"/>
      <c r="M167" s="19"/>
      <c r="N167" s="19"/>
      <c r="O167" s="18" t="s">
        <v>551</v>
      </c>
      <c r="P167" s="18"/>
      <c r="Q167" s="18"/>
      <c r="R167" s="19"/>
      <c r="S167" s="18" t="s">
        <v>844</v>
      </c>
      <c r="T167" s="19" t="s">
        <v>18</v>
      </c>
      <c r="U167" s="19" t="s">
        <v>18</v>
      </c>
      <c r="V167" s="19"/>
      <c r="W167" s="19"/>
      <c r="X167" s="19"/>
      <c r="Y167" s="18" t="s">
        <v>845</v>
      </c>
      <c r="Z167" s="18"/>
      <c r="AA167" s="13"/>
      <c r="AB167" s="13"/>
      <c r="AC167" s="13"/>
      <c r="AD167" s="13"/>
    </row>
    <row r="168" spans="1:34" x14ac:dyDescent="0.3">
      <c r="A168" s="16">
        <f t="shared" si="2"/>
        <v>165</v>
      </c>
      <c r="B168" s="17">
        <v>43452</v>
      </c>
      <c r="C168" s="18" t="s">
        <v>846</v>
      </c>
      <c r="D168" s="18">
        <v>35</v>
      </c>
      <c r="E168" s="18" t="s">
        <v>12</v>
      </c>
      <c r="F168" s="18" t="s">
        <v>847</v>
      </c>
      <c r="G168" s="18" t="s">
        <v>848</v>
      </c>
      <c r="H168" s="18" t="s">
        <v>702</v>
      </c>
      <c r="I168" s="19"/>
      <c r="J168" s="19"/>
      <c r="K168" s="19"/>
      <c r="L168" s="19"/>
      <c r="M168" s="19"/>
      <c r="N168" s="19"/>
      <c r="O168" s="20">
        <v>0.45833333333333331</v>
      </c>
      <c r="P168" s="18" t="s">
        <v>68</v>
      </c>
      <c r="Q168" s="18"/>
      <c r="R168" s="19"/>
      <c r="S168" s="18" t="s">
        <v>849</v>
      </c>
      <c r="T168" s="19" t="s">
        <v>18</v>
      </c>
      <c r="U168" s="19"/>
      <c r="V168" s="19"/>
      <c r="W168" s="19"/>
      <c r="X168" s="19" t="s">
        <v>103</v>
      </c>
      <c r="Y168" s="18" t="s">
        <v>126</v>
      </c>
      <c r="Z168" s="18"/>
      <c r="AA168" s="13"/>
      <c r="AB168" s="13"/>
      <c r="AC168" s="13"/>
      <c r="AD168" s="13"/>
    </row>
    <row r="169" spans="1:34" x14ac:dyDescent="0.3">
      <c r="A169" s="16">
        <f t="shared" si="2"/>
        <v>166</v>
      </c>
      <c r="B169" s="17">
        <v>42861</v>
      </c>
      <c r="C169" s="18" t="s">
        <v>850</v>
      </c>
      <c r="D169" s="18">
        <v>33</v>
      </c>
      <c r="E169" s="18" t="s">
        <v>12</v>
      </c>
      <c r="F169" s="18" t="s">
        <v>851</v>
      </c>
      <c r="G169" s="18" t="s">
        <v>852</v>
      </c>
      <c r="H169" s="18" t="s">
        <v>702</v>
      </c>
      <c r="I169" s="19"/>
      <c r="J169" s="19"/>
      <c r="K169" s="19"/>
      <c r="L169" s="19" t="s">
        <v>664</v>
      </c>
      <c r="M169" s="19" t="s">
        <v>630</v>
      </c>
      <c r="N169" s="19"/>
      <c r="O169" s="20">
        <v>0.20833333333333334</v>
      </c>
      <c r="P169" s="18" t="s">
        <v>17</v>
      </c>
      <c r="Q169" s="18"/>
      <c r="R169" s="19"/>
      <c r="S169" s="18"/>
      <c r="T169" s="19" t="s">
        <v>18</v>
      </c>
      <c r="U169" s="19" t="s">
        <v>18</v>
      </c>
      <c r="V169" s="19"/>
      <c r="W169" s="19"/>
      <c r="X169" s="19"/>
      <c r="Y169" s="18" t="s">
        <v>36</v>
      </c>
      <c r="Z169" s="18"/>
      <c r="AA169" s="13"/>
      <c r="AB169" s="13"/>
      <c r="AC169" s="13"/>
      <c r="AD169" s="13"/>
      <c r="AG169">
        <v>29.79</v>
      </c>
      <c r="AH169">
        <v>18</v>
      </c>
    </row>
    <row r="170" spans="1:34" x14ac:dyDescent="0.3">
      <c r="A170" s="16">
        <f t="shared" si="2"/>
        <v>167</v>
      </c>
      <c r="B170" s="17">
        <v>27286</v>
      </c>
      <c r="C170" s="18" t="s">
        <v>853</v>
      </c>
      <c r="D170" s="18">
        <v>29</v>
      </c>
      <c r="E170" s="18" t="s">
        <v>12</v>
      </c>
      <c r="F170" s="18" t="s">
        <v>854</v>
      </c>
      <c r="G170" s="18" t="s">
        <v>855</v>
      </c>
      <c r="H170" s="18" t="s">
        <v>55</v>
      </c>
      <c r="I170" s="19">
        <v>12</v>
      </c>
      <c r="J170" s="19"/>
      <c r="K170" s="19" t="s">
        <v>145</v>
      </c>
      <c r="L170" s="19" t="s">
        <v>856</v>
      </c>
      <c r="M170" s="19" t="s">
        <v>405</v>
      </c>
      <c r="N170" s="19"/>
      <c r="O170" s="20">
        <v>6.5972222222222224E-2</v>
      </c>
      <c r="P170" s="18" t="s">
        <v>17</v>
      </c>
      <c r="Q170" s="18" t="s">
        <v>1188</v>
      </c>
      <c r="R170" s="19" t="s">
        <v>857</v>
      </c>
      <c r="S170" s="18" t="s">
        <v>858</v>
      </c>
      <c r="T170" s="19"/>
      <c r="U170" s="19"/>
      <c r="V170" s="19"/>
      <c r="W170" s="19"/>
      <c r="X170" s="19" t="s">
        <v>69</v>
      </c>
      <c r="Y170" s="18" t="s">
        <v>2498</v>
      </c>
      <c r="Z170" s="18" t="s">
        <v>859</v>
      </c>
      <c r="AA170" s="13" t="s">
        <v>860</v>
      </c>
      <c r="AB170" s="13"/>
      <c r="AC170" s="13"/>
      <c r="AD170" s="13"/>
    </row>
    <row r="171" spans="1:34" x14ac:dyDescent="0.3">
      <c r="A171" s="16">
        <f t="shared" si="2"/>
        <v>168</v>
      </c>
      <c r="B171" s="17">
        <v>11587</v>
      </c>
      <c r="C171" s="18" t="s">
        <v>861</v>
      </c>
      <c r="D171" s="18"/>
      <c r="E171" s="18"/>
      <c r="F171" s="18" t="s">
        <v>862</v>
      </c>
      <c r="G171" s="18" t="s">
        <v>604</v>
      </c>
      <c r="H171" s="18" t="s">
        <v>55</v>
      </c>
      <c r="I171" s="19"/>
      <c r="J171" s="19"/>
      <c r="K171" s="19"/>
      <c r="L171" s="19"/>
      <c r="M171" s="19" t="s">
        <v>863</v>
      </c>
      <c r="N171" s="19"/>
      <c r="O171" s="18"/>
      <c r="P171" s="18"/>
      <c r="Q171" s="18" t="s">
        <v>413</v>
      </c>
      <c r="R171" s="19" t="s">
        <v>864</v>
      </c>
      <c r="S171" s="18" t="s">
        <v>802</v>
      </c>
      <c r="T171" s="19"/>
      <c r="U171" s="19"/>
      <c r="V171" s="19"/>
      <c r="W171" s="19"/>
      <c r="X171" s="19"/>
      <c r="Y171" s="18" t="s">
        <v>19</v>
      </c>
      <c r="Z171" s="18"/>
      <c r="AA171" s="13"/>
      <c r="AB171" s="13"/>
      <c r="AC171" s="13"/>
      <c r="AD171" s="13"/>
    </row>
    <row r="172" spans="1:34" x14ac:dyDescent="0.3">
      <c r="A172" s="16">
        <f t="shared" si="2"/>
        <v>169</v>
      </c>
      <c r="B172" s="17">
        <v>10536</v>
      </c>
      <c r="C172" s="18" t="s">
        <v>865</v>
      </c>
      <c r="D172" s="18">
        <v>17</v>
      </c>
      <c r="E172" s="18" t="s">
        <v>12</v>
      </c>
      <c r="F172" s="18"/>
      <c r="G172" s="18"/>
      <c r="H172" s="18" t="s">
        <v>866</v>
      </c>
      <c r="I172" s="19">
        <v>6</v>
      </c>
      <c r="J172" s="19"/>
      <c r="K172" s="19"/>
      <c r="L172" s="19"/>
      <c r="M172" s="19" t="s">
        <v>48</v>
      </c>
      <c r="N172" s="19"/>
      <c r="O172" s="18"/>
      <c r="P172" s="18"/>
      <c r="Q172" s="18" t="s">
        <v>43</v>
      </c>
      <c r="R172" s="19" t="s">
        <v>372</v>
      </c>
      <c r="S172" s="18" t="s">
        <v>867</v>
      </c>
      <c r="T172" s="19" t="s">
        <v>18</v>
      </c>
      <c r="U172" s="19" t="s">
        <v>18</v>
      </c>
      <c r="V172" s="19"/>
      <c r="W172" s="19"/>
      <c r="X172" s="19"/>
      <c r="Y172" s="18" t="s">
        <v>19</v>
      </c>
      <c r="Z172" s="18"/>
      <c r="AA172" s="13"/>
      <c r="AB172" s="13"/>
      <c r="AC172" s="13"/>
      <c r="AD172" s="13"/>
    </row>
    <row r="173" spans="1:34" x14ac:dyDescent="0.3">
      <c r="A173" s="16">
        <f t="shared" si="2"/>
        <v>170</v>
      </c>
      <c r="B173" s="17">
        <v>20813</v>
      </c>
      <c r="C173" s="18" t="s">
        <v>868</v>
      </c>
      <c r="D173" s="18">
        <v>14</v>
      </c>
      <c r="E173" s="18" t="s">
        <v>12</v>
      </c>
      <c r="F173" s="18"/>
      <c r="G173" s="18" t="s">
        <v>869</v>
      </c>
      <c r="H173" s="18" t="s">
        <v>2054</v>
      </c>
      <c r="I173" s="19"/>
      <c r="J173" s="19"/>
      <c r="K173" s="19"/>
      <c r="L173" s="19"/>
      <c r="M173" s="19" t="s">
        <v>870</v>
      </c>
      <c r="N173" s="19"/>
      <c r="O173" s="18" t="s">
        <v>871</v>
      </c>
      <c r="P173" s="18"/>
      <c r="Q173" s="18" t="s">
        <v>113</v>
      </c>
      <c r="R173" s="19"/>
      <c r="S173" s="18" t="s">
        <v>872</v>
      </c>
      <c r="T173" s="19" t="s">
        <v>18</v>
      </c>
      <c r="U173" s="19"/>
      <c r="V173" s="19"/>
      <c r="W173" s="19"/>
      <c r="X173" s="19" t="s">
        <v>103</v>
      </c>
      <c r="Y173" s="18" t="s">
        <v>512</v>
      </c>
      <c r="Z173" s="18"/>
      <c r="AA173" s="13"/>
      <c r="AB173" s="13"/>
      <c r="AC173" s="13"/>
      <c r="AD173" s="13"/>
    </row>
    <row r="174" spans="1:34" x14ac:dyDescent="0.3">
      <c r="A174" s="16">
        <f t="shared" si="2"/>
        <v>171</v>
      </c>
      <c r="B174" s="17">
        <v>44334</v>
      </c>
      <c r="C174" s="18" t="s">
        <v>873</v>
      </c>
      <c r="D174" s="18">
        <v>59</v>
      </c>
      <c r="E174" s="18" t="s">
        <v>12</v>
      </c>
      <c r="F174" s="18" t="s">
        <v>874</v>
      </c>
      <c r="G174" s="18" t="s">
        <v>875</v>
      </c>
      <c r="H174" s="18" t="s">
        <v>16</v>
      </c>
      <c r="I174" s="19"/>
      <c r="J174" s="19">
        <v>71</v>
      </c>
      <c r="K174" s="19"/>
      <c r="L174" s="19"/>
      <c r="M174" s="19"/>
      <c r="N174" s="19"/>
      <c r="O174" s="20">
        <v>0.46875</v>
      </c>
      <c r="P174" s="18" t="s">
        <v>68</v>
      </c>
      <c r="Q174" s="18" t="s">
        <v>1188</v>
      </c>
      <c r="R174" s="19" t="s">
        <v>594</v>
      </c>
      <c r="S174" s="18" t="s">
        <v>876</v>
      </c>
      <c r="T174" s="19" t="s">
        <v>18</v>
      </c>
      <c r="U174" s="19"/>
      <c r="V174" s="19"/>
      <c r="W174" s="19"/>
      <c r="X174" s="19"/>
      <c r="Y174" s="18" t="s">
        <v>132</v>
      </c>
      <c r="Z174" s="18"/>
      <c r="AA174" s="13"/>
      <c r="AB174" s="13"/>
      <c r="AC174" s="13"/>
      <c r="AD174" s="13"/>
    </row>
    <row r="175" spans="1:34" x14ac:dyDescent="0.3">
      <c r="A175" s="16">
        <f t="shared" si="2"/>
        <v>172</v>
      </c>
      <c r="B175" s="17">
        <v>34272</v>
      </c>
      <c r="C175" s="18" t="s">
        <v>877</v>
      </c>
      <c r="D175" s="18">
        <v>26</v>
      </c>
      <c r="E175" s="18" t="s">
        <v>12</v>
      </c>
      <c r="F175" s="18" t="s">
        <v>878</v>
      </c>
      <c r="G175" s="18" t="s">
        <v>879</v>
      </c>
      <c r="H175" s="18" t="s">
        <v>55</v>
      </c>
      <c r="I175" s="19">
        <v>24</v>
      </c>
      <c r="J175" s="19">
        <v>50</v>
      </c>
      <c r="K175" s="19"/>
      <c r="L175" s="19"/>
      <c r="M175" s="19" t="s">
        <v>880</v>
      </c>
      <c r="N175" s="19"/>
      <c r="O175" s="20">
        <v>0.1875</v>
      </c>
      <c r="P175" s="18" t="s">
        <v>17</v>
      </c>
      <c r="Q175" s="18" t="s">
        <v>1188</v>
      </c>
      <c r="R175" s="19"/>
      <c r="S175" s="18" t="s">
        <v>881</v>
      </c>
      <c r="T175" s="19"/>
      <c r="U175" s="19"/>
      <c r="V175" s="19"/>
      <c r="W175" s="19"/>
      <c r="X175" s="19"/>
      <c r="Y175" s="18" t="s">
        <v>132</v>
      </c>
      <c r="Z175" s="18"/>
      <c r="AA175" s="13"/>
      <c r="AB175" s="13" t="s">
        <v>18</v>
      </c>
      <c r="AC175" s="13"/>
      <c r="AD175" s="13"/>
    </row>
    <row r="176" spans="1:34" x14ac:dyDescent="0.3">
      <c r="A176" s="16">
        <f t="shared" si="2"/>
        <v>173</v>
      </c>
      <c r="B176" s="17">
        <v>44157</v>
      </c>
      <c r="C176" s="18" t="s">
        <v>882</v>
      </c>
      <c r="D176" s="18">
        <v>59</v>
      </c>
      <c r="E176" s="18" t="s">
        <v>12</v>
      </c>
      <c r="F176" s="18" t="s">
        <v>883</v>
      </c>
      <c r="G176" s="18"/>
      <c r="H176" s="18" t="s">
        <v>16</v>
      </c>
      <c r="I176" s="19"/>
      <c r="J176" s="19" t="s">
        <v>825</v>
      </c>
      <c r="K176" s="19"/>
      <c r="L176" s="19"/>
      <c r="M176" s="19" t="s">
        <v>630</v>
      </c>
      <c r="N176" s="19"/>
      <c r="O176" s="20">
        <v>0.3611111111111111</v>
      </c>
      <c r="P176" s="18" t="s">
        <v>68</v>
      </c>
      <c r="Q176" s="18" t="s">
        <v>113</v>
      </c>
      <c r="R176" s="19" t="s">
        <v>884</v>
      </c>
      <c r="S176" s="18" t="s">
        <v>885</v>
      </c>
      <c r="T176" s="19" t="s">
        <v>18</v>
      </c>
      <c r="U176" s="19"/>
      <c r="V176" s="19"/>
      <c r="W176" s="19"/>
      <c r="X176" s="19"/>
      <c r="Y176" s="18" t="s">
        <v>191</v>
      </c>
      <c r="Z176" s="18"/>
      <c r="AA176" s="13"/>
      <c r="AB176" s="13"/>
      <c r="AC176" s="13"/>
      <c r="AD176" s="13"/>
    </row>
    <row r="177" spans="1:34" x14ac:dyDescent="0.3">
      <c r="A177" s="16">
        <f t="shared" si="2"/>
        <v>174</v>
      </c>
      <c r="B177" s="17">
        <v>29194</v>
      </c>
      <c r="C177" s="18" t="s">
        <v>886</v>
      </c>
      <c r="D177" s="18">
        <v>19</v>
      </c>
      <c r="E177" s="18" t="s">
        <v>12</v>
      </c>
      <c r="F177" s="18" t="s">
        <v>887</v>
      </c>
      <c r="G177" s="18" t="s">
        <v>888</v>
      </c>
      <c r="H177" s="18" t="s">
        <v>889</v>
      </c>
      <c r="I177" s="19"/>
      <c r="J177" s="19"/>
      <c r="K177" s="19"/>
      <c r="L177" s="19"/>
      <c r="M177" s="19"/>
      <c r="N177" s="19"/>
      <c r="O177" s="18"/>
      <c r="P177" s="18"/>
      <c r="Q177" s="18"/>
      <c r="R177" s="19"/>
      <c r="S177" s="18" t="s">
        <v>890</v>
      </c>
      <c r="T177" s="19" t="s">
        <v>18</v>
      </c>
      <c r="U177" s="19"/>
      <c r="V177" s="19"/>
      <c r="W177" s="19"/>
      <c r="X177" s="19"/>
      <c r="Y177" s="18" t="s">
        <v>512</v>
      </c>
      <c r="Z177" s="18"/>
      <c r="AA177" s="13"/>
      <c r="AB177" s="13"/>
      <c r="AC177" s="13"/>
      <c r="AD177" s="13"/>
    </row>
    <row r="178" spans="1:34" x14ac:dyDescent="0.3">
      <c r="A178" s="16">
        <f t="shared" si="2"/>
        <v>175</v>
      </c>
      <c r="B178" s="17">
        <v>40165</v>
      </c>
      <c r="C178" s="18" t="s">
        <v>891</v>
      </c>
      <c r="D178" s="18">
        <v>22</v>
      </c>
      <c r="E178" s="18" t="s">
        <v>12</v>
      </c>
      <c r="F178" s="18" t="s">
        <v>156</v>
      </c>
      <c r="G178" s="18" t="s">
        <v>157</v>
      </c>
      <c r="H178" s="18" t="s">
        <v>900</v>
      </c>
      <c r="I178" s="19"/>
      <c r="J178" s="19"/>
      <c r="K178" s="19"/>
      <c r="L178" s="19"/>
      <c r="M178" s="19"/>
      <c r="N178" s="19"/>
      <c r="O178" s="20">
        <v>0.10416666666666667</v>
      </c>
      <c r="P178" s="18" t="s">
        <v>17</v>
      </c>
      <c r="Q178" s="18"/>
      <c r="R178" s="19"/>
      <c r="S178" s="18" t="s">
        <v>892</v>
      </c>
      <c r="T178" s="4" t="s">
        <v>18</v>
      </c>
      <c r="U178" s="19" t="s">
        <v>18</v>
      </c>
      <c r="V178" s="19"/>
      <c r="W178" s="19"/>
      <c r="X178" s="19"/>
      <c r="Y178" s="18" t="s">
        <v>893</v>
      </c>
      <c r="Z178" s="18"/>
      <c r="AA178" s="13"/>
      <c r="AB178" s="13"/>
      <c r="AC178" s="13"/>
      <c r="AD178" s="13"/>
    </row>
    <row r="179" spans="1:34" x14ac:dyDescent="0.3">
      <c r="A179" s="16">
        <f t="shared" si="2"/>
        <v>176</v>
      </c>
      <c r="B179" s="17">
        <v>42248</v>
      </c>
      <c r="C179" s="18" t="s">
        <v>894</v>
      </c>
      <c r="D179" s="18"/>
      <c r="E179" s="18" t="s">
        <v>12</v>
      </c>
      <c r="F179" s="18"/>
      <c r="G179" s="18"/>
      <c r="H179" s="18" t="s">
        <v>895</v>
      </c>
      <c r="I179" s="19"/>
      <c r="J179" s="19"/>
      <c r="K179" s="19"/>
      <c r="L179" s="19"/>
      <c r="M179" s="19"/>
      <c r="N179" s="19"/>
      <c r="O179" s="18"/>
      <c r="P179" s="18"/>
      <c r="Q179" s="18" t="s">
        <v>113</v>
      </c>
      <c r="R179" s="19"/>
      <c r="S179" s="18" t="s">
        <v>222</v>
      </c>
      <c r="T179" s="19"/>
      <c r="U179" s="19"/>
      <c r="V179" s="19"/>
      <c r="W179" s="19"/>
      <c r="X179" s="19"/>
      <c r="Y179" s="18" t="s">
        <v>512</v>
      </c>
      <c r="Z179" s="18"/>
      <c r="AA179" s="13" t="s">
        <v>896</v>
      </c>
      <c r="AB179" s="13"/>
      <c r="AC179" s="13"/>
      <c r="AD179" s="13"/>
    </row>
    <row r="180" spans="1:34" x14ac:dyDescent="0.3">
      <c r="A180" s="16">
        <f t="shared" si="2"/>
        <v>177</v>
      </c>
      <c r="B180" s="17">
        <v>41558</v>
      </c>
      <c r="C180" s="18" t="s">
        <v>897</v>
      </c>
      <c r="D180" s="18">
        <v>74</v>
      </c>
      <c r="E180" s="18" t="s">
        <v>12</v>
      </c>
      <c r="F180" s="18" t="s">
        <v>898</v>
      </c>
      <c r="G180" s="18" t="s">
        <v>899</v>
      </c>
      <c r="H180" s="18" t="s">
        <v>900</v>
      </c>
      <c r="I180" s="19"/>
      <c r="J180" s="19"/>
      <c r="K180" s="19"/>
      <c r="L180" s="19"/>
      <c r="M180" s="19"/>
      <c r="N180" s="19"/>
      <c r="O180" s="20">
        <v>0.47916666666666669</v>
      </c>
      <c r="P180" s="18" t="s">
        <v>68</v>
      </c>
      <c r="Q180" s="18" t="s">
        <v>1188</v>
      </c>
      <c r="R180" s="19" t="s">
        <v>594</v>
      </c>
      <c r="S180" s="18" t="s">
        <v>20</v>
      </c>
      <c r="T180" s="19" t="s">
        <v>18</v>
      </c>
      <c r="U180" s="19" t="s">
        <v>18</v>
      </c>
      <c r="V180" s="19"/>
      <c r="W180" s="19"/>
      <c r="X180" s="19"/>
      <c r="Y180" s="18" t="s">
        <v>19</v>
      </c>
      <c r="Z180" s="18"/>
      <c r="AA180" s="13"/>
      <c r="AB180" s="13"/>
      <c r="AC180" s="13"/>
      <c r="AD180" s="13"/>
      <c r="AG180">
        <v>29.89</v>
      </c>
      <c r="AH180">
        <v>64</v>
      </c>
    </row>
    <row r="181" spans="1:34" x14ac:dyDescent="0.3">
      <c r="A181" s="16">
        <f t="shared" si="2"/>
        <v>178</v>
      </c>
      <c r="B181" s="17">
        <v>4750</v>
      </c>
      <c r="C181" s="18" t="s">
        <v>901</v>
      </c>
      <c r="D181" s="18"/>
      <c r="E181" s="18" t="s">
        <v>12</v>
      </c>
      <c r="F181" s="18" t="s">
        <v>902</v>
      </c>
      <c r="G181" s="18" t="s">
        <v>903</v>
      </c>
      <c r="H181" s="18" t="s">
        <v>16</v>
      </c>
      <c r="J181" s="19"/>
      <c r="K181" s="19"/>
      <c r="L181" s="19"/>
      <c r="M181" s="19"/>
      <c r="N181" s="19"/>
      <c r="O181" s="18"/>
      <c r="P181" s="18"/>
      <c r="Q181" s="18" t="s">
        <v>113</v>
      </c>
      <c r="R181" s="19"/>
      <c r="S181" s="18" t="s">
        <v>904</v>
      </c>
      <c r="T181" s="19"/>
      <c r="U181" s="19"/>
      <c r="V181" s="19"/>
      <c r="W181" s="19"/>
      <c r="X181" s="19"/>
      <c r="Y181" s="18" t="s">
        <v>126</v>
      </c>
      <c r="Z181" s="18"/>
      <c r="AA181" s="13"/>
      <c r="AB181" s="13"/>
      <c r="AC181" s="13"/>
      <c r="AD181" s="13"/>
    </row>
    <row r="182" spans="1:34" x14ac:dyDescent="0.3">
      <c r="A182" s="16">
        <f t="shared" si="2"/>
        <v>179</v>
      </c>
      <c r="B182" s="17">
        <v>40888</v>
      </c>
      <c r="C182" s="18" t="s">
        <v>905</v>
      </c>
      <c r="D182" s="18">
        <v>51</v>
      </c>
      <c r="E182" s="18" t="s">
        <v>12</v>
      </c>
      <c r="F182" s="18" t="s">
        <v>906</v>
      </c>
      <c r="G182" s="18" t="s">
        <v>907</v>
      </c>
      <c r="H182" s="18" t="s">
        <v>16</v>
      </c>
      <c r="I182" s="19"/>
      <c r="J182" s="19"/>
      <c r="K182" s="19"/>
      <c r="L182" s="19"/>
      <c r="M182" s="19" t="s">
        <v>119</v>
      </c>
      <c r="N182" s="19"/>
      <c r="O182" s="20">
        <v>0.23958333333333334</v>
      </c>
      <c r="P182" s="18" t="s">
        <v>17</v>
      </c>
      <c r="Q182" s="18" t="s">
        <v>1188</v>
      </c>
      <c r="R182" s="19" t="s">
        <v>372</v>
      </c>
      <c r="S182" s="18" t="s">
        <v>908</v>
      </c>
      <c r="T182" s="19"/>
      <c r="U182" s="19"/>
      <c r="V182" s="19"/>
      <c r="W182" s="19"/>
      <c r="X182" s="19"/>
      <c r="Y182" s="18" t="s">
        <v>132</v>
      </c>
      <c r="Z182" s="18"/>
      <c r="AA182" s="13"/>
      <c r="AB182" s="13"/>
      <c r="AC182" s="13"/>
      <c r="AD182" s="13"/>
      <c r="AG182">
        <v>29.69</v>
      </c>
      <c r="AH182">
        <v>95</v>
      </c>
    </row>
    <row r="183" spans="1:34" x14ac:dyDescent="0.3">
      <c r="A183" s="16">
        <f t="shared" si="2"/>
        <v>180</v>
      </c>
      <c r="B183" s="17">
        <v>20126</v>
      </c>
      <c r="C183" s="18" t="s">
        <v>909</v>
      </c>
      <c r="D183" s="18">
        <v>19</v>
      </c>
      <c r="E183" s="18" t="s">
        <v>12</v>
      </c>
      <c r="F183" s="18" t="s">
        <v>195</v>
      </c>
      <c r="G183" s="18" t="s">
        <v>196</v>
      </c>
      <c r="H183" s="18" t="s">
        <v>55</v>
      </c>
      <c r="I183" s="19">
        <v>30</v>
      </c>
      <c r="J183" s="19">
        <v>52</v>
      </c>
      <c r="K183" s="19"/>
      <c r="L183" s="19"/>
      <c r="M183" s="19" t="s">
        <v>671</v>
      </c>
      <c r="N183" s="19"/>
      <c r="O183" s="18" t="s">
        <v>871</v>
      </c>
      <c r="P183" s="18"/>
      <c r="Q183" s="18" t="s">
        <v>1188</v>
      </c>
      <c r="R183" s="19" t="s">
        <v>910</v>
      </c>
      <c r="S183" s="18" t="s">
        <v>911</v>
      </c>
      <c r="T183" s="19"/>
      <c r="U183" s="19"/>
      <c r="V183" s="19"/>
      <c r="W183" s="19"/>
      <c r="X183" s="19" t="s">
        <v>103</v>
      </c>
      <c r="Y183" s="18" t="s">
        <v>62</v>
      </c>
      <c r="Z183" s="18" t="s">
        <v>912</v>
      </c>
      <c r="AA183" s="13"/>
      <c r="AB183" s="13"/>
      <c r="AC183" s="13"/>
      <c r="AD183" s="13"/>
    </row>
    <row r="184" spans="1:34" x14ac:dyDescent="0.3">
      <c r="A184" s="16">
        <f t="shared" si="2"/>
        <v>181</v>
      </c>
      <c r="B184" s="17">
        <v>12490</v>
      </c>
      <c r="C184" s="18" t="s">
        <v>913</v>
      </c>
      <c r="D184" s="18">
        <v>17</v>
      </c>
      <c r="E184" s="18" t="s">
        <v>12</v>
      </c>
      <c r="F184" s="18" t="s">
        <v>914</v>
      </c>
      <c r="G184" s="18"/>
      <c r="H184" s="18" t="s">
        <v>16</v>
      </c>
      <c r="I184" s="19">
        <v>3</v>
      </c>
      <c r="J184" s="19">
        <v>74</v>
      </c>
      <c r="K184" s="19"/>
      <c r="L184" s="19"/>
      <c r="M184" s="4" t="s">
        <v>582</v>
      </c>
      <c r="O184" s="27">
        <v>0.125</v>
      </c>
      <c r="P184" s="19" t="s">
        <v>17</v>
      </c>
      <c r="Q184" s="18"/>
      <c r="R184" s="19" t="s">
        <v>594</v>
      </c>
      <c r="S184" s="18" t="s">
        <v>915</v>
      </c>
      <c r="T184" s="19" t="s">
        <v>18</v>
      </c>
      <c r="U184" s="19" t="s">
        <v>18</v>
      </c>
      <c r="V184" s="19"/>
      <c r="W184" s="19"/>
      <c r="X184" s="19"/>
      <c r="Y184" s="18" t="s">
        <v>19</v>
      </c>
      <c r="Z184" s="18"/>
      <c r="AA184" s="13"/>
      <c r="AB184" s="13"/>
      <c r="AC184" s="13"/>
      <c r="AD184" s="13" t="s">
        <v>18</v>
      </c>
      <c r="AE184" t="s">
        <v>18</v>
      </c>
    </row>
    <row r="185" spans="1:34" x14ac:dyDescent="0.3">
      <c r="A185" s="16">
        <f t="shared" si="2"/>
        <v>182</v>
      </c>
      <c r="B185" s="17">
        <v>22661</v>
      </c>
      <c r="C185" s="18" t="s">
        <v>916</v>
      </c>
      <c r="D185" s="18">
        <v>44</v>
      </c>
      <c r="E185" s="18" t="s">
        <v>12</v>
      </c>
      <c r="F185" s="18" t="s">
        <v>917</v>
      </c>
      <c r="G185" s="18"/>
      <c r="H185" s="18" t="s">
        <v>918</v>
      </c>
      <c r="I185" s="19"/>
      <c r="J185" s="19"/>
      <c r="K185" s="19"/>
      <c r="L185" s="19"/>
      <c r="M185" s="19" t="s">
        <v>547</v>
      </c>
      <c r="N185" s="19"/>
      <c r="O185" s="18"/>
      <c r="P185" s="18"/>
      <c r="Q185" s="18" t="s">
        <v>406</v>
      </c>
      <c r="R185" s="19" t="s">
        <v>456</v>
      </c>
      <c r="S185" s="18" t="s">
        <v>919</v>
      </c>
      <c r="T185" s="19"/>
      <c r="U185" s="19"/>
      <c r="V185" s="19"/>
      <c r="W185" s="19"/>
      <c r="X185" s="19" t="s">
        <v>920</v>
      </c>
      <c r="Y185" s="18" t="s">
        <v>154</v>
      </c>
      <c r="Z185" s="18"/>
      <c r="AA185" s="13" t="s">
        <v>921</v>
      </c>
      <c r="AB185" s="13"/>
      <c r="AC185" s="13"/>
      <c r="AD185" s="13"/>
    </row>
    <row r="186" spans="1:34" x14ac:dyDescent="0.3">
      <c r="A186" s="16">
        <f t="shared" si="2"/>
        <v>183</v>
      </c>
      <c r="B186" s="17">
        <v>43663</v>
      </c>
      <c r="C186" s="18" t="s">
        <v>922</v>
      </c>
      <c r="D186" s="18">
        <v>45</v>
      </c>
      <c r="E186" s="18" t="s">
        <v>12</v>
      </c>
      <c r="F186" s="18" t="s">
        <v>923</v>
      </c>
      <c r="G186" s="18"/>
      <c r="H186" s="18" t="s">
        <v>918</v>
      </c>
      <c r="I186" s="19"/>
      <c r="J186" s="19"/>
      <c r="K186" s="19"/>
      <c r="L186" s="19"/>
      <c r="M186" s="19"/>
      <c r="N186" s="19"/>
      <c r="O186" s="18"/>
      <c r="P186" s="18"/>
      <c r="Q186" s="18" t="s">
        <v>1188</v>
      </c>
      <c r="R186" s="19" t="s">
        <v>69</v>
      </c>
      <c r="S186" s="18" t="s">
        <v>924</v>
      </c>
      <c r="T186" s="19"/>
      <c r="U186" s="19"/>
      <c r="V186" s="19"/>
      <c r="W186" s="19"/>
      <c r="X186" s="19"/>
      <c r="Y186" s="18" t="s">
        <v>839</v>
      </c>
      <c r="Z186" s="18"/>
      <c r="AA186" s="13"/>
      <c r="AB186" s="13"/>
      <c r="AC186" s="13"/>
      <c r="AD186" s="13"/>
    </row>
    <row r="187" spans="1:34" x14ac:dyDescent="0.3">
      <c r="A187" s="16">
        <f t="shared" si="2"/>
        <v>184</v>
      </c>
      <c r="B187" s="17">
        <v>28197</v>
      </c>
      <c r="C187" s="18" t="s">
        <v>925</v>
      </c>
      <c r="D187" s="18">
        <v>45</v>
      </c>
      <c r="E187" s="18" t="s">
        <v>12</v>
      </c>
      <c r="F187" s="18" t="s">
        <v>520</v>
      </c>
      <c r="G187" s="18"/>
      <c r="H187" s="18" t="s">
        <v>16</v>
      </c>
      <c r="I187" s="19"/>
      <c r="J187" s="19"/>
      <c r="K187" s="19"/>
      <c r="L187" s="19"/>
      <c r="M187" s="19"/>
      <c r="N187" s="19"/>
      <c r="O187" s="20">
        <v>0.1875</v>
      </c>
      <c r="P187" s="18" t="s">
        <v>17</v>
      </c>
      <c r="Q187" s="18"/>
      <c r="R187" s="19" t="s">
        <v>145</v>
      </c>
      <c r="S187" s="18" t="s">
        <v>926</v>
      </c>
      <c r="T187" s="19" t="s">
        <v>18</v>
      </c>
      <c r="U187" s="19" t="s">
        <v>18</v>
      </c>
      <c r="V187" s="19"/>
      <c r="W187" s="19"/>
      <c r="X187" s="19"/>
      <c r="Y187" s="18" t="s">
        <v>369</v>
      </c>
      <c r="Z187" s="18"/>
      <c r="AA187" s="13"/>
      <c r="AB187" s="13"/>
      <c r="AC187" s="13"/>
      <c r="AD187" s="13"/>
    </row>
    <row r="188" spans="1:34" x14ac:dyDescent="0.3">
      <c r="A188" s="16">
        <f t="shared" si="2"/>
        <v>185</v>
      </c>
      <c r="B188" s="17">
        <v>28197</v>
      </c>
      <c r="C188" s="18" t="s">
        <v>927</v>
      </c>
      <c r="D188" s="18">
        <v>74</v>
      </c>
      <c r="E188" s="18" t="s">
        <v>12</v>
      </c>
      <c r="F188" s="18" t="s">
        <v>520</v>
      </c>
      <c r="G188" s="18"/>
      <c r="H188" s="18" t="s">
        <v>16</v>
      </c>
      <c r="I188" s="19"/>
      <c r="J188" s="19"/>
      <c r="K188" s="19"/>
      <c r="L188" s="19"/>
      <c r="M188" s="19"/>
      <c r="N188" s="19"/>
      <c r="O188" s="20">
        <v>0.21875</v>
      </c>
      <c r="P188" s="18" t="s">
        <v>17</v>
      </c>
      <c r="Q188" s="18"/>
      <c r="R188" s="19" t="s">
        <v>145</v>
      </c>
      <c r="S188" s="18" t="s">
        <v>928</v>
      </c>
      <c r="T188" s="19" t="s">
        <v>18</v>
      </c>
      <c r="U188" s="19" t="s">
        <v>18</v>
      </c>
      <c r="V188" s="19"/>
      <c r="W188" s="19"/>
      <c r="X188" s="19"/>
      <c r="Y188" s="18" t="s">
        <v>369</v>
      </c>
      <c r="Z188" s="18"/>
      <c r="AA188" s="13"/>
      <c r="AB188" s="13"/>
      <c r="AC188" s="13"/>
      <c r="AD188" s="13"/>
    </row>
    <row r="189" spans="1:34" x14ac:dyDescent="0.3">
      <c r="A189" s="16">
        <f t="shared" si="2"/>
        <v>186</v>
      </c>
      <c r="B189" s="17">
        <v>28197</v>
      </c>
      <c r="C189" s="18" t="s">
        <v>929</v>
      </c>
      <c r="D189" s="18">
        <v>32</v>
      </c>
      <c r="E189" s="18" t="s">
        <v>12</v>
      </c>
      <c r="F189" s="18" t="s">
        <v>520</v>
      </c>
      <c r="G189" s="18"/>
      <c r="H189" s="18" t="s">
        <v>16</v>
      </c>
      <c r="I189" s="19"/>
      <c r="J189" s="19"/>
      <c r="K189" s="19"/>
      <c r="L189" s="19"/>
      <c r="M189" s="19"/>
      <c r="N189" s="19"/>
      <c r="O189" s="20">
        <v>0.22916666666666666</v>
      </c>
      <c r="P189" s="18" t="s">
        <v>17</v>
      </c>
      <c r="Q189" s="18"/>
      <c r="R189" s="29" t="s">
        <v>930</v>
      </c>
      <c r="S189" s="18" t="s">
        <v>931</v>
      </c>
      <c r="T189" s="19"/>
      <c r="U189" s="19"/>
      <c r="V189" s="19"/>
      <c r="W189" s="19"/>
      <c r="X189" s="19"/>
      <c r="Y189" s="18" t="s">
        <v>369</v>
      </c>
      <c r="Z189" s="18"/>
      <c r="AA189" s="13"/>
      <c r="AB189" s="13"/>
      <c r="AC189" s="13"/>
      <c r="AD189" s="13"/>
    </row>
    <row r="190" spans="1:34" x14ac:dyDescent="0.3">
      <c r="A190" s="16">
        <f t="shared" si="2"/>
        <v>187</v>
      </c>
      <c r="B190" s="17">
        <v>34723</v>
      </c>
      <c r="C190" s="18" t="s">
        <v>932</v>
      </c>
      <c r="D190" s="18">
        <v>14</v>
      </c>
      <c r="E190" s="18" t="s">
        <v>12</v>
      </c>
      <c r="F190" s="18" t="s">
        <v>933</v>
      </c>
      <c r="G190" s="18"/>
      <c r="H190" s="18" t="s">
        <v>900</v>
      </c>
      <c r="I190" s="19">
        <v>10</v>
      </c>
      <c r="J190" s="19"/>
      <c r="K190" s="19"/>
      <c r="L190" s="19"/>
      <c r="M190" s="19" t="s">
        <v>934</v>
      </c>
      <c r="N190" s="19"/>
      <c r="O190" s="20">
        <v>0.1875</v>
      </c>
      <c r="P190" s="18" t="s">
        <v>17</v>
      </c>
      <c r="Q190" s="18" t="s">
        <v>113</v>
      </c>
      <c r="R190" s="19" t="s">
        <v>456</v>
      </c>
      <c r="S190" s="18" t="s">
        <v>935</v>
      </c>
      <c r="T190" s="19" t="s">
        <v>18</v>
      </c>
      <c r="U190" s="19"/>
      <c r="V190" s="19"/>
      <c r="W190" s="19"/>
      <c r="X190" s="19"/>
      <c r="Y190" s="18" t="s">
        <v>19</v>
      </c>
      <c r="Z190" s="18"/>
      <c r="AA190" s="13"/>
      <c r="AB190" s="13"/>
      <c r="AC190" s="13"/>
      <c r="AD190" s="13"/>
    </row>
    <row r="191" spans="1:34" x14ac:dyDescent="0.3">
      <c r="A191" s="16">
        <f t="shared" si="2"/>
        <v>188</v>
      </c>
      <c r="B191" s="17">
        <v>43928</v>
      </c>
      <c r="C191" s="18" t="s">
        <v>936</v>
      </c>
      <c r="D191" s="18"/>
      <c r="E191" s="18" t="s">
        <v>13</v>
      </c>
      <c r="F191" s="18" t="s">
        <v>937</v>
      </c>
      <c r="G191" s="18" t="s">
        <v>604</v>
      </c>
      <c r="H191" s="18" t="s">
        <v>55</v>
      </c>
      <c r="I191" s="19">
        <v>10</v>
      </c>
      <c r="J191" s="19">
        <v>73</v>
      </c>
      <c r="K191" s="19"/>
      <c r="L191" s="19" t="s">
        <v>938</v>
      </c>
      <c r="M191" s="19" t="s">
        <v>939</v>
      </c>
      <c r="N191" s="19"/>
      <c r="O191" s="20">
        <v>0.41666666666666669</v>
      </c>
      <c r="P191" s="18" t="s">
        <v>940</v>
      </c>
      <c r="Q191" s="18" t="s">
        <v>43</v>
      </c>
      <c r="R191" s="19" t="s">
        <v>456</v>
      </c>
      <c r="S191" s="18" t="s">
        <v>941</v>
      </c>
      <c r="T191" s="19"/>
      <c r="U191" s="19"/>
      <c r="V191" s="19"/>
      <c r="W191" s="19"/>
      <c r="X191" s="19"/>
      <c r="Y191" s="18" t="s">
        <v>132</v>
      </c>
      <c r="Z191" s="18"/>
      <c r="AA191" s="13"/>
      <c r="AB191" s="13"/>
      <c r="AC191" s="13"/>
      <c r="AD191" s="13"/>
      <c r="AG191">
        <v>30.08</v>
      </c>
      <c r="AH191">
        <v>74</v>
      </c>
    </row>
    <row r="192" spans="1:34" x14ac:dyDescent="0.3">
      <c r="A192" s="16">
        <f t="shared" si="2"/>
        <v>189</v>
      </c>
      <c r="B192" s="17">
        <v>18857</v>
      </c>
      <c r="C192" s="18" t="s">
        <v>942</v>
      </c>
      <c r="D192" s="18">
        <v>16</v>
      </c>
      <c r="E192" s="18" t="s">
        <v>13</v>
      </c>
      <c r="F192" s="18" t="s">
        <v>943</v>
      </c>
      <c r="G192" s="18"/>
      <c r="H192" s="18" t="s">
        <v>944</v>
      </c>
      <c r="I192" s="19">
        <v>20</v>
      </c>
      <c r="J192" s="19"/>
      <c r="K192" s="19"/>
      <c r="L192" s="19"/>
      <c r="M192" s="19" t="s">
        <v>945</v>
      </c>
      <c r="N192" s="19"/>
      <c r="O192" s="20" t="s">
        <v>871</v>
      </c>
      <c r="P192" s="18"/>
      <c r="Q192" s="18" t="s">
        <v>1188</v>
      </c>
      <c r="R192" s="19" t="s">
        <v>946</v>
      </c>
      <c r="S192" s="18" t="s">
        <v>947</v>
      </c>
      <c r="T192" s="19" t="s">
        <v>18</v>
      </c>
      <c r="U192" s="19" t="s">
        <v>18</v>
      </c>
      <c r="V192" s="19"/>
      <c r="W192" s="19"/>
      <c r="X192" s="19"/>
      <c r="Y192" s="18" t="s">
        <v>19</v>
      </c>
      <c r="Z192" s="18"/>
      <c r="AA192" s="13"/>
      <c r="AB192" s="13"/>
      <c r="AC192" s="13"/>
      <c r="AD192" s="13"/>
    </row>
    <row r="193" spans="1:34" x14ac:dyDescent="0.3">
      <c r="A193" s="16">
        <f t="shared" si="2"/>
        <v>190</v>
      </c>
      <c r="B193" s="17">
        <v>44506</v>
      </c>
      <c r="C193" s="18" t="s">
        <v>948</v>
      </c>
      <c r="D193" s="18">
        <v>57</v>
      </c>
      <c r="E193" s="18" t="s">
        <v>12</v>
      </c>
      <c r="F193" s="18" t="s">
        <v>949</v>
      </c>
      <c r="G193" s="18" t="s">
        <v>312</v>
      </c>
      <c r="H193" s="18" t="s">
        <v>16</v>
      </c>
      <c r="I193" s="19"/>
      <c r="J193" s="19"/>
      <c r="K193" s="19"/>
      <c r="L193" s="19"/>
      <c r="M193" s="19" t="s">
        <v>950</v>
      </c>
      <c r="N193" s="19"/>
      <c r="O193" s="20">
        <v>0.41666666666666669</v>
      </c>
      <c r="P193" s="18" t="s">
        <v>940</v>
      </c>
      <c r="Q193" s="18" t="s">
        <v>1188</v>
      </c>
      <c r="R193" s="19" t="s">
        <v>951</v>
      </c>
      <c r="S193" s="18" t="s">
        <v>20</v>
      </c>
      <c r="T193" s="19" t="s">
        <v>18</v>
      </c>
      <c r="U193" s="19" t="s">
        <v>18</v>
      </c>
      <c r="V193" s="19"/>
      <c r="W193" s="19"/>
      <c r="X193" s="19"/>
      <c r="Y193" s="18" t="s">
        <v>19</v>
      </c>
      <c r="Z193" s="18"/>
      <c r="AA193" s="13"/>
      <c r="AB193" s="13"/>
      <c r="AC193" s="13"/>
      <c r="AD193" s="13"/>
    </row>
    <row r="194" spans="1:34" x14ac:dyDescent="0.3">
      <c r="A194" s="16">
        <f t="shared" si="2"/>
        <v>191</v>
      </c>
      <c r="B194" s="17" t="s">
        <v>952</v>
      </c>
      <c r="C194" s="18" t="s">
        <v>953</v>
      </c>
      <c r="D194" s="18">
        <v>35</v>
      </c>
      <c r="E194" s="18" t="s">
        <v>12</v>
      </c>
      <c r="F194" s="18" t="s">
        <v>954</v>
      </c>
      <c r="G194" s="18" t="s">
        <v>434</v>
      </c>
      <c r="H194" s="18" t="s">
        <v>16</v>
      </c>
      <c r="I194" s="19"/>
      <c r="J194" s="19"/>
      <c r="K194" s="19"/>
      <c r="L194" s="19"/>
      <c r="M194" s="19"/>
      <c r="N194" s="19"/>
      <c r="O194" s="18"/>
      <c r="P194" s="18"/>
      <c r="Q194" s="18" t="s">
        <v>628</v>
      </c>
      <c r="R194" s="19" t="s">
        <v>955</v>
      </c>
      <c r="S194" s="18" t="s">
        <v>956</v>
      </c>
      <c r="T194" s="19"/>
      <c r="U194" s="19"/>
      <c r="V194" s="19"/>
      <c r="W194" s="19"/>
      <c r="X194" s="19"/>
      <c r="Y194" s="18" t="s">
        <v>961</v>
      </c>
      <c r="Z194" s="18"/>
      <c r="AA194" s="13"/>
      <c r="AB194" s="13"/>
      <c r="AC194" s="13"/>
      <c r="AD194" s="13"/>
    </row>
    <row r="195" spans="1:34" x14ac:dyDescent="0.3">
      <c r="A195" s="16">
        <f t="shared" si="2"/>
        <v>192</v>
      </c>
      <c r="B195" s="17">
        <v>37378</v>
      </c>
      <c r="C195" s="18" t="s">
        <v>957</v>
      </c>
      <c r="D195" s="18">
        <v>23</v>
      </c>
      <c r="E195" s="18" t="s">
        <v>12</v>
      </c>
      <c r="F195" s="18" t="s">
        <v>958</v>
      </c>
      <c r="G195" s="18" t="s">
        <v>959</v>
      </c>
      <c r="H195" s="18" t="s">
        <v>16</v>
      </c>
      <c r="I195" s="19">
        <v>35</v>
      </c>
      <c r="J195" s="19"/>
      <c r="K195" s="19"/>
      <c r="L195" s="19"/>
      <c r="M195" s="19"/>
      <c r="N195" s="19"/>
      <c r="O195" s="20">
        <v>0.41666666666666669</v>
      </c>
      <c r="P195" s="18" t="s">
        <v>940</v>
      </c>
      <c r="Q195" s="18" t="s">
        <v>1188</v>
      </c>
      <c r="R195" s="19" t="s">
        <v>145</v>
      </c>
      <c r="S195" s="18" t="s">
        <v>960</v>
      </c>
      <c r="T195" s="19" t="s">
        <v>18</v>
      </c>
      <c r="U195" s="19" t="s">
        <v>18</v>
      </c>
      <c r="V195" s="19"/>
      <c r="W195" s="19"/>
      <c r="X195" s="18" t="s">
        <v>103</v>
      </c>
      <c r="Y195" s="18" t="s">
        <v>962</v>
      </c>
      <c r="AA195" s="13"/>
      <c r="AB195" s="13"/>
      <c r="AC195" s="13"/>
      <c r="AD195" s="13"/>
    </row>
    <row r="196" spans="1:34" x14ac:dyDescent="0.3">
      <c r="A196" s="16">
        <f t="shared" si="2"/>
        <v>193</v>
      </c>
      <c r="B196" s="17">
        <v>7195</v>
      </c>
      <c r="C196" s="18" t="s">
        <v>963</v>
      </c>
      <c r="D196" s="18"/>
      <c r="E196" s="18" t="s">
        <v>12</v>
      </c>
      <c r="F196" s="18" t="s">
        <v>964</v>
      </c>
      <c r="G196" s="18"/>
      <c r="H196" s="18" t="s">
        <v>965</v>
      </c>
      <c r="I196" s="19"/>
      <c r="J196" s="19"/>
      <c r="K196" s="19"/>
      <c r="L196" s="19"/>
      <c r="M196" s="19"/>
      <c r="N196" s="19"/>
      <c r="O196" s="18"/>
      <c r="P196" s="18"/>
      <c r="Q196" s="18"/>
      <c r="R196" s="19"/>
      <c r="S196" s="18" t="s">
        <v>966</v>
      </c>
      <c r="T196" s="19" t="s">
        <v>18</v>
      </c>
      <c r="U196" s="19" t="s">
        <v>18</v>
      </c>
      <c r="V196" s="19"/>
      <c r="W196" s="19"/>
      <c r="X196" s="19"/>
      <c r="Y196" s="18" t="s">
        <v>369</v>
      </c>
      <c r="Z196" s="18"/>
      <c r="AA196" s="13"/>
      <c r="AB196" s="13"/>
      <c r="AC196" s="13"/>
      <c r="AD196" s="13"/>
    </row>
    <row r="197" spans="1:34" x14ac:dyDescent="0.3">
      <c r="A197" s="16">
        <f t="shared" si="2"/>
        <v>194</v>
      </c>
      <c r="B197" s="17">
        <v>40481</v>
      </c>
      <c r="C197" s="18" t="s">
        <v>967</v>
      </c>
      <c r="D197" s="18">
        <v>19</v>
      </c>
      <c r="E197" s="18" t="s">
        <v>13</v>
      </c>
      <c r="F197" s="18" t="s">
        <v>968</v>
      </c>
      <c r="G197" s="18" t="s">
        <v>969</v>
      </c>
      <c r="H197" s="18" t="s">
        <v>16</v>
      </c>
      <c r="I197" s="19"/>
      <c r="J197" s="19"/>
      <c r="K197" s="19"/>
      <c r="L197" s="19" t="s">
        <v>970</v>
      </c>
      <c r="M197" s="19"/>
      <c r="N197" s="19"/>
      <c r="O197" s="20">
        <v>0.52083333333333337</v>
      </c>
      <c r="P197" s="18" t="s">
        <v>17</v>
      </c>
      <c r="Q197" s="18" t="s">
        <v>1188</v>
      </c>
      <c r="R197" s="19" t="s">
        <v>624</v>
      </c>
      <c r="S197" s="18" t="s">
        <v>971</v>
      </c>
      <c r="T197" s="19"/>
      <c r="U197" s="19"/>
      <c r="V197" s="19"/>
      <c r="W197" s="19"/>
      <c r="X197" s="19" t="s">
        <v>103</v>
      </c>
      <c r="Y197" s="18" t="s">
        <v>36</v>
      </c>
      <c r="Z197" s="18"/>
      <c r="AA197" s="13"/>
      <c r="AB197" s="13"/>
      <c r="AC197" s="13"/>
      <c r="AD197" s="13"/>
      <c r="AG197">
        <v>30.27</v>
      </c>
      <c r="AH197">
        <v>22</v>
      </c>
    </row>
    <row r="198" spans="1:34" x14ac:dyDescent="0.3">
      <c r="A198" s="16">
        <f t="shared" ref="A198:A261" si="3">A197+1</f>
        <v>195</v>
      </c>
      <c r="B198" s="17">
        <v>17032</v>
      </c>
      <c r="C198" s="18" t="s">
        <v>972</v>
      </c>
      <c r="D198" s="18">
        <v>30</v>
      </c>
      <c r="E198" s="18" t="s">
        <v>12</v>
      </c>
      <c r="F198" s="18" t="s">
        <v>973</v>
      </c>
      <c r="G198" s="18" t="s">
        <v>528</v>
      </c>
      <c r="H198" s="18" t="s">
        <v>16</v>
      </c>
      <c r="I198" s="19"/>
      <c r="J198" s="19"/>
      <c r="K198" s="19"/>
      <c r="L198" s="19"/>
      <c r="M198" s="19" t="s">
        <v>780</v>
      </c>
      <c r="N198" s="19"/>
      <c r="O198" s="20">
        <v>0.18055555555555555</v>
      </c>
      <c r="P198" s="18" t="s">
        <v>17</v>
      </c>
      <c r="Q198" s="18"/>
      <c r="R198" s="19" t="s">
        <v>594</v>
      </c>
      <c r="S198" s="18" t="s">
        <v>20</v>
      </c>
      <c r="T198" s="19" t="s">
        <v>18</v>
      </c>
      <c r="U198" s="19" t="s">
        <v>18</v>
      </c>
      <c r="V198" s="19"/>
      <c r="W198" s="19"/>
      <c r="X198" s="19"/>
      <c r="Y198" s="18" t="s">
        <v>19</v>
      </c>
      <c r="Z198" s="18"/>
      <c r="AA198" s="13"/>
      <c r="AB198" s="13"/>
      <c r="AC198" s="13"/>
      <c r="AD198" s="13"/>
    </row>
    <row r="199" spans="1:34" x14ac:dyDescent="0.3">
      <c r="A199" s="16">
        <f t="shared" si="3"/>
        <v>196</v>
      </c>
      <c r="B199" s="17">
        <v>43610</v>
      </c>
      <c r="C199" s="18" t="s">
        <v>974</v>
      </c>
      <c r="D199" s="18">
        <v>65</v>
      </c>
      <c r="E199" s="18" t="s">
        <v>12</v>
      </c>
      <c r="F199" s="18" t="s">
        <v>975</v>
      </c>
      <c r="G199" s="18" t="s">
        <v>181</v>
      </c>
      <c r="H199" s="18" t="s">
        <v>55</v>
      </c>
      <c r="I199" s="19" t="s">
        <v>145</v>
      </c>
      <c r="J199" s="19"/>
      <c r="K199" s="19"/>
      <c r="L199" s="19"/>
      <c r="M199" s="19" t="s">
        <v>976</v>
      </c>
      <c r="N199" s="19"/>
      <c r="O199" s="20">
        <v>0.375</v>
      </c>
      <c r="P199" s="18" t="s">
        <v>68</v>
      </c>
      <c r="Q199" s="18"/>
      <c r="R199" s="19"/>
      <c r="S199" s="18" t="s">
        <v>977</v>
      </c>
      <c r="T199" s="19" t="s">
        <v>18</v>
      </c>
      <c r="U199" s="19"/>
      <c r="V199" s="19"/>
      <c r="W199" s="19"/>
      <c r="X199" s="19"/>
      <c r="Y199" s="18" t="s">
        <v>19</v>
      </c>
      <c r="Z199" s="18"/>
      <c r="AA199" s="13"/>
      <c r="AB199" s="13"/>
      <c r="AC199" s="13"/>
      <c r="AD199" s="13"/>
    </row>
    <row r="200" spans="1:34" x14ac:dyDescent="0.3">
      <c r="A200" s="16">
        <f t="shared" si="3"/>
        <v>197</v>
      </c>
      <c r="B200" s="17">
        <v>21016</v>
      </c>
      <c r="C200" s="18" t="s">
        <v>978</v>
      </c>
      <c r="D200" s="18">
        <v>57</v>
      </c>
      <c r="E200" s="18" t="s">
        <v>12</v>
      </c>
      <c r="F200" s="18" t="s">
        <v>979</v>
      </c>
      <c r="G200" s="18" t="s">
        <v>587</v>
      </c>
      <c r="H200" s="18" t="s">
        <v>55</v>
      </c>
      <c r="I200" s="19"/>
      <c r="J200" s="19"/>
      <c r="K200" s="19"/>
      <c r="L200" s="19"/>
      <c r="M200" s="19" t="s">
        <v>980</v>
      </c>
      <c r="N200" s="19"/>
      <c r="O200" s="20" t="s">
        <v>981</v>
      </c>
      <c r="P200" s="18" t="s">
        <v>17</v>
      </c>
      <c r="Q200" s="18"/>
      <c r="R200" s="19"/>
      <c r="S200" s="18" t="s">
        <v>982</v>
      </c>
      <c r="T200" s="19" t="s">
        <v>18</v>
      </c>
      <c r="U200" s="19"/>
      <c r="V200" s="19"/>
      <c r="W200" s="19"/>
      <c r="X200" s="19"/>
      <c r="Y200" s="18" t="s">
        <v>19</v>
      </c>
      <c r="Z200" s="18"/>
      <c r="AA200" s="13"/>
      <c r="AB200" s="13"/>
      <c r="AC200" s="13"/>
      <c r="AD200" s="13"/>
    </row>
    <row r="201" spans="1:34" x14ac:dyDescent="0.3">
      <c r="A201" s="16">
        <f t="shared" si="3"/>
        <v>198</v>
      </c>
      <c r="B201" s="17">
        <v>37876</v>
      </c>
      <c r="C201" s="18" t="s">
        <v>983</v>
      </c>
      <c r="D201" s="18">
        <v>19</v>
      </c>
      <c r="E201" s="18" t="s">
        <v>12</v>
      </c>
      <c r="F201" s="18" t="s">
        <v>984</v>
      </c>
      <c r="G201" s="18" t="s">
        <v>74</v>
      </c>
      <c r="H201" s="18" t="s">
        <v>900</v>
      </c>
      <c r="I201" s="19"/>
      <c r="J201" s="19"/>
      <c r="K201" s="19"/>
      <c r="L201" s="19"/>
      <c r="M201" s="19" t="s">
        <v>630</v>
      </c>
      <c r="N201" s="19"/>
      <c r="O201" s="20">
        <v>0.10416666666666667</v>
      </c>
      <c r="P201" s="18" t="s">
        <v>17</v>
      </c>
      <c r="Q201" s="18"/>
      <c r="R201" s="19"/>
      <c r="S201" s="18" t="s">
        <v>985</v>
      </c>
      <c r="T201" s="19" t="s">
        <v>18</v>
      </c>
      <c r="U201" s="19"/>
      <c r="V201" s="19"/>
      <c r="W201" s="19"/>
      <c r="X201" s="19"/>
      <c r="Y201" s="18" t="s">
        <v>336</v>
      </c>
      <c r="Z201" s="18"/>
      <c r="AA201" s="13"/>
      <c r="AB201" s="13"/>
      <c r="AC201" s="13"/>
      <c r="AD201" s="13"/>
    </row>
    <row r="202" spans="1:34" x14ac:dyDescent="0.3">
      <c r="A202" s="16">
        <f t="shared" si="3"/>
        <v>199</v>
      </c>
      <c r="B202" s="17">
        <v>38868</v>
      </c>
      <c r="C202" s="18" t="s">
        <v>986</v>
      </c>
      <c r="D202" s="18"/>
      <c r="E202" s="18" t="s">
        <v>12</v>
      </c>
      <c r="F202" s="18" t="s">
        <v>987</v>
      </c>
      <c r="G202" s="18" t="s">
        <v>110</v>
      </c>
      <c r="H202" s="18" t="s">
        <v>55</v>
      </c>
      <c r="I202" s="19"/>
      <c r="J202" s="19">
        <v>76</v>
      </c>
      <c r="K202" s="19"/>
      <c r="L202" s="19"/>
      <c r="M202" s="19"/>
      <c r="N202" s="19"/>
      <c r="O202" s="20">
        <v>6.25E-2</v>
      </c>
      <c r="P202" s="18" t="s">
        <v>17</v>
      </c>
      <c r="Q202" s="18" t="s">
        <v>113</v>
      </c>
      <c r="R202" s="19" t="s">
        <v>988</v>
      </c>
      <c r="S202" s="18" t="s">
        <v>989</v>
      </c>
      <c r="T202" s="19"/>
      <c r="U202" s="19"/>
      <c r="V202" s="19"/>
      <c r="W202" s="19"/>
      <c r="X202" s="19"/>
      <c r="Y202" s="18" t="s">
        <v>409</v>
      </c>
      <c r="Z202" s="18"/>
      <c r="AA202" s="13" t="s">
        <v>896</v>
      </c>
      <c r="AB202" s="13"/>
      <c r="AC202" s="13"/>
      <c r="AD202" s="13"/>
      <c r="AG202">
        <v>30.06</v>
      </c>
      <c r="AH202">
        <v>88</v>
      </c>
    </row>
    <row r="203" spans="1:34" x14ac:dyDescent="0.3">
      <c r="A203" s="16">
        <f t="shared" si="3"/>
        <v>200</v>
      </c>
      <c r="B203" s="17">
        <v>38749</v>
      </c>
      <c r="C203" s="18" t="s">
        <v>990</v>
      </c>
      <c r="D203" s="18">
        <v>24</v>
      </c>
      <c r="E203" s="18" t="s">
        <v>13</v>
      </c>
      <c r="F203" s="18" t="s">
        <v>991</v>
      </c>
      <c r="G203" s="18" t="s">
        <v>992</v>
      </c>
      <c r="H203" s="18" t="s">
        <v>993</v>
      </c>
      <c r="I203" s="19"/>
      <c r="J203" s="19"/>
      <c r="K203" s="19"/>
      <c r="L203" s="19"/>
      <c r="M203" s="19"/>
      <c r="N203" s="19"/>
      <c r="O203" s="20">
        <v>0.25</v>
      </c>
      <c r="P203" s="18" t="s">
        <v>17</v>
      </c>
      <c r="Q203" s="18"/>
      <c r="R203" s="19"/>
      <c r="S203" s="18" t="s">
        <v>994</v>
      </c>
      <c r="T203" s="19" t="s">
        <v>18</v>
      </c>
      <c r="U203" s="19"/>
      <c r="V203" s="19"/>
      <c r="W203" s="19"/>
      <c r="X203" s="19"/>
      <c r="Y203" s="18" t="s">
        <v>19</v>
      </c>
      <c r="Z203" s="18"/>
      <c r="AA203" s="13"/>
      <c r="AB203" s="13"/>
      <c r="AC203" s="13"/>
      <c r="AD203" s="13"/>
    </row>
    <row r="204" spans="1:34" x14ac:dyDescent="0.3">
      <c r="A204" s="1">
        <f t="shared" si="3"/>
        <v>201</v>
      </c>
      <c r="B204" s="8">
        <v>44373</v>
      </c>
      <c r="C204" t="s">
        <v>995</v>
      </c>
      <c r="D204">
        <v>38</v>
      </c>
      <c r="E204" t="s">
        <v>12</v>
      </c>
      <c r="F204" t="s">
        <v>996</v>
      </c>
      <c r="G204" t="s">
        <v>997</v>
      </c>
      <c r="H204" t="s">
        <v>55</v>
      </c>
      <c r="J204" s="4">
        <v>61</v>
      </c>
      <c r="K204" s="4" t="s">
        <v>998</v>
      </c>
      <c r="O204" s="28">
        <v>0.38541666666666669</v>
      </c>
      <c r="P204" t="s">
        <v>68</v>
      </c>
      <c r="Q204" t="s">
        <v>1188</v>
      </c>
      <c r="R204" s="4" t="s">
        <v>999</v>
      </c>
      <c r="S204" t="s">
        <v>1000</v>
      </c>
      <c r="Y204" t="s">
        <v>1001</v>
      </c>
      <c r="AA204" s="13"/>
      <c r="AB204" s="13"/>
      <c r="AC204" s="13"/>
      <c r="AD204" s="13"/>
    </row>
    <row r="205" spans="1:34" x14ac:dyDescent="0.3">
      <c r="A205" s="1">
        <f t="shared" si="3"/>
        <v>202</v>
      </c>
      <c r="B205" s="8">
        <v>35731</v>
      </c>
      <c r="C205" t="s">
        <v>1002</v>
      </c>
      <c r="D205">
        <v>19</v>
      </c>
      <c r="E205" t="s">
        <v>12</v>
      </c>
      <c r="F205" t="s">
        <v>1003</v>
      </c>
      <c r="G205" t="s">
        <v>1004</v>
      </c>
      <c r="H205" t="s">
        <v>55</v>
      </c>
      <c r="K205" s="4" t="s">
        <v>1005</v>
      </c>
      <c r="M205" s="4" t="s">
        <v>1006</v>
      </c>
      <c r="O205" s="28">
        <v>0.30555555555555552</v>
      </c>
      <c r="P205" t="s">
        <v>68</v>
      </c>
      <c r="Q205" t="s">
        <v>113</v>
      </c>
      <c r="R205" s="4" t="s">
        <v>951</v>
      </c>
      <c r="S205" t="s">
        <v>1007</v>
      </c>
      <c r="Y205" t="s">
        <v>132</v>
      </c>
      <c r="AA205" s="13"/>
      <c r="AB205" s="13"/>
      <c r="AC205" s="13"/>
      <c r="AD205" s="13"/>
    </row>
    <row r="206" spans="1:34" x14ac:dyDescent="0.3">
      <c r="A206" s="1">
        <f t="shared" si="3"/>
        <v>203</v>
      </c>
      <c r="B206" s="8">
        <v>14026</v>
      </c>
      <c r="C206" t="s">
        <v>1008</v>
      </c>
      <c r="E206" t="s">
        <v>12</v>
      </c>
      <c r="F206" t="s">
        <v>1009</v>
      </c>
      <c r="H206" t="s">
        <v>965</v>
      </c>
      <c r="S206" t="s">
        <v>1010</v>
      </c>
      <c r="T206" s="4" t="s">
        <v>18</v>
      </c>
      <c r="U206" s="4" t="s">
        <v>18</v>
      </c>
      <c r="Y206" t="s">
        <v>1011</v>
      </c>
      <c r="AA206" s="13"/>
      <c r="AB206" s="13"/>
      <c r="AC206" s="13"/>
      <c r="AD206" s="13"/>
    </row>
    <row r="207" spans="1:34" x14ac:dyDescent="0.3">
      <c r="A207" s="1">
        <f t="shared" si="3"/>
        <v>204</v>
      </c>
      <c r="B207" s="8">
        <v>40591</v>
      </c>
      <c r="C207" t="s">
        <v>1012</v>
      </c>
      <c r="D207">
        <v>49</v>
      </c>
      <c r="E207" t="s">
        <v>12</v>
      </c>
      <c r="F207" t="s">
        <v>1013</v>
      </c>
      <c r="H207" t="s">
        <v>16</v>
      </c>
      <c r="I207" s="4">
        <v>85</v>
      </c>
      <c r="O207" s="28">
        <v>0.2638888888888889</v>
      </c>
      <c r="P207" t="s">
        <v>17</v>
      </c>
      <c r="Q207" t="s">
        <v>1188</v>
      </c>
      <c r="S207" t="s">
        <v>1014</v>
      </c>
      <c r="T207" s="4" t="s">
        <v>18</v>
      </c>
      <c r="U207" s="4" t="s">
        <v>18</v>
      </c>
      <c r="X207" s="4" t="s">
        <v>103</v>
      </c>
      <c r="Y207" t="s">
        <v>839</v>
      </c>
      <c r="Z207" t="s">
        <v>1015</v>
      </c>
      <c r="AA207" s="13"/>
      <c r="AB207" s="13"/>
      <c r="AC207" s="13"/>
      <c r="AD207" s="13"/>
    </row>
    <row r="208" spans="1:34" x14ac:dyDescent="0.3">
      <c r="A208" s="1">
        <f t="shared" si="3"/>
        <v>205</v>
      </c>
      <c r="B208" s="8">
        <v>37679</v>
      </c>
      <c r="C208" t="s">
        <v>1016</v>
      </c>
      <c r="D208">
        <v>44</v>
      </c>
      <c r="E208" t="s">
        <v>12</v>
      </c>
      <c r="F208" t="s">
        <v>1017</v>
      </c>
      <c r="H208" t="s">
        <v>918</v>
      </c>
      <c r="I208" s="4">
        <v>35</v>
      </c>
      <c r="J208" s="4">
        <v>62</v>
      </c>
      <c r="K208" s="4" t="s">
        <v>1018</v>
      </c>
      <c r="L208" s="4" t="s">
        <v>1019</v>
      </c>
      <c r="M208" s="4" t="s">
        <v>1020</v>
      </c>
      <c r="N208" s="4">
        <v>200</v>
      </c>
      <c r="O208" s="28">
        <v>0.48958333333333331</v>
      </c>
      <c r="P208" s="4" t="s">
        <v>17</v>
      </c>
      <c r="Q208" s="4" t="s">
        <v>1188</v>
      </c>
      <c r="R208" s="4" t="s">
        <v>864</v>
      </c>
      <c r="S208" s="4" t="s">
        <v>1021</v>
      </c>
      <c r="X208" s="4" t="s">
        <v>103</v>
      </c>
      <c r="Y208" t="s">
        <v>84</v>
      </c>
      <c r="AA208" s="13"/>
      <c r="AB208" s="13"/>
      <c r="AC208" s="13"/>
      <c r="AD208" s="13"/>
    </row>
    <row r="209" spans="1:34" x14ac:dyDescent="0.3">
      <c r="A209" s="1">
        <f t="shared" si="3"/>
        <v>206</v>
      </c>
      <c r="B209" s="8">
        <v>12992</v>
      </c>
      <c r="C209" t="s">
        <v>1022</v>
      </c>
      <c r="D209">
        <v>53</v>
      </c>
      <c r="E209" t="s">
        <v>12</v>
      </c>
      <c r="F209" t="s">
        <v>1023</v>
      </c>
      <c r="G209" t="s">
        <v>997</v>
      </c>
      <c r="H209" t="s">
        <v>55</v>
      </c>
      <c r="S209" t="s">
        <v>1024</v>
      </c>
      <c r="T209" s="4" t="s">
        <v>18</v>
      </c>
      <c r="U209" s="4" t="s">
        <v>18</v>
      </c>
      <c r="Y209" t="s">
        <v>369</v>
      </c>
      <c r="AA209" s="13"/>
      <c r="AB209" s="13"/>
      <c r="AC209" s="13"/>
      <c r="AD209" s="13"/>
    </row>
    <row r="210" spans="1:34" x14ac:dyDescent="0.3">
      <c r="A210" s="1">
        <f t="shared" si="3"/>
        <v>207</v>
      </c>
      <c r="B210" s="8">
        <v>12992</v>
      </c>
      <c r="C210" t="s">
        <v>1025</v>
      </c>
      <c r="D210">
        <v>23</v>
      </c>
      <c r="E210" t="s">
        <v>12</v>
      </c>
      <c r="F210" t="s">
        <v>1023</v>
      </c>
      <c r="G210" t="s">
        <v>997</v>
      </c>
      <c r="H210" t="s">
        <v>55</v>
      </c>
      <c r="S210" t="s">
        <v>1026</v>
      </c>
      <c r="U210" s="4" t="s">
        <v>18</v>
      </c>
      <c r="Y210" t="s">
        <v>369</v>
      </c>
      <c r="AA210" s="13"/>
      <c r="AB210" s="13"/>
      <c r="AC210" s="13"/>
      <c r="AD210" s="13"/>
    </row>
    <row r="211" spans="1:34" x14ac:dyDescent="0.3">
      <c r="A211" s="1">
        <f t="shared" si="3"/>
        <v>208</v>
      </c>
      <c r="B211" s="8" t="s">
        <v>1027</v>
      </c>
      <c r="C211" t="s">
        <v>1028</v>
      </c>
      <c r="D211">
        <v>69</v>
      </c>
      <c r="E211" t="s">
        <v>12</v>
      </c>
      <c r="H211" t="s">
        <v>895</v>
      </c>
      <c r="N211" s="4">
        <v>0</v>
      </c>
      <c r="O211" t="s">
        <v>81</v>
      </c>
      <c r="R211" s="4" t="s">
        <v>69</v>
      </c>
      <c r="S211" t="s">
        <v>1029</v>
      </c>
      <c r="T211" s="4" t="s">
        <v>18</v>
      </c>
      <c r="Y211" t="s">
        <v>1030</v>
      </c>
      <c r="AA211" s="13"/>
      <c r="AB211" s="13"/>
      <c r="AC211" s="13"/>
      <c r="AD211" s="13"/>
    </row>
    <row r="212" spans="1:34" x14ac:dyDescent="0.3">
      <c r="A212" s="1">
        <f t="shared" si="3"/>
        <v>209</v>
      </c>
      <c r="B212" s="8">
        <v>35269</v>
      </c>
      <c r="C212" t="s">
        <v>1031</v>
      </c>
      <c r="D212">
        <v>52</v>
      </c>
      <c r="E212" t="s">
        <v>12</v>
      </c>
      <c r="F212" t="s">
        <v>1032</v>
      </c>
      <c r="G212" t="s">
        <v>1033</v>
      </c>
      <c r="H212" t="s">
        <v>573</v>
      </c>
      <c r="Q212" t="s">
        <v>1188</v>
      </c>
      <c r="R212" s="4" t="s">
        <v>142</v>
      </c>
      <c r="S212" t="s">
        <v>1034</v>
      </c>
      <c r="T212" s="4" t="s">
        <v>18</v>
      </c>
      <c r="X212" s="4" t="s">
        <v>103</v>
      </c>
      <c r="Y212" t="s">
        <v>84</v>
      </c>
      <c r="AA212" s="13"/>
      <c r="AB212" s="13"/>
      <c r="AC212" s="13"/>
      <c r="AD212" s="13"/>
    </row>
    <row r="213" spans="1:34" x14ac:dyDescent="0.3">
      <c r="A213" s="1">
        <f t="shared" si="3"/>
        <v>210</v>
      </c>
      <c r="B213" s="8">
        <v>34953</v>
      </c>
      <c r="C213" t="s">
        <v>1035</v>
      </c>
      <c r="D213">
        <v>29</v>
      </c>
      <c r="E213" t="s">
        <v>12</v>
      </c>
      <c r="F213" t="s">
        <v>1036</v>
      </c>
      <c r="H213" t="s">
        <v>16</v>
      </c>
      <c r="I213" s="4">
        <v>30</v>
      </c>
      <c r="K213" s="4" t="s">
        <v>1037</v>
      </c>
      <c r="O213" s="28">
        <v>0.41666666666666669</v>
      </c>
      <c r="P213" t="s">
        <v>68</v>
      </c>
      <c r="Q213" t="s">
        <v>1188</v>
      </c>
      <c r="S213" t="s">
        <v>1038</v>
      </c>
      <c r="T213" s="4" t="s">
        <v>18</v>
      </c>
      <c r="X213" s="4" t="s">
        <v>103</v>
      </c>
      <c r="Y213" t="s">
        <v>1039</v>
      </c>
      <c r="AA213" s="13"/>
      <c r="AB213" s="13"/>
      <c r="AC213" s="13"/>
      <c r="AD213" s="13"/>
    </row>
    <row r="214" spans="1:34" x14ac:dyDescent="0.3">
      <c r="A214" s="1">
        <f t="shared" si="3"/>
        <v>211</v>
      </c>
      <c r="B214" s="8">
        <v>35290</v>
      </c>
      <c r="C214" t="s">
        <v>1040</v>
      </c>
      <c r="D214">
        <v>36</v>
      </c>
      <c r="E214" t="s">
        <v>12</v>
      </c>
      <c r="F214" t="s">
        <v>834</v>
      </c>
      <c r="G214" t="s">
        <v>1041</v>
      </c>
      <c r="H214" t="s">
        <v>55</v>
      </c>
      <c r="I214" s="4">
        <v>28</v>
      </c>
      <c r="J214" s="4">
        <v>53</v>
      </c>
      <c r="K214" s="4" t="s">
        <v>143</v>
      </c>
      <c r="L214" s="4" t="s">
        <v>1042</v>
      </c>
      <c r="M214" s="4" t="s">
        <v>630</v>
      </c>
      <c r="O214" s="28">
        <v>0.46875</v>
      </c>
      <c r="P214" s="4" t="s">
        <v>68</v>
      </c>
      <c r="Q214" s="4" t="s">
        <v>1188</v>
      </c>
      <c r="R214" s="4" t="s">
        <v>145</v>
      </c>
      <c r="S214" s="4" t="s">
        <v>1043</v>
      </c>
      <c r="Y214" t="s">
        <v>808</v>
      </c>
      <c r="AA214" s="13"/>
      <c r="AB214" s="13"/>
      <c r="AC214" s="13"/>
      <c r="AD214" s="13"/>
    </row>
    <row r="215" spans="1:34" x14ac:dyDescent="0.3">
      <c r="A215" s="1">
        <f t="shared" si="3"/>
        <v>212</v>
      </c>
      <c r="B215" s="8">
        <v>36989</v>
      </c>
      <c r="C215" t="s">
        <v>1044</v>
      </c>
      <c r="D215">
        <v>46</v>
      </c>
      <c r="E215" t="s">
        <v>12</v>
      </c>
      <c r="F215" t="s">
        <v>1045</v>
      </c>
      <c r="G215" t="s">
        <v>1046</v>
      </c>
      <c r="H215" t="s">
        <v>900</v>
      </c>
      <c r="I215" s="4">
        <v>8</v>
      </c>
      <c r="J215" s="4">
        <v>59</v>
      </c>
      <c r="L215" s="4" t="s">
        <v>1047</v>
      </c>
      <c r="M215" s="4" t="s">
        <v>1048</v>
      </c>
      <c r="O215" s="28">
        <v>0.39583333333333331</v>
      </c>
      <c r="P215" t="s">
        <v>68</v>
      </c>
      <c r="Q215" s="4" t="s">
        <v>1188</v>
      </c>
      <c r="R215" s="4" t="s">
        <v>69</v>
      </c>
      <c r="S215" s="4" t="s">
        <v>1049</v>
      </c>
      <c r="Y215" t="s">
        <v>132</v>
      </c>
      <c r="AA215" s="13"/>
      <c r="AB215" s="13"/>
      <c r="AC215" s="13"/>
      <c r="AD215" s="13"/>
    </row>
    <row r="216" spans="1:34" x14ac:dyDescent="0.3">
      <c r="A216" s="1">
        <f t="shared" si="3"/>
        <v>213</v>
      </c>
      <c r="B216" s="8">
        <v>26758</v>
      </c>
      <c r="C216" t="s">
        <v>1050</v>
      </c>
      <c r="D216">
        <v>45</v>
      </c>
      <c r="E216" t="s">
        <v>12</v>
      </c>
      <c r="F216" t="s">
        <v>1051</v>
      </c>
      <c r="G216" t="s">
        <v>1052</v>
      </c>
      <c r="H216" t="s">
        <v>702</v>
      </c>
      <c r="I216" s="4">
        <v>3</v>
      </c>
      <c r="O216" s="28">
        <v>0.25</v>
      </c>
      <c r="P216" t="s">
        <v>17</v>
      </c>
      <c r="S216" t="s">
        <v>1053</v>
      </c>
      <c r="T216" s="4" t="s">
        <v>18</v>
      </c>
      <c r="U216" s="4" t="s">
        <v>18</v>
      </c>
      <c r="Y216" t="s">
        <v>19</v>
      </c>
      <c r="AA216" s="13"/>
      <c r="AB216" s="13"/>
      <c r="AC216" s="13"/>
      <c r="AD216" s="13"/>
    </row>
    <row r="217" spans="1:34" x14ac:dyDescent="0.3">
      <c r="A217" s="1">
        <f t="shared" si="3"/>
        <v>214</v>
      </c>
      <c r="B217" s="8">
        <v>35121</v>
      </c>
      <c r="C217" t="s">
        <v>1054</v>
      </c>
      <c r="D217">
        <v>24</v>
      </c>
      <c r="E217" t="s">
        <v>12</v>
      </c>
      <c r="F217" t="s">
        <v>1055</v>
      </c>
      <c r="G217" t="s">
        <v>1056</v>
      </c>
      <c r="H217" t="s">
        <v>16</v>
      </c>
      <c r="O217" t="s">
        <v>81</v>
      </c>
      <c r="Q217" t="s">
        <v>1057</v>
      </c>
      <c r="S217" t="s">
        <v>1058</v>
      </c>
      <c r="Y217" t="s">
        <v>19</v>
      </c>
      <c r="AA217" s="13"/>
      <c r="AB217" s="13"/>
      <c r="AC217" s="13"/>
      <c r="AD217" s="13"/>
    </row>
    <row r="218" spans="1:34" x14ac:dyDescent="0.3">
      <c r="A218" s="1">
        <f t="shared" si="3"/>
        <v>215</v>
      </c>
      <c r="B218" s="8">
        <v>38178</v>
      </c>
      <c r="C218" t="s">
        <v>1059</v>
      </c>
      <c r="D218">
        <v>29</v>
      </c>
      <c r="E218" t="s">
        <v>12</v>
      </c>
      <c r="F218" t="s">
        <v>1060</v>
      </c>
      <c r="G218" t="s">
        <v>1061</v>
      </c>
      <c r="H218" t="s">
        <v>16</v>
      </c>
      <c r="J218" s="4">
        <v>66</v>
      </c>
      <c r="L218" s="4" t="s">
        <v>448</v>
      </c>
      <c r="O218" s="28">
        <v>9.0277777777777776E-2</v>
      </c>
      <c r="P218" t="s">
        <v>17</v>
      </c>
      <c r="R218" s="4" t="s">
        <v>141</v>
      </c>
      <c r="S218" t="s">
        <v>1062</v>
      </c>
      <c r="T218" s="4" t="s">
        <v>18</v>
      </c>
      <c r="U218" s="4" t="s">
        <v>18</v>
      </c>
      <c r="Y218" t="s">
        <v>132</v>
      </c>
      <c r="AA218" s="13"/>
      <c r="AB218" s="13"/>
      <c r="AC218" s="13"/>
      <c r="AD218" s="13"/>
    </row>
    <row r="219" spans="1:34" x14ac:dyDescent="0.3">
      <c r="A219" s="1">
        <f t="shared" si="3"/>
        <v>216</v>
      </c>
      <c r="B219" s="8">
        <v>43610</v>
      </c>
      <c r="C219" t="s">
        <v>1063</v>
      </c>
      <c r="D219">
        <v>10</v>
      </c>
      <c r="E219" t="s">
        <v>12</v>
      </c>
      <c r="F219" t="s">
        <v>1064</v>
      </c>
      <c r="G219" t="s">
        <v>1065</v>
      </c>
      <c r="H219" t="s">
        <v>2429</v>
      </c>
      <c r="J219" s="4">
        <v>77</v>
      </c>
      <c r="L219" s="4" t="s">
        <v>1066</v>
      </c>
      <c r="O219" t="s">
        <v>551</v>
      </c>
      <c r="Q219" t="s">
        <v>43</v>
      </c>
      <c r="R219" s="4" t="s">
        <v>1067</v>
      </c>
      <c r="S219" t="s">
        <v>1068</v>
      </c>
      <c r="U219" s="4" t="s">
        <v>18</v>
      </c>
      <c r="Y219" t="s">
        <v>19</v>
      </c>
      <c r="AA219" s="13"/>
      <c r="AB219" s="13"/>
      <c r="AC219" s="13"/>
      <c r="AD219" s="13"/>
    </row>
    <row r="220" spans="1:34" x14ac:dyDescent="0.3">
      <c r="A220" s="1">
        <f t="shared" si="3"/>
        <v>217</v>
      </c>
      <c r="B220" s="8">
        <v>41126</v>
      </c>
      <c r="C220" t="s">
        <v>1069</v>
      </c>
      <c r="D220">
        <v>39</v>
      </c>
      <c r="E220" t="s">
        <v>12</v>
      </c>
      <c r="F220" t="s">
        <v>1070</v>
      </c>
      <c r="H220" t="s">
        <v>1071</v>
      </c>
      <c r="K220" s="4" t="s">
        <v>1073</v>
      </c>
      <c r="L220" s="4" t="s">
        <v>1072</v>
      </c>
      <c r="O220" s="28">
        <v>0.22013888888888888</v>
      </c>
      <c r="P220" t="s">
        <v>17</v>
      </c>
      <c r="Q220" t="s">
        <v>43</v>
      </c>
      <c r="S220" t="s">
        <v>1074</v>
      </c>
      <c r="Y220" t="s">
        <v>132</v>
      </c>
      <c r="AA220" s="13"/>
      <c r="AB220" s="13"/>
      <c r="AC220" s="13"/>
      <c r="AD220" s="13"/>
      <c r="AG220">
        <v>30.6</v>
      </c>
      <c r="AH220">
        <v>73</v>
      </c>
    </row>
    <row r="221" spans="1:34" x14ac:dyDescent="0.3">
      <c r="A221" s="1">
        <f t="shared" si="3"/>
        <v>218</v>
      </c>
      <c r="B221" s="8">
        <v>38281</v>
      </c>
      <c r="C221" t="s">
        <v>1075</v>
      </c>
      <c r="D221">
        <v>59</v>
      </c>
      <c r="E221" t="s">
        <v>12</v>
      </c>
      <c r="F221" t="s">
        <v>1076</v>
      </c>
      <c r="G221" t="s">
        <v>1056</v>
      </c>
      <c r="H221" t="s">
        <v>16</v>
      </c>
      <c r="M221" s="4" t="s">
        <v>1077</v>
      </c>
      <c r="O221" t="s">
        <v>551</v>
      </c>
      <c r="Q221" t="s">
        <v>1057</v>
      </c>
      <c r="R221" s="4" t="s">
        <v>864</v>
      </c>
      <c r="S221" t="s">
        <v>1078</v>
      </c>
      <c r="Y221" t="s">
        <v>132</v>
      </c>
      <c r="AA221" s="13"/>
      <c r="AB221" s="13"/>
      <c r="AC221" s="13"/>
      <c r="AD221" s="13"/>
    </row>
    <row r="222" spans="1:34" x14ac:dyDescent="0.3">
      <c r="A222" s="1">
        <f t="shared" si="3"/>
        <v>219</v>
      </c>
      <c r="B222" s="8">
        <v>24540</v>
      </c>
      <c r="C222" t="s">
        <v>1079</v>
      </c>
      <c r="D222">
        <v>21</v>
      </c>
      <c r="E222" t="s">
        <v>12</v>
      </c>
      <c r="F222" t="s">
        <v>1080</v>
      </c>
      <c r="G222" t="s">
        <v>1081</v>
      </c>
      <c r="H222" t="s">
        <v>918</v>
      </c>
      <c r="J222" s="4">
        <v>56</v>
      </c>
      <c r="M222" s="4" t="s">
        <v>805</v>
      </c>
      <c r="O222" s="28">
        <v>0.30208333333333331</v>
      </c>
      <c r="P222" t="s">
        <v>17</v>
      </c>
      <c r="S222" t="s">
        <v>1082</v>
      </c>
      <c r="T222" s="4" t="s">
        <v>18</v>
      </c>
      <c r="U222" s="4" t="s">
        <v>18</v>
      </c>
      <c r="Y222" t="s">
        <v>1083</v>
      </c>
      <c r="AA222" s="13"/>
      <c r="AB222" s="13"/>
      <c r="AC222" s="13"/>
      <c r="AD222" s="13"/>
    </row>
    <row r="223" spans="1:34" x14ac:dyDescent="0.3">
      <c r="A223" s="1">
        <f t="shared" si="3"/>
        <v>220</v>
      </c>
      <c r="B223" s="8">
        <v>24067</v>
      </c>
      <c r="C223" t="s">
        <v>1084</v>
      </c>
      <c r="D223">
        <v>43</v>
      </c>
      <c r="E223" t="s">
        <v>12</v>
      </c>
      <c r="G223" t="s">
        <v>1085</v>
      </c>
      <c r="H223" t="s">
        <v>16</v>
      </c>
      <c r="N223" s="4">
        <v>0</v>
      </c>
      <c r="S223" t="s">
        <v>1082</v>
      </c>
      <c r="T223" s="4" t="s">
        <v>18</v>
      </c>
      <c r="U223" s="4" t="s">
        <v>18</v>
      </c>
      <c r="Y223" t="s">
        <v>1011</v>
      </c>
      <c r="AA223" s="13"/>
      <c r="AB223" s="13"/>
      <c r="AC223" s="13"/>
      <c r="AD223" s="13"/>
    </row>
    <row r="224" spans="1:34" x14ac:dyDescent="0.3">
      <c r="A224" s="1">
        <f t="shared" si="3"/>
        <v>221</v>
      </c>
      <c r="B224" s="8">
        <v>42525</v>
      </c>
      <c r="C224" t="s">
        <v>1086</v>
      </c>
      <c r="D224">
        <v>23</v>
      </c>
      <c r="E224" t="s">
        <v>12</v>
      </c>
      <c r="G224" t="s">
        <v>1087</v>
      </c>
      <c r="H224" t="s">
        <v>320</v>
      </c>
      <c r="M224" s="4" t="s">
        <v>1088</v>
      </c>
      <c r="O224" t="s">
        <v>460</v>
      </c>
      <c r="Q224" t="s">
        <v>406</v>
      </c>
      <c r="R224" s="4" t="s">
        <v>864</v>
      </c>
      <c r="S224" t="s">
        <v>1089</v>
      </c>
      <c r="Y224" t="s">
        <v>19</v>
      </c>
      <c r="AA224" s="13"/>
      <c r="AB224" s="13"/>
      <c r="AC224" s="13"/>
      <c r="AD224" s="13"/>
    </row>
    <row r="225" spans="1:34" x14ac:dyDescent="0.3">
      <c r="A225" s="1">
        <f t="shared" si="3"/>
        <v>222</v>
      </c>
      <c r="B225" s="8">
        <v>22497</v>
      </c>
      <c r="C225" t="s">
        <v>1090</v>
      </c>
      <c r="E225" t="s">
        <v>12</v>
      </c>
      <c r="H225" t="s">
        <v>1091</v>
      </c>
      <c r="M225" s="4" t="s">
        <v>763</v>
      </c>
      <c r="Q225" t="s">
        <v>1092</v>
      </c>
      <c r="R225" s="4" t="s">
        <v>583</v>
      </c>
      <c r="S225" t="s">
        <v>1093</v>
      </c>
      <c r="Y225" t="s">
        <v>512</v>
      </c>
      <c r="AA225" s="13" t="s">
        <v>828</v>
      </c>
      <c r="AB225" s="13"/>
      <c r="AC225" s="13"/>
      <c r="AD225" s="13"/>
    </row>
    <row r="226" spans="1:34" x14ac:dyDescent="0.3">
      <c r="A226" s="1">
        <f t="shared" si="3"/>
        <v>223</v>
      </c>
      <c r="B226" s="8">
        <v>13048</v>
      </c>
      <c r="C226" t="s">
        <v>1094</v>
      </c>
      <c r="D226">
        <v>38</v>
      </c>
      <c r="E226" t="s">
        <v>12</v>
      </c>
      <c r="F226" t="s">
        <v>1095</v>
      </c>
      <c r="G226" t="s">
        <v>587</v>
      </c>
      <c r="H226" t="s">
        <v>55</v>
      </c>
      <c r="I226" s="4">
        <v>3</v>
      </c>
      <c r="O226" s="28">
        <v>0.35416666666666669</v>
      </c>
      <c r="P226" t="s">
        <v>17</v>
      </c>
      <c r="S226" t="s">
        <v>1096</v>
      </c>
      <c r="T226" s="4" t="s">
        <v>18</v>
      </c>
      <c r="Y226" t="s">
        <v>19</v>
      </c>
      <c r="AA226" s="13"/>
      <c r="AB226" s="13"/>
      <c r="AC226" s="13"/>
      <c r="AD226" s="13"/>
    </row>
    <row r="227" spans="1:34" x14ac:dyDescent="0.3">
      <c r="A227" s="1">
        <f t="shared" si="3"/>
        <v>224</v>
      </c>
      <c r="B227" s="8">
        <v>21470</v>
      </c>
      <c r="C227" t="s">
        <v>1097</v>
      </c>
      <c r="D227">
        <v>15</v>
      </c>
      <c r="E227" t="s">
        <v>12</v>
      </c>
      <c r="G227" t="s">
        <v>1098</v>
      </c>
      <c r="H227" t="s">
        <v>55</v>
      </c>
      <c r="S227" t="s">
        <v>1099</v>
      </c>
      <c r="Y227" t="s">
        <v>19</v>
      </c>
      <c r="AA227" s="13"/>
      <c r="AB227" s="13"/>
      <c r="AC227" s="13"/>
      <c r="AD227" s="13"/>
    </row>
    <row r="228" spans="1:34" x14ac:dyDescent="0.3">
      <c r="A228" s="1">
        <f t="shared" si="3"/>
        <v>225</v>
      </c>
      <c r="B228" s="8">
        <v>26916</v>
      </c>
      <c r="C228" t="s">
        <v>1100</v>
      </c>
      <c r="D228">
        <v>37</v>
      </c>
      <c r="E228" t="s">
        <v>12</v>
      </c>
      <c r="F228" t="s">
        <v>1101</v>
      </c>
      <c r="G228" t="s">
        <v>1102</v>
      </c>
      <c r="H228" t="s">
        <v>702</v>
      </c>
      <c r="I228" s="4">
        <v>40</v>
      </c>
      <c r="J228" s="4">
        <v>73</v>
      </c>
      <c r="M228" s="4" t="s">
        <v>1103</v>
      </c>
      <c r="N228" s="4">
        <v>100</v>
      </c>
      <c r="O228" s="28">
        <v>0.19791666666666666</v>
      </c>
      <c r="P228" t="s">
        <v>17</v>
      </c>
      <c r="Q228" t="s">
        <v>1188</v>
      </c>
      <c r="S228" t="s">
        <v>1104</v>
      </c>
      <c r="X228" s="4" t="s">
        <v>103</v>
      </c>
      <c r="Y228" t="s">
        <v>1105</v>
      </c>
      <c r="AA228" s="13"/>
      <c r="AB228" s="13"/>
      <c r="AC228" s="13"/>
      <c r="AD228" s="13"/>
    </row>
    <row r="229" spans="1:34" x14ac:dyDescent="0.3">
      <c r="A229" s="1">
        <f t="shared" si="3"/>
        <v>226</v>
      </c>
      <c r="B229" s="8">
        <v>44173</v>
      </c>
      <c r="C229" t="s">
        <v>1106</v>
      </c>
      <c r="D229">
        <v>56</v>
      </c>
      <c r="E229" t="s">
        <v>12</v>
      </c>
      <c r="F229" t="s">
        <v>1107</v>
      </c>
      <c r="G229" t="s">
        <v>181</v>
      </c>
      <c r="H229" t="s">
        <v>55</v>
      </c>
      <c r="J229" s="4">
        <v>80</v>
      </c>
      <c r="M229" s="4" t="s">
        <v>582</v>
      </c>
      <c r="O229" s="28">
        <v>0.32291666666666669</v>
      </c>
      <c r="P229" t="s">
        <v>68</v>
      </c>
      <c r="Q229" t="s">
        <v>1108</v>
      </c>
      <c r="R229" s="4" t="s">
        <v>594</v>
      </c>
      <c r="S229" t="s">
        <v>1109</v>
      </c>
      <c r="T229" s="4" t="s">
        <v>18</v>
      </c>
      <c r="Y229" t="s">
        <v>132</v>
      </c>
      <c r="AA229" s="13"/>
      <c r="AB229" s="13"/>
      <c r="AC229" s="13"/>
      <c r="AD229" s="13"/>
    </row>
    <row r="230" spans="1:34" x14ac:dyDescent="0.3">
      <c r="A230" s="1">
        <f t="shared" si="3"/>
        <v>227</v>
      </c>
      <c r="B230" s="8">
        <v>25591</v>
      </c>
      <c r="C230" t="s">
        <v>1110</v>
      </c>
      <c r="D230">
        <v>16</v>
      </c>
      <c r="E230" t="s">
        <v>12</v>
      </c>
      <c r="F230" t="s">
        <v>1111</v>
      </c>
      <c r="H230" t="s">
        <v>599</v>
      </c>
      <c r="I230" s="4">
        <v>3</v>
      </c>
      <c r="K230" s="4" t="s">
        <v>363</v>
      </c>
      <c r="Q230" t="s">
        <v>1112</v>
      </c>
      <c r="S230" t="s">
        <v>1113</v>
      </c>
      <c r="Y230" t="s">
        <v>19</v>
      </c>
      <c r="AA230" s="13"/>
      <c r="AB230" s="13"/>
      <c r="AC230" s="13"/>
      <c r="AD230" s="13"/>
    </row>
    <row r="231" spans="1:34" x14ac:dyDescent="0.3">
      <c r="A231" s="1">
        <f t="shared" si="3"/>
        <v>228</v>
      </c>
      <c r="B231" s="8">
        <v>13356</v>
      </c>
      <c r="C231" t="s">
        <v>1114</v>
      </c>
      <c r="D231">
        <v>16</v>
      </c>
      <c r="E231" t="s">
        <v>12</v>
      </c>
      <c r="F231" t="s">
        <v>1115</v>
      </c>
      <c r="G231" t="s">
        <v>1116</v>
      </c>
      <c r="H231" t="s">
        <v>55</v>
      </c>
      <c r="I231" s="4">
        <v>13</v>
      </c>
      <c r="M231" s="4" t="s">
        <v>48</v>
      </c>
      <c r="O231" s="28">
        <v>0.14583333333333334</v>
      </c>
      <c r="P231" t="s">
        <v>17</v>
      </c>
      <c r="S231" t="s">
        <v>1117</v>
      </c>
      <c r="T231" s="4" t="s">
        <v>18</v>
      </c>
      <c r="Y231" t="s">
        <v>19</v>
      </c>
      <c r="AA231" s="13"/>
      <c r="AB231" s="13"/>
      <c r="AC231" s="13"/>
      <c r="AD231" s="13"/>
    </row>
    <row r="232" spans="1:34" x14ac:dyDescent="0.3">
      <c r="A232" s="1">
        <f t="shared" si="3"/>
        <v>229</v>
      </c>
      <c r="B232" s="8">
        <v>20821</v>
      </c>
      <c r="C232" t="s">
        <v>1118</v>
      </c>
      <c r="D232">
        <v>18</v>
      </c>
      <c r="E232" t="s">
        <v>12</v>
      </c>
      <c r="F232" t="s">
        <v>1119</v>
      </c>
      <c r="H232" t="s">
        <v>1120</v>
      </c>
      <c r="M232" s="4">
        <v>0</v>
      </c>
      <c r="S232" t="s">
        <v>1121</v>
      </c>
      <c r="T232" s="4" t="s">
        <v>18</v>
      </c>
      <c r="U232" s="4" t="s">
        <v>18</v>
      </c>
      <c r="Y232" t="s">
        <v>430</v>
      </c>
      <c r="AA232" s="13"/>
      <c r="AB232" s="13"/>
      <c r="AC232" s="13"/>
      <c r="AD232" s="13"/>
    </row>
    <row r="233" spans="1:34" x14ac:dyDescent="0.3">
      <c r="A233" s="1">
        <f t="shared" si="3"/>
        <v>230</v>
      </c>
      <c r="B233" s="8">
        <v>41097</v>
      </c>
      <c r="C233" t="s">
        <v>1122</v>
      </c>
      <c r="D233">
        <v>32</v>
      </c>
      <c r="E233" t="s">
        <v>13</v>
      </c>
      <c r="F233" t="s">
        <v>1123</v>
      </c>
      <c r="H233" t="s">
        <v>16</v>
      </c>
      <c r="O233" s="28">
        <v>0.125</v>
      </c>
      <c r="P233" t="s">
        <v>17</v>
      </c>
      <c r="S233" t="s">
        <v>1124</v>
      </c>
      <c r="T233" s="4" t="s">
        <v>18</v>
      </c>
      <c r="U233" s="4" t="s">
        <v>18</v>
      </c>
      <c r="X233" s="4" t="s">
        <v>1125</v>
      </c>
      <c r="Y233" t="s">
        <v>126</v>
      </c>
      <c r="AA233" s="13"/>
      <c r="AB233" s="13"/>
      <c r="AC233" s="13"/>
      <c r="AD233" s="13"/>
    </row>
    <row r="234" spans="1:34" x14ac:dyDescent="0.3">
      <c r="A234" s="1">
        <f t="shared" si="3"/>
        <v>231</v>
      </c>
      <c r="B234" s="8">
        <v>42210</v>
      </c>
      <c r="C234" t="s">
        <v>1126</v>
      </c>
      <c r="D234">
        <v>46</v>
      </c>
      <c r="E234" t="s">
        <v>12</v>
      </c>
      <c r="F234" t="s">
        <v>1127</v>
      </c>
      <c r="G234" t="s">
        <v>425</v>
      </c>
      <c r="H234" t="s">
        <v>16</v>
      </c>
      <c r="I234" s="4">
        <v>40</v>
      </c>
      <c r="J234" s="4">
        <v>55</v>
      </c>
      <c r="M234" s="4" t="s">
        <v>1128</v>
      </c>
      <c r="O234" s="28">
        <v>0.41666666666666669</v>
      </c>
      <c r="P234" t="s">
        <v>68</v>
      </c>
      <c r="Q234" t="s">
        <v>1188</v>
      </c>
      <c r="S234" t="s">
        <v>1129</v>
      </c>
      <c r="T234" s="4" t="s">
        <v>18</v>
      </c>
      <c r="Y234" t="s">
        <v>1130</v>
      </c>
      <c r="AA234" s="13"/>
      <c r="AB234" s="13"/>
      <c r="AC234" s="13"/>
      <c r="AD234" s="13"/>
      <c r="AG234">
        <v>29.59</v>
      </c>
      <c r="AH234">
        <v>87</v>
      </c>
    </row>
    <row r="235" spans="1:34" x14ac:dyDescent="0.3">
      <c r="A235" s="1">
        <f t="shared" si="3"/>
        <v>232</v>
      </c>
      <c r="B235" s="8">
        <v>29619</v>
      </c>
      <c r="C235" t="s">
        <v>1131</v>
      </c>
      <c r="D235">
        <v>15</v>
      </c>
      <c r="E235" t="s">
        <v>12</v>
      </c>
      <c r="F235" t="s">
        <v>1132</v>
      </c>
      <c r="G235" t="s">
        <v>1133</v>
      </c>
      <c r="H235" t="s">
        <v>55</v>
      </c>
      <c r="I235" s="4">
        <v>10</v>
      </c>
      <c r="M235" s="4" t="s">
        <v>145</v>
      </c>
      <c r="O235" s="28">
        <v>5.2083333333333336E-2</v>
      </c>
      <c r="P235" t="s">
        <v>17</v>
      </c>
      <c r="Q235" t="s">
        <v>413</v>
      </c>
      <c r="R235" s="4" t="s">
        <v>999</v>
      </c>
      <c r="S235" t="s">
        <v>1134</v>
      </c>
      <c r="T235" s="4" t="s">
        <v>224</v>
      </c>
      <c r="Y235" t="s">
        <v>132</v>
      </c>
      <c r="AA235" s="13"/>
      <c r="AB235" s="13"/>
      <c r="AC235" s="13"/>
      <c r="AD235" s="13"/>
    </row>
    <row r="236" spans="1:34" x14ac:dyDescent="0.3">
      <c r="A236" s="1">
        <f t="shared" si="3"/>
        <v>233</v>
      </c>
      <c r="B236" s="8">
        <v>37591</v>
      </c>
      <c r="C236" t="s">
        <v>1135</v>
      </c>
      <c r="D236">
        <v>19</v>
      </c>
      <c r="E236" t="s">
        <v>12</v>
      </c>
      <c r="F236" t="s">
        <v>1136</v>
      </c>
      <c r="G236" t="s">
        <v>1137</v>
      </c>
      <c r="H236" t="s">
        <v>1138</v>
      </c>
      <c r="S236" t="s">
        <v>1139</v>
      </c>
      <c r="T236" s="4" t="s">
        <v>18</v>
      </c>
      <c r="Y236" t="s">
        <v>132</v>
      </c>
      <c r="AA236" s="13"/>
      <c r="AB236" s="13"/>
      <c r="AC236" s="13"/>
      <c r="AD236" s="13"/>
    </row>
    <row r="237" spans="1:34" x14ac:dyDescent="0.3">
      <c r="A237" s="1">
        <f t="shared" si="3"/>
        <v>234</v>
      </c>
      <c r="B237" s="8">
        <v>35656</v>
      </c>
      <c r="C237" t="s">
        <v>1140</v>
      </c>
      <c r="D237">
        <v>33</v>
      </c>
      <c r="E237" t="s">
        <v>12</v>
      </c>
      <c r="F237" t="s">
        <v>1141</v>
      </c>
      <c r="H237" t="s">
        <v>702</v>
      </c>
      <c r="M237" s="4" t="s">
        <v>1142</v>
      </c>
      <c r="Q237" t="s">
        <v>113</v>
      </c>
      <c r="R237" s="4" t="s">
        <v>142</v>
      </c>
      <c r="S237" t="s">
        <v>1143</v>
      </c>
      <c r="T237" s="4" t="s">
        <v>18</v>
      </c>
      <c r="X237" s="4" t="s">
        <v>1144</v>
      </c>
      <c r="Y237" t="s">
        <v>126</v>
      </c>
      <c r="AA237" s="13"/>
      <c r="AB237" s="13"/>
      <c r="AC237" s="13"/>
      <c r="AD237" s="13"/>
    </row>
    <row r="238" spans="1:34" x14ac:dyDescent="0.3">
      <c r="A238" s="1">
        <f t="shared" si="3"/>
        <v>235</v>
      </c>
      <c r="B238" s="8">
        <v>44175</v>
      </c>
      <c r="C238" t="s">
        <v>1145</v>
      </c>
      <c r="D238">
        <v>39</v>
      </c>
      <c r="E238" t="s">
        <v>13</v>
      </c>
      <c r="F238" t="s">
        <v>1146</v>
      </c>
      <c r="H238" t="s">
        <v>1147</v>
      </c>
      <c r="M238" s="4" t="s">
        <v>1148</v>
      </c>
      <c r="O238" s="28">
        <v>8.3333333333333329E-2</v>
      </c>
      <c r="P238" t="s">
        <v>17</v>
      </c>
      <c r="S238" t="s">
        <v>1149</v>
      </c>
      <c r="T238" s="4" t="s">
        <v>18</v>
      </c>
      <c r="Y238" t="s">
        <v>19</v>
      </c>
      <c r="AA238" s="13"/>
      <c r="AB238" s="13"/>
      <c r="AC238" s="13"/>
      <c r="AD238" s="13"/>
    </row>
    <row r="239" spans="1:34" x14ac:dyDescent="0.3">
      <c r="A239" s="1">
        <f t="shared" si="3"/>
        <v>236</v>
      </c>
      <c r="B239" s="8">
        <v>37150</v>
      </c>
      <c r="C239" t="s">
        <v>1150</v>
      </c>
      <c r="D239">
        <v>42</v>
      </c>
      <c r="E239" t="s">
        <v>12</v>
      </c>
      <c r="F239" t="s">
        <v>1151</v>
      </c>
      <c r="G239" t="s">
        <v>604</v>
      </c>
      <c r="H239" t="s">
        <v>55</v>
      </c>
      <c r="I239" s="4">
        <v>260</v>
      </c>
      <c r="M239" s="4" t="s">
        <v>763</v>
      </c>
      <c r="O239" t="s">
        <v>551</v>
      </c>
      <c r="S239" t="s">
        <v>1152</v>
      </c>
      <c r="T239" s="4" t="s">
        <v>18</v>
      </c>
      <c r="Y239" t="s">
        <v>126</v>
      </c>
      <c r="AA239" s="13"/>
      <c r="AB239" s="13"/>
      <c r="AC239" s="13"/>
      <c r="AD239" s="13"/>
      <c r="AG239">
        <v>29.97</v>
      </c>
      <c r="AH239">
        <v>74</v>
      </c>
    </row>
    <row r="240" spans="1:34" x14ac:dyDescent="0.3">
      <c r="A240" s="1">
        <f t="shared" si="3"/>
        <v>237</v>
      </c>
      <c r="B240" s="8">
        <v>8204</v>
      </c>
      <c r="C240" t="s">
        <v>1153</v>
      </c>
      <c r="E240" t="s">
        <v>13</v>
      </c>
      <c r="F240" t="s">
        <v>1154</v>
      </c>
      <c r="G240" t="s">
        <v>1155</v>
      </c>
      <c r="H240" t="s">
        <v>55</v>
      </c>
      <c r="R240" s="4" t="s">
        <v>407</v>
      </c>
      <c r="S240" t="s">
        <v>1156</v>
      </c>
      <c r="T240" s="4" t="s">
        <v>18</v>
      </c>
      <c r="Y240" t="s">
        <v>19</v>
      </c>
      <c r="AA240" s="13"/>
      <c r="AB240" s="13"/>
      <c r="AC240" s="13"/>
      <c r="AD240" s="13"/>
    </row>
    <row r="241" spans="1:34" x14ac:dyDescent="0.3">
      <c r="A241" s="1">
        <f t="shared" si="3"/>
        <v>238</v>
      </c>
      <c r="B241" s="8">
        <v>44387</v>
      </c>
      <c r="C241" t="s">
        <v>1157</v>
      </c>
      <c r="D241">
        <v>36</v>
      </c>
      <c r="E241" t="s">
        <v>12</v>
      </c>
      <c r="F241" t="s">
        <v>1158</v>
      </c>
      <c r="G241" t="s">
        <v>604</v>
      </c>
      <c r="H241" t="s">
        <v>55</v>
      </c>
      <c r="M241" s="4" t="s">
        <v>1159</v>
      </c>
      <c r="O241" t="s">
        <v>460</v>
      </c>
      <c r="S241" t="s">
        <v>1160</v>
      </c>
      <c r="T241" s="4" t="s">
        <v>18</v>
      </c>
      <c r="X241" s="4" t="s">
        <v>1161</v>
      </c>
      <c r="Y241" t="s">
        <v>126</v>
      </c>
      <c r="AA241" s="13"/>
      <c r="AB241" s="13"/>
      <c r="AC241" s="13"/>
      <c r="AD241" s="13"/>
    </row>
    <row r="242" spans="1:34" x14ac:dyDescent="0.3">
      <c r="A242" s="1">
        <f t="shared" si="3"/>
        <v>239</v>
      </c>
      <c r="B242" s="8">
        <v>29995</v>
      </c>
      <c r="C242" t="s">
        <v>1162</v>
      </c>
      <c r="D242">
        <v>76</v>
      </c>
      <c r="E242" t="s">
        <v>13</v>
      </c>
      <c r="F242" t="s">
        <v>862</v>
      </c>
      <c r="G242" t="s">
        <v>604</v>
      </c>
      <c r="H242" t="s">
        <v>55</v>
      </c>
      <c r="J242" s="4">
        <v>76</v>
      </c>
      <c r="O242" t="s">
        <v>460</v>
      </c>
      <c r="S242" t="s">
        <v>1163</v>
      </c>
      <c r="T242" s="4" t="s">
        <v>18</v>
      </c>
      <c r="U242" s="4" t="s">
        <v>18</v>
      </c>
      <c r="Y242" t="s">
        <v>19</v>
      </c>
      <c r="AA242" s="13"/>
      <c r="AB242" s="13"/>
      <c r="AC242" s="13"/>
      <c r="AD242" s="13"/>
    </row>
    <row r="243" spans="1:34" x14ac:dyDescent="0.3">
      <c r="A243" s="1">
        <f t="shared" si="3"/>
        <v>240</v>
      </c>
      <c r="B243" s="8">
        <v>12154</v>
      </c>
      <c r="C243" t="s">
        <v>1164</v>
      </c>
      <c r="D243">
        <v>24</v>
      </c>
      <c r="E243" t="s">
        <v>12</v>
      </c>
      <c r="F243" t="s">
        <v>1165</v>
      </c>
      <c r="G243" t="s">
        <v>604</v>
      </c>
      <c r="H243" t="s">
        <v>55</v>
      </c>
      <c r="I243" s="4">
        <v>10</v>
      </c>
      <c r="S243" t="s">
        <v>1166</v>
      </c>
      <c r="T243" s="4" t="s">
        <v>18</v>
      </c>
      <c r="Y243" t="s">
        <v>19</v>
      </c>
      <c r="AA243" s="13"/>
      <c r="AB243" s="13"/>
      <c r="AC243" s="13"/>
      <c r="AD243" s="13"/>
    </row>
    <row r="244" spans="1:34" x14ac:dyDescent="0.3">
      <c r="A244" s="1">
        <f t="shared" si="3"/>
        <v>241</v>
      </c>
      <c r="B244" s="8">
        <v>21542</v>
      </c>
      <c r="C244" t="s">
        <v>1167</v>
      </c>
      <c r="D244">
        <v>14</v>
      </c>
      <c r="E244" t="s">
        <v>12</v>
      </c>
      <c r="F244" t="s">
        <v>1168</v>
      </c>
      <c r="H244" t="s">
        <v>900</v>
      </c>
      <c r="O244" t="s">
        <v>551</v>
      </c>
      <c r="R244" s="4" t="s">
        <v>1169</v>
      </c>
      <c r="S244" t="s">
        <v>1170</v>
      </c>
      <c r="T244" s="4" t="s">
        <v>18</v>
      </c>
      <c r="U244" s="4" t="s">
        <v>18</v>
      </c>
      <c r="Y244" t="s">
        <v>19</v>
      </c>
      <c r="AA244" s="13"/>
      <c r="AB244" s="13"/>
      <c r="AC244" s="13"/>
      <c r="AD244" s="13"/>
    </row>
    <row r="245" spans="1:34" x14ac:dyDescent="0.3">
      <c r="A245" s="1">
        <f t="shared" si="3"/>
        <v>242</v>
      </c>
      <c r="B245" s="8">
        <v>25071</v>
      </c>
      <c r="C245" t="s">
        <v>1171</v>
      </c>
      <c r="D245">
        <v>15</v>
      </c>
      <c r="E245" t="s">
        <v>12</v>
      </c>
      <c r="F245" t="s">
        <v>1172</v>
      </c>
      <c r="G245" t="s">
        <v>604</v>
      </c>
      <c r="H245" t="s">
        <v>55</v>
      </c>
      <c r="I245" s="4">
        <v>5</v>
      </c>
      <c r="M245" s="30"/>
      <c r="O245" s="28">
        <v>0.20833333333333334</v>
      </c>
      <c r="P245" t="s">
        <v>17</v>
      </c>
      <c r="S245" t="s">
        <v>1173</v>
      </c>
      <c r="Y245" t="s">
        <v>19</v>
      </c>
      <c r="AA245" s="13"/>
      <c r="AB245" s="13"/>
      <c r="AC245" s="13"/>
      <c r="AD245" s="13"/>
    </row>
    <row r="246" spans="1:34" x14ac:dyDescent="0.3">
      <c r="A246" s="1">
        <f t="shared" si="3"/>
        <v>243</v>
      </c>
      <c r="B246" s="8">
        <v>17383</v>
      </c>
      <c r="C246" t="s">
        <v>1174</v>
      </c>
      <c r="D246">
        <v>20</v>
      </c>
      <c r="E246" t="s">
        <v>12</v>
      </c>
      <c r="F246" t="s">
        <v>1175</v>
      </c>
      <c r="G246" t="s">
        <v>604</v>
      </c>
      <c r="H246" t="s">
        <v>55</v>
      </c>
      <c r="O246" t="s">
        <v>460</v>
      </c>
      <c r="S246" t="s">
        <v>1176</v>
      </c>
      <c r="T246" s="4" t="s">
        <v>18</v>
      </c>
      <c r="Y246" t="s">
        <v>19</v>
      </c>
      <c r="AA246" s="13"/>
      <c r="AB246" s="13"/>
      <c r="AC246" s="13"/>
      <c r="AD246" s="13"/>
    </row>
    <row r="247" spans="1:34" x14ac:dyDescent="0.3">
      <c r="A247" s="1">
        <f t="shared" si="3"/>
        <v>244</v>
      </c>
      <c r="B247" s="8">
        <v>4281</v>
      </c>
      <c r="C247" t="s">
        <v>1177</v>
      </c>
      <c r="E247" t="s">
        <v>12</v>
      </c>
      <c r="F247" t="s">
        <v>1178</v>
      </c>
      <c r="G247" t="s">
        <v>604</v>
      </c>
      <c r="H247" t="s">
        <v>55</v>
      </c>
      <c r="I247" s="4">
        <v>50</v>
      </c>
      <c r="S247" t="s">
        <v>1139</v>
      </c>
      <c r="T247" s="4" t="s">
        <v>18</v>
      </c>
      <c r="Y247" t="s">
        <v>19</v>
      </c>
      <c r="AA247" s="13"/>
      <c r="AB247" s="13"/>
      <c r="AC247" s="13"/>
      <c r="AD247" s="13"/>
    </row>
    <row r="248" spans="1:34" x14ac:dyDescent="0.3">
      <c r="A248" s="1">
        <f t="shared" si="3"/>
        <v>245</v>
      </c>
      <c r="B248" s="8">
        <v>44711</v>
      </c>
      <c r="C248" t="s">
        <v>1179</v>
      </c>
      <c r="D248">
        <v>17</v>
      </c>
      <c r="E248" t="s">
        <v>13</v>
      </c>
      <c r="F248" t="s">
        <v>1180</v>
      </c>
      <c r="G248" t="s">
        <v>604</v>
      </c>
      <c r="H248" t="s">
        <v>55</v>
      </c>
      <c r="I248" s="4">
        <v>5</v>
      </c>
      <c r="J248" s="4">
        <v>85</v>
      </c>
      <c r="O248" s="28">
        <v>0.125</v>
      </c>
      <c r="P248" t="s">
        <v>17</v>
      </c>
      <c r="R248" s="4" t="s">
        <v>372</v>
      </c>
      <c r="S248" t="s">
        <v>1181</v>
      </c>
      <c r="AA248" s="13"/>
      <c r="AB248" s="13"/>
      <c r="AC248" s="13"/>
      <c r="AD248" s="13"/>
      <c r="AG248">
        <v>30.12</v>
      </c>
    </row>
    <row r="249" spans="1:34" x14ac:dyDescent="0.3">
      <c r="A249" s="1">
        <f t="shared" si="3"/>
        <v>246</v>
      </c>
      <c r="B249" s="8">
        <v>9458</v>
      </c>
      <c r="C249" t="s">
        <v>1182</v>
      </c>
      <c r="E249" t="s">
        <v>12</v>
      </c>
      <c r="F249" t="s">
        <v>311</v>
      </c>
      <c r="H249" t="s">
        <v>16</v>
      </c>
      <c r="I249" s="4">
        <v>8</v>
      </c>
      <c r="M249" s="4" t="s">
        <v>1183</v>
      </c>
      <c r="O249" s="28">
        <v>0.13541666666666666</v>
      </c>
      <c r="P249" t="s">
        <v>17</v>
      </c>
      <c r="Q249" t="s">
        <v>113</v>
      </c>
      <c r="R249" s="4" t="s">
        <v>198</v>
      </c>
      <c r="S249" t="s">
        <v>1184</v>
      </c>
      <c r="T249" s="4" t="s">
        <v>18</v>
      </c>
      <c r="Y249" t="s">
        <v>19</v>
      </c>
      <c r="AA249" s="13"/>
      <c r="AB249" s="13"/>
      <c r="AC249" s="13"/>
      <c r="AD249" s="13" t="s">
        <v>18</v>
      </c>
    </row>
    <row r="250" spans="1:34" x14ac:dyDescent="0.3">
      <c r="A250" s="1">
        <f t="shared" si="3"/>
        <v>247</v>
      </c>
      <c r="B250" s="8" t="s">
        <v>1185</v>
      </c>
      <c r="C250" t="s">
        <v>1186</v>
      </c>
      <c r="D250">
        <v>15</v>
      </c>
      <c r="E250" t="s">
        <v>12</v>
      </c>
      <c r="F250" t="s">
        <v>1187</v>
      </c>
      <c r="H250" t="s">
        <v>16</v>
      </c>
      <c r="J250" s="4">
        <v>70</v>
      </c>
      <c r="O250" s="28">
        <v>0.10416666666666667</v>
      </c>
      <c r="P250" t="s">
        <v>17</v>
      </c>
      <c r="Q250" t="s">
        <v>1188</v>
      </c>
      <c r="R250" s="4" t="s">
        <v>1189</v>
      </c>
      <c r="S250" t="s">
        <v>1190</v>
      </c>
      <c r="T250" s="4" t="s">
        <v>18</v>
      </c>
      <c r="Y250" t="s">
        <v>132</v>
      </c>
      <c r="AA250" s="13"/>
      <c r="AB250" s="13"/>
      <c r="AC250" s="13"/>
      <c r="AD250" s="13"/>
    </row>
    <row r="251" spans="1:34" x14ac:dyDescent="0.3">
      <c r="A251" s="1">
        <f t="shared" si="3"/>
        <v>248</v>
      </c>
      <c r="B251" s="8">
        <v>41470</v>
      </c>
      <c r="C251" t="s">
        <v>1191</v>
      </c>
      <c r="D251">
        <v>15</v>
      </c>
      <c r="E251" t="s">
        <v>13</v>
      </c>
      <c r="F251" t="s">
        <v>1192</v>
      </c>
      <c r="H251" t="s">
        <v>1071</v>
      </c>
      <c r="M251" s="4" t="s">
        <v>141</v>
      </c>
      <c r="O251" s="28">
        <v>9.375E-2</v>
      </c>
      <c r="P251" t="s">
        <v>17</v>
      </c>
      <c r="S251" t="s">
        <v>1193</v>
      </c>
      <c r="T251" s="4" t="s">
        <v>18</v>
      </c>
      <c r="U251" s="4" t="s">
        <v>18</v>
      </c>
      <c r="Y251" t="s">
        <v>36</v>
      </c>
      <c r="AA251" s="13"/>
      <c r="AB251" s="13"/>
      <c r="AC251" s="13"/>
      <c r="AD251" s="13"/>
      <c r="AG251">
        <v>30.09</v>
      </c>
      <c r="AH251">
        <v>73</v>
      </c>
    </row>
    <row r="252" spans="1:34" x14ac:dyDescent="0.3">
      <c r="A252" s="1">
        <f t="shared" si="3"/>
        <v>249</v>
      </c>
      <c r="B252" s="8">
        <v>44387</v>
      </c>
      <c r="C252" t="s">
        <v>1194</v>
      </c>
      <c r="D252">
        <v>51</v>
      </c>
      <c r="E252" t="s">
        <v>12</v>
      </c>
      <c r="F252" t="s">
        <v>1195</v>
      </c>
      <c r="G252" t="s">
        <v>1137</v>
      </c>
      <c r="H252" t="s">
        <v>1138</v>
      </c>
      <c r="I252" s="4">
        <v>3</v>
      </c>
      <c r="J252" s="4">
        <v>80</v>
      </c>
      <c r="O252" s="28">
        <v>7.6388888888888895E-2</v>
      </c>
      <c r="P252" t="s">
        <v>17</v>
      </c>
      <c r="S252" t="s">
        <v>1196</v>
      </c>
      <c r="T252" s="4" t="s">
        <v>18</v>
      </c>
      <c r="Y252" t="s">
        <v>160</v>
      </c>
      <c r="AA252" s="13"/>
      <c r="AB252" s="13"/>
      <c r="AC252" s="13"/>
      <c r="AD252" s="13"/>
      <c r="AF252" t="s">
        <v>18</v>
      </c>
    </row>
    <row r="253" spans="1:34" x14ac:dyDescent="0.3">
      <c r="A253" s="1">
        <f t="shared" si="3"/>
        <v>250</v>
      </c>
      <c r="B253" s="8">
        <v>37852</v>
      </c>
      <c r="C253" t="s">
        <v>1198</v>
      </c>
      <c r="D253">
        <v>50</v>
      </c>
      <c r="E253" t="s">
        <v>13</v>
      </c>
      <c r="F253" t="s">
        <v>1199</v>
      </c>
      <c r="G253" t="s">
        <v>997</v>
      </c>
      <c r="H253" t="s">
        <v>55</v>
      </c>
      <c r="I253" s="4">
        <v>20</v>
      </c>
      <c r="M253" s="4" t="s">
        <v>1200</v>
      </c>
      <c r="O253" s="28">
        <v>0.34375</v>
      </c>
      <c r="P253" t="s">
        <v>68</v>
      </c>
      <c r="Q253" t="s">
        <v>1188</v>
      </c>
      <c r="R253" s="4" t="s">
        <v>1201</v>
      </c>
      <c r="S253" t="s">
        <v>1202</v>
      </c>
      <c r="T253" s="4" t="s">
        <v>18</v>
      </c>
      <c r="Y253" t="s">
        <v>36</v>
      </c>
      <c r="AA253" s="13"/>
      <c r="AB253" s="13"/>
      <c r="AC253" s="13"/>
      <c r="AD253" s="13"/>
      <c r="AG253">
        <v>29.98</v>
      </c>
      <c r="AH253">
        <v>90</v>
      </c>
    </row>
    <row r="254" spans="1:34" x14ac:dyDescent="0.3">
      <c r="A254" s="1">
        <f t="shared" si="3"/>
        <v>251</v>
      </c>
      <c r="B254" s="8">
        <v>37389</v>
      </c>
      <c r="C254" t="s">
        <v>1203</v>
      </c>
      <c r="D254">
        <v>31</v>
      </c>
      <c r="E254" t="s">
        <v>12</v>
      </c>
      <c r="F254" t="s">
        <v>1204</v>
      </c>
      <c r="G254" t="s">
        <v>604</v>
      </c>
      <c r="H254" t="s">
        <v>55</v>
      </c>
      <c r="N254" s="4">
        <v>0</v>
      </c>
      <c r="R254" s="4" t="s">
        <v>1189</v>
      </c>
      <c r="S254" t="s">
        <v>1205</v>
      </c>
      <c r="Y254" t="s">
        <v>430</v>
      </c>
      <c r="AA254" s="13"/>
      <c r="AB254" s="13"/>
      <c r="AC254" s="13"/>
      <c r="AD254" s="13"/>
    </row>
    <row r="255" spans="1:34" x14ac:dyDescent="0.3">
      <c r="A255" s="1">
        <f t="shared" si="3"/>
        <v>252</v>
      </c>
      <c r="B255" s="8">
        <v>41500</v>
      </c>
      <c r="C255" t="s">
        <v>1206</v>
      </c>
      <c r="D255">
        <v>20</v>
      </c>
      <c r="E255" t="s">
        <v>13</v>
      </c>
      <c r="F255" t="s">
        <v>1207</v>
      </c>
      <c r="G255" t="s">
        <v>181</v>
      </c>
      <c r="H255" t="s">
        <v>55</v>
      </c>
      <c r="I255" s="4">
        <v>20</v>
      </c>
      <c r="L255" s="4" t="s">
        <v>1208</v>
      </c>
      <c r="M255" s="4" t="s">
        <v>1209</v>
      </c>
      <c r="O255" s="28">
        <v>0.1875</v>
      </c>
      <c r="P255" t="s">
        <v>17</v>
      </c>
      <c r="Q255" s="4"/>
      <c r="S255" t="s">
        <v>1210</v>
      </c>
      <c r="T255" s="4" t="s">
        <v>18</v>
      </c>
      <c r="Y255" t="s">
        <v>36</v>
      </c>
      <c r="AA255" s="13"/>
      <c r="AB255" s="13"/>
      <c r="AC255" s="13"/>
      <c r="AD255" s="13"/>
      <c r="AG255">
        <v>29.95</v>
      </c>
      <c r="AH255">
        <v>58</v>
      </c>
    </row>
    <row r="256" spans="1:34" x14ac:dyDescent="0.3">
      <c r="A256" s="1">
        <f t="shared" si="3"/>
        <v>253</v>
      </c>
      <c r="B256" s="8">
        <v>40054</v>
      </c>
      <c r="C256" t="s">
        <v>1211</v>
      </c>
      <c r="E256" t="s">
        <v>12</v>
      </c>
      <c r="F256" t="s">
        <v>1212</v>
      </c>
      <c r="H256" t="s">
        <v>900</v>
      </c>
      <c r="O256" s="28">
        <v>0.14583333333333334</v>
      </c>
      <c r="P256" t="s">
        <v>17</v>
      </c>
      <c r="Q256" t="s">
        <v>1188</v>
      </c>
      <c r="R256" s="4" t="s">
        <v>198</v>
      </c>
      <c r="S256" t="s">
        <v>1213</v>
      </c>
      <c r="T256" s="4" t="s">
        <v>18</v>
      </c>
      <c r="Y256" t="s">
        <v>132</v>
      </c>
      <c r="AA256" s="13"/>
      <c r="AB256" s="13"/>
      <c r="AC256" s="13"/>
      <c r="AD256" s="13"/>
      <c r="AG256">
        <v>29.86</v>
      </c>
      <c r="AH256">
        <v>29</v>
      </c>
    </row>
    <row r="257" spans="1:34" x14ac:dyDescent="0.3">
      <c r="A257" s="1">
        <f t="shared" si="3"/>
        <v>254</v>
      </c>
      <c r="B257" s="8">
        <v>20656</v>
      </c>
      <c r="C257" t="s">
        <v>1214</v>
      </c>
      <c r="D257">
        <v>40</v>
      </c>
      <c r="E257" t="s">
        <v>12</v>
      </c>
      <c r="F257" t="s">
        <v>1215</v>
      </c>
      <c r="H257" t="s">
        <v>1216</v>
      </c>
      <c r="O257" s="28">
        <v>0.18055555555555555</v>
      </c>
      <c r="P257" t="s">
        <v>17</v>
      </c>
      <c r="S257" t="s">
        <v>1217</v>
      </c>
      <c r="T257" s="4" t="s">
        <v>18</v>
      </c>
      <c r="U257" s="4" t="s">
        <v>18</v>
      </c>
      <c r="Y257" t="s">
        <v>19</v>
      </c>
      <c r="AA257" s="13"/>
      <c r="AB257" s="13"/>
      <c r="AC257" s="13"/>
      <c r="AD257" s="13"/>
    </row>
    <row r="258" spans="1:34" x14ac:dyDescent="0.3">
      <c r="A258" s="1">
        <f t="shared" si="3"/>
        <v>255</v>
      </c>
      <c r="B258" s="8">
        <v>39825</v>
      </c>
      <c r="C258" t="s">
        <v>1218</v>
      </c>
      <c r="D258">
        <v>23</v>
      </c>
      <c r="E258" t="s">
        <v>12</v>
      </c>
      <c r="F258" t="s">
        <v>1219</v>
      </c>
      <c r="H258" t="s">
        <v>16</v>
      </c>
      <c r="I258" s="4">
        <v>7</v>
      </c>
      <c r="O258" s="28">
        <v>0.44791666666666669</v>
      </c>
      <c r="P258" t="s">
        <v>17</v>
      </c>
      <c r="Q258" t="s">
        <v>1220</v>
      </c>
      <c r="R258" s="4" t="s">
        <v>1189</v>
      </c>
      <c r="S258" t="s">
        <v>1221</v>
      </c>
      <c r="Y258" t="s">
        <v>36</v>
      </c>
      <c r="AA258" s="13"/>
      <c r="AB258" s="13"/>
      <c r="AC258" s="13"/>
      <c r="AD258" s="13"/>
    </row>
    <row r="259" spans="1:34" x14ac:dyDescent="0.3">
      <c r="A259" s="1">
        <f t="shared" si="3"/>
        <v>256</v>
      </c>
      <c r="B259" s="8">
        <v>40805</v>
      </c>
      <c r="C259" t="s">
        <v>1222</v>
      </c>
      <c r="D259">
        <v>32</v>
      </c>
      <c r="E259" t="s">
        <v>12</v>
      </c>
      <c r="F259" t="s">
        <v>1223</v>
      </c>
      <c r="H259" t="s">
        <v>1071</v>
      </c>
      <c r="M259" s="4" t="s">
        <v>870</v>
      </c>
      <c r="O259" s="28">
        <v>0.14583333333333334</v>
      </c>
      <c r="P259" t="s">
        <v>17</v>
      </c>
      <c r="S259" t="s">
        <v>1217</v>
      </c>
      <c r="Y259" t="s">
        <v>191</v>
      </c>
      <c r="AA259" s="13"/>
      <c r="AB259" s="13"/>
      <c r="AC259" s="13"/>
      <c r="AD259" s="13"/>
    </row>
    <row r="260" spans="1:34" x14ac:dyDescent="0.3">
      <c r="A260" s="1">
        <f t="shared" si="3"/>
        <v>257</v>
      </c>
      <c r="B260" s="8">
        <v>25404</v>
      </c>
      <c r="C260" t="s">
        <v>1224</v>
      </c>
      <c r="E260" t="s">
        <v>12</v>
      </c>
      <c r="F260" t="s">
        <v>117</v>
      </c>
      <c r="G260" t="s">
        <v>997</v>
      </c>
      <c r="H260" t="s">
        <v>55</v>
      </c>
      <c r="I260" s="4">
        <v>20</v>
      </c>
      <c r="Q260" t="s">
        <v>1188</v>
      </c>
      <c r="R260" s="4" t="s">
        <v>142</v>
      </c>
      <c r="S260" t="s">
        <v>1226</v>
      </c>
      <c r="Y260" t="s">
        <v>808</v>
      </c>
      <c r="AA260" s="13"/>
      <c r="AB260" s="13"/>
      <c r="AC260" s="13"/>
      <c r="AD260" s="13"/>
    </row>
    <row r="261" spans="1:34" x14ac:dyDescent="0.3">
      <c r="A261" s="1">
        <f t="shared" si="3"/>
        <v>258</v>
      </c>
      <c r="B261" s="8">
        <v>27435</v>
      </c>
      <c r="C261" t="s">
        <v>1227</v>
      </c>
      <c r="D261">
        <v>12</v>
      </c>
      <c r="E261" t="s">
        <v>12</v>
      </c>
      <c r="F261" t="s">
        <v>1228</v>
      </c>
      <c r="H261" t="s">
        <v>16</v>
      </c>
      <c r="O261" s="28">
        <v>0.25</v>
      </c>
      <c r="P261" t="s">
        <v>17</v>
      </c>
      <c r="Q261" t="s">
        <v>1188</v>
      </c>
      <c r="R261" s="4" t="s">
        <v>69</v>
      </c>
      <c r="S261" t="s">
        <v>1229</v>
      </c>
      <c r="T261" s="4" t="s">
        <v>18</v>
      </c>
      <c r="U261" s="4" t="s">
        <v>18</v>
      </c>
      <c r="Y261" t="s">
        <v>1230</v>
      </c>
      <c r="AA261" s="13"/>
      <c r="AB261" s="13"/>
      <c r="AC261" s="13"/>
      <c r="AD261" s="13"/>
    </row>
    <row r="262" spans="1:34" x14ac:dyDescent="0.3">
      <c r="A262" s="1">
        <f t="shared" ref="A262:A325" si="4">A261+1</f>
        <v>259</v>
      </c>
      <c r="B262" s="8">
        <v>37614</v>
      </c>
      <c r="C262" t="s">
        <v>1231</v>
      </c>
      <c r="D262">
        <v>34</v>
      </c>
      <c r="E262" t="s">
        <v>12</v>
      </c>
      <c r="F262" t="s">
        <v>1232</v>
      </c>
      <c r="H262" t="s">
        <v>900</v>
      </c>
      <c r="M262" s="4" t="s">
        <v>939</v>
      </c>
      <c r="O262" s="28">
        <v>0.5</v>
      </c>
      <c r="P262" t="s">
        <v>17</v>
      </c>
      <c r="Q262" t="s">
        <v>1188</v>
      </c>
      <c r="R262" s="4" t="s">
        <v>451</v>
      </c>
      <c r="S262" t="s">
        <v>1233</v>
      </c>
      <c r="Y262" t="s">
        <v>36</v>
      </c>
      <c r="AA262" s="13"/>
      <c r="AB262" s="13"/>
      <c r="AC262" s="13"/>
      <c r="AD262" s="13"/>
    </row>
    <row r="263" spans="1:34" x14ac:dyDescent="0.3">
      <c r="A263" s="1">
        <f t="shared" si="4"/>
        <v>260</v>
      </c>
      <c r="B263" s="8">
        <v>27700</v>
      </c>
      <c r="C263" t="s">
        <v>1234</v>
      </c>
      <c r="D263">
        <v>18</v>
      </c>
      <c r="E263" t="s">
        <v>12</v>
      </c>
      <c r="F263" t="s">
        <v>1175</v>
      </c>
      <c r="G263" t="s">
        <v>604</v>
      </c>
      <c r="H263" t="s">
        <v>55</v>
      </c>
      <c r="M263" s="4" t="s">
        <v>1235</v>
      </c>
      <c r="R263" s="4" t="s">
        <v>456</v>
      </c>
      <c r="S263" t="s">
        <v>1236</v>
      </c>
      <c r="Y263" t="s">
        <v>132</v>
      </c>
      <c r="AA263" s="13"/>
      <c r="AB263" s="13"/>
      <c r="AC263" s="13"/>
      <c r="AD263" s="13"/>
    </row>
    <row r="264" spans="1:34" x14ac:dyDescent="0.3">
      <c r="A264" s="1">
        <f t="shared" si="4"/>
        <v>261</v>
      </c>
      <c r="B264" s="8">
        <v>37257</v>
      </c>
      <c r="C264" t="s">
        <v>1237</v>
      </c>
      <c r="D264">
        <v>35</v>
      </c>
      <c r="E264" t="s">
        <v>12</v>
      </c>
      <c r="F264" t="s">
        <v>180</v>
      </c>
      <c r="G264" t="s">
        <v>181</v>
      </c>
      <c r="H264" t="s">
        <v>55</v>
      </c>
      <c r="I264" s="4">
        <v>40</v>
      </c>
      <c r="M264" s="4" t="s">
        <v>805</v>
      </c>
      <c r="O264" s="28">
        <v>4.1666666666666664E-2</v>
      </c>
      <c r="P264" t="s">
        <v>17</v>
      </c>
      <c r="Q264" t="s">
        <v>113</v>
      </c>
      <c r="R264" s="4" t="s">
        <v>407</v>
      </c>
      <c r="S264" t="s">
        <v>1238</v>
      </c>
      <c r="Y264" t="s">
        <v>36</v>
      </c>
      <c r="AA264" s="13"/>
      <c r="AB264" s="13"/>
      <c r="AC264" s="13"/>
      <c r="AD264" s="13"/>
    </row>
    <row r="265" spans="1:34" x14ac:dyDescent="0.3">
      <c r="A265" s="1">
        <f t="shared" si="4"/>
        <v>262</v>
      </c>
      <c r="B265" s="8">
        <v>34681</v>
      </c>
      <c r="C265" t="s">
        <v>1239</v>
      </c>
      <c r="E265" t="s">
        <v>12</v>
      </c>
      <c r="F265" t="s">
        <v>1136</v>
      </c>
      <c r="G265" t="s">
        <v>1137</v>
      </c>
      <c r="H265" t="s">
        <v>1138</v>
      </c>
      <c r="O265" t="s">
        <v>551</v>
      </c>
      <c r="S265" t="s">
        <v>1240</v>
      </c>
      <c r="Y265" t="s">
        <v>132</v>
      </c>
      <c r="AA265" s="13"/>
      <c r="AB265" s="13"/>
      <c r="AC265" s="13"/>
      <c r="AD265" s="13"/>
    </row>
    <row r="266" spans="1:34" x14ac:dyDescent="0.3">
      <c r="A266" s="1">
        <f t="shared" si="4"/>
        <v>263</v>
      </c>
      <c r="B266" s="8">
        <v>27605</v>
      </c>
      <c r="C266" t="s">
        <v>1241</v>
      </c>
      <c r="D266">
        <v>37</v>
      </c>
      <c r="E266" t="s">
        <v>12</v>
      </c>
      <c r="F266" t="s">
        <v>1242</v>
      </c>
      <c r="G266" t="s">
        <v>425</v>
      </c>
      <c r="H266" t="s">
        <v>16</v>
      </c>
      <c r="I266" s="4">
        <v>40</v>
      </c>
      <c r="O266" s="28">
        <v>4.1666666666666664E-2</v>
      </c>
      <c r="P266" t="s">
        <v>17</v>
      </c>
      <c r="Q266" t="s">
        <v>1188</v>
      </c>
      <c r="S266" t="s">
        <v>1243</v>
      </c>
      <c r="Y266" t="s">
        <v>808</v>
      </c>
      <c r="AA266" s="13"/>
      <c r="AB266" s="13"/>
      <c r="AC266" s="13"/>
      <c r="AD266" s="13"/>
    </row>
    <row r="267" spans="1:34" x14ac:dyDescent="0.3">
      <c r="A267" s="1">
        <f t="shared" si="4"/>
        <v>264</v>
      </c>
      <c r="B267" s="8">
        <v>40838</v>
      </c>
      <c r="C267" t="s">
        <v>1244</v>
      </c>
      <c r="D267">
        <v>32</v>
      </c>
      <c r="E267" t="s">
        <v>12</v>
      </c>
      <c r="F267" t="s">
        <v>1245</v>
      </c>
      <c r="H267" t="s">
        <v>16</v>
      </c>
      <c r="M267" s="4" t="s">
        <v>1246</v>
      </c>
      <c r="O267" s="28">
        <v>6.25E-2</v>
      </c>
      <c r="P267" t="s">
        <v>17</v>
      </c>
      <c r="Q267" t="s">
        <v>1188</v>
      </c>
      <c r="R267" s="4" t="s">
        <v>69</v>
      </c>
      <c r="S267" t="s">
        <v>1247</v>
      </c>
      <c r="T267" s="4" t="s">
        <v>18</v>
      </c>
      <c r="Y267" t="s">
        <v>126</v>
      </c>
      <c r="AA267" s="13"/>
      <c r="AB267" s="13"/>
      <c r="AC267" s="13"/>
      <c r="AD267" s="13"/>
      <c r="AG267">
        <v>29.83</v>
      </c>
      <c r="AH267">
        <v>44</v>
      </c>
    </row>
    <row r="268" spans="1:34" x14ac:dyDescent="0.3">
      <c r="A268" s="1">
        <f t="shared" si="4"/>
        <v>265</v>
      </c>
      <c r="B268" s="8">
        <v>39837</v>
      </c>
      <c r="C268" t="s">
        <v>1248</v>
      </c>
      <c r="D268">
        <v>25</v>
      </c>
      <c r="E268" t="s">
        <v>12</v>
      </c>
      <c r="F268" t="s">
        <v>156</v>
      </c>
      <c r="G268" t="s">
        <v>157</v>
      </c>
      <c r="H268" t="s">
        <v>900</v>
      </c>
      <c r="O268" s="28">
        <v>8.3333333333333329E-2</v>
      </c>
      <c r="P268" t="s">
        <v>17</v>
      </c>
      <c r="Q268" t="s">
        <v>113</v>
      </c>
      <c r="S268" t="s">
        <v>1249</v>
      </c>
      <c r="T268" s="4" t="s">
        <v>18</v>
      </c>
      <c r="U268" s="4" t="s">
        <v>18</v>
      </c>
      <c r="Y268" t="s">
        <v>19</v>
      </c>
      <c r="AA268" s="13"/>
      <c r="AB268" s="13"/>
      <c r="AC268" s="13"/>
      <c r="AD268" s="13"/>
    </row>
    <row r="269" spans="1:34" x14ac:dyDescent="0.3">
      <c r="A269" s="1">
        <f t="shared" si="4"/>
        <v>266</v>
      </c>
      <c r="B269" s="8">
        <v>36261</v>
      </c>
      <c r="C269" t="s">
        <v>1250</v>
      </c>
      <c r="D269">
        <v>52</v>
      </c>
      <c r="E269" t="s">
        <v>12</v>
      </c>
      <c r="F269" t="s">
        <v>1251</v>
      </c>
      <c r="H269" t="s">
        <v>1071</v>
      </c>
      <c r="M269" s="4" t="s">
        <v>805</v>
      </c>
      <c r="O269" s="28">
        <v>0.4375</v>
      </c>
      <c r="P269" t="s">
        <v>68</v>
      </c>
      <c r="Q269" t="s">
        <v>1252</v>
      </c>
      <c r="S269" t="s">
        <v>1253</v>
      </c>
      <c r="T269" s="4" t="s">
        <v>18</v>
      </c>
      <c r="U269" s="4" t="s">
        <v>18</v>
      </c>
      <c r="Y269" t="s">
        <v>19</v>
      </c>
      <c r="AA269" s="13"/>
      <c r="AB269" s="13"/>
      <c r="AC269" s="13"/>
      <c r="AD269" s="13"/>
    </row>
    <row r="270" spans="1:34" x14ac:dyDescent="0.3">
      <c r="A270" s="1">
        <f t="shared" si="4"/>
        <v>267</v>
      </c>
      <c r="B270" s="8">
        <v>19982</v>
      </c>
      <c r="C270" t="s">
        <v>1254</v>
      </c>
      <c r="E270" t="s">
        <v>12</v>
      </c>
      <c r="F270" t="s">
        <v>1255</v>
      </c>
      <c r="H270" t="s">
        <v>477</v>
      </c>
      <c r="S270" t="s">
        <v>1256</v>
      </c>
      <c r="T270" s="4" t="s">
        <v>18</v>
      </c>
      <c r="Y270" t="s">
        <v>19</v>
      </c>
      <c r="AA270" s="13"/>
      <c r="AB270" s="13"/>
      <c r="AC270" s="13"/>
      <c r="AD270" s="13"/>
    </row>
    <row r="271" spans="1:34" x14ac:dyDescent="0.3">
      <c r="A271" s="1">
        <f t="shared" si="4"/>
        <v>268</v>
      </c>
      <c r="B271" s="8">
        <v>15646</v>
      </c>
      <c r="C271" t="s">
        <v>1257</v>
      </c>
      <c r="D271">
        <v>18</v>
      </c>
      <c r="E271" t="s">
        <v>12</v>
      </c>
      <c r="F271" t="s">
        <v>1258</v>
      </c>
      <c r="H271" t="s">
        <v>900</v>
      </c>
      <c r="I271" s="4">
        <v>7</v>
      </c>
      <c r="M271" s="4" t="s">
        <v>1259</v>
      </c>
      <c r="O271" s="28">
        <v>0.52083333333333337</v>
      </c>
      <c r="P271" t="s">
        <v>68</v>
      </c>
      <c r="R271" s="4" t="s">
        <v>1260</v>
      </c>
      <c r="S271" t="s">
        <v>1217</v>
      </c>
      <c r="T271" s="4" t="s">
        <v>1261</v>
      </c>
      <c r="U271" s="4" t="s">
        <v>18</v>
      </c>
      <c r="Y271" t="s">
        <v>19</v>
      </c>
      <c r="AA271" s="13"/>
      <c r="AB271" s="13"/>
      <c r="AC271" s="13"/>
      <c r="AD271" s="13"/>
    </row>
    <row r="272" spans="1:34" x14ac:dyDescent="0.3">
      <c r="A272" s="1">
        <f t="shared" si="4"/>
        <v>269</v>
      </c>
      <c r="B272" s="8">
        <v>41754</v>
      </c>
      <c r="C272" t="s">
        <v>1262</v>
      </c>
      <c r="D272">
        <v>26</v>
      </c>
      <c r="E272" t="s">
        <v>12</v>
      </c>
      <c r="F272" t="s">
        <v>1263</v>
      </c>
      <c r="H272" t="s">
        <v>16</v>
      </c>
      <c r="M272" s="4" t="s">
        <v>1264</v>
      </c>
      <c r="O272" s="28">
        <v>0.40625</v>
      </c>
      <c r="P272" t="s">
        <v>68</v>
      </c>
      <c r="Q272" t="s">
        <v>1188</v>
      </c>
      <c r="R272" s="4" t="s">
        <v>145</v>
      </c>
      <c r="S272" t="s">
        <v>1265</v>
      </c>
      <c r="Y272" t="s">
        <v>132</v>
      </c>
      <c r="AA272" s="13"/>
      <c r="AB272" s="13"/>
      <c r="AC272" s="13"/>
      <c r="AD272" s="13"/>
    </row>
    <row r="273" spans="1:34" x14ac:dyDescent="0.3">
      <c r="A273" s="1">
        <f t="shared" si="4"/>
        <v>270</v>
      </c>
      <c r="B273" s="8">
        <v>43835</v>
      </c>
      <c r="C273" t="s">
        <v>1266</v>
      </c>
      <c r="D273">
        <v>57</v>
      </c>
      <c r="E273" t="s">
        <v>12</v>
      </c>
      <c r="F273" t="s">
        <v>1267</v>
      </c>
      <c r="H273" t="s">
        <v>16</v>
      </c>
      <c r="I273" s="4">
        <v>50</v>
      </c>
      <c r="J273" s="4">
        <v>68</v>
      </c>
      <c r="N273" s="4" t="s">
        <v>451</v>
      </c>
      <c r="O273" s="28">
        <v>4.1666666666666664E-2</v>
      </c>
      <c r="P273" t="s">
        <v>17</v>
      </c>
      <c r="S273" t="s">
        <v>1268</v>
      </c>
      <c r="T273" s="4" t="s">
        <v>18</v>
      </c>
      <c r="Y273" t="s">
        <v>126</v>
      </c>
      <c r="AA273" s="13"/>
      <c r="AB273" s="13"/>
      <c r="AC273" s="13"/>
      <c r="AD273" s="13"/>
      <c r="AG273">
        <v>29.49</v>
      </c>
      <c r="AH273">
        <v>19</v>
      </c>
    </row>
    <row r="274" spans="1:34" x14ac:dyDescent="0.3">
      <c r="A274" s="1">
        <f t="shared" si="4"/>
        <v>271</v>
      </c>
      <c r="B274" s="8">
        <v>36377</v>
      </c>
      <c r="C274" t="s">
        <v>1269</v>
      </c>
      <c r="D274">
        <v>35</v>
      </c>
      <c r="E274" t="s">
        <v>12</v>
      </c>
      <c r="F274" t="s">
        <v>1270</v>
      </c>
      <c r="H274" t="s">
        <v>239</v>
      </c>
      <c r="O274" s="28">
        <v>0.20833333333333334</v>
      </c>
      <c r="P274" t="s">
        <v>17</v>
      </c>
      <c r="R274" s="4" t="s">
        <v>372</v>
      </c>
      <c r="S274" t="s">
        <v>1271</v>
      </c>
      <c r="Y274" t="s">
        <v>1272</v>
      </c>
      <c r="AA274" s="13"/>
      <c r="AB274" s="13"/>
      <c r="AC274" s="13"/>
      <c r="AD274" s="13"/>
    </row>
    <row r="275" spans="1:34" x14ac:dyDescent="0.3">
      <c r="A275" s="1">
        <f t="shared" si="4"/>
        <v>272</v>
      </c>
      <c r="B275" s="8">
        <v>42106</v>
      </c>
      <c r="C275" t="s">
        <v>1273</v>
      </c>
      <c r="D275">
        <v>13</v>
      </c>
      <c r="E275" t="s">
        <v>12</v>
      </c>
      <c r="F275" t="s">
        <v>1274</v>
      </c>
      <c r="H275" t="s">
        <v>1071</v>
      </c>
      <c r="J275" s="4">
        <v>77</v>
      </c>
      <c r="M275" s="4" t="s">
        <v>836</v>
      </c>
      <c r="O275" s="28">
        <v>0.375</v>
      </c>
      <c r="P275" t="s">
        <v>68</v>
      </c>
      <c r="S275" t="s">
        <v>1275</v>
      </c>
      <c r="T275" s="4" t="s">
        <v>18</v>
      </c>
      <c r="U275" s="4" t="s">
        <v>18</v>
      </c>
      <c r="Y275" t="s">
        <v>132</v>
      </c>
      <c r="AA275" s="13"/>
      <c r="AB275" s="13"/>
      <c r="AC275" s="13"/>
      <c r="AD275" s="13"/>
    </row>
    <row r="276" spans="1:34" x14ac:dyDescent="0.3">
      <c r="A276" s="1">
        <f t="shared" si="4"/>
        <v>273</v>
      </c>
      <c r="B276" s="8">
        <v>30936</v>
      </c>
      <c r="C276" t="s">
        <v>1276</v>
      </c>
      <c r="D276">
        <v>37</v>
      </c>
      <c r="E276" t="s">
        <v>12</v>
      </c>
      <c r="F276" t="s">
        <v>1101</v>
      </c>
      <c r="G276" t="s">
        <v>1277</v>
      </c>
      <c r="H276" t="s">
        <v>702</v>
      </c>
      <c r="I276" s="4">
        <v>40</v>
      </c>
      <c r="J276" s="4">
        <v>69</v>
      </c>
      <c r="M276" s="4" t="s">
        <v>1278</v>
      </c>
      <c r="N276" s="4" t="s">
        <v>61</v>
      </c>
      <c r="O276" s="28">
        <v>0.25</v>
      </c>
      <c r="P276" t="s">
        <v>17</v>
      </c>
      <c r="Q276" s="4" t="s">
        <v>1188</v>
      </c>
      <c r="R276" s="4" t="s">
        <v>1201</v>
      </c>
      <c r="S276" s="4" t="s">
        <v>1279</v>
      </c>
      <c r="Y276" t="s">
        <v>1280</v>
      </c>
      <c r="AA276" s="13" t="s">
        <v>828</v>
      </c>
      <c r="AB276" s="13"/>
      <c r="AC276" s="13"/>
      <c r="AD276" s="13"/>
    </row>
    <row r="277" spans="1:34" x14ac:dyDescent="0.3">
      <c r="A277" s="1">
        <f t="shared" si="4"/>
        <v>274</v>
      </c>
      <c r="B277" s="8">
        <v>5960</v>
      </c>
      <c r="C277" t="s">
        <v>1281</v>
      </c>
      <c r="E277" t="s">
        <v>12</v>
      </c>
      <c r="F277" t="s">
        <v>1282</v>
      </c>
      <c r="G277" t="s">
        <v>15</v>
      </c>
      <c r="H277" t="s">
        <v>16</v>
      </c>
      <c r="N277" s="4" t="s">
        <v>451</v>
      </c>
      <c r="O277" s="28"/>
      <c r="S277" t="s">
        <v>1217</v>
      </c>
      <c r="T277" s="4" t="s">
        <v>18</v>
      </c>
      <c r="U277" s="4" t="s">
        <v>18</v>
      </c>
      <c r="Y277" t="s">
        <v>19</v>
      </c>
      <c r="AA277" s="13"/>
      <c r="AB277" s="13"/>
      <c r="AC277" s="13"/>
      <c r="AD277" s="13"/>
    </row>
    <row r="278" spans="1:34" x14ac:dyDescent="0.3">
      <c r="A278" s="1">
        <f t="shared" si="4"/>
        <v>275</v>
      </c>
      <c r="B278" s="8">
        <v>42010</v>
      </c>
      <c r="C278" t="s">
        <v>1283</v>
      </c>
      <c r="D278">
        <v>34</v>
      </c>
      <c r="E278" t="s">
        <v>13</v>
      </c>
      <c r="F278" t="s">
        <v>1284</v>
      </c>
      <c r="H278" t="s">
        <v>239</v>
      </c>
      <c r="I278" s="4">
        <v>8</v>
      </c>
      <c r="K278" s="4" t="s">
        <v>35</v>
      </c>
      <c r="O278" s="28">
        <v>0.16666666666666666</v>
      </c>
      <c r="P278" t="s">
        <v>17</v>
      </c>
      <c r="S278" t="s">
        <v>1285</v>
      </c>
      <c r="Y278" t="s">
        <v>36</v>
      </c>
      <c r="AA278" s="13"/>
      <c r="AB278" s="13"/>
      <c r="AC278" s="13"/>
      <c r="AD278" s="13"/>
      <c r="AG278">
        <v>30.2</v>
      </c>
      <c r="AH278">
        <v>94</v>
      </c>
    </row>
    <row r="279" spans="1:34" x14ac:dyDescent="0.3">
      <c r="A279" s="1">
        <f t="shared" si="4"/>
        <v>276</v>
      </c>
      <c r="B279" s="8">
        <v>19933</v>
      </c>
      <c r="C279" t="s">
        <v>1286</v>
      </c>
      <c r="D279">
        <v>28</v>
      </c>
      <c r="E279" t="s">
        <v>12</v>
      </c>
      <c r="F279" t="s">
        <v>1287</v>
      </c>
      <c r="H279" t="s">
        <v>1288</v>
      </c>
      <c r="I279" s="4">
        <v>20</v>
      </c>
      <c r="M279" s="4" t="s">
        <v>805</v>
      </c>
      <c r="S279" t="s">
        <v>1289</v>
      </c>
      <c r="T279" s="4" t="s">
        <v>18</v>
      </c>
      <c r="Y279" t="s">
        <v>126</v>
      </c>
      <c r="AA279" s="13"/>
      <c r="AB279" s="13"/>
      <c r="AC279" s="13"/>
      <c r="AD279" s="13"/>
    </row>
    <row r="280" spans="1:34" x14ac:dyDescent="0.3">
      <c r="A280" s="1">
        <f t="shared" si="4"/>
        <v>277</v>
      </c>
      <c r="B280" s="8">
        <v>37606</v>
      </c>
      <c r="C280" t="s">
        <v>1290</v>
      </c>
      <c r="D280">
        <v>23</v>
      </c>
      <c r="E280" t="s">
        <v>12</v>
      </c>
      <c r="F280" t="s">
        <v>1291</v>
      </c>
      <c r="G280" t="s">
        <v>528</v>
      </c>
      <c r="H280" t="s">
        <v>16</v>
      </c>
      <c r="O280" s="28">
        <v>0.10416666666666667</v>
      </c>
      <c r="P280" t="s">
        <v>17</v>
      </c>
      <c r="Q280" t="s">
        <v>43</v>
      </c>
      <c r="S280" t="s">
        <v>1292</v>
      </c>
      <c r="T280" s="4" t="s">
        <v>18</v>
      </c>
      <c r="Y280" t="s">
        <v>19</v>
      </c>
      <c r="AA280" s="13"/>
      <c r="AB280" s="13"/>
      <c r="AC280" s="13"/>
      <c r="AD280" s="13"/>
    </row>
    <row r="281" spans="1:34" x14ac:dyDescent="0.3">
      <c r="A281" s="1">
        <f t="shared" si="4"/>
        <v>278</v>
      </c>
      <c r="B281" s="8">
        <v>42286</v>
      </c>
      <c r="C281" t="s">
        <v>1293</v>
      </c>
      <c r="D281">
        <v>26</v>
      </c>
      <c r="E281" t="s">
        <v>12</v>
      </c>
      <c r="F281" t="s">
        <v>1294</v>
      </c>
      <c r="G281" t="s">
        <v>110</v>
      </c>
      <c r="H281" t="s">
        <v>55</v>
      </c>
      <c r="I281" s="4">
        <v>8</v>
      </c>
      <c r="M281" s="4" t="s">
        <v>1295</v>
      </c>
      <c r="O281" s="28">
        <v>0.43402777777777773</v>
      </c>
      <c r="P281" t="s">
        <v>68</v>
      </c>
      <c r="Q281" t="s">
        <v>113</v>
      </c>
      <c r="R281" s="4" t="s">
        <v>83</v>
      </c>
      <c r="S281" t="s">
        <v>1296</v>
      </c>
      <c r="Y281" t="s">
        <v>132</v>
      </c>
      <c r="AA281" s="13"/>
      <c r="AB281" s="13"/>
      <c r="AC281" s="13"/>
      <c r="AD281" s="13"/>
      <c r="AG281">
        <v>30.02</v>
      </c>
      <c r="AH281">
        <v>69</v>
      </c>
    </row>
    <row r="282" spans="1:34" x14ac:dyDescent="0.3">
      <c r="A282" s="1">
        <f t="shared" si="4"/>
        <v>279</v>
      </c>
      <c r="B282" s="8">
        <v>44205</v>
      </c>
      <c r="C282" t="s">
        <v>1297</v>
      </c>
      <c r="D282">
        <v>26</v>
      </c>
      <c r="E282" t="s">
        <v>13</v>
      </c>
      <c r="F282" t="s">
        <v>1298</v>
      </c>
      <c r="G282" t="s">
        <v>1299</v>
      </c>
      <c r="H282" t="s">
        <v>1147</v>
      </c>
      <c r="O282" t="s">
        <v>460</v>
      </c>
      <c r="Q282" t="s">
        <v>113</v>
      </c>
      <c r="S282" t="s">
        <v>1300</v>
      </c>
      <c r="Y282" t="s">
        <v>19</v>
      </c>
      <c r="AA282" s="13"/>
      <c r="AB282" s="13"/>
      <c r="AC282" s="13"/>
      <c r="AD282" s="13"/>
    </row>
    <row r="283" spans="1:34" x14ac:dyDescent="0.3">
      <c r="A283" s="1">
        <f t="shared" si="4"/>
        <v>280</v>
      </c>
      <c r="B283" s="8">
        <v>36309</v>
      </c>
      <c r="C283" t="s">
        <v>1301</v>
      </c>
      <c r="D283">
        <v>22</v>
      </c>
      <c r="E283" t="s">
        <v>12</v>
      </c>
      <c r="F283" t="s">
        <v>1302</v>
      </c>
      <c r="H283" t="s">
        <v>16</v>
      </c>
      <c r="O283" t="s">
        <v>551</v>
      </c>
      <c r="Q283" t="s">
        <v>1188</v>
      </c>
      <c r="S283" t="s">
        <v>1217</v>
      </c>
      <c r="T283" s="4" t="s">
        <v>18</v>
      </c>
      <c r="U283" s="4" t="s">
        <v>18</v>
      </c>
      <c r="Y283" t="s">
        <v>1303</v>
      </c>
      <c r="AA283" s="13"/>
      <c r="AB283" s="13"/>
      <c r="AC283" s="13"/>
      <c r="AD283" s="13"/>
    </row>
    <row r="284" spans="1:34" x14ac:dyDescent="0.3">
      <c r="A284" s="1">
        <f t="shared" si="4"/>
        <v>281</v>
      </c>
      <c r="B284" s="8">
        <v>31016</v>
      </c>
      <c r="C284" t="s">
        <v>1304</v>
      </c>
      <c r="D284">
        <v>16</v>
      </c>
      <c r="E284" t="s">
        <v>12</v>
      </c>
      <c r="F284" t="s">
        <v>1305</v>
      </c>
      <c r="H284" t="s">
        <v>16</v>
      </c>
      <c r="M284" s="4" t="s">
        <v>1306</v>
      </c>
      <c r="O284" s="28">
        <v>0.52083333333333337</v>
      </c>
      <c r="P284" t="s">
        <v>17</v>
      </c>
      <c r="Q284" t="s">
        <v>113</v>
      </c>
      <c r="R284" s="4" t="s">
        <v>198</v>
      </c>
      <c r="S284" t="s">
        <v>1307</v>
      </c>
      <c r="T284" s="4" t="s">
        <v>18</v>
      </c>
      <c r="Y284" t="s">
        <v>1308</v>
      </c>
      <c r="AA284" s="13"/>
      <c r="AB284" s="13"/>
      <c r="AC284" s="13"/>
      <c r="AD284" s="13"/>
    </row>
    <row r="285" spans="1:34" x14ac:dyDescent="0.3">
      <c r="A285" s="1">
        <f t="shared" si="4"/>
        <v>282</v>
      </c>
      <c r="B285" s="8">
        <v>38606</v>
      </c>
      <c r="C285" t="s">
        <v>1309</v>
      </c>
      <c r="D285">
        <v>18</v>
      </c>
      <c r="E285" t="s">
        <v>12</v>
      </c>
      <c r="F285" t="s">
        <v>1310</v>
      </c>
      <c r="G285" t="s">
        <v>1359</v>
      </c>
      <c r="H285" t="s">
        <v>55</v>
      </c>
      <c r="M285" s="4" t="s">
        <v>863</v>
      </c>
      <c r="O285" s="28">
        <v>8.3333333333333329E-2</v>
      </c>
      <c r="P285" t="s">
        <v>17</v>
      </c>
      <c r="S285" t="s">
        <v>1311</v>
      </c>
      <c r="T285" s="4" t="s">
        <v>18</v>
      </c>
      <c r="U285" s="4" t="s">
        <v>18</v>
      </c>
      <c r="Y285" t="s">
        <v>132</v>
      </c>
      <c r="AA285" s="13"/>
      <c r="AB285" s="13"/>
      <c r="AC285" s="13"/>
      <c r="AD285" s="13"/>
    </row>
    <row r="286" spans="1:34" x14ac:dyDescent="0.3">
      <c r="A286" s="1">
        <f t="shared" si="4"/>
        <v>283</v>
      </c>
      <c r="B286" s="8">
        <v>37543</v>
      </c>
      <c r="C286" t="s">
        <v>1312</v>
      </c>
      <c r="D286">
        <v>36</v>
      </c>
      <c r="E286" t="s">
        <v>12</v>
      </c>
      <c r="F286" t="s">
        <v>1313</v>
      </c>
      <c r="G286" t="s">
        <v>1137</v>
      </c>
      <c r="H286" t="s">
        <v>1138</v>
      </c>
      <c r="M286" s="4" t="s">
        <v>870</v>
      </c>
      <c r="O286" t="s">
        <v>551</v>
      </c>
      <c r="S286" t="s">
        <v>1217</v>
      </c>
      <c r="T286" s="4" t="s">
        <v>18</v>
      </c>
      <c r="U286" s="4" t="s">
        <v>18</v>
      </c>
      <c r="Y286" t="s">
        <v>19</v>
      </c>
      <c r="AA286" s="13"/>
      <c r="AB286" s="13"/>
      <c r="AC286" s="13"/>
      <c r="AD286" s="13"/>
    </row>
    <row r="287" spans="1:34" x14ac:dyDescent="0.3">
      <c r="A287" s="1">
        <f t="shared" si="4"/>
        <v>284</v>
      </c>
      <c r="B287" s="8">
        <v>44299</v>
      </c>
      <c r="C287" t="s">
        <v>1314</v>
      </c>
      <c r="D287">
        <v>38</v>
      </c>
      <c r="E287" t="s">
        <v>12</v>
      </c>
      <c r="F287" t="s">
        <v>1330</v>
      </c>
      <c r="H287" t="s">
        <v>900</v>
      </c>
      <c r="J287" s="4">
        <v>76</v>
      </c>
      <c r="O287" s="28">
        <v>0.45833333333333331</v>
      </c>
      <c r="P287" t="s">
        <v>68</v>
      </c>
      <c r="Q287" t="s">
        <v>1188</v>
      </c>
      <c r="S287" t="s">
        <v>1315</v>
      </c>
      <c r="T287" s="4" t="s">
        <v>18</v>
      </c>
      <c r="U287" s="4" t="s">
        <v>18</v>
      </c>
      <c r="Y287" t="s">
        <v>132</v>
      </c>
      <c r="AA287" s="13"/>
      <c r="AB287" s="13"/>
      <c r="AC287" s="13"/>
      <c r="AD287" s="13"/>
    </row>
    <row r="288" spans="1:34" x14ac:dyDescent="0.3">
      <c r="A288" s="1">
        <f t="shared" si="4"/>
        <v>285</v>
      </c>
      <c r="B288" s="8">
        <v>22456</v>
      </c>
      <c r="C288" t="s">
        <v>1316</v>
      </c>
      <c r="D288">
        <v>23</v>
      </c>
      <c r="E288" t="s">
        <v>12</v>
      </c>
      <c r="F288" t="s">
        <v>1317</v>
      </c>
      <c r="G288" t="s">
        <v>379</v>
      </c>
      <c r="H288" t="s">
        <v>55</v>
      </c>
      <c r="I288" s="4" t="s">
        <v>411</v>
      </c>
      <c r="J288" s="4">
        <v>82</v>
      </c>
      <c r="O288" s="28">
        <v>0.39583333333333331</v>
      </c>
      <c r="P288" t="s">
        <v>68</v>
      </c>
      <c r="S288" t="s">
        <v>1318</v>
      </c>
      <c r="T288" s="4" t="s">
        <v>18</v>
      </c>
      <c r="Y288" t="s">
        <v>1319</v>
      </c>
      <c r="AA288" s="13"/>
      <c r="AB288" s="13"/>
      <c r="AC288" s="13"/>
      <c r="AD288" s="13"/>
    </row>
    <row r="289" spans="1:30" x14ac:dyDescent="0.3">
      <c r="A289" s="1">
        <f t="shared" si="4"/>
        <v>286</v>
      </c>
      <c r="B289" s="8">
        <v>44444</v>
      </c>
      <c r="C289" t="s">
        <v>1320</v>
      </c>
      <c r="D289">
        <v>31</v>
      </c>
      <c r="E289" t="s">
        <v>12</v>
      </c>
      <c r="F289" t="s">
        <v>1321</v>
      </c>
      <c r="H289" t="s">
        <v>16</v>
      </c>
      <c r="J289" s="4">
        <v>66</v>
      </c>
      <c r="O289" s="28">
        <v>0.4375</v>
      </c>
      <c r="P289" t="s">
        <v>68</v>
      </c>
      <c r="Q289" t="s">
        <v>1188</v>
      </c>
      <c r="S289" t="s">
        <v>1322</v>
      </c>
      <c r="T289" s="4" t="s">
        <v>18</v>
      </c>
      <c r="Y289" t="s">
        <v>132</v>
      </c>
      <c r="AA289" s="13"/>
      <c r="AB289" s="13"/>
      <c r="AC289" s="13"/>
      <c r="AD289" s="13"/>
    </row>
    <row r="290" spans="1:30" x14ac:dyDescent="0.3">
      <c r="A290" s="1">
        <f t="shared" si="4"/>
        <v>287</v>
      </c>
      <c r="B290" s="8">
        <v>29616</v>
      </c>
      <c r="C290" t="s">
        <v>1323</v>
      </c>
      <c r="D290">
        <v>25</v>
      </c>
      <c r="E290" t="s">
        <v>12</v>
      </c>
      <c r="F290" t="s">
        <v>1158</v>
      </c>
      <c r="G290" t="s">
        <v>604</v>
      </c>
      <c r="H290" t="s">
        <v>55</v>
      </c>
      <c r="I290" s="4">
        <v>90</v>
      </c>
      <c r="Q290" t="s">
        <v>628</v>
      </c>
      <c r="S290" t="s">
        <v>1324</v>
      </c>
      <c r="Y290" t="s">
        <v>512</v>
      </c>
      <c r="AA290" s="13"/>
      <c r="AB290" s="13"/>
      <c r="AC290" s="13"/>
      <c r="AD290" s="13"/>
    </row>
    <row r="291" spans="1:30" x14ac:dyDescent="0.3">
      <c r="A291" s="1">
        <f t="shared" si="4"/>
        <v>288</v>
      </c>
      <c r="B291" s="8">
        <v>28836</v>
      </c>
      <c r="C291" t="s">
        <v>1325</v>
      </c>
      <c r="D291">
        <v>23</v>
      </c>
      <c r="E291" t="s">
        <v>12</v>
      </c>
      <c r="F291" t="s">
        <v>1326</v>
      </c>
      <c r="H291" t="s">
        <v>900</v>
      </c>
      <c r="J291" s="4">
        <v>60</v>
      </c>
      <c r="M291" s="4" t="s">
        <v>1327</v>
      </c>
      <c r="O291" s="28">
        <v>0.19791666666666666</v>
      </c>
      <c r="P291" t="s">
        <v>17</v>
      </c>
      <c r="Q291" t="s">
        <v>1188</v>
      </c>
      <c r="R291" s="4" t="s">
        <v>1189</v>
      </c>
      <c r="S291" t="s">
        <v>1328</v>
      </c>
      <c r="T291" s="4" t="s">
        <v>18</v>
      </c>
      <c r="X291" s="4">
        <v>0</v>
      </c>
      <c r="Y291" t="s">
        <v>512</v>
      </c>
      <c r="AA291" s="13"/>
      <c r="AB291" s="13"/>
      <c r="AC291" s="13"/>
      <c r="AD291" s="13"/>
    </row>
    <row r="292" spans="1:30" x14ac:dyDescent="0.3">
      <c r="A292" s="1">
        <f t="shared" si="4"/>
        <v>289</v>
      </c>
      <c r="B292" s="8">
        <v>36344</v>
      </c>
      <c r="C292" t="s">
        <v>1329</v>
      </c>
      <c r="E292" t="s">
        <v>12</v>
      </c>
      <c r="F292" t="s">
        <v>1331</v>
      </c>
      <c r="H292" t="s">
        <v>900</v>
      </c>
      <c r="M292" s="4" t="s">
        <v>1332</v>
      </c>
      <c r="O292" t="s">
        <v>460</v>
      </c>
      <c r="Q292" t="s">
        <v>1188</v>
      </c>
      <c r="R292" s="4" t="s">
        <v>198</v>
      </c>
      <c r="S292" t="s">
        <v>1333</v>
      </c>
      <c r="Y292" t="s">
        <v>132</v>
      </c>
      <c r="AA292" s="13"/>
      <c r="AB292" s="13"/>
      <c r="AC292" s="13"/>
      <c r="AD292" s="13"/>
    </row>
    <row r="293" spans="1:30" x14ac:dyDescent="0.3">
      <c r="A293" s="1">
        <f t="shared" si="4"/>
        <v>290</v>
      </c>
      <c r="B293" s="8">
        <v>28735</v>
      </c>
      <c r="C293" t="s">
        <v>1334</v>
      </c>
      <c r="D293">
        <v>34</v>
      </c>
      <c r="E293" t="s">
        <v>12</v>
      </c>
      <c r="F293" t="s">
        <v>1335</v>
      </c>
      <c r="G293" t="s">
        <v>425</v>
      </c>
      <c r="H293" t="s">
        <v>16</v>
      </c>
      <c r="I293" s="4">
        <v>30</v>
      </c>
      <c r="O293" s="28">
        <v>0.5</v>
      </c>
      <c r="P293" t="s">
        <v>17</v>
      </c>
      <c r="Q293" t="s">
        <v>1188</v>
      </c>
      <c r="R293" s="4" t="s">
        <v>451</v>
      </c>
      <c r="S293" t="s">
        <v>1336</v>
      </c>
      <c r="Y293" t="s">
        <v>1337</v>
      </c>
      <c r="AA293" s="13"/>
      <c r="AB293" s="13"/>
      <c r="AC293" s="13"/>
      <c r="AD293" s="13"/>
    </row>
    <row r="294" spans="1:30" x14ac:dyDescent="0.3">
      <c r="A294" s="1">
        <f t="shared" si="4"/>
        <v>291</v>
      </c>
      <c r="B294" s="8">
        <v>19571</v>
      </c>
      <c r="C294" t="s">
        <v>1338</v>
      </c>
      <c r="D294">
        <v>18</v>
      </c>
      <c r="E294" t="s">
        <v>13</v>
      </c>
      <c r="F294" t="s">
        <v>1339</v>
      </c>
      <c r="H294" t="s">
        <v>702</v>
      </c>
      <c r="I294" s="4">
        <v>2</v>
      </c>
      <c r="M294" s="4" t="s">
        <v>1340</v>
      </c>
      <c r="R294" s="4" t="s">
        <v>372</v>
      </c>
      <c r="S294" t="s">
        <v>1341</v>
      </c>
      <c r="T294" s="4" t="s">
        <v>18</v>
      </c>
      <c r="U294" s="4" t="s">
        <v>18</v>
      </c>
      <c r="Y294" t="s">
        <v>19</v>
      </c>
      <c r="AA294" s="13"/>
      <c r="AB294" s="13"/>
      <c r="AC294" s="13"/>
      <c r="AD294" s="13"/>
    </row>
    <row r="295" spans="1:30" x14ac:dyDescent="0.3">
      <c r="A295" s="1">
        <f t="shared" si="4"/>
        <v>292</v>
      </c>
      <c r="B295" s="8">
        <v>42126</v>
      </c>
      <c r="C295" t="s">
        <v>1342</v>
      </c>
      <c r="D295">
        <v>29</v>
      </c>
      <c r="E295" t="s">
        <v>12</v>
      </c>
      <c r="F295" t="s">
        <v>1343</v>
      </c>
      <c r="G295" t="s">
        <v>157</v>
      </c>
      <c r="H295" t="s">
        <v>900</v>
      </c>
      <c r="I295" s="4">
        <v>14</v>
      </c>
      <c r="K295" s="4" t="s">
        <v>35</v>
      </c>
      <c r="N295" s="4" t="s">
        <v>1340</v>
      </c>
      <c r="O295" s="28">
        <v>4.1666666666666664E-2</v>
      </c>
      <c r="P295" t="s">
        <v>17</v>
      </c>
      <c r="Q295" t="s">
        <v>1188</v>
      </c>
      <c r="R295" s="4" t="s">
        <v>183</v>
      </c>
      <c r="S295" t="s">
        <v>1344</v>
      </c>
      <c r="U295" s="4" t="s">
        <v>18</v>
      </c>
      <c r="Y295" t="s">
        <v>126</v>
      </c>
      <c r="AA295" s="13"/>
      <c r="AB295" s="13"/>
      <c r="AC295" s="13"/>
      <c r="AD295" s="13"/>
    </row>
    <row r="296" spans="1:30" x14ac:dyDescent="0.3">
      <c r="A296" s="1">
        <f t="shared" si="4"/>
        <v>293</v>
      </c>
      <c r="B296" s="8">
        <v>6656</v>
      </c>
      <c r="C296" t="s">
        <v>1345</v>
      </c>
      <c r="E296" t="s">
        <v>12</v>
      </c>
      <c r="F296" t="s">
        <v>622</v>
      </c>
      <c r="H296" t="s">
        <v>16</v>
      </c>
      <c r="I296" s="4">
        <v>3</v>
      </c>
      <c r="O296" s="28">
        <v>0.25</v>
      </c>
      <c r="P296" t="s">
        <v>17</v>
      </c>
      <c r="R296" s="4" t="s">
        <v>624</v>
      </c>
      <c r="S296" t="s">
        <v>1346</v>
      </c>
      <c r="Y296" t="s">
        <v>132</v>
      </c>
      <c r="AA296" s="13"/>
      <c r="AB296" s="13"/>
      <c r="AC296" s="13"/>
      <c r="AD296" s="13"/>
    </row>
    <row r="297" spans="1:30" x14ac:dyDescent="0.3">
      <c r="A297" s="1">
        <f t="shared" si="4"/>
        <v>294</v>
      </c>
      <c r="B297" s="8">
        <v>42182</v>
      </c>
      <c r="C297" t="s">
        <v>1347</v>
      </c>
      <c r="D297">
        <v>19</v>
      </c>
      <c r="E297" t="s">
        <v>12</v>
      </c>
      <c r="F297" t="s">
        <v>1348</v>
      </c>
      <c r="H297" t="s">
        <v>900</v>
      </c>
      <c r="O297" s="28">
        <v>0.10416666666666667</v>
      </c>
      <c r="P297" t="s">
        <v>17</v>
      </c>
      <c r="Q297" t="s">
        <v>1188</v>
      </c>
      <c r="R297" s="4" t="s">
        <v>1349</v>
      </c>
      <c r="S297" t="s">
        <v>1350</v>
      </c>
      <c r="U297" s="4" t="s">
        <v>18</v>
      </c>
      <c r="Y297" t="s">
        <v>191</v>
      </c>
      <c r="AA297" s="13"/>
      <c r="AB297" s="13"/>
      <c r="AC297" s="13"/>
      <c r="AD297" s="13"/>
    </row>
    <row r="298" spans="1:30" x14ac:dyDescent="0.3">
      <c r="A298" s="1">
        <f t="shared" si="4"/>
        <v>295</v>
      </c>
      <c r="B298" s="8">
        <v>36367</v>
      </c>
      <c r="C298" t="s">
        <v>1351</v>
      </c>
      <c r="D298">
        <v>43</v>
      </c>
      <c r="E298" t="s">
        <v>12</v>
      </c>
      <c r="F298" t="s">
        <v>1352</v>
      </c>
      <c r="G298" t="s">
        <v>604</v>
      </c>
      <c r="H298" t="s">
        <v>55</v>
      </c>
      <c r="M298" s="4" t="s">
        <v>763</v>
      </c>
      <c r="O298" s="28">
        <v>0.2673611111111111</v>
      </c>
      <c r="P298" t="s">
        <v>17</v>
      </c>
      <c r="Q298" t="s">
        <v>43</v>
      </c>
      <c r="R298" s="4" t="s">
        <v>407</v>
      </c>
      <c r="S298" t="s">
        <v>1353</v>
      </c>
      <c r="Y298" t="s">
        <v>19</v>
      </c>
      <c r="AA298" s="13"/>
      <c r="AB298" s="13"/>
      <c r="AC298" s="13"/>
      <c r="AD298" s="13"/>
    </row>
    <row r="299" spans="1:30" x14ac:dyDescent="0.3">
      <c r="A299" s="1">
        <f t="shared" si="4"/>
        <v>296</v>
      </c>
      <c r="B299" s="8">
        <v>27967</v>
      </c>
      <c r="C299" t="s">
        <v>1354</v>
      </c>
      <c r="D299">
        <v>21</v>
      </c>
      <c r="E299" t="s">
        <v>12</v>
      </c>
      <c r="F299" t="s">
        <v>1355</v>
      </c>
      <c r="H299" t="s">
        <v>16</v>
      </c>
      <c r="M299" s="4" t="s">
        <v>1356</v>
      </c>
      <c r="R299" s="4" t="s">
        <v>624</v>
      </c>
      <c r="S299" t="s">
        <v>1357</v>
      </c>
      <c r="Y299" t="s">
        <v>132</v>
      </c>
      <c r="AA299" s="13"/>
      <c r="AB299" s="13"/>
      <c r="AC299" s="13"/>
      <c r="AD299" s="13"/>
    </row>
    <row r="300" spans="1:30" x14ac:dyDescent="0.3">
      <c r="A300" s="1">
        <f t="shared" si="4"/>
        <v>297</v>
      </c>
      <c r="B300" s="8">
        <v>1499</v>
      </c>
      <c r="C300" t="s">
        <v>1358</v>
      </c>
      <c r="E300" t="s">
        <v>12</v>
      </c>
      <c r="G300" t="s">
        <v>1085</v>
      </c>
      <c r="H300" t="s">
        <v>16</v>
      </c>
      <c r="S300" t="s">
        <v>1217</v>
      </c>
      <c r="T300" s="4" t="s">
        <v>18</v>
      </c>
      <c r="U300" s="4" t="s">
        <v>18</v>
      </c>
      <c r="Y300" t="s">
        <v>19</v>
      </c>
      <c r="AA300" s="13"/>
      <c r="AB300" s="13"/>
      <c r="AC300" s="13"/>
      <c r="AD300" s="13"/>
    </row>
    <row r="301" spans="1:30" x14ac:dyDescent="0.3">
      <c r="A301" s="1">
        <f t="shared" si="4"/>
        <v>298</v>
      </c>
      <c r="B301" s="8">
        <v>8979</v>
      </c>
      <c r="C301" t="s">
        <v>1360</v>
      </c>
      <c r="E301" t="s">
        <v>12</v>
      </c>
      <c r="F301" t="s">
        <v>638</v>
      </c>
      <c r="G301" t="s">
        <v>1359</v>
      </c>
      <c r="H301" t="s">
        <v>55</v>
      </c>
      <c r="I301" s="4">
        <v>3</v>
      </c>
      <c r="Q301" t="s">
        <v>406</v>
      </c>
      <c r="S301" t="s">
        <v>1361</v>
      </c>
      <c r="Y301" t="s">
        <v>160</v>
      </c>
      <c r="AA301" s="13"/>
      <c r="AB301" s="13"/>
      <c r="AC301" s="13"/>
      <c r="AD301" s="13"/>
    </row>
    <row r="302" spans="1:30" x14ac:dyDescent="0.3">
      <c r="A302" s="1">
        <f t="shared" si="4"/>
        <v>299</v>
      </c>
      <c r="B302" s="8">
        <v>28015</v>
      </c>
      <c r="C302" t="s">
        <v>1362</v>
      </c>
      <c r="E302" t="s">
        <v>12</v>
      </c>
      <c r="F302" t="s">
        <v>1363</v>
      </c>
      <c r="G302" t="s">
        <v>1364</v>
      </c>
      <c r="H302" t="s">
        <v>55</v>
      </c>
      <c r="O302" t="s">
        <v>1365</v>
      </c>
      <c r="S302" t="s">
        <v>1217</v>
      </c>
      <c r="T302" s="4" t="s">
        <v>18</v>
      </c>
      <c r="U302" s="4" t="s">
        <v>18</v>
      </c>
      <c r="Y302" t="s">
        <v>19</v>
      </c>
      <c r="AA302" s="13"/>
      <c r="AB302" s="13"/>
      <c r="AC302" s="13"/>
      <c r="AD302" s="13"/>
    </row>
    <row r="303" spans="1:30" x14ac:dyDescent="0.3">
      <c r="A303" s="1">
        <f t="shared" si="4"/>
        <v>300</v>
      </c>
      <c r="B303" s="8">
        <v>28015</v>
      </c>
      <c r="C303" t="s">
        <v>1366</v>
      </c>
      <c r="E303" t="s">
        <v>12</v>
      </c>
      <c r="F303" t="s">
        <v>979</v>
      </c>
      <c r="G303" t="s">
        <v>1364</v>
      </c>
      <c r="H303" t="s">
        <v>55</v>
      </c>
      <c r="O303" t="s">
        <v>1365</v>
      </c>
      <c r="S303" t="s">
        <v>1367</v>
      </c>
      <c r="T303" s="4" t="s">
        <v>18</v>
      </c>
      <c r="Y303" t="s">
        <v>19</v>
      </c>
      <c r="AA303" s="13"/>
      <c r="AB303" s="13"/>
      <c r="AC303" s="13"/>
      <c r="AD303" s="13"/>
    </row>
    <row r="304" spans="1:30" x14ac:dyDescent="0.3">
      <c r="A304" s="1">
        <f t="shared" si="4"/>
        <v>301</v>
      </c>
      <c r="B304" s="8">
        <v>12295</v>
      </c>
      <c r="C304" t="s">
        <v>1368</v>
      </c>
      <c r="D304">
        <v>15</v>
      </c>
      <c r="E304" t="s">
        <v>12</v>
      </c>
      <c r="F304" t="s">
        <v>1369</v>
      </c>
      <c r="G304" t="s">
        <v>1359</v>
      </c>
      <c r="H304" t="s">
        <v>55</v>
      </c>
      <c r="I304" s="4">
        <v>4</v>
      </c>
      <c r="S304" t="s">
        <v>1370</v>
      </c>
      <c r="Y304" t="s">
        <v>19</v>
      </c>
      <c r="AA304" s="13"/>
      <c r="AB304" s="13"/>
      <c r="AC304" s="13"/>
      <c r="AD304" s="13"/>
    </row>
    <row r="305" spans="1:34" x14ac:dyDescent="0.3">
      <c r="A305" s="1">
        <f t="shared" si="4"/>
        <v>302</v>
      </c>
      <c r="B305" s="8">
        <v>42123</v>
      </c>
      <c r="C305" t="s">
        <v>1371</v>
      </c>
      <c r="D305">
        <v>65</v>
      </c>
      <c r="E305" t="s">
        <v>13</v>
      </c>
      <c r="F305" t="s">
        <v>1372</v>
      </c>
      <c r="G305" t="s">
        <v>181</v>
      </c>
      <c r="H305" t="s">
        <v>55</v>
      </c>
      <c r="I305" s="4">
        <v>25</v>
      </c>
      <c r="J305" s="4">
        <v>77</v>
      </c>
      <c r="M305" s="4" t="s">
        <v>1373</v>
      </c>
      <c r="O305" s="28">
        <v>0.35416666666666669</v>
      </c>
      <c r="P305" t="s">
        <v>68</v>
      </c>
      <c r="Q305" t="s">
        <v>113</v>
      </c>
      <c r="S305" t="s">
        <v>1374</v>
      </c>
      <c r="T305" s="4" t="s">
        <v>18</v>
      </c>
      <c r="Y305" t="s">
        <v>36</v>
      </c>
      <c r="AA305" s="13"/>
      <c r="AB305" s="13"/>
      <c r="AC305" s="13"/>
      <c r="AD305" s="13"/>
    </row>
    <row r="306" spans="1:34" x14ac:dyDescent="0.3">
      <c r="A306" s="1">
        <f t="shared" si="4"/>
        <v>303</v>
      </c>
      <c r="B306" s="8">
        <v>38250</v>
      </c>
      <c r="C306" t="s">
        <v>1375</v>
      </c>
      <c r="D306">
        <v>26</v>
      </c>
      <c r="E306" t="s">
        <v>12</v>
      </c>
      <c r="F306" t="s">
        <v>1376</v>
      </c>
      <c r="G306" t="s">
        <v>301</v>
      </c>
      <c r="H306" t="s">
        <v>55</v>
      </c>
      <c r="I306" s="4">
        <v>10</v>
      </c>
      <c r="J306" s="4">
        <v>53</v>
      </c>
      <c r="K306" s="4" t="s">
        <v>41</v>
      </c>
      <c r="M306" s="4" t="s">
        <v>1377</v>
      </c>
      <c r="O306" s="28">
        <v>0.36458333333333331</v>
      </c>
      <c r="P306" t="s">
        <v>68</v>
      </c>
      <c r="Q306" t="s">
        <v>1188</v>
      </c>
      <c r="S306" t="s">
        <v>1378</v>
      </c>
      <c r="Y306" t="s">
        <v>132</v>
      </c>
      <c r="AA306" s="13"/>
      <c r="AB306" s="13"/>
      <c r="AC306" s="13"/>
      <c r="AD306" s="13"/>
    </row>
    <row r="307" spans="1:34" x14ac:dyDescent="0.3">
      <c r="A307" s="1">
        <f t="shared" si="4"/>
        <v>304</v>
      </c>
      <c r="B307" s="8">
        <v>36714</v>
      </c>
      <c r="C307" t="s">
        <v>1379</v>
      </c>
      <c r="D307">
        <v>5</v>
      </c>
      <c r="E307" t="s">
        <v>12</v>
      </c>
      <c r="F307" t="s">
        <v>1380</v>
      </c>
      <c r="G307" t="s">
        <v>1381</v>
      </c>
      <c r="H307" t="s">
        <v>55</v>
      </c>
      <c r="I307" s="4">
        <v>2</v>
      </c>
      <c r="O307" t="s">
        <v>551</v>
      </c>
      <c r="Q307" t="s">
        <v>241</v>
      </c>
      <c r="R307" s="4" t="s">
        <v>1382</v>
      </c>
      <c r="S307" t="s">
        <v>1383</v>
      </c>
      <c r="Y307" t="s">
        <v>160</v>
      </c>
      <c r="AA307" s="13"/>
      <c r="AB307" s="13"/>
      <c r="AC307" s="13"/>
      <c r="AD307" s="13"/>
    </row>
    <row r="308" spans="1:34" x14ac:dyDescent="0.3">
      <c r="A308" s="1">
        <f t="shared" si="4"/>
        <v>305</v>
      </c>
      <c r="B308" s="8">
        <v>6038</v>
      </c>
      <c r="C308" t="s">
        <v>1384</v>
      </c>
      <c r="D308">
        <v>12</v>
      </c>
      <c r="E308" t="s">
        <v>12</v>
      </c>
      <c r="F308" t="s">
        <v>1385</v>
      </c>
      <c r="G308" t="s">
        <v>1386</v>
      </c>
      <c r="H308" t="s">
        <v>55</v>
      </c>
      <c r="M308" s="4" t="s">
        <v>69</v>
      </c>
      <c r="S308" t="s">
        <v>1370</v>
      </c>
      <c r="Y308" t="s">
        <v>19</v>
      </c>
      <c r="AA308" s="13"/>
      <c r="AB308" s="13"/>
      <c r="AC308" s="13"/>
      <c r="AD308" s="13"/>
    </row>
    <row r="309" spans="1:34" x14ac:dyDescent="0.3">
      <c r="A309" s="1">
        <f t="shared" si="4"/>
        <v>306</v>
      </c>
      <c r="B309" s="8">
        <v>6027</v>
      </c>
      <c r="C309" t="s">
        <v>1387</v>
      </c>
      <c r="D309">
        <v>23</v>
      </c>
      <c r="E309" t="s">
        <v>12</v>
      </c>
      <c r="F309" t="s">
        <v>1388</v>
      </c>
      <c r="G309" t="s">
        <v>1386</v>
      </c>
      <c r="H309" t="s">
        <v>55</v>
      </c>
      <c r="I309" s="4">
        <v>5</v>
      </c>
      <c r="M309" s="4" t="s">
        <v>1389</v>
      </c>
      <c r="O309" s="28">
        <v>0.20833333333333334</v>
      </c>
      <c r="P309" t="s">
        <v>17</v>
      </c>
      <c r="S309" t="s">
        <v>1390</v>
      </c>
      <c r="T309" s="4" t="s">
        <v>18</v>
      </c>
      <c r="Y309" t="s">
        <v>160</v>
      </c>
      <c r="AA309" s="13"/>
      <c r="AB309" s="13"/>
      <c r="AC309" s="13"/>
      <c r="AD309" s="13"/>
    </row>
    <row r="310" spans="1:34" x14ac:dyDescent="0.3">
      <c r="A310" s="1">
        <f t="shared" si="4"/>
        <v>307</v>
      </c>
      <c r="B310" s="8">
        <v>6038</v>
      </c>
      <c r="C310" t="s">
        <v>1391</v>
      </c>
      <c r="D310">
        <v>11</v>
      </c>
      <c r="E310" t="s">
        <v>12</v>
      </c>
      <c r="F310" t="s">
        <v>1385</v>
      </c>
      <c r="G310" t="s">
        <v>1386</v>
      </c>
      <c r="H310" t="s">
        <v>55</v>
      </c>
      <c r="O310" t="s">
        <v>551</v>
      </c>
      <c r="S310" t="s">
        <v>1392</v>
      </c>
      <c r="T310" s="4" t="s">
        <v>18</v>
      </c>
      <c r="U310" s="4" t="s">
        <v>18</v>
      </c>
      <c r="Y310" t="s">
        <v>19</v>
      </c>
      <c r="AA310" s="13"/>
      <c r="AB310" s="13"/>
      <c r="AC310" s="13"/>
      <c r="AD310" s="13"/>
    </row>
    <row r="311" spans="1:34" x14ac:dyDescent="0.3">
      <c r="A311" s="1">
        <f t="shared" si="4"/>
        <v>308</v>
      </c>
      <c r="B311" s="8" t="s">
        <v>1393</v>
      </c>
      <c r="C311" t="s">
        <v>1394</v>
      </c>
      <c r="D311">
        <v>24</v>
      </c>
      <c r="E311" t="s">
        <v>12</v>
      </c>
      <c r="F311" t="s">
        <v>1385</v>
      </c>
      <c r="G311" t="s">
        <v>1386</v>
      </c>
      <c r="H311" t="s">
        <v>55</v>
      </c>
      <c r="O311" s="28">
        <v>0.125</v>
      </c>
      <c r="P311" t="s">
        <v>17</v>
      </c>
      <c r="S311" t="s">
        <v>1395</v>
      </c>
      <c r="T311" s="4" t="s">
        <v>18</v>
      </c>
      <c r="U311" s="4" t="s">
        <v>18</v>
      </c>
      <c r="Y311" t="s">
        <v>1396</v>
      </c>
      <c r="AA311" s="13"/>
      <c r="AB311" s="13"/>
      <c r="AC311" s="13"/>
      <c r="AD311" s="13"/>
    </row>
    <row r="312" spans="1:34" x14ac:dyDescent="0.3">
      <c r="A312" s="1">
        <f t="shared" si="4"/>
        <v>309</v>
      </c>
      <c r="B312" s="8">
        <v>6032</v>
      </c>
      <c r="C312" t="s">
        <v>1397</v>
      </c>
      <c r="D312">
        <v>28</v>
      </c>
      <c r="E312" t="s">
        <v>12</v>
      </c>
      <c r="F312" t="s">
        <v>1398</v>
      </c>
      <c r="G312" t="s">
        <v>1386</v>
      </c>
      <c r="H312" t="s">
        <v>55</v>
      </c>
      <c r="M312" s="4" t="s">
        <v>1399</v>
      </c>
      <c r="O312" s="28">
        <v>9.375E-2</v>
      </c>
      <c r="P312" t="s">
        <v>17</v>
      </c>
      <c r="S312" t="s">
        <v>1400</v>
      </c>
      <c r="T312" s="4" t="s">
        <v>18</v>
      </c>
      <c r="Y312" t="s">
        <v>19</v>
      </c>
      <c r="AA312" s="13"/>
      <c r="AB312" s="13"/>
      <c r="AC312" s="13"/>
      <c r="AD312" s="13"/>
    </row>
    <row r="313" spans="1:34" x14ac:dyDescent="0.3">
      <c r="A313" s="1">
        <f t="shared" si="4"/>
        <v>310</v>
      </c>
      <c r="B313" s="8">
        <v>12226</v>
      </c>
      <c r="C313" t="s">
        <v>1401</v>
      </c>
      <c r="D313">
        <v>15</v>
      </c>
      <c r="E313" t="s">
        <v>12</v>
      </c>
      <c r="F313" t="s">
        <v>1402</v>
      </c>
      <c r="G313" t="s">
        <v>1403</v>
      </c>
      <c r="H313" t="s">
        <v>55</v>
      </c>
      <c r="I313" s="4">
        <v>3</v>
      </c>
      <c r="S313" t="s">
        <v>1404</v>
      </c>
      <c r="Y313" t="s">
        <v>1405</v>
      </c>
      <c r="AA313" s="13"/>
      <c r="AB313" s="13"/>
      <c r="AC313" s="13"/>
      <c r="AD313" s="13"/>
    </row>
    <row r="314" spans="1:34" x14ac:dyDescent="0.3">
      <c r="A314" s="1">
        <f t="shared" si="4"/>
        <v>311</v>
      </c>
      <c r="B314" s="8">
        <v>42332</v>
      </c>
      <c r="C314" t="s">
        <v>1406</v>
      </c>
      <c r="D314">
        <v>25</v>
      </c>
      <c r="E314" t="s">
        <v>12</v>
      </c>
      <c r="F314" t="s">
        <v>1407</v>
      </c>
      <c r="G314" t="s">
        <v>997</v>
      </c>
      <c r="H314" t="s">
        <v>55</v>
      </c>
      <c r="J314" s="4">
        <v>52</v>
      </c>
      <c r="K314" s="4" t="s">
        <v>1686</v>
      </c>
      <c r="M314" s="4" t="s">
        <v>939</v>
      </c>
      <c r="O314" s="28">
        <v>6.9444444444444434E-2</v>
      </c>
      <c r="P314" t="s">
        <v>17</v>
      </c>
      <c r="Q314" t="s">
        <v>1188</v>
      </c>
      <c r="R314" s="4" t="s">
        <v>451</v>
      </c>
      <c r="S314" t="s">
        <v>1408</v>
      </c>
      <c r="X314" s="4">
        <v>0</v>
      </c>
      <c r="Y314" t="s">
        <v>512</v>
      </c>
      <c r="AA314" s="13"/>
      <c r="AB314" s="13"/>
      <c r="AC314" s="13"/>
      <c r="AD314" s="13"/>
      <c r="AG314">
        <v>30.03</v>
      </c>
      <c r="AH314">
        <v>75</v>
      </c>
    </row>
    <row r="315" spans="1:34" x14ac:dyDescent="0.3">
      <c r="A315" s="1">
        <f t="shared" si="4"/>
        <v>312</v>
      </c>
      <c r="B315" s="8">
        <v>43594</v>
      </c>
      <c r="C315" t="s">
        <v>1411</v>
      </c>
      <c r="E315" t="s">
        <v>12</v>
      </c>
      <c r="F315" t="s">
        <v>1409</v>
      </c>
      <c r="H315" t="s">
        <v>1071</v>
      </c>
      <c r="J315" s="4">
        <v>80</v>
      </c>
      <c r="O315" s="28">
        <v>0.26805555555555555</v>
      </c>
      <c r="P315" t="s">
        <v>17</v>
      </c>
      <c r="S315" t="s">
        <v>1410</v>
      </c>
      <c r="T315" s="4" t="s">
        <v>18</v>
      </c>
      <c r="Y315" t="s">
        <v>132</v>
      </c>
      <c r="AA315" s="13"/>
      <c r="AB315" s="13"/>
      <c r="AC315" s="13"/>
      <c r="AD315" s="13"/>
      <c r="AH315">
        <v>54</v>
      </c>
    </row>
    <row r="316" spans="1:34" x14ac:dyDescent="0.3">
      <c r="A316" s="1">
        <f t="shared" si="4"/>
        <v>313</v>
      </c>
      <c r="B316" s="8">
        <v>38081</v>
      </c>
      <c r="C316" t="s">
        <v>1412</v>
      </c>
      <c r="D316">
        <v>22</v>
      </c>
      <c r="E316" t="s">
        <v>13</v>
      </c>
      <c r="F316" t="s">
        <v>1413</v>
      </c>
      <c r="G316" t="s">
        <v>1436</v>
      </c>
      <c r="H316" t="s">
        <v>55</v>
      </c>
      <c r="S316" t="s">
        <v>1414</v>
      </c>
      <c r="T316" s="4" t="s">
        <v>18</v>
      </c>
      <c r="U316" s="4" t="s">
        <v>18</v>
      </c>
      <c r="Y316" t="s">
        <v>132</v>
      </c>
      <c r="AA316" s="13"/>
      <c r="AB316" s="13"/>
      <c r="AC316" s="13"/>
      <c r="AD316" s="13"/>
    </row>
    <row r="317" spans="1:34" x14ac:dyDescent="0.3">
      <c r="A317" s="1">
        <f t="shared" si="4"/>
        <v>314</v>
      </c>
      <c r="B317" s="8">
        <v>24412</v>
      </c>
      <c r="C317" t="s">
        <v>1415</v>
      </c>
      <c r="D317" t="s">
        <v>1416</v>
      </c>
      <c r="E317" t="s">
        <v>13</v>
      </c>
      <c r="G317" t="s">
        <v>1417</v>
      </c>
      <c r="H317" t="s">
        <v>1418</v>
      </c>
      <c r="S317" t="s">
        <v>1253</v>
      </c>
      <c r="T317" s="4" t="s">
        <v>18</v>
      </c>
      <c r="U317" s="4" t="s">
        <v>18</v>
      </c>
      <c r="Y317" t="s">
        <v>1419</v>
      </c>
      <c r="AA317" s="13"/>
      <c r="AB317" s="13"/>
      <c r="AC317" s="13"/>
      <c r="AD317" s="13"/>
    </row>
    <row r="318" spans="1:34" x14ac:dyDescent="0.3">
      <c r="A318" s="1">
        <f t="shared" si="4"/>
        <v>315</v>
      </c>
      <c r="B318" s="8">
        <v>44255</v>
      </c>
      <c r="D318">
        <v>57</v>
      </c>
      <c r="E318" t="s">
        <v>12</v>
      </c>
      <c r="F318" t="s">
        <v>1420</v>
      </c>
      <c r="H318" t="s">
        <v>2429</v>
      </c>
      <c r="M318" s="4" t="s">
        <v>1421</v>
      </c>
      <c r="N318" s="4" t="s">
        <v>1422</v>
      </c>
      <c r="O318" s="28">
        <v>0.45833333333333331</v>
      </c>
      <c r="P318" t="s">
        <v>68</v>
      </c>
      <c r="Q318" s="4" t="s">
        <v>113</v>
      </c>
      <c r="R318" s="4" t="s">
        <v>198</v>
      </c>
      <c r="S318" t="s">
        <v>1410</v>
      </c>
      <c r="T318" s="4" t="s">
        <v>18</v>
      </c>
      <c r="Y318" t="s">
        <v>19</v>
      </c>
      <c r="AA318" s="13"/>
      <c r="AB318" s="13"/>
      <c r="AC318" s="13"/>
      <c r="AD318" s="13"/>
    </row>
    <row r="319" spans="1:34" x14ac:dyDescent="0.3">
      <c r="A319" s="1">
        <f t="shared" si="4"/>
        <v>316</v>
      </c>
      <c r="B319" s="8">
        <v>34365</v>
      </c>
      <c r="C319" t="s">
        <v>1423</v>
      </c>
      <c r="E319" t="s">
        <v>12</v>
      </c>
      <c r="F319" t="s">
        <v>1413</v>
      </c>
      <c r="G319" t="s">
        <v>1436</v>
      </c>
      <c r="H319" t="s">
        <v>55</v>
      </c>
      <c r="S319" t="s">
        <v>1424</v>
      </c>
      <c r="T319" s="4" t="s">
        <v>18</v>
      </c>
      <c r="U319" s="4" t="s">
        <v>18</v>
      </c>
      <c r="Y319" t="s">
        <v>132</v>
      </c>
      <c r="AA319" s="13"/>
      <c r="AB319" s="13"/>
      <c r="AC319" s="13"/>
      <c r="AD319" s="13"/>
    </row>
    <row r="320" spans="1:34" x14ac:dyDescent="0.3">
      <c r="A320" s="1">
        <f t="shared" si="4"/>
        <v>317</v>
      </c>
      <c r="B320" s="8">
        <v>6187</v>
      </c>
      <c r="C320" t="s">
        <v>1425</v>
      </c>
      <c r="E320" t="s">
        <v>13</v>
      </c>
      <c r="F320" t="s">
        <v>1426</v>
      </c>
      <c r="H320" t="s">
        <v>16</v>
      </c>
      <c r="O320" s="28">
        <v>0.375</v>
      </c>
      <c r="P320" t="s">
        <v>68</v>
      </c>
      <c r="S320" t="s">
        <v>222</v>
      </c>
      <c r="Y320" t="s">
        <v>19</v>
      </c>
      <c r="AA320" s="13"/>
      <c r="AB320" s="13"/>
      <c r="AC320" s="13"/>
      <c r="AD320" s="13"/>
    </row>
    <row r="321" spans="1:34" x14ac:dyDescent="0.3">
      <c r="A321" s="1">
        <f t="shared" si="4"/>
        <v>318</v>
      </c>
      <c r="B321" s="8">
        <v>6187</v>
      </c>
      <c r="C321" t="s">
        <v>1427</v>
      </c>
      <c r="D321">
        <v>41</v>
      </c>
      <c r="E321" t="s">
        <v>12</v>
      </c>
      <c r="F321" t="s">
        <v>1426</v>
      </c>
      <c r="H321" t="s">
        <v>16</v>
      </c>
      <c r="O321" s="28">
        <v>0.375</v>
      </c>
      <c r="P321" t="s">
        <v>68</v>
      </c>
      <c r="S321" t="s">
        <v>1428</v>
      </c>
      <c r="T321" s="4" t="s">
        <v>18</v>
      </c>
      <c r="U321" s="4" t="s">
        <v>18</v>
      </c>
      <c r="Y321" t="s">
        <v>19</v>
      </c>
      <c r="AA321" s="13"/>
      <c r="AB321" s="13"/>
      <c r="AC321" s="13"/>
      <c r="AD321" s="13"/>
    </row>
    <row r="322" spans="1:34" x14ac:dyDescent="0.3">
      <c r="A322" s="1">
        <f t="shared" si="4"/>
        <v>319</v>
      </c>
      <c r="B322" s="8">
        <v>23640</v>
      </c>
      <c r="C322" t="s">
        <v>1429</v>
      </c>
      <c r="D322">
        <v>32</v>
      </c>
      <c r="E322" t="s">
        <v>12</v>
      </c>
      <c r="F322" t="s">
        <v>1430</v>
      </c>
      <c r="H322" t="s">
        <v>1431</v>
      </c>
      <c r="O322" s="28">
        <v>8.3333333333333329E-2</v>
      </c>
      <c r="P322" t="s">
        <v>68</v>
      </c>
      <c r="S322" t="s">
        <v>1432</v>
      </c>
      <c r="T322" s="4" t="s">
        <v>18</v>
      </c>
      <c r="Y322" t="s">
        <v>19</v>
      </c>
      <c r="AA322" s="13"/>
      <c r="AB322" s="13"/>
      <c r="AC322" s="13"/>
      <c r="AD322" s="13"/>
    </row>
    <row r="323" spans="1:34" x14ac:dyDescent="0.3">
      <c r="A323" s="1">
        <f t="shared" si="4"/>
        <v>320</v>
      </c>
      <c r="B323" s="8">
        <v>42839</v>
      </c>
      <c r="C323" t="s">
        <v>1433</v>
      </c>
      <c r="D323">
        <v>28</v>
      </c>
      <c r="E323" t="s">
        <v>12</v>
      </c>
      <c r="F323" t="s">
        <v>1434</v>
      </c>
      <c r="G323" t="s">
        <v>1435</v>
      </c>
      <c r="H323" t="s">
        <v>55</v>
      </c>
      <c r="I323" s="4" t="s">
        <v>864</v>
      </c>
      <c r="M323" s="4" t="s">
        <v>805</v>
      </c>
      <c r="O323" s="28">
        <v>0.375</v>
      </c>
      <c r="P323" t="s">
        <v>68</v>
      </c>
      <c r="Q323" t="s">
        <v>113</v>
      </c>
      <c r="R323" s="4" t="s">
        <v>884</v>
      </c>
      <c r="S323" t="s">
        <v>1437</v>
      </c>
      <c r="Y323" t="s">
        <v>132</v>
      </c>
      <c r="AA323" s="13"/>
      <c r="AB323" s="13"/>
      <c r="AC323" s="13"/>
      <c r="AD323" s="13"/>
    </row>
    <row r="324" spans="1:34" x14ac:dyDescent="0.3">
      <c r="A324" s="1">
        <f t="shared" si="4"/>
        <v>321</v>
      </c>
      <c r="B324" s="8">
        <v>36008</v>
      </c>
      <c r="C324" t="s">
        <v>1438</v>
      </c>
      <c r="D324">
        <v>19</v>
      </c>
      <c r="E324" t="s">
        <v>12</v>
      </c>
      <c r="F324" t="s">
        <v>1439</v>
      </c>
      <c r="H324" t="s">
        <v>900</v>
      </c>
      <c r="Q324" t="s">
        <v>1188</v>
      </c>
      <c r="R324" s="4" t="s">
        <v>198</v>
      </c>
      <c r="S324" t="s">
        <v>1440</v>
      </c>
      <c r="Y324" t="s">
        <v>132</v>
      </c>
      <c r="AA324" s="13"/>
      <c r="AB324" s="13"/>
      <c r="AC324" s="13"/>
      <c r="AD324" s="13"/>
    </row>
    <row r="325" spans="1:34" x14ac:dyDescent="0.3">
      <c r="A325" s="1">
        <f t="shared" si="4"/>
        <v>322</v>
      </c>
      <c r="B325" s="8">
        <v>39809</v>
      </c>
      <c r="C325" t="s">
        <v>1441</v>
      </c>
      <c r="D325">
        <v>51</v>
      </c>
      <c r="E325" t="s">
        <v>12</v>
      </c>
      <c r="F325" t="s">
        <v>1442</v>
      </c>
      <c r="G325" t="s">
        <v>312</v>
      </c>
      <c r="H325" t="s">
        <v>16</v>
      </c>
      <c r="M325" s="4" t="s">
        <v>1422</v>
      </c>
      <c r="O325" s="28">
        <v>0.29166666666666669</v>
      </c>
      <c r="P325" t="s">
        <v>68</v>
      </c>
      <c r="Q325" t="s">
        <v>1188</v>
      </c>
      <c r="R325" s="4" t="s">
        <v>857</v>
      </c>
      <c r="S325" t="s">
        <v>1217</v>
      </c>
      <c r="T325" s="4" t="s">
        <v>18</v>
      </c>
      <c r="U325" s="4" t="s">
        <v>18</v>
      </c>
      <c r="Y325" t="s">
        <v>36</v>
      </c>
      <c r="AA325" s="13"/>
      <c r="AB325" s="13"/>
      <c r="AC325" s="13"/>
      <c r="AD325" s="13"/>
      <c r="AG325">
        <v>29.95</v>
      </c>
      <c r="AH325">
        <v>82</v>
      </c>
    </row>
    <row r="326" spans="1:34" x14ac:dyDescent="0.3">
      <c r="A326" s="1">
        <f t="shared" ref="A326:A389" si="5">A325+1</f>
        <v>323</v>
      </c>
      <c r="B326" s="8">
        <v>42049</v>
      </c>
      <c r="C326" t="s">
        <v>1443</v>
      </c>
      <c r="D326">
        <v>22</v>
      </c>
      <c r="E326" t="s">
        <v>13</v>
      </c>
      <c r="F326" t="s">
        <v>1444</v>
      </c>
      <c r="H326" t="s">
        <v>1071</v>
      </c>
      <c r="I326" s="4">
        <v>3</v>
      </c>
      <c r="M326" s="4" t="s">
        <v>69</v>
      </c>
      <c r="O326" s="28">
        <v>0.27083333333333331</v>
      </c>
      <c r="P326" t="s">
        <v>17</v>
      </c>
      <c r="Q326" t="s">
        <v>113</v>
      </c>
      <c r="R326" s="4" t="s">
        <v>1445</v>
      </c>
      <c r="S326" t="s">
        <v>1446</v>
      </c>
      <c r="T326" s="4" t="s">
        <v>18</v>
      </c>
      <c r="Y326" t="s">
        <v>19</v>
      </c>
      <c r="AA326" s="13"/>
      <c r="AB326" s="13"/>
      <c r="AC326" s="13"/>
      <c r="AD326" s="13"/>
      <c r="AG326">
        <v>29.8</v>
      </c>
      <c r="AH326">
        <v>74</v>
      </c>
    </row>
    <row r="327" spans="1:34" x14ac:dyDescent="0.3">
      <c r="A327" s="1">
        <f t="shared" si="5"/>
        <v>324</v>
      </c>
      <c r="B327" s="8">
        <v>44856</v>
      </c>
      <c r="C327" t="s">
        <v>1447</v>
      </c>
      <c r="D327">
        <v>19</v>
      </c>
      <c r="E327" t="s">
        <v>12</v>
      </c>
      <c r="F327" t="s">
        <v>1448</v>
      </c>
      <c r="G327" t="s">
        <v>997</v>
      </c>
      <c r="H327" t="s">
        <v>55</v>
      </c>
      <c r="M327" s="4" t="s">
        <v>1449</v>
      </c>
      <c r="O327" s="28">
        <v>0.36805555555555558</v>
      </c>
      <c r="P327" t="s">
        <v>68</v>
      </c>
      <c r="Q327" t="s">
        <v>1188</v>
      </c>
      <c r="R327" s="4" t="s">
        <v>1450</v>
      </c>
      <c r="S327" t="s">
        <v>1451</v>
      </c>
      <c r="T327" s="4" t="s">
        <v>18</v>
      </c>
      <c r="Y327" t="s">
        <v>132</v>
      </c>
      <c r="AA327" s="13"/>
      <c r="AB327" s="13"/>
      <c r="AC327" s="13"/>
      <c r="AD327" s="13"/>
      <c r="AG327">
        <v>30.05</v>
      </c>
      <c r="AH327">
        <v>90</v>
      </c>
    </row>
    <row r="328" spans="1:34" x14ac:dyDescent="0.3">
      <c r="A328" s="1">
        <f t="shared" si="5"/>
        <v>325</v>
      </c>
      <c r="B328" s="8">
        <v>9687</v>
      </c>
      <c r="C328" t="s">
        <v>1452</v>
      </c>
      <c r="D328">
        <v>15</v>
      </c>
      <c r="E328" t="s">
        <v>12</v>
      </c>
      <c r="F328" t="s">
        <v>1453</v>
      </c>
      <c r="G328" t="s">
        <v>997</v>
      </c>
      <c r="H328" t="s">
        <v>55</v>
      </c>
      <c r="R328" s="4" t="s">
        <v>583</v>
      </c>
      <c r="S328" t="s">
        <v>1454</v>
      </c>
      <c r="Y328" t="s">
        <v>19</v>
      </c>
      <c r="AA328" s="13"/>
      <c r="AB328" s="13"/>
      <c r="AC328" s="13"/>
      <c r="AD328" s="13"/>
    </row>
    <row r="329" spans="1:34" x14ac:dyDescent="0.3">
      <c r="A329" s="1">
        <f t="shared" si="5"/>
        <v>326</v>
      </c>
      <c r="B329" s="8">
        <v>12970</v>
      </c>
      <c r="C329" t="s">
        <v>1455</v>
      </c>
      <c r="D329">
        <v>14</v>
      </c>
      <c r="E329" t="s">
        <v>12</v>
      </c>
      <c r="F329" t="s">
        <v>1456</v>
      </c>
      <c r="H329" t="s">
        <v>866</v>
      </c>
      <c r="S329" t="s">
        <v>1149</v>
      </c>
      <c r="T329" s="4" t="s">
        <v>18</v>
      </c>
      <c r="Y329" t="s">
        <v>1457</v>
      </c>
      <c r="AA329" s="13"/>
      <c r="AB329" s="13"/>
      <c r="AC329" s="13"/>
      <c r="AD329" s="13"/>
    </row>
    <row r="330" spans="1:34" x14ac:dyDescent="0.3">
      <c r="A330" s="1">
        <f t="shared" si="5"/>
        <v>327</v>
      </c>
      <c r="B330" s="8">
        <v>12776</v>
      </c>
      <c r="C330" t="s">
        <v>1458</v>
      </c>
      <c r="D330">
        <v>14</v>
      </c>
      <c r="E330" t="s">
        <v>12</v>
      </c>
      <c r="F330" t="s">
        <v>1459</v>
      </c>
      <c r="H330" t="s">
        <v>16</v>
      </c>
      <c r="I330" s="4">
        <v>10</v>
      </c>
      <c r="J330" s="4">
        <v>70</v>
      </c>
      <c r="O330" s="28">
        <v>4.1666666666666664E-2</v>
      </c>
      <c r="P330" t="s">
        <v>17</v>
      </c>
      <c r="S330" t="s">
        <v>1217</v>
      </c>
      <c r="T330" s="4" t="s">
        <v>18</v>
      </c>
      <c r="U330" s="4" t="s">
        <v>18</v>
      </c>
      <c r="Y330" t="s">
        <v>1460</v>
      </c>
      <c r="AA330" s="13"/>
      <c r="AB330" s="13"/>
      <c r="AC330" s="13"/>
      <c r="AD330" s="13" t="s">
        <v>18</v>
      </c>
    </row>
    <row r="331" spans="1:34" x14ac:dyDescent="0.3">
      <c r="A331" s="1">
        <f t="shared" si="5"/>
        <v>328</v>
      </c>
      <c r="B331" s="8">
        <v>35906</v>
      </c>
      <c r="C331" t="s">
        <v>1461</v>
      </c>
      <c r="D331">
        <v>50</v>
      </c>
      <c r="E331" t="s">
        <v>12</v>
      </c>
      <c r="F331" t="s">
        <v>1462</v>
      </c>
      <c r="G331" t="s">
        <v>301</v>
      </c>
      <c r="H331" t="s">
        <v>55</v>
      </c>
      <c r="I331" s="4">
        <v>10</v>
      </c>
      <c r="J331" s="4">
        <v>54</v>
      </c>
      <c r="K331" s="4" t="s">
        <v>864</v>
      </c>
      <c r="M331" s="4" t="s">
        <v>1463</v>
      </c>
      <c r="O331" s="28">
        <v>0.39583333333333331</v>
      </c>
      <c r="P331" t="s">
        <v>68</v>
      </c>
      <c r="Q331" t="s">
        <v>1188</v>
      </c>
      <c r="R331" s="4" t="s">
        <v>142</v>
      </c>
      <c r="S331" t="s">
        <v>1464</v>
      </c>
      <c r="Y331" t="s">
        <v>132</v>
      </c>
      <c r="AA331" s="13"/>
      <c r="AB331" s="13"/>
      <c r="AC331" s="13"/>
      <c r="AD331" s="13"/>
    </row>
    <row r="332" spans="1:34" x14ac:dyDescent="0.3">
      <c r="A332" s="1">
        <f t="shared" si="5"/>
        <v>329</v>
      </c>
      <c r="B332" s="8">
        <v>42002</v>
      </c>
      <c r="C332" t="s">
        <v>1465</v>
      </c>
      <c r="D332">
        <v>17</v>
      </c>
      <c r="E332" t="s">
        <v>12</v>
      </c>
      <c r="F332" t="s">
        <v>1466</v>
      </c>
      <c r="G332" t="s">
        <v>1467</v>
      </c>
      <c r="H332" t="s">
        <v>16</v>
      </c>
      <c r="I332" s="4">
        <v>35</v>
      </c>
      <c r="J332" s="4">
        <v>68</v>
      </c>
      <c r="K332" s="4" t="s">
        <v>35</v>
      </c>
      <c r="L332" s="4" t="s">
        <v>2502</v>
      </c>
      <c r="M332" s="4" t="s">
        <v>1332</v>
      </c>
      <c r="O332" t="s">
        <v>1468</v>
      </c>
      <c r="Q332" t="s">
        <v>1188</v>
      </c>
      <c r="R332" s="4" t="s">
        <v>357</v>
      </c>
      <c r="S332" t="s">
        <v>1469</v>
      </c>
      <c r="T332" s="4" t="s">
        <v>18</v>
      </c>
      <c r="Y332" t="s">
        <v>512</v>
      </c>
      <c r="AA332" s="13"/>
      <c r="AB332" s="13"/>
      <c r="AC332" s="13"/>
      <c r="AD332" s="13"/>
      <c r="AG332">
        <v>30.07</v>
      </c>
      <c r="AH332">
        <v>53</v>
      </c>
    </row>
    <row r="333" spans="1:34" x14ac:dyDescent="0.3">
      <c r="A333" s="1">
        <f t="shared" si="5"/>
        <v>330</v>
      </c>
      <c r="B333" s="8">
        <v>40407</v>
      </c>
      <c r="C333" t="s">
        <v>1470</v>
      </c>
      <c r="D333">
        <v>31</v>
      </c>
      <c r="E333" t="s">
        <v>12</v>
      </c>
      <c r="F333" t="s">
        <v>1471</v>
      </c>
      <c r="G333" t="s">
        <v>1472</v>
      </c>
      <c r="H333" t="s">
        <v>16</v>
      </c>
      <c r="L333" s="4" t="s">
        <v>2503</v>
      </c>
      <c r="M333" s="4" t="s">
        <v>1473</v>
      </c>
      <c r="O333" s="28">
        <v>0.34375</v>
      </c>
      <c r="P333" t="s">
        <v>68</v>
      </c>
      <c r="Q333" t="s">
        <v>1188</v>
      </c>
      <c r="R333" s="4" t="s">
        <v>69</v>
      </c>
      <c r="S333" t="s">
        <v>1474</v>
      </c>
      <c r="T333" s="4" t="s">
        <v>18</v>
      </c>
      <c r="Y333" t="s">
        <v>132</v>
      </c>
      <c r="AA333" s="13"/>
      <c r="AB333" s="13"/>
      <c r="AC333" s="13"/>
      <c r="AD333" s="13"/>
      <c r="AG333">
        <v>29.65</v>
      </c>
      <c r="AH333">
        <v>71</v>
      </c>
    </row>
    <row r="334" spans="1:34" x14ac:dyDescent="0.3">
      <c r="A334" s="1">
        <f t="shared" si="5"/>
        <v>331</v>
      </c>
      <c r="B334" s="8">
        <v>42837</v>
      </c>
      <c r="C334" t="s">
        <v>1475</v>
      </c>
      <c r="D334">
        <v>68</v>
      </c>
      <c r="E334" t="s">
        <v>12</v>
      </c>
      <c r="F334" t="s">
        <v>1476</v>
      </c>
      <c r="H334" t="s">
        <v>900</v>
      </c>
      <c r="S334" t="s">
        <v>1477</v>
      </c>
      <c r="T334" s="4" t="s">
        <v>18</v>
      </c>
      <c r="U334" s="4" t="s">
        <v>18</v>
      </c>
      <c r="Y334" t="s">
        <v>126</v>
      </c>
      <c r="AA334" s="13"/>
      <c r="AB334" s="13"/>
      <c r="AC334" s="13"/>
      <c r="AD334" s="13"/>
    </row>
    <row r="335" spans="1:34" x14ac:dyDescent="0.3">
      <c r="A335" s="1">
        <f t="shared" si="5"/>
        <v>332</v>
      </c>
      <c r="B335" s="8">
        <v>29989</v>
      </c>
      <c r="C335" t="s">
        <v>1478</v>
      </c>
      <c r="D335">
        <v>29</v>
      </c>
      <c r="E335" t="s">
        <v>12</v>
      </c>
      <c r="F335" t="s">
        <v>1479</v>
      </c>
      <c r="G335" t="s">
        <v>604</v>
      </c>
      <c r="H335" t="s">
        <v>55</v>
      </c>
      <c r="I335" s="4">
        <v>70</v>
      </c>
      <c r="S335" t="s">
        <v>1480</v>
      </c>
      <c r="T335" s="4" t="s">
        <v>18</v>
      </c>
      <c r="U335" s="4" t="s">
        <v>18</v>
      </c>
      <c r="Y335" t="s">
        <v>126</v>
      </c>
      <c r="AA335" s="13"/>
      <c r="AB335" s="13"/>
      <c r="AC335" s="13"/>
      <c r="AD335" s="13"/>
    </row>
    <row r="336" spans="1:34" x14ac:dyDescent="0.3">
      <c r="A336" s="1">
        <f t="shared" si="5"/>
        <v>333</v>
      </c>
      <c r="B336" s="8">
        <v>42653</v>
      </c>
      <c r="C336" t="s">
        <v>1481</v>
      </c>
      <c r="D336">
        <v>29</v>
      </c>
      <c r="E336" t="s">
        <v>12</v>
      </c>
      <c r="F336" t="s">
        <v>1482</v>
      </c>
      <c r="G336" t="s">
        <v>301</v>
      </c>
      <c r="H336" t="s">
        <v>55</v>
      </c>
      <c r="I336" s="4">
        <v>2</v>
      </c>
      <c r="K336" s="4" t="s">
        <v>35</v>
      </c>
      <c r="L336" s="4" t="s">
        <v>448</v>
      </c>
      <c r="M336" s="4" t="s">
        <v>1259</v>
      </c>
      <c r="O336" s="28">
        <v>0.16666666666666666</v>
      </c>
      <c r="P336" t="s">
        <v>17</v>
      </c>
      <c r="S336" t="s">
        <v>1483</v>
      </c>
      <c r="Y336" t="s">
        <v>132</v>
      </c>
      <c r="AA336" s="13"/>
      <c r="AB336" s="13"/>
      <c r="AC336" s="13"/>
      <c r="AD336" s="13"/>
      <c r="AG336">
        <v>30.03</v>
      </c>
      <c r="AH336">
        <v>64</v>
      </c>
    </row>
    <row r="337" spans="1:34" x14ac:dyDescent="0.3">
      <c r="A337" s="1">
        <f t="shared" si="5"/>
        <v>334</v>
      </c>
      <c r="B337" s="8">
        <v>20951</v>
      </c>
      <c r="C337" t="s">
        <v>1484</v>
      </c>
      <c r="D337">
        <v>28</v>
      </c>
      <c r="E337" t="s">
        <v>12</v>
      </c>
      <c r="F337" t="s">
        <v>1485</v>
      </c>
      <c r="H337" t="s">
        <v>16</v>
      </c>
      <c r="M337" s="4" t="s">
        <v>1356</v>
      </c>
      <c r="O337" s="28">
        <v>0.5</v>
      </c>
      <c r="P337" t="s">
        <v>17</v>
      </c>
      <c r="R337" s="4" t="s">
        <v>451</v>
      </c>
      <c r="S337" t="s">
        <v>1486</v>
      </c>
      <c r="X337" s="4">
        <v>10</v>
      </c>
      <c r="Y337" t="s">
        <v>512</v>
      </c>
      <c r="AA337" s="13"/>
      <c r="AB337" s="13"/>
      <c r="AC337" s="13"/>
      <c r="AD337" s="13"/>
    </row>
    <row r="338" spans="1:34" x14ac:dyDescent="0.3">
      <c r="A338" s="1">
        <f t="shared" si="5"/>
        <v>335</v>
      </c>
      <c r="B338" s="8">
        <v>42888</v>
      </c>
      <c r="C338" t="s">
        <v>1487</v>
      </c>
      <c r="D338">
        <v>32</v>
      </c>
      <c r="E338" t="s">
        <v>13</v>
      </c>
      <c r="F338" t="s">
        <v>1488</v>
      </c>
      <c r="H338" t="s">
        <v>239</v>
      </c>
      <c r="O338" s="28">
        <v>0.5</v>
      </c>
      <c r="P338" t="s">
        <v>17</v>
      </c>
      <c r="Q338" t="s">
        <v>113</v>
      </c>
      <c r="S338" t="s">
        <v>1490</v>
      </c>
      <c r="Y338" t="s">
        <v>36</v>
      </c>
      <c r="AA338" s="13"/>
      <c r="AB338" s="13"/>
      <c r="AC338" s="13"/>
      <c r="AD338" s="13"/>
    </row>
    <row r="339" spans="1:34" x14ac:dyDescent="0.3">
      <c r="A339" s="1">
        <f t="shared" si="5"/>
        <v>336</v>
      </c>
      <c r="B339" s="8">
        <v>42181</v>
      </c>
      <c r="C339" t="s">
        <v>1489</v>
      </c>
      <c r="D339">
        <v>23</v>
      </c>
      <c r="E339" t="s">
        <v>12</v>
      </c>
      <c r="F339" t="s">
        <v>212</v>
      </c>
      <c r="H339" t="s">
        <v>900</v>
      </c>
      <c r="L339" s="4" t="s">
        <v>2504</v>
      </c>
      <c r="O339" s="28">
        <v>0.16666666666666666</v>
      </c>
      <c r="P339" t="s">
        <v>17</v>
      </c>
      <c r="Q339" t="s">
        <v>1188</v>
      </c>
      <c r="R339" s="4" t="s">
        <v>1349</v>
      </c>
      <c r="S339" t="s">
        <v>1491</v>
      </c>
      <c r="Y339" t="s">
        <v>132</v>
      </c>
      <c r="AA339" s="13"/>
      <c r="AB339" s="13"/>
      <c r="AC339" s="13"/>
      <c r="AD339" s="13"/>
      <c r="AG339">
        <v>30.36</v>
      </c>
      <c r="AH339">
        <v>67</v>
      </c>
    </row>
    <row r="340" spans="1:34" x14ac:dyDescent="0.3">
      <c r="A340" s="1">
        <f t="shared" si="5"/>
        <v>337</v>
      </c>
      <c r="B340" s="8">
        <v>1106</v>
      </c>
      <c r="C340" t="s">
        <v>1492</v>
      </c>
      <c r="D340">
        <v>29</v>
      </c>
      <c r="E340" t="s">
        <v>12</v>
      </c>
      <c r="F340" t="s">
        <v>1494</v>
      </c>
      <c r="G340" t="s">
        <v>1493</v>
      </c>
      <c r="H340" t="s">
        <v>16</v>
      </c>
      <c r="Q340" t="s">
        <v>43</v>
      </c>
      <c r="S340" t="s">
        <v>1495</v>
      </c>
      <c r="T340" s="4" t="s">
        <v>18</v>
      </c>
      <c r="U340" s="4" t="s">
        <v>18</v>
      </c>
      <c r="Y340" t="s">
        <v>19</v>
      </c>
      <c r="AA340" s="13"/>
      <c r="AB340" s="13"/>
      <c r="AC340" s="13"/>
      <c r="AD340" s="13"/>
    </row>
    <row r="341" spans="1:34" x14ac:dyDescent="0.3">
      <c r="A341" s="1">
        <f t="shared" si="5"/>
        <v>338</v>
      </c>
      <c r="B341" s="8">
        <v>9574</v>
      </c>
      <c r="C341" t="s">
        <v>1496</v>
      </c>
      <c r="E341" t="s">
        <v>13</v>
      </c>
      <c r="F341" t="s">
        <v>171</v>
      </c>
      <c r="G341" t="s">
        <v>1497</v>
      </c>
      <c r="H341" t="s">
        <v>16</v>
      </c>
      <c r="O341" s="28">
        <v>0.15625</v>
      </c>
      <c r="P341" t="s">
        <v>17</v>
      </c>
      <c r="R341" s="4" t="s">
        <v>624</v>
      </c>
      <c r="S341" t="s">
        <v>1498</v>
      </c>
      <c r="T341" s="4" t="s">
        <v>18</v>
      </c>
      <c r="U341" s="4" t="s">
        <v>18</v>
      </c>
      <c r="Y341" t="s">
        <v>19</v>
      </c>
      <c r="AA341" s="13"/>
      <c r="AB341" s="13"/>
      <c r="AC341" s="13"/>
      <c r="AD341" s="13"/>
    </row>
    <row r="342" spans="1:34" x14ac:dyDescent="0.3">
      <c r="A342" s="1">
        <f t="shared" si="5"/>
        <v>339</v>
      </c>
      <c r="B342" s="8">
        <v>33913</v>
      </c>
      <c r="C342" t="s">
        <v>1499</v>
      </c>
      <c r="E342" t="s">
        <v>12</v>
      </c>
      <c r="F342" t="s">
        <v>1500</v>
      </c>
      <c r="G342" t="s">
        <v>1436</v>
      </c>
      <c r="H342" t="s">
        <v>55</v>
      </c>
      <c r="K342" s="4" t="s">
        <v>35</v>
      </c>
      <c r="L342" s="4" t="s">
        <v>2163</v>
      </c>
      <c r="M342" s="4" t="s">
        <v>836</v>
      </c>
      <c r="O342" s="28">
        <v>0.40625</v>
      </c>
      <c r="P342" t="s">
        <v>68</v>
      </c>
      <c r="Q342" t="s">
        <v>113</v>
      </c>
      <c r="R342" s="4" t="s">
        <v>83</v>
      </c>
      <c r="S342" t="s">
        <v>1501</v>
      </c>
      <c r="T342" s="4" t="s">
        <v>18</v>
      </c>
      <c r="Y342" t="s">
        <v>191</v>
      </c>
      <c r="AA342" s="13"/>
      <c r="AB342" s="13"/>
      <c r="AC342" s="13"/>
      <c r="AD342" s="13"/>
    </row>
    <row r="343" spans="1:34" x14ac:dyDescent="0.3">
      <c r="A343" s="1">
        <f t="shared" si="5"/>
        <v>340</v>
      </c>
      <c r="B343" s="8">
        <v>8375</v>
      </c>
      <c r="C343" t="s">
        <v>1502</v>
      </c>
      <c r="D343">
        <v>19</v>
      </c>
      <c r="E343" t="s">
        <v>12</v>
      </c>
      <c r="F343" t="s">
        <v>1503</v>
      </c>
      <c r="H343" t="s">
        <v>16</v>
      </c>
      <c r="I343" s="4">
        <v>4</v>
      </c>
      <c r="M343" s="4" t="s">
        <v>1422</v>
      </c>
      <c r="O343" s="28">
        <v>0.38541666666666669</v>
      </c>
      <c r="P343" t="s">
        <v>68</v>
      </c>
      <c r="R343" s="4" t="s">
        <v>372</v>
      </c>
      <c r="S343" t="s">
        <v>1504</v>
      </c>
      <c r="T343" s="4" t="s">
        <v>18</v>
      </c>
      <c r="U343" s="4" t="s">
        <v>18</v>
      </c>
      <c r="Y343" t="s">
        <v>19</v>
      </c>
      <c r="AA343" s="13"/>
      <c r="AB343" s="13"/>
      <c r="AC343" s="13"/>
      <c r="AD343" s="13"/>
    </row>
    <row r="344" spans="1:34" x14ac:dyDescent="0.3">
      <c r="A344" s="1">
        <f t="shared" si="5"/>
        <v>341</v>
      </c>
      <c r="B344" s="8">
        <v>31689</v>
      </c>
      <c r="C344" t="s">
        <v>1505</v>
      </c>
      <c r="D344">
        <v>6</v>
      </c>
      <c r="E344" t="s">
        <v>13</v>
      </c>
      <c r="F344" t="s">
        <v>1506</v>
      </c>
      <c r="G344" t="s">
        <v>604</v>
      </c>
      <c r="H344" t="s">
        <v>55</v>
      </c>
      <c r="I344" s="4">
        <v>3</v>
      </c>
      <c r="M344" s="4" t="s">
        <v>456</v>
      </c>
      <c r="O344" s="28">
        <v>0.25</v>
      </c>
      <c r="P344" t="s">
        <v>17</v>
      </c>
      <c r="Q344" t="s">
        <v>241</v>
      </c>
      <c r="R344" s="4" t="s">
        <v>1507</v>
      </c>
      <c r="S344" t="s">
        <v>1508</v>
      </c>
      <c r="Y344" t="s">
        <v>19</v>
      </c>
      <c r="AA344" s="13"/>
      <c r="AB344" s="13"/>
      <c r="AC344" s="13"/>
      <c r="AD344" s="13"/>
    </row>
    <row r="345" spans="1:34" x14ac:dyDescent="0.3">
      <c r="A345" s="1">
        <f t="shared" si="5"/>
        <v>342</v>
      </c>
      <c r="B345" s="8">
        <v>43960</v>
      </c>
      <c r="C345" t="s">
        <v>1509</v>
      </c>
      <c r="D345">
        <v>26</v>
      </c>
      <c r="E345" t="s">
        <v>12</v>
      </c>
      <c r="F345" t="s">
        <v>1510</v>
      </c>
      <c r="G345" t="s">
        <v>997</v>
      </c>
      <c r="H345" t="s">
        <v>55</v>
      </c>
      <c r="J345" s="4">
        <v>56</v>
      </c>
      <c r="K345" s="4" t="s">
        <v>87</v>
      </c>
      <c r="L345" s="4" t="s">
        <v>448</v>
      </c>
      <c r="M345" s="4" t="s">
        <v>805</v>
      </c>
      <c r="O345" s="28">
        <v>6.25E-2</v>
      </c>
      <c r="P345" t="s">
        <v>17</v>
      </c>
      <c r="Q345" t="s">
        <v>1188</v>
      </c>
      <c r="R345" s="4" t="s">
        <v>69</v>
      </c>
      <c r="S345" t="s">
        <v>1511</v>
      </c>
      <c r="T345" s="4" t="s">
        <v>18</v>
      </c>
      <c r="Y345" t="s">
        <v>132</v>
      </c>
      <c r="AA345" s="13"/>
      <c r="AB345" s="13"/>
      <c r="AC345" s="13"/>
      <c r="AD345" s="13"/>
      <c r="AG345">
        <v>29.72</v>
      </c>
      <c r="AH345">
        <v>63</v>
      </c>
    </row>
    <row r="346" spans="1:34" x14ac:dyDescent="0.3">
      <c r="A346" s="1">
        <f t="shared" si="5"/>
        <v>343</v>
      </c>
      <c r="B346" s="8">
        <v>43303</v>
      </c>
      <c r="C346" t="s">
        <v>1512</v>
      </c>
      <c r="D346">
        <v>18</v>
      </c>
      <c r="E346" t="s">
        <v>13</v>
      </c>
      <c r="F346" t="s">
        <v>1136</v>
      </c>
      <c r="G346" t="s">
        <v>1137</v>
      </c>
      <c r="H346" t="s">
        <v>1138</v>
      </c>
      <c r="I346" s="4" t="s">
        <v>2110</v>
      </c>
      <c r="L346" s="4" t="s">
        <v>1208</v>
      </c>
      <c r="M346" s="4" t="s">
        <v>1209</v>
      </c>
      <c r="O346" s="28">
        <v>5.2083333333333336E-2</v>
      </c>
      <c r="P346" t="s">
        <v>17</v>
      </c>
      <c r="S346" t="s">
        <v>1513</v>
      </c>
      <c r="T346" s="4" t="s">
        <v>18</v>
      </c>
      <c r="Y346" t="s">
        <v>19</v>
      </c>
      <c r="AA346" s="13"/>
      <c r="AB346" s="13"/>
      <c r="AC346" s="13"/>
      <c r="AD346" s="13"/>
      <c r="AG346">
        <v>29.92</v>
      </c>
      <c r="AH346">
        <v>58</v>
      </c>
    </row>
    <row r="347" spans="1:34" x14ac:dyDescent="0.3">
      <c r="A347" s="1">
        <f t="shared" si="5"/>
        <v>344</v>
      </c>
      <c r="B347" s="8">
        <v>38302</v>
      </c>
      <c r="C347" t="s">
        <v>1514</v>
      </c>
      <c r="D347">
        <v>38</v>
      </c>
      <c r="E347" t="s">
        <v>12</v>
      </c>
      <c r="F347" t="s">
        <v>878</v>
      </c>
      <c r="G347" t="s">
        <v>997</v>
      </c>
      <c r="H347" t="s">
        <v>55</v>
      </c>
      <c r="I347" s="4">
        <v>8</v>
      </c>
      <c r="L347" s="4" t="s">
        <v>448</v>
      </c>
      <c r="M347" s="4" t="s">
        <v>630</v>
      </c>
      <c r="O347" s="28">
        <v>4.1666666666666664E-2</v>
      </c>
      <c r="P347" t="s">
        <v>17</v>
      </c>
      <c r="Q347" t="s">
        <v>1188</v>
      </c>
      <c r="S347" t="s">
        <v>1515</v>
      </c>
      <c r="Y347" t="s">
        <v>132</v>
      </c>
      <c r="AA347" s="13"/>
      <c r="AB347" s="13"/>
      <c r="AC347" s="13"/>
      <c r="AD347" s="13"/>
    </row>
    <row r="348" spans="1:34" x14ac:dyDescent="0.3">
      <c r="A348" s="1">
        <f t="shared" si="5"/>
        <v>345</v>
      </c>
      <c r="B348" s="8">
        <v>39727</v>
      </c>
      <c r="C348" t="s">
        <v>1516</v>
      </c>
      <c r="D348">
        <v>43</v>
      </c>
      <c r="E348" t="s">
        <v>12</v>
      </c>
      <c r="F348" t="s">
        <v>1517</v>
      </c>
      <c r="G348" t="s">
        <v>1518</v>
      </c>
      <c r="H348" t="s">
        <v>719</v>
      </c>
      <c r="L348" s="4" t="s">
        <v>448</v>
      </c>
      <c r="M348" s="4" t="s">
        <v>655</v>
      </c>
      <c r="O348" t="s">
        <v>460</v>
      </c>
      <c r="Q348" t="s">
        <v>1188</v>
      </c>
      <c r="R348" s="4" t="s">
        <v>69</v>
      </c>
      <c r="S348" t="s">
        <v>1519</v>
      </c>
      <c r="Y348" t="s">
        <v>512</v>
      </c>
      <c r="AA348" s="13"/>
      <c r="AB348" s="13"/>
      <c r="AC348" s="13"/>
      <c r="AD348" s="13"/>
      <c r="AG348">
        <v>30.18</v>
      </c>
      <c r="AH348">
        <v>59</v>
      </c>
    </row>
    <row r="349" spans="1:34" x14ac:dyDescent="0.3">
      <c r="A349" s="1">
        <f t="shared" si="5"/>
        <v>346</v>
      </c>
      <c r="B349" s="8">
        <v>38254</v>
      </c>
      <c r="C349" t="s">
        <v>1520</v>
      </c>
      <c r="D349">
        <v>26</v>
      </c>
      <c r="E349" t="s">
        <v>12</v>
      </c>
      <c r="F349" t="s">
        <v>1521</v>
      </c>
      <c r="G349" t="s">
        <v>1522</v>
      </c>
      <c r="H349" t="s">
        <v>16</v>
      </c>
      <c r="M349" s="4" t="s">
        <v>655</v>
      </c>
      <c r="O349" s="28">
        <v>0.5</v>
      </c>
      <c r="P349" t="s">
        <v>17</v>
      </c>
      <c r="Q349" t="s">
        <v>1188</v>
      </c>
      <c r="R349" s="4" t="s">
        <v>1524</v>
      </c>
      <c r="S349" t="s">
        <v>1523</v>
      </c>
      <c r="Y349" t="s">
        <v>132</v>
      </c>
      <c r="AA349" s="13"/>
      <c r="AB349" s="13"/>
      <c r="AC349" s="13"/>
      <c r="AD349" s="13"/>
    </row>
    <row r="350" spans="1:34" x14ac:dyDescent="0.3">
      <c r="A350" s="1">
        <f t="shared" si="5"/>
        <v>347</v>
      </c>
      <c r="B350" s="8">
        <v>40746</v>
      </c>
      <c r="C350" t="s">
        <v>1525</v>
      </c>
      <c r="D350">
        <v>29</v>
      </c>
      <c r="E350" t="s">
        <v>12</v>
      </c>
      <c r="F350" t="s">
        <v>1526</v>
      </c>
      <c r="H350" t="s">
        <v>900</v>
      </c>
      <c r="L350" s="4" t="s">
        <v>1019</v>
      </c>
      <c r="O350" s="28">
        <v>0.41666666666666669</v>
      </c>
      <c r="P350" t="s">
        <v>68</v>
      </c>
      <c r="Q350" t="s">
        <v>1188</v>
      </c>
      <c r="R350" s="4" t="s">
        <v>1527</v>
      </c>
      <c r="S350" t="s">
        <v>1528</v>
      </c>
      <c r="Y350" t="s">
        <v>132</v>
      </c>
      <c r="AA350" s="13"/>
      <c r="AB350" s="13"/>
      <c r="AC350" s="13"/>
      <c r="AD350" s="13"/>
      <c r="AG350">
        <v>30.33</v>
      </c>
      <c r="AH350">
        <v>68</v>
      </c>
    </row>
    <row r="351" spans="1:34" x14ac:dyDescent="0.3">
      <c r="A351" s="1">
        <f t="shared" si="5"/>
        <v>348</v>
      </c>
      <c r="B351" s="8" t="s">
        <v>1529</v>
      </c>
      <c r="C351" t="s">
        <v>1530</v>
      </c>
      <c r="D351">
        <v>24</v>
      </c>
      <c r="E351" t="s">
        <v>12</v>
      </c>
      <c r="F351" t="s">
        <v>1531</v>
      </c>
      <c r="H351" t="s">
        <v>900</v>
      </c>
      <c r="J351" s="4">
        <v>77</v>
      </c>
      <c r="M351" s="4" t="s">
        <v>1200</v>
      </c>
      <c r="O351" s="28">
        <v>0.11458333333333333</v>
      </c>
      <c r="P351" t="s">
        <v>17</v>
      </c>
      <c r="Q351" t="s">
        <v>1188</v>
      </c>
      <c r="R351" s="4" t="s">
        <v>372</v>
      </c>
      <c r="S351" t="s">
        <v>1532</v>
      </c>
      <c r="Y351" t="s">
        <v>132</v>
      </c>
      <c r="AA351" s="13"/>
      <c r="AB351" s="13"/>
      <c r="AC351" s="13"/>
      <c r="AD351" s="13"/>
    </row>
    <row r="352" spans="1:34" x14ac:dyDescent="0.3">
      <c r="A352" s="1">
        <f t="shared" si="5"/>
        <v>349</v>
      </c>
      <c r="B352" s="8">
        <v>38525</v>
      </c>
      <c r="C352" t="s">
        <v>1533</v>
      </c>
      <c r="D352">
        <v>7</v>
      </c>
      <c r="E352" t="s">
        <v>13</v>
      </c>
      <c r="F352" t="s">
        <v>1534</v>
      </c>
      <c r="H352" t="s">
        <v>1535</v>
      </c>
      <c r="K352" s="4" t="s">
        <v>35</v>
      </c>
      <c r="L352" s="4" t="s">
        <v>2445</v>
      </c>
      <c r="M352" s="4" t="s">
        <v>69</v>
      </c>
      <c r="O352" t="s">
        <v>551</v>
      </c>
      <c r="S352" t="s">
        <v>1536</v>
      </c>
      <c r="T352" s="4" t="s">
        <v>18</v>
      </c>
      <c r="U352" s="4" t="s">
        <v>18</v>
      </c>
      <c r="Y352" t="s">
        <v>19</v>
      </c>
      <c r="AA352" s="13"/>
      <c r="AB352" s="13"/>
      <c r="AC352" s="13"/>
      <c r="AD352" s="13" t="s">
        <v>18</v>
      </c>
    </row>
    <row r="353" spans="1:34" x14ac:dyDescent="0.3">
      <c r="A353" s="1">
        <f t="shared" si="5"/>
        <v>350</v>
      </c>
      <c r="B353" s="8">
        <v>23163</v>
      </c>
      <c r="C353" t="s">
        <v>1537</v>
      </c>
      <c r="D353">
        <v>42</v>
      </c>
      <c r="E353" t="s">
        <v>13</v>
      </c>
      <c r="F353" t="s">
        <v>1538</v>
      </c>
      <c r="H353" t="s">
        <v>944</v>
      </c>
      <c r="I353" s="4">
        <v>2</v>
      </c>
      <c r="M353" s="4" t="s">
        <v>69</v>
      </c>
      <c r="O353" s="28">
        <v>0.1875</v>
      </c>
      <c r="P353" t="s">
        <v>17</v>
      </c>
      <c r="Q353" t="s">
        <v>1188</v>
      </c>
      <c r="R353" s="4" t="s">
        <v>69</v>
      </c>
      <c r="S353" t="s">
        <v>1217</v>
      </c>
      <c r="T353" s="4" t="s">
        <v>18</v>
      </c>
      <c r="U353" s="4" t="s">
        <v>18</v>
      </c>
      <c r="Y353" t="s">
        <v>19</v>
      </c>
      <c r="AA353" s="13"/>
      <c r="AB353" s="13"/>
      <c r="AC353" s="13"/>
      <c r="AD353" s="13"/>
    </row>
    <row r="354" spans="1:34" x14ac:dyDescent="0.3">
      <c r="A354" s="1">
        <f t="shared" si="5"/>
        <v>351</v>
      </c>
      <c r="B354" s="8">
        <v>39309</v>
      </c>
      <c r="C354" t="s">
        <v>1539</v>
      </c>
      <c r="D354">
        <v>20</v>
      </c>
      <c r="E354" t="s">
        <v>13</v>
      </c>
      <c r="F354" t="s">
        <v>1540</v>
      </c>
      <c r="G354" t="s">
        <v>604</v>
      </c>
      <c r="H354" t="s">
        <v>55</v>
      </c>
      <c r="M354" s="4" t="s">
        <v>1373</v>
      </c>
      <c r="O354" t="s">
        <v>81</v>
      </c>
      <c r="R354" s="4" t="s">
        <v>456</v>
      </c>
      <c r="S354" t="s">
        <v>1541</v>
      </c>
      <c r="Y354" t="s">
        <v>19</v>
      </c>
      <c r="AA354" s="13"/>
      <c r="AB354" s="13"/>
      <c r="AC354" s="13"/>
      <c r="AD354" s="13"/>
      <c r="AG354">
        <v>30</v>
      </c>
      <c r="AH354">
        <v>87</v>
      </c>
    </row>
    <row r="355" spans="1:34" x14ac:dyDescent="0.3">
      <c r="A355" s="1">
        <f t="shared" si="5"/>
        <v>352</v>
      </c>
      <c r="B355" s="8">
        <v>35944</v>
      </c>
      <c r="C355" t="s">
        <v>1542</v>
      </c>
      <c r="D355">
        <v>15</v>
      </c>
      <c r="E355" t="s">
        <v>12</v>
      </c>
      <c r="F355" t="s">
        <v>1543</v>
      </c>
      <c r="H355" t="s">
        <v>900</v>
      </c>
      <c r="K355" s="4" t="s">
        <v>41</v>
      </c>
      <c r="Q355" t="s">
        <v>1188</v>
      </c>
      <c r="R355" s="4" t="s">
        <v>1527</v>
      </c>
      <c r="S355" t="s">
        <v>1544</v>
      </c>
      <c r="Y355" t="s">
        <v>132</v>
      </c>
      <c r="AA355" s="13"/>
      <c r="AB355" s="13"/>
      <c r="AC355" s="13"/>
      <c r="AD355" s="13"/>
    </row>
    <row r="356" spans="1:34" x14ac:dyDescent="0.3">
      <c r="A356" s="1">
        <f t="shared" si="5"/>
        <v>353</v>
      </c>
      <c r="B356" s="8">
        <v>28760</v>
      </c>
      <c r="C356" t="s">
        <v>1545</v>
      </c>
      <c r="D356">
        <v>27</v>
      </c>
      <c r="E356" t="s">
        <v>12</v>
      </c>
      <c r="F356" t="s">
        <v>106</v>
      </c>
      <c r="G356" t="s">
        <v>88</v>
      </c>
      <c r="H356" t="s">
        <v>900</v>
      </c>
      <c r="I356" s="4">
        <v>40</v>
      </c>
      <c r="M356" s="4" t="s">
        <v>1421</v>
      </c>
      <c r="O356" s="28">
        <v>0.16666666666666666</v>
      </c>
      <c r="P356" t="s">
        <v>17</v>
      </c>
      <c r="Q356" t="s">
        <v>1188</v>
      </c>
      <c r="R356" s="4" t="s">
        <v>624</v>
      </c>
      <c r="S356" t="s">
        <v>1546</v>
      </c>
      <c r="Y356" t="s">
        <v>512</v>
      </c>
      <c r="AA356" s="13" t="s">
        <v>828</v>
      </c>
      <c r="AB356" s="13"/>
      <c r="AC356" s="13"/>
      <c r="AD356" s="13"/>
    </row>
    <row r="357" spans="1:34" x14ac:dyDescent="0.3">
      <c r="A357" s="1">
        <f t="shared" si="5"/>
        <v>354</v>
      </c>
      <c r="B357" s="8">
        <v>36033</v>
      </c>
      <c r="C357" t="s">
        <v>1547</v>
      </c>
      <c r="D357">
        <v>16</v>
      </c>
      <c r="E357" t="s">
        <v>12</v>
      </c>
      <c r="F357" t="s">
        <v>1548</v>
      </c>
      <c r="G357" t="s">
        <v>997</v>
      </c>
      <c r="H357" t="s">
        <v>55</v>
      </c>
      <c r="I357" s="4">
        <v>6</v>
      </c>
      <c r="K357" s="4" t="s">
        <v>124</v>
      </c>
      <c r="M357" s="4" t="s">
        <v>1209</v>
      </c>
      <c r="O357" s="28">
        <v>9.375E-2</v>
      </c>
      <c r="P357" t="s">
        <v>17</v>
      </c>
      <c r="Q357" t="s">
        <v>1188</v>
      </c>
      <c r="R357" s="4" t="s">
        <v>351</v>
      </c>
      <c r="S357" t="s">
        <v>1549</v>
      </c>
      <c r="Y357" t="s">
        <v>191</v>
      </c>
      <c r="AA357" s="13"/>
      <c r="AB357" s="13"/>
      <c r="AC357" s="13"/>
      <c r="AD357" s="13"/>
    </row>
    <row r="358" spans="1:34" x14ac:dyDescent="0.3">
      <c r="A358" s="1">
        <f t="shared" si="5"/>
        <v>355</v>
      </c>
      <c r="B358" s="8">
        <v>33671</v>
      </c>
      <c r="C358" t="s">
        <v>1550</v>
      </c>
      <c r="D358">
        <v>21</v>
      </c>
      <c r="E358" t="s">
        <v>12</v>
      </c>
      <c r="F358" t="s">
        <v>1551</v>
      </c>
      <c r="G358" t="s">
        <v>301</v>
      </c>
      <c r="H358" t="s">
        <v>55</v>
      </c>
      <c r="I358" s="4">
        <v>10</v>
      </c>
      <c r="J358" s="4">
        <v>52</v>
      </c>
      <c r="K358" s="4" t="s">
        <v>864</v>
      </c>
      <c r="L358" s="4" t="s">
        <v>2505</v>
      </c>
      <c r="M358" s="4" t="s">
        <v>1421</v>
      </c>
      <c r="O358" s="28">
        <v>0.40625</v>
      </c>
      <c r="P358" t="s">
        <v>68</v>
      </c>
      <c r="Q358" t="s">
        <v>1552</v>
      </c>
      <c r="R358" s="4" t="s">
        <v>790</v>
      </c>
      <c r="S358" t="s">
        <v>1553</v>
      </c>
      <c r="Y358" t="s">
        <v>132</v>
      </c>
      <c r="AA358" s="13"/>
      <c r="AB358" s="13"/>
      <c r="AC358" s="13"/>
      <c r="AD358" s="13"/>
    </row>
    <row r="359" spans="1:34" x14ac:dyDescent="0.3">
      <c r="A359" s="1">
        <f t="shared" si="5"/>
        <v>356</v>
      </c>
      <c r="B359" s="8">
        <v>41678</v>
      </c>
      <c r="C359" t="s">
        <v>1554</v>
      </c>
      <c r="D359">
        <v>28</v>
      </c>
      <c r="E359" t="s">
        <v>12</v>
      </c>
      <c r="F359" t="s">
        <v>1555</v>
      </c>
      <c r="H359" t="s">
        <v>16</v>
      </c>
      <c r="I359" s="4">
        <v>22</v>
      </c>
      <c r="K359" s="4" t="s">
        <v>35</v>
      </c>
      <c r="M359" s="4" t="s">
        <v>1421</v>
      </c>
      <c r="O359" s="28">
        <v>0.5</v>
      </c>
      <c r="P359" t="s">
        <v>17</v>
      </c>
      <c r="Q359" t="s">
        <v>1188</v>
      </c>
      <c r="R359" s="4" t="s">
        <v>142</v>
      </c>
      <c r="S359" t="s">
        <v>1556</v>
      </c>
      <c r="T359" s="4" t="s">
        <v>18</v>
      </c>
      <c r="U359" s="4" t="s">
        <v>18</v>
      </c>
      <c r="Y359" t="s">
        <v>1557</v>
      </c>
      <c r="AA359" s="13"/>
      <c r="AB359" s="13"/>
      <c r="AC359" s="13"/>
      <c r="AD359" s="13" t="s">
        <v>18</v>
      </c>
    </row>
    <row r="360" spans="1:34" x14ac:dyDescent="0.3">
      <c r="A360" s="1">
        <f t="shared" si="5"/>
        <v>357</v>
      </c>
      <c r="B360" s="8">
        <v>38082</v>
      </c>
      <c r="C360" t="s">
        <v>1558</v>
      </c>
      <c r="D360">
        <v>16</v>
      </c>
      <c r="E360" t="s">
        <v>12</v>
      </c>
      <c r="F360" t="s">
        <v>1559</v>
      </c>
      <c r="H360" t="s">
        <v>900</v>
      </c>
      <c r="M360" s="4" t="s">
        <v>1463</v>
      </c>
      <c r="O360" s="28">
        <v>8.3333333333333329E-2</v>
      </c>
      <c r="P360" t="s">
        <v>17</v>
      </c>
      <c r="S360" t="s">
        <v>1560</v>
      </c>
      <c r="Y360" t="s">
        <v>132</v>
      </c>
      <c r="AA360" s="13"/>
      <c r="AB360" s="13"/>
      <c r="AC360" s="13"/>
      <c r="AD360" s="13"/>
    </row>
    <row r="361" spans="1:34" x14ac:dyDescent="0.3">
      <c r="A361" s="1">
        <f t="shared" si="5"/>
        <v>358</v>
      </c>
      <c r="B361" s="8">
        <v>43043</v>
      </c>
      <c r="C361" t="s">
        <v>1561</v>
      </c>
      <c r="D361">
        <v>22</v>
      </c>
      <c r="E361" t="s">
        <v>12</v>
      </c>
      <c r="F361" t="s">
        <v>1562</v>
      </c>
      <c r="H361" t="s">
        <v>1120</v>
      </c>
      <c r="I361" s="4">
        <v>3</v>
      </c>
      <c r="M361" s="4" t="s">
        <v>69</v>
      </c>
      <c r="O361" s="28">
        <v>0.47916666666666669</v>
      </c>
      <c r="P361" t="s">
        <v>17</v>
      </c>
      <c r="S361" t="s">
        <v>1563</v>
      </c>
      <c r="T361" s="4" t="s">
        <v>18</v>
      </c>
      <c r="Y361" t="s">
        <v>19</v>
      </c>
      <c r="AA361" s="13"/>
      <c r="AB361" s="13"/>
      <c r="AC361" s="13"/>
      <c r="AD361" s="13"/>
    </row>
    <row r="362" spans="1:34" x14ac:dyDescent="0.3">
      <c r="A362" s="1">
        <f t="shared" si="5"/>
        <v>359</v>
      </c>
      <c r="B362" s="8">
        <v>4147</v>
      </c>
      <c r="C362" t="s">
        <v>1564</v>
      </c>
      <c r="D362">
        <v>64</v>
      </c>
      <c r="E362" t="s">
        <v>12</v>
      </c>
      <c r="F362" t="s">
        <v>1565</v>
      </c>
      <c r="H362" t="s">
        <v>900</v>
      </c>
      <c r="O362" t="s">
        <v>1365</v>
      </c>
      <c r="S362" t="s">
        <v>1566</v>
      </c>
      <c r="T362" s="4" t="s">
        <v>18</v>
      </c>
      <c r="U362" s="4" t="s">
        <v>18</v>
      </c>
      <c r="Y362" t="s">
        <v>19</v>
      </c>
      <c r="AA362" s="13"/>
      <c r="AB362" s="13"/>
      <c r="AC362" s="13"/>
      <c r="AD362" s="13"/>
    </row>
    <row r="363" spans="1:34" x14ac:dyDescent="0.3">
      <c r="A363" s="1">
        <f t="shared" si="5"/>
        <v>360</v>
      </c>
      <c r="B363" s="8">
        <v>37367</v>
      </c>
      <c r="C363" t="s">
        <v>1567</v>
      </c>
      <c r="D363">
        <v>51</v>
      </c>
      <c r="E363" t="s">
        <v>12</v>
      </c>
      <c r="F363" t="s">
        <v>1568</v>
      </c>
      <c r="G363" t="s">
        <v>15</v>
      </c>
      <c r="H363" t="s">
        <v>16</v>
      </c>
      <c r="L363" s="4" t="s">
        <v>1569</v>
      </c>
      <c r="S363" t="s">
        <v>1570</v>
      </c>
      <c r="Y363" t="s">
        <v>1578</v>
      </c>
      <c r="AA363" s="13"/>
      <c r="AB363" s="13"/>
      <c r="AC363" s="13"/>
      <c r="AD363" s="13"/>
    </row>
    <row r="364" spans="1:34" x14ac:dyDescent="0.3">
      <c r="A364" s="1">
        <f t="shared" si="5"/>
        <v>361</v>
      </c>
      <c r="B364" s="8">
        <v>29822</v>
      </c>
      <c r="C364" t="s">
        <v>1571</v>
      </c>
      <c r="E364" t="s">
        <v>12</v>
      </c>
      <c r="F364" t="s">
        <v>1572</v>
      </c>
      <c r="G364" t="s">
        <v>1573</v>
      </c>
      <c r="H364" t="s">
        <v>55</v>
      </c>
      <c r="S364" t="s">
        <v>1574</v>
      </c>
      <c r="Y364" t="s">
        <v>1578</v>
      </c>
      <c r="AA364" s="13"/>
      <c r="AB364" s="13"/>
      <c r="AC364" s="13"/>
      <c r="AD364" s="13"/>
    </row>
    <row r="365" spans="1:34" x14ac:dyDescent="0.3">
      <c r="A365" s="1">
        <f t="shared" si="5"/>
        <v>362</v>
      </c>
      <c r="B365" s="8">
        <v>27957</v>
      </c>
      <c r="C365" t="s">
        <v>1575</v>
      </c>
      <c r="D365">
        <v>18</v>
      </c>
      <c r="E365" t="s">
        <v>12</v>
      </c>
      <c r="F365" t="s">
        <v>1576</v>
      </c>
      <c r="G365" t="s">
        <v>1573</v>
      </c>
      <c r="H365" t="s">
        <v>55</v>
      </c>
      <c r="S365" t="s">
        <v>1577</v>
      </c>
      <c r="T365" s="4" t="s">
        <v>18</v>
      </c>
      <c r="U365" s="4" t="s">
        <v>18</v>
      </c>
      <c r="Y365" t="s">
        <v>1579</v>
      </c>
      <c r="AA365" s="13"/>
      <c r="AB365" s="13"/>
      <c r="AC365" s="13"/>
      <c r="AD365" s="13"/>
    </row>
    <row r="366" spans="1:34" x14ac:dyDescent="0.3">
      <c r="A366" s="1">
        <f t="shared" si="5"/>
        <v>363</v>
      </c>
      <c r="B366" s="8">
        <v>753</v>
      </c>
      <c r="C366" t="s">
        <v>1970</v>
      </c>
      <c r="D366">
        <v>31</v>
      </c>
      <c r="E366" t="s">
        <v>12</v>
      </c>
      <c r="F366" t="s">
        <v>1580</v>
      </c>
      <c r="G366" t="s">
        <v>1056</v>
      </c>
      <c r="H366" t="s">
        <v>16</v>
      </c>
      <c r="S366" t="s">
        <v>1581</v>
      </c>
      <c r="Y366" t="s">
        <v>1582</v>
      </c>
      <c r="AA366" s="13"/>
      <c r="AB366" s="13"/>
      <c r="AC366" s="13"/>
      <c r="AD366" s="13"/>
    </row>
    <row r="367" spans="1:34" x14ac:dyDescent="0.3">
      <c r="A367" s="1">
        <f t="shared" si="5"/>
        <v>364</v>
      </c>
      <c r="B367" s="8">
        <v>39698</v>
      </c>
      <c r="C367" t="s">
        <v>1583</v>
      </c>
      <c r="D367">
        <v>51</v>
      </c>
      <c r="E367" t="s">
        <v>12</v>
      </c>
      <c r="F367" t="s">
        <v>1584</v>
      </c>
      <c r="G367" t="s">
        <v>1056</v>
      </c>
      <c r="H367" t="s">
        <v>16</v>
      </c>
      <c r="K367" s="4" t="s">
        <v>41</v>
      </c>
      <c r="M367" s="4" t="s">
        <v>1585</v>
      </c>
      <c r="O367" t="s">
        <v>871</v>
      </c>
      <c r="R367" s="4" t="s">
        <v>69</v>
      </c>
      <c r="S367" t="s">
        <v>1586</v>
      </c>
      <c r="Y367" t="s">
        <v>132</v>
      </c>
      <c r="AA367" s="13"/>
      <c r="AB367" s="13"/>
      <c r="AC367" s="13"/>
      <c r="AD367" s="13"/>
    </row>
    <row r="368" spans="1:34" x14ac:dyDescent="0.3">
      <c r="A368" s="1">
        <f t="shared" si="5"/>
        <v>365</v>
      </c>
      <c r="B368" s="8">
        <v>28428</v>
      </c>
      <c r="C368" t="s">
        <v>1587</v>
      </c>
      <c r="D368">
        <v>25</v>
      </c>
      <c r="E368" t="s">
        <v>12</v>
      </c>
      <c r="F368" t="s">
        <v>1588</v>
      </c>
      <c r="G368" t="s">
        <v>74</v>
      </c>
      <c r="H368" t="s">
        <v>900</v>
      </c>
      <c r="I368" s="4">
        <v>36</v>
      </c>
      <c r="M368" s="4" t="s">
        <v>1463</v>
      </c>
      <c r="O368" s="28">
        <v>0.16666666666666666</v>
      </c>
      <c r="P368" t="s">
        <v>17</v>
      </c>
      <c r="Q368" t="s">
        <v>1188</v>
      </c>
      <c r="R368" s="4" t="s">
        <v>141</v>
      </c>
      <c r="S368" t="s">
        <v>304</v>
      </c>
      <c r="Y368" t="s">
        <v>512</v>
      </c>
      <c r="AA368" s="13" t="s">
        <v>828</v>
      </c>
      <c r="AB368" s="13"/>
      <c r="AC368" s="13"/>
      <c r="AD368" s="13"/>
    </row>
    <row r="369" spans="1:34" x14ac:dyDescent="0.3">
      <c r="A369" s="1">
        <f t="shared" si="5"/>
        <v>366</v>
      </c>
      <c r="B369" s="8">
        <v>27761</v>
      </c>
      <c r="C369" t="s">
        <v>1589</v>
      </c>
      <c r="D369">
        <v>27</v>
      </c>
      <c r="E369" t="s">
        <v>12</v>
      </c>
      <c r="F369" t="s">
        <v>1590</v>
      </c>
      <c r="G369" t="s">
        <v>404</v>
      </c>
      <c r="H369" t="s">
        <v>918</v>
      </c>
      <c r="I369" s="4">
        <v>15</v>
      </c>
      <c r="M369" s="4" t="s">
        <v>1463</v>
      </c>
      <c r="O369" s="28">
        <v>4.1666666666666664E-2</v>
      </c>
      <c r="P369" t="s">
        <v>17</v>
      </c>
      <c r="S369" t="s">
        <v>1591</v>
      </c>
      <c r="T369" s="4" t="s">
        <v>18</v>
      </c>
      <c r="Y369" t="s">
        <v>512</v>
      </c>
      <c r="AA369" s="13"/>
      <c r="AB369" s="13"/>
      <c r="AC369" s="13"/>
      <c r="AD369" s="13"/>
    </row>
    <row r="370" spans="1:34" x14ac:dyDescent="0.3">
      <c r="A370" s="1">
        <f t="shared" si="5"/>
        <v>367</v>
      </c>
      <c r="B370" s="8">
        <v>19870</v>
      </c>
      <c r="C370" t="s">
        <v>12</v>
      </c>
      <c r="E370" t="s">
        <v>12</v>
      </c>
      <c r="F370" t="s">
        <v>1592</v>
      </c>
      <c r="G370" t="s">
        <v>1593</v>
      </c>
      <c r="H370" t="s">
        <v>2054</v>
      </c>
      <c r="S370" t="s">
        <v>806</v>
      </c>
      <c r="T370" s="4" t="s">
        <v>18</v>
      </c>
      <c r="Y370" t="s">
        <v>1594</v>
      </c>
      <c r="AA370" s="13"/>
      <c r="AB370" s="13"/>
      <c r="AC370" s="13"/>
      <c r="AD370" s="13"/>
    </row>
    <row r="371" spans="1:34" x14ac:dyDescent="0.3">
      <c r="A371" s="1">
        <f t="shared" si="5"/>
        <v>368</v>
      </c>
      <c r="B371" s="8">
        <v>29836</v>
      </c>
      <c r="C371" t="s">
        <v>1595</v>
      </c>
      <c r="D371">
        <v>53</v>
      </c>
      <c r="E371" t="s">
        <v>12</v>
      </c>
      <c r="F371" t="s">
        <v>1596</v>
      </c>
      <c r="H371" t="s">
        <v>239</v>
      </c>
      <c r="I371" s="4">
        <v>25</v>
      </c>
      <c r="K371" s="4" t="s">
        <v>1597</v>
      </c>
      <c r="L371" s="4" t="s">
        <v>1598</v>
      </c>
      <c r="M371" s="4" t="s">
        <v>1599</v>
      </c>
      <c r="N371" s="4">
        <v>150</v>
      </c>
      <c r="O371" s="4" t="s">
        <v>871</v>
      </c>
      <c r="Q371" s="4" t="s">
        <v>406</v>
      </c>
      <c r="R371" s="4" t="s">
        <v>624</v>
      </c>
      <c r="S371" s="4" t="s">
        <v>1600</v>
      </c>
      <c r="Y371" t="s">
        <v>62</v>
      </c>
      <c r="AA371" s="13"/>
      <c r="AB371" s="13"/>
      <c r="AC371" s="13"/>
      <c r="AD371" s="13"/>
      <c r="AE371" t="s">
        <v>18</v>
      </c>
    </row>
    <row r="372" spans="1:34" x14ac:dyDescent="0.3">
      <c r="A372" s="1">
        <f t="shared" si="5"/>
        <v>369</v>
      </c>
      <c r="B372" s="8">
        <v>41515</v>
      </c>
      <c r="C372" t="s">
        <v>1601</v>
      </c>
      <c r="D372">
        <v>47</v>
      </c>
      <c r="E372" t="s">
        <v>13</v>
      </c>
      <c r="F372" t="s">
        <v>1602</v>
      </c>
      <c r="G372" t="s">
        <v>997</v>
      </c>
      <c r="H372" t="s">
        <v>55</v>
      </c>
      <c r="M372" s="4" t="s">
        <v>1603</v>
      </c>
      <c r="P372" t="s">
        <v>68</v>
      </c>
      <c r="S372" t="s">
        <v>1604</v>
      </c>
      <c r="Y372" t="s">
        <v>1609</v>
      </c>
      <c r="AA372" s="13"/>
      <c r="AB372" s="13"/>
      <c r="AC372" s="13"/>
      <c r="AD372" s="13"/>
    </row>
    <row r="373" spans="1:34" x14ac:dyDescent="0.3">
      <c r="A373" s="1">
        <f t="shared" si="5"/>
        <v>370</v>
      </c>
      <c r="B373" s="8">
        <v>38290</v>
      </c>
      <c r="C373" t="s">
        <v>1587</v>
      </c>
      <c r="D373">
        <v>52</v>
      </c>
      <c r="E373" t="s">
        <v>12</v>
      </c>
      <c r="F373" t="s">
        <v>1605</v>
      </c>
      <c r="G373" t="s">
        <v>74</v>
      </c>
      <c r="H373" t="s">
        <v>900</v>
      </c>
      <c r="I373" s="4">
        <v>40</v>
      </c>
      <c r="J373" s="4">
        <v>57</v>
      </c>
      <c r="L373" s="4" t="s">
        <v>1606</v>
      </c>
      <c r="M373" s="4" t="s">
        <v>1607</v>
      </c>
      <c r="N373" s="4">
        <v>0</v>
      </c>
      <c r="P373" s="4" t="s">
        <v>68</v>
      </c>
      <c r="Q373" s="4" t="s">
        <v>1188</v>
      </c>
      <c r="R373" s="4" t="s">
        <v>407</v>
      </c>
      <c r="S373" s="4" t="s">
        <v>1608</v>
      </c>
      <c r="Y373" t="s">
        <v>1610</v>
      </c>
      <c r="AA373" s="13"/>
      <c r="AB373" s="13"/>
      <c r="AC373" s="13"/>
      <c r="AD373" s="13"/>
    </row>
    <row r="374" spans="1:34" x14ac:dyDescent="0.3">
      <c r="A374" s="1">
        <f t="shared" si="5"/>
        <v>371</v>
      </c>
      <c r="B374" s="8">
        <v>41336</v>
      </c>
      <c r="C374" t="s">
        <v>1611</v>
      </c>
      <c r="D374">
        <v>39</v>
      </c>
      <c r="E374" t="s">
        <v>12</v>
      </c>
      <c r="F374" t="s">
        <v>1612</v>
      </c>
      <c r="G374" t="s">
        <v>1046</v>
      </c>
      <c r="H374" t="s">
        <v>900</v>
      </c>
      <c r="I374" s="4">
        <v>3</v>
      </c>
      <c r="S374" t="s">
        <v>1613</v>
      </c>
      <c r="Y374" t="s">
        <v>160</v>
      </c>
      <c r="AA374" s="13"/>
      <c r="AB374" s="13"/>
      <c r="AC374" s="13"/>
      <c r="AD374" s="13" t="s">
        <v>18</v>
      </c>
    </row>
    <row r="375" spans="1:34" x14ac:dyDescent="0.3">
      <c r="A375" s="1">
        <f t="shared" si="5"/>
        <v>372</v>
      </c>
      <c r="B375" s="8">
        <v>29729</v>
      </c>
      <c r="C375" t="s">
        <v>1614</v>
      </c>
      <c r="D375">
        <v>27</v>
      </c>
      <c r="E375" t="s">
        <v>12</v>
      </c>
      <c r="F375" t="s">
        <v>1615</v>
      </c>
      <c r="G375" t="s">
        <v>1616</v>
      </c>
      <c r="H375" t="s">
        <v>1617</v>
      </c>
      <c r="I375" s="4">
        <v>7</v>
      </c>
      <c r="M375" s="4" t="s">
        <v>805</v>
      </c>
      <c r="O375" s="28">
        <v>0.52083333333333337</v>
      </c>
      <c r="P375" t="s">
        <v>17</v>
      </c>
      <c r="S375" s="4" t="s">
        <v>20</v>
      </c>
      <c r="T375" s="4" t="s">
        <v>18</v>
      </c>
      <c r="U375" s="4" t="s">
        <v>18</v>
      </c>
      <c r="Y375" t="s">
        <v>1618</v>
      </c>
      <c r="AA375" s="13"/>
      <c r="AB375" s="13"/>
      <c r="AC375" s="13"/>
      <c r="AD375" s="13"/>
    </row>
    <row r="376" spans="1:34" x14ac:dyDescent="0.3">
      <c r="A376" s="1">
        <f t="shared" si="5"/>
        <v>373</v>
      </c>
      <c r="B376" s="8">
        <v>29225</v>
      </c>
      <c r="C376" t="s">
        <v>1619</v>
      </c>
      <c r="E376" t="s">
        <v>12</v>
      </c>
      <c r="F376" t="s">
        <v>1620</v>
      </c>
      <c r="H376" t="s">
        <v>1621</v>
      </c>
      <c r="J376" s="4">
        <v>60</v>
      </c>
      <c r="L376" s="4" t="s">
        <v>1622</v>
      </c>
      <c r="N376" s="4">
        <v>10</v>
      </c>
      <c r="O376" s="28">
        <v>0.45833333333333331</v>
      </c>
      <c r="P376" t="s">
        <v>68</v>
      </c>
      <c r="Q376" t="s">
        <v>1188</v>
      </c>
      <c r="S376" t="s">
        <v>1623</v>
      </c>
      <c r="T376" s="4" t="s">
        <v>18</v>
      </c>
      <c r="U376" s="4" t="s">
        <v>18</v>
      </c>
      <c r="Y376" t="s">
        <v>578</v>
      </c>
      <c r="AA376" s="13" t="s">
        <v>1624</v>
      </c>
      <c r="AB376" s="13"/>
      <c r="AC376" s="13"/>
      <c r="AD376" s="13"/>
      <c r="AE376" t="s">
        <v>18</v>
      </c>
    </row>
    <row r="377" spans="1:34" x14ac:dyDescent="0.3">
      <c r="A377" s="1">
        <f t="shared" si="5"/>
        <v>374</v>
      </c>
      <c r="B377" s="8">
        <v>41452</v>
      </c>
      <c r="C377" t="s">
        <v>1625</v>
      </c>
      <c r="D377">
        <v>18</v>
      </c>
      <c r="E377" t="s">
        <v>12</v>
      </c>
      <c r="F377" t="s">
        <v>1626</v>
      </c>
      <c r="G377" t="s">
        <v>1627</v>
      </c>
      <c r="H377" t="s">
        <v>55</v>
      </c>
      <c r="I377" s="4">
        <v>3</v>
      </c>
      <c r="L377" s="4" t="s">
        <v>1628</v>
      </c>
      <c r="M377" s="4" t="s">
        <v>145</v>
      </c>
      <c r="O377" s="28">
        <v>0.16666666666666666</v>
      </c>
      <c r="P377" t="s">
        <v>17</v>
      </c>
      <c r="Q377" s="4" t="s">
        <v>43</v>
      </c>
      <c r="R377" s="4" t="s">
        <v>864</v>
      </c>
      <c r="S377" s="4" t="s">
        <v>1629</v>
      </c>
      <c r="Y377" t="s">
        <v>19</v>
      </c>
      <c r="AA377" s="13"/>
      <c r="AB377" s="13"/>
      <c r="AC377" s="13"/>
      <c r="AD377" s="13"/>
      <c r="AG377">
        <v>29.83</v>
      </c>
      <c r="AH377">
        <v>79</v>
      </c>
    </row>
    <row r="378" spans="1:34" x14ac:dyDescent="0.3">
      <c r="A378" s="1">
        <f t="shared" si="5"/>
        <v>375</v>
      </c>
      <c r="B378" s="8">
        <v>34252</v>
      </c>
      <c r="C378" t="s">
        <v>1630</v>
      </c>
      <c r="D378">
        <v>33</v>
      </c>
      <c r="E378" t="s">
        <v>13</v>
      </c>
      <c r="F378" t="s">
        <v>1631</v>
      </c>
      <c r="G378" t="s">
        <v>1632</v>
      </c>
      <c r="H378" t="s">
        <v>55</v>
      </c>
      <c r="I378" s="4">
        <v>35</v>
      </c>
      <c r="J378" s="4">
        <v>60</v>
      </c>
      <c r="K378" s="4" t="s">
        <v>1633</v>
      </c>
      <c r="L378" s="4" t="s">
        <v>1634</v>
      </c>
      <c r="M378" s="4" t="s">
        <v>1635</v>
      </c>
      <c r="O378" s="28">
        <v>0.10416666666666667</v>
      </c>
      <c r="P378" s="4" t="s">
        <v>17</v>
      </c>
      <c r="Q378" s="4" t="s">
        <v>1188</v>
      </c>
      <c r="R378" s="4" t="s">
        <v>145</v>
      </c>
      <c r="S378" s="4" t="s">
        <v>304</v>
      </c>
      <c r="Y378" t="s">
        <v>236</v>
      </c>
      <c r="AA378" s="13"/>
      <c r="AB378" s="13"/>
      <c r="AC378" s="13"/>
      <c r="AD378" s="13"/>
    </row>
    <row r="379" spans="1:34" x14ac:dyDescent="0.3">
      <c r="A379" s="1">
        <f t="shared" si="5"/>
        <v>376</v>
      </c>
      <c r="B379" s="8">
        <v>27300</v>
      </c>
      <c r="C379" t="s">
        <v>1636</v>
      </c>
      <c r="D379">
        <v>17</v>
      </c>
      <c r="E379" t="s">
        <v>12</v>
      </c>
      <c r="F379" t="s">
        <v>1637</v>
      </c>
      <c r="G379" t="s">
        <v>997</v>
      </c>
      <c r="H379" t="s">
        <v>55</v>
      </c>
      <c r="I379" s="4">
        <v>15</v>
      </c>
      <c r="J379" s="4">
        <v>55</v>
      </c>
      <c r="M379" s="4" t="s">
        <v>1638</v>
      </c>
      <c r="O379" s="28">
        <v>0.22916666666666666</v>
      </c>
      <c r="P379" t="s">
        <v>17</v>
      </c>
      <c r="Q379" t="s">
        <v>1188</v>
      </c>
      <c r="R379" s="4" t="s">
        <v>142</v>
      </c>
      <c r="S379" s="4" t="s">
        <v>1639</v>
      </c>
      <c r="Y379" t="s">
        <v>132</v>
      </c>
      <c r="AA379" s="13"/>
      <c r="AB379" s="13"/>
      <c r="AC379" s="13"/>
      <c r="AD379" s="13"/>
    </row>
    <row r="380" spans="1:34" x14ac:dyDescent="0.3">
      <c r="A380" s="1">
        <f t="shared" si="5"/>
        <v>377</v>
      </c>
      <c r="B380" s="8">
        <v>41503</v>
      </c>
      <c r="C380" t="s">
        <v>1640</v>
      </c>
      <c r="E380" t="s">
        <v>13</v>
      </c>
      <c r="F380" t="s">
        <v>1641</v>
      </c>
      <c r="G380" t="s">
        <v>1642</v>
      </c>
      <c r="H380" t="s">
        <v>55</v>
      </c>
      <c r="I380" s="4">
        <v>5</v>
      </c>
      <c r="J380" s="4">
        <v>53</v>
      </c>
      <c r="M380" s="4" t="s">
        <v>945</v>
      </c>
      <c r="O380" s="28">
        <v>0.52777777777777779</v>
      </c>
      <c r="P380" t="s">
        <v>17</v>
      </c>
      <c r="S380" s="4" t="s">
        <v>1643</v>
      </c>
      <c r="Y380" t="s">
        <v>132</v>
      </c>
      <c r="AA380" s="13"/>
      <c r="AB380" s="13"/>
      <c r="AC380" s="13"/>
      <c r="AD380" s="13"/>
      <c r="AG380">
        <v>30.02</v>
      </c>
      <c r="AH380">
        <v>82</v>
      </c>
    </row>
    <row r="381" spans="1:34" x14ac:dyDescent="0.3">
      <c r="A381" s="1">
        <f t="shared" si="5"/>
        <v>378</v>
      </c>
      <c r="B381" s="8">
        <v>21910</v>
      </c>
      <c r="C381" t="s">
        <v>1644</v>
      </c>
      <c r="D381">
        <v>13</v>
      </c>
      <c r="E381" t="s">
        <v>12</v>
      </c>
      <c r="H381" t="s">
        <v>2054</v>
      </c>
      <c r="S381" s="4" t="s">
        <v>1645</v>
      </c>
      <c r="T381" s="4" t="s">
        <v>18</v>
      </c>
      <c r="Y381" t="s">
        <v>1646</v>
      </c>
      <c r="AA381" s="13"/>
      <c r="AB381" s="13"/>
      <c r="AC381" s="13"/>
      <c r="AD381" s="13"/>
    </row>
    <row r="382" spans="1:34" x14ac:dyDescent="0.3">
      <c r="A382" s="1">
        <f t="shared" si="5"/>
        <v>379</v>
      </c>
      <c r="B382" s="8">
        <v>32803</v>
      </c>
      <c r="C382" t="s">
        <v>1647</v>
      </c>
      <c r="D382">
        <v>17</v>
      </c>
      <c r="E382" t="s">
        <v>12</v>
      </c>
      <c r="F382" t="s">
        <v>1648</v>
      </c>
      <c r="G382" t="s">
        <v>425</v>
      </c>
      <c r="H382" t="s">
        <v>16</v>
      </c>
      <c r="I382" s="4">
        <v>15</v>
      </c>
      <c r="K382" s="4" t="s">
        <v>35</v>
      </c>
      <c r="L382" s="4" t="s">
        <v>1650</v>
      </c>
      <c r="M382" s="4" t="s">
        <v>1649</v>
      </c>
      <c r="O382" s="28">
        <v>0.11805555555555557</v>
      </c>
      <c r="P382" t="s">
        <v>17</v>
      </c>
      <c r="Q382" s="4" t="s">
        <v>1188</v>
      </c>
      <c r="R382" s="4" t="s">
        <v>372</v>
      </c>
      <c r="S382" s="4" t="s">
        <v>304</v>
      </c>
      <c r="Y382" t="s">
        <v>132</v>
      </c>
      <c r="AA382" s="13"/>
      <c r="AB382" s="13"/>
      <c r="AC382" s="13"/>
      <c r="AD382" s="13"/>
    </row>
    <row r="383" spans="1:34" x14ac:dyDescent="0.3">
      <c r="A383" s="1">
        <f t="shared" si="5"/>
        <v>380</v>
      </c>
      <c r="B383" s="8">
        <v>27279</v>
      </c>
      <c r="C383" t="s">
        <v>1651</v>
      </c>
      <c r="D383">
        <v>20</v>
      </c>
      <c r="E383" t="s">
        <v>13</v>
      </c>
      <c r="F383" t="s">
        <v>1652</v>
      </c>
      <c r="G383" t="s">
        <v>1653</v>
      </c>
      <c r="H383" t="s">
        <v>1654</v>
      </c>
      <c r="O383" s="28">
        <v>0.20833333333333334</v>
      </c>
      <c r="P383" t="s">
        <v>17</v>
      </c>
      <c r="Q383" t="s">
        <v>406</v>
      </c>
      <c r="S383" s="4" t="s">
        <v>1655</v>
      </c>
      <c r="Y383" t="s">
        <v>19</v>
      </c>
      <c r="AA383" s="13"/>
      <c r="AB383" s="13"/>
      <c r="AC383" s="13"/>
      <c r="AD383" s="13"/>
    </row>
    <row r="384" spans="1:34" x14ac:dyDescent="0.3">
      <c r="A384" s="1">
        <f t="shared" si="5"/>
        <v>381</v>
      </c>
      <c r="B384" s="8">
        <v>32511</v>
      </c>
      <c r="C384" t="s">
        <v>1656</v>
      </c>
      <c r="D384">
        <v>17</v>
      </c>
      <c r="E384" t="s">
        <v>12</v>
      </c>
      <c r="F384" t="s">
        <v>1657</v>
      </c>
      <c r="G384" t="s">
        <v>1056</v>
      </c>
      <c r="H384" t="s">
        <v>16</v>
      </c>
      <c r="O384" s="28">
        <v>0.21875</v>
      </c>
      <c r="P384" t="s">
        <v>17</v>
      </c>
      <c r="Q384" t="s">
        <v>113</v>
      </c>
      <c r="R384" s="4" t="s">
        <v>624</v>
      </c>
      <c r="S384" s="4" t="s">
        <v>1658</v>
      </c>
      <c r="Y384" t="s">
        <v>132</v>
      </c>
      <c r="AA384" s="13"/>
      <c r="AB384" s="13"/>
      <c r="AC384" s="13"/>
      <c r="AD384" s="13"/>
    </row>
    <row r="385" spans="1:34" x14ac:dyDescent="0.3">
      <c r="A385" s="1">
        <f t="shared" si="5"/>
        <v>382</v>
      </c>
      <c r="B385" s="8">
        <v>38269</v>
      </c>
      <c r="C385" t="s">
        <v>1659</v>
      </c>
      <c r="D385">
        <v>34</v>
      </c>
      <c r="E385" t="s">
        <v>12</v>
      </c>
      <c r="F385" t="s">
        <v>1660</v>
      </c>
      <c r="G385" t="s">
        <v>899</v>
      </c>
      <c r="H385" t="s">
        <v>900</v>
      </c>
      <c r="P385" t="s">
        <v>68</v>
      </c>
      <c r="R385" s="4" t="s">
        <v>456</v>
      </c>
      <c r="S385" s="4" t="s">
        <v>1661</v>
      </c>
      <c r="Y385" t="s">
        <v>132</v>
      </c>
      <c r="AA385" s="13"/>
      <c r="AB385" s="13"/>
      <c r="AC385" s="13"/>
      <c r="AD385" s="13"/>
    </row>
    <row r="386" spans="1:34" x14ac:dyDescent="0.3">
      <c r="A386" s="1">
        <f t="shared" si="5"/>
        <v>383</v>
      </c>
      <c r="B386" s="8">
        <v>27395</v>
      </c>
      <c r="C386" t="s">
        <v>1662</v>
      </c>
      <c r="E386" t="s">
        <v>12</v>
      </c>
      <c r="F386" t="s">
        <v>1663</v>
      </c>
      <c r="G386" t="s">
        <v>1573</v>
      </c>
      <c r="H386" t="s">
        <v>55</v>
      </c>
      <c r="S386" s="4" t="s">
        <v>1665</v>
      </c>
      <c r="T386" s="4" t="s">
        <v>18</v>
      </c>
      <c r="U386" s="4" t="s">
        <v>18</v>
      </c>
      <c r="Y386" t="s">
        <v>1664</v>
      </c>
      <c r="AA386" s="13"/>
      <c r="AB386" s="13"/>
      <c r="AC386" s="13"/>
      <c r="AD386" s="13"/>
    </row>
    <row r="387" spans="1:34" x14ac:dyDescent="0.3">
      <c r="A387" s="1">
        <f t="shared" si="5"/>
        <v>384</v>
      </c>
      <c r="B387" s="8">
        <v>27734</v>
      </c>
      <c r="C387" t="s">
        <v>1666</v>
      </c>
      <c r="D387">
        <v>27</v>
      </c>
      <c r="E387" t="s">
        <v>12</v>
      </c>
      <c r="F387" t="s">
        <v>1667</v>
      </c>
      <c r="G387" t="s">
        <v>997</v>
      </c>
      <c r="H387" t="s">
        <v>55</v>
      </c>
      <c r="I387" s="4">
        <v>36</v>
      </c>
      <c r="K387" s="4" t="s">
        <v>780</v>
      </c>
      <c r="O387" t="s">
        <v>871</v>
      </c>
      <c r="Q387" t="s">
        <v>1188</v>
      </c>
      <c r="R387" s="4" t="s">
        <v>145</v>
      </c>
      <c r="S387" s="4" t="s">
        <v>222</v>
      </c>
      <c r="Y387" t="s">
        <v>358</v>
      </c>
      <c r="AA387" s="13"/>
      <c r="AB387" s="13"/>
      <c r="AC387" s="13"/>
      <c r="AD387" s="13"/>
    </row>
    <row r="388" spans="1:34" x14ac:dyDescent="0.3">
      <c r="A388" s="1">
        <f t="shared" si="5"/>
        <v>385</v>
      </c>
      <c r="B388" s="8">
        <v>34180</v>
      </c>
      <c r="C388" t="s">
        <v>1668</v>
      </c>
      <c r="D388">
        <v>28</v>
      </c>
      <c r="E388" t="s">
        <v>12</v>
      </c>
      <c r="F388" t="s">
        <v>1669</v>
      </c>
      <c r="G388" t="s">
        <v>1046</v>
      </c>
      <c r="H388" t="s">
        <v>900</v>
      </c>
      <c r="I388" s="4">
        <v>7</v>
      </c>
      <c r="J388" s="4">
        <v>61</v>
      </c>
      <c r="L388" s="4" t="s">
        <v>1670</v>
      </c>
      <c r="M388" s="4" t="s">
        <v>939</v>
      </c>
      <c r="O388" s="28">
        <v>0.125</v>
      </c>
      <c r="P388" t="s">
        <v>17</v>
      </c>
      <c r="Q388" s="4" t="s">
        <v>1188</v>
      </c>
      <c r="R388" s="4" t="s">
        <v>198</v>
      </c>
      <c r="S388" s="4" t="s">
        <v>1671</v>
      </c>
      <c r="Y388" t="s">
        <v>132</v>
      </c>
      <c r="AA388" s="13"/>
      <c r="AB388" s="13"/>
      <c r="AC388" s="13"/>
      <c r="AD388" s="13" t="s">
        <v>18</v>
      </c>
    </row>
    <row r="389" spans="1:34" x14ac:dyDescent="0.3">
      <c r="A389" s="1">
        <f t="shared" si="5"/>
        <v>386</v>
      </c>
      <c r="B389" s="8">
        <v>40082</v>
      </c>
      <c r="C389" t="s">
        <v>1672</v>
      </c>
      <c r="E389" t="s">
        <v>12</v>
      </c>
      <c r="F389" t="s">
        <v>1352</v>
      </c>
      <c r="G389" t="s">
        <v>604</v>
      </c>
      <c r="H389" t="s">
        <v>55</v>
      </c>
      <c r="L389" s="4" t="s">
        <v>2218</v>
      </c>
      <c r="O389" s="28">
        <v>0.22916666666666666</v>
      </c>
      <c r="P389" t="s">
        <v>17</v>
      </c>
      <c r="Q389" t="s">
        <v>43</v>
      </c>
      <c r="R389" s="4" t="s">
        <v>864</v>
      </c>
      <c r="S389" s="4" t="s">
        <v>1661</v>
      </c>
      <c r="Y389" t="s">
        <v>19</v>
      </c>
      <c r="AA389" s="13"/>
      <c r="AB389" s="13"/>
      <c r="AC389" s="13"/>
      <c r="AD389" s="13"/>
      <c r="AG389">
        <v>29.92</v>
      </c>
      <c r="AH389">
        <v>72</v>
      </c>
    </row>
    <row r="390" spans="1:34" x14ac:dyDescent="0.3">
      <c r="A390" s="1">
        <f t="shared" ref="A390:A453" si="6">A389+1</f>
        <v>387</v>
      </c>
      <c r="B390" s="8">
        <v>32814</v>
      </c>
      <c r="C390" t="s">
        <v>1673</v>
      </c>
      <c r="D390">
        <v>10</v>
      </c>
      <c r="E390" t="s">
        <v>12</v>
      </c>
      <c r="F390" t="s">
        <v>1674</v>
      </c>
      <c r="G390" t="s">
        <v>528</v>
      </c>
      <c r="H390" t="s">
        <v>16</v>
      </c>
      <c r="R390" s="4" t="s">
        <v>456</v>
      </c>
      <c r="S390" s="4" t="s">
        <v>1675</v>
      </c>
      <c r="Y390" t="s">
        <v>19</v>
      </c>
      <c r="AA390" s="13"/>
      <c r="AB390" s="13"/>
      <c r="AC390" s="13"/>
      <c r="AD390" s="13"/>
    </row>
    <row r="391" spans="1:34" x14ac:dyDescent="0.3">
      <c r="A391" s="1">
        <f t="shared" si="6"/>
        <v>388</v>
      </c>
      <c r="B391" s="8">
        <v>39851</v>
      </c>
      <c r="C391" t="s">
        <v>1677</v>
      </c>
      <c r="D391">
        <v>41</v>
      </c>
      <c r="E391" t="s">
        <v>12</v>
      </c>
      <c r="F391" t="s">
        <v>1676</v>
      </c>
      <c r="G391" t="s">
        <v>1056</v>
      </c>
      <c r="H391" t="s">
        <v>16</v>
      </c>
      <c r="M391" s="4" t="s">
        <v>1077</v>
      </c>
      <c r="O391" s="28">
        <v>0.45833333333333331</v>
      </c>
      <c r="P391" t="s">
        <v>68</v>
      </c>
      <c r="Q391" t="s">
        <v>1188</v>
      </c>
      <c r="R391" s="4" t="s">
        <v>624</v>
      </c>
      <c r="S391" s="4" t="s">
        <v>304</v>
      </c>
      <c r="Y391" t="s">
        <v>132</v>
      </c>
      <c r="AA391" s="13"/>
      <c r="AB391" s="13"/>
      <c r="AC391" s="13"/>
      <c r="AD391" s="13"/>
    </row>
    <row r="392" spans="1:34" x14ac:dyDescent="0.3">
      <c r="A392" s="1">
        <f t="shared" si="6"/>
        <v>389</v>
      </c>
      <c r="B392" s="8">
        <v>30836</v>
      </c>
      <c r="C392" t="s">
        <v>1678</v>
      </c>
      <c r="E392" t="s">
        <v>12</v>
      </c>
      <c r="F392" t="s">
        <v>1534</v>
      </c>
      <c r="H392" t="s">
        <v>1535</v>
      </c>
      <c r="S392" s="4" t="s">
        <v>1679</v>
      </c>
      <c r="T392" s="4" t="s">
        <v>18</v>
      </c>
      <c r="U392" s="4" t="s">
        <v>18</v>
      </c>
      <c r="Y392" t="s">
        <v>19</v>
      </c>
      <c r="AA392" s="13"/>
      <c r="AB392" s="13"/>
      <c r="AC392" s="13"/>
      <c r="AD392" s="13"/>
    </row>
    <row r="393" spans="1:34" x14ac:dyDescent="0.3">
      <c r="A393" s="1">
        <f t="shared" si="6"/>
        <v>390</v>
      </c>
      <c r="B393" s="8">
        <v>42234</v>
      </c>
      <c r="C393" t="s">
        <v>1680</v>
      </c>
      <c r="D393">
        <v>22</v>
      </c>
      <c r="E393" t="s">
        <v>12</v>
      </c>
      <c r="F393" t="s">
        <v>1681</v>
      </c>
      <c r="G393" t="s">
        <v>997</v>
      </c>
      <c r="H393" t="s">
        <v>55</v>
      </c>
      <c r="L393" s="4" t="s">
        <v>2043</v>
      </c>
      <c r="M393" s="4" t="s">
        <v>1306</v>
      </c>
      <c r="O393" s="28">
        <v>0.22916666666666666</v>
      </c>
      <c r="P393" t="s">
        <v>17</v>
      </c>
      <c r="Q393" t="s">
        <v>1188</v>
      </c>
      <c r="R393" s="4" t="s">
        <v>198</v>
      </c>
      <c r="S393" s="4" t="s">
        <v>304</v>
      </c>
      <c r="Y393" t="s">
        <v>236</v>
      </c>
      <c r="AA393" s="13"/>
      <c r="AB393" s="13"/>
      <c r="AC393" s="13"/>
      <c r="AD393" s="13"/>
      <c r="AG393">
        <v>29.94</v>
      </c>
      <c r="AH393">
        <v>84</v>
      </c>
    </row>
    <row r="394" spans="1:34" x14ac:dyDescent="0.3">
      <c r="A394" s="1">
        <f t="shared" si="6"/>
        <v>391</v>
      </c>
      <c r="B394" s="8">
        <v>41212</v>
      </c>
      <c r="C394" t="s">
        <v>1682</v>
      </c>
      <c r="D394">
        <v>25</v>
      </c>
      <c r="E394" t="s">
        <v>12</v>
      </c>
      <c r="F394" t="s">
        <v>878</v>
      </c>
      <c r="G394" t="s">
        <v>997</v>
      </c>
      <c r="H394" t="s">
        <v>55</v>
      </c>
      <c r="I394" s="4">
        <v>20</v>
      </c>
      <c r="J394" s="4">
        <v>53</v>
      </c>
      <c r="K394" s="4" t="s">
        <v>635</v>
      </c>
      <c r="L394" s="4" t="s">
        <v>1683</v>
      </c>
      <c r="M394" s="4" t="s">
        <v>1684</v>
      </c>
      <c r="O394" s="4" t="s">
        <v>871</v>
      </c>
      <c r="Q394" s="4" t="s">
        <v>1188</v>
      </c>
      <c r="S394" s="4" t="s">
        <v>1541</v>
      </c>
      <c r="Y394" t="s">
        <v>132</v>
      </c>
      <c r="AA394" s="13"/>
      <c r="AB394" s="13"/>
      <c r="AC394" s="13"/>
      <c r="AD394" s="13"/>
    </row>
    <row r="395" spans="1:34" x14ac:dyDescent="0.3">
      <c r="A395" s="1">
        <f t="shared" si="6"/>
        <v>392</v>
      </c>
      <c r="B395" s="8">
        <v>28978</v>
      </c>
      <c r="C395" t="s">
        <v>1685</v>
      </c>
      <c r="E395" t="s">
        <v>12</v>
      </c>
      <c r="G395" t="s">
        <v>1687</v>
      </c>
      <c r="H395" t="s">
        <v>900</v>
      </c>
      <c r="K395" s="4" t="s">
        <v>1686</v>
      </c>
      <c r="O395" t="s">
        <v>1688</v>
      </c>
      <c r="S395" s="4" t="s">
        <v>1689</v>
      </c>
      <c r="T395" s="4" t="s">
        <v>18</v>
      </c>
      <c r="U395" s="4" t="s">
        <v>18</v>
      </c>
      <c r="Y395" t="s">
        <v>84</v>
      </c>
      <c r="AA395" s="13"/>
      <c r="AB395" s="13"/>
      <c r="AC395" s="13"/>
      <c r="AD395" s="13"/>
    </row>
    <row r="396" spans="1:34" x14ac:dyDescent="0.3">
      <c r="A396" s="1">
        <f t="shared" si="6"/>
        <v>393</v>
      </c>
      <c r="B396" s="8">
        <v>32726</v>
      </c>
      <c r="C396" t="s">
        <v>1690</v>
      </c>
      <c r="D396">
        <v>41</v>
      </c>
      <c r="E396" t="s">
        <v>12</v>
      </c>
      <c r="F396" t="s">
        <v>1691</v>
      </c>
      <c r="G396" t="s">
        <v>528</v>
      </c>
      <c r="H396" t="s">
        <v>16</v>
      </c>
      <c r="N396" s="4">
        <v>0</v>
      </c>
      <c r="Q396" t="s">
        <v>1188</v>
      </c>
      <c r="R396" s="4" t="s">
        <v>183</v>
      </c>
      <c r="S396" s="4" t="s">
        <v>1692</v>
      </c>
      <c r="Y396" t="s">
        <v>1693</v>
      </c>
      <c r="AA396" s="13"/>
      <c r="AB396" s="13"/>
      <c r="AC396" s="13"/>
      <c r="AD396" s="13"/>
    </row>
    <row r="397" spans="1:34" x14ac:dyDescent="0.3">
      <c r="A397" s="1">
        <f t="shared" si="6"/>
        <v>394</v>
      </c>
      <c r="B397" s="8">
        <v>34130</v>
      </c>
      <c r="C397" t="s">
        <v>1694</v>
      </c>
      <c r="D397">
        <v>22</v>
      </c>
      <c r="E397" t="s">
        <v>12</v>
      </c>
      <c r="F397" t="s">
        <v>1695</v>
      </c>
      <c r="G397" t="s">
        <v>1436</v>
      </c>
      <c r="H397" t="s">
        <v>55</v>
      </c>
      <c r="M397" s="4" t="s">
        <v>805</v>
      </c>
      <c r="O397" s="28">
        <v>0.2986111111111111</v>
      </c>
      <c r="P397" t="s">
        <v>68</v>
      </c>
      <c r="S397" s="4" t="s">
        <v>1696</v>
      </c>
      <c r="Y397" t="s">
        <v>132</v>
      </c>
      <c r="AA397" s="13"/>
      <c r="AB397" s="13"/>
      <c r="AC397" s="13"/>
      <c r="AD397" s="13"/>
    </row>
    <row r="398" spans="1:34" x14ac:dyDescent="0.3">
      <c r="A398" s="1">
        <f t="shared" si="6"/>
        <v>395</v>
      </c>
      <c r="B398" s="8">
        <v>40100</v>
      </c>
      <c r="C398" t="s">
        <v>1697</v>
      </c>
      <c r="D398">
        <v>23</v>
      </c>
      <c r="E398" t="s">
        <v>12</v>
      </c>
      <c r="F398" t="s">
        <v>1698</v>
      </c>
      <c r="H398" t="s">
        <v>16</v>
      </c>
      <c r="Q398" t="s">
        <v>43</v>
      </c>
      <c r="R398" s="4" t="s">
        <v>69</v>
      </c>
      <c r="S398" s="4" t="s">
        <v>1699</v>
      </c>
      <c r="Y398" t="s">
        <v>126</v>
      </c>
      <c r="AA398" s="13"/>
      <c r="AB398" s="13"/>
      <c r="AC398" s="13"/>
      <c r="AD398" s="13"/>
    </row>
    <row r="399" spans="1:34" x14ac:dyDescent="0.3">
      <c r="A399" s="1">
        <f t="shared" si="6"/>
        <v>396</v>
      </c>
      <c r="B399" s="8">
        <v>32709</v>
      </c>
      <c r="C399" t="s">
        <v>1700</v>
      </c>
      <c r="D399">
        <v>34</v>
      </c>
      <c r="E399" t="s">
        <v>12</v>
      </c>
      <c r="F399" t="s">
        <v>1660</v>
      </c>
      <c r="G399" t="s">
        <v>1046</v>
      </c>
      <c r="H399" t="s">
        <v>900</v>
      </c>
      <c r="I399" s="4">
        <v>10</v>
      </c>
      <c r="J399" s="4">
        <v>57</v>
      </c>
      <c r="L399" s="4" t="s">
        <v>1701</v>
      </c>
      <c r="O399" s="28">
        <v>0.44097222222222227</v>
      </c>
      <c r="P399" t="s">
        <v>68</v>
      </c>
      <c r="Q399" t="s">
        <v>1188</v>
      </c>
      <c r="R399" s="4" t="s">
        <v>864</v>
      </c>
      <c r="S399" s="4" t="s">
        <v>1541</v>
      </c>
      <c r="Y399" t="s">
        <v>132</v>
      </c>
      <c r="AA399" s="13"/>
      <c r="AB399" s="13"/>
      <c r="AC399" s="13"/>
      <c r="AD399" s="13"/>
    </row>
    <row r="400" spans="1:34" x14ac:dyDescent="0.3">
      <c r="A400" s="1">
        <f t="shared" si="6"/>
        <v>397</v>
      </c>
      <c r="B400" s="8">
        <v>41469</v>
      </c>
      <c r="C400" t="s">
        <v>1702</v>
      </c>
      <c r="D400">
        <v>33</v>
      </c>
      <c r="E400" t="s">
        <v>12</v>
      </c>
      <c r="H400" t="s">
        <v>1703</v>
      </c>
      <c r="J400" s="4">
        <v>82</v>
      </c>
      <c r="M400" s="4" t="s">
        <v>411</v>
      </c>
      <c r="R400" s="4" t="s">
        <v>1704</v>
      </c>
      <c r="S400" s="4" t="s">
        <v>1104</v>
      </c>
      <c r="T400" s="4" t="s">
        <v>18</v>
      </c>
      <c r="Y400" t="s">
        <v>19</v>
      </c>
      <c r="AA400" s="13"/>
      <c r="AB400" s="13"/>
      <c r="AC400" s="13"/>
      <c r="AD400" s="13"/>
    </row>
    <row r="401" spans="1:34" x14ac:dyDescent="0.3">
      <c r="A401" s="1">
        <f t="shared" si="6"/>
        <v>398</v>
      </c>
      <c r="B401" s="8">
        <v>41377</v>
      </c>
      <c r="C401" t="s">
        <v>1705</v>
      </c>
      <c r="D401">
        <v>40</v>
      </c>
      <c r="E401" t="s">
        <v>12</v>
      </c>
      <c r="F401" t="s">
        <v>1707</v>
      </c>
      <c r="H401" t="s">
        <v>1706</v>
      </c>
      <c r="L401" s="4" t="s">
        <v>2409</v>
      </c>
      <c r="S401" s="4" t="s">
        <v>1708</v>
      </c>
      <c r="T401" s="4" t="s">
        <v>1261</v>
      </c>
      <c r="U401" s="4" t="s">
        <v>18</v>
      </c>
      <c r="AA401" s="13"/>
      <c r="AB401" s="13"/>
      <c r="AC401" s="13"/>
      <c r="AD401" s="13"/>
    </row>
    <row r="402" spans="1:34" x14ac:dyDescent="0.3">
      <c r="A402" s="1">
        <f t="shared" si="6"/>
        <v>399</v>
      </c>
      <c r="B402" s="8">
        <v>42526</v>
      </c>
      <c r="C402" t="s">
        <v>1709</v>
      </c>
      <c r="D402">
        <v>60</v>
      </c>
      <c r="E402" t="s">
        <v>13</v>
      </c>
      <c r="F402" t="s">
        <v>1710</v>
      </c>
      <c r="G402" t="s">
        <v>312</v>
      </c>
      <c r="H402" t="s">
        <v>16</v>
      </c>
      <c r="L402" s="4" t="s">
        <v>1019</v>
      </c>
      <c r="M402" s="4" t="s">
        <v>1711</v>
      </c>
      <c r="O402" s="28">
        <v>0.47916666666666669</v>
      </c>
      <c r="P402" t="s">
        <v>68</v>
      </c>
      <c r="Q402" t="s">
        <v>1188</v>
      </c>
      <c r="R402" s="4" t="s">
        <v>619</v>
      </c>
      <c r="S402" s="4" t="s">
        <v>1129</v>
      </c>
      <c r="T402" s="4" t="s">
        <v>18</v>
      </c>
      <c r="U402" s="4" t="s">
        <v>18</v>
      </c>
      <c r="Y402" t="s">
        <v>1712</v>
      </c>
      <c r="AA402" s="13"/>
      <c r="AB402" s="13"/>
      <c r="AC402" s="13"/>
      <c r="AD402" s="13"/>
      <c r="AG402">
        <v>30.02</v>
      </c>
      <c r="AH402">
        <v>55</v>
      </c>
    </row>
    <row r="403" spans="1:34" x14ac:dyDescent="0.3">
      <c r="A403" s="1">
        <f t="shared" si="6"/>
        <v>400</v>
      </c>
      <c r="B403" s="8">
        <v>36362</v>
      </c>
      <c r="C403" t="s">
        <v>1713</v>
      </c>
      <c r="D403">
        <v>43</v>
      </c>
      <c r="E403" t="s">
        <v>12</v>
      </c>
      <c r="F403" t="s">
        <v>1714</v>
      </c>
      <c r="G403" t="s">
        <v>1573</v>
      </c>
      <c r="H403" t="s">
        <v>55</v>
      </c>
      <c r="I403" s="4">
        <v>6</v>
      </c>
      <c r="K403" s="4" t="s">
        <v>41</v>
      </c>
      <c r="O403" s="28">
        <v>0.4375</v>
      </c>
      <c r="P403" t="s">
        <v>68</v>
      </c>
      <c r="Q403" t="s">
        <v>113</v>
      </c>
      <c r="R403" s="4" t="s">
        <v>999</v>
      </c>
      <c r="S403" s="4" t="s">
        <v>1715</v>
      </c>
      <c r="Y403" t="s">
        <v>132</v>
      </c>
      <c r="AA403" s="13"/>
      <c r="AB403" s="13"/>
      <c r="AC403" s="13"/>
      <c r="AD403" s="13"/>
    </row>
    <row r="404" spans="1:34" x14ac:dyDescent="0.3">
      <c r="A404" s="1">
        <f t="shared" si="6"/>
        <v>401</v>
      </c>
      <c r="B404" s="8">
        <v>18264</v>
      </c>
      <c r="C404" t="s">
        <v>1716</v>
      </c>
      <c r="E404" t="s">
        <v>12</v>
      </c>
      <c r="F404" t="s">
        <v>1287</v>
      </c>
      <c r="H404" t="s">
        <v>1288</v>
      </c>
      <c r="S404" s="4" t="s">
        <v>1717</v>
      </c>
      <c r="T404" s="4" t="s">
        <v>18</v>
      </c>
      <c r="Y404" t="s">
        <v>1718</v>
      </c>
      <c r="AA404" s="13"/>
      <c r="AB404" s="13"/>
      <c r="AC404" s="13"/>
      <c r="AD404" s="13"/>
    </row>
    <row r="405" spans="1:34" x14ac:dyDescent="0.3">
      <c r="A405" s="1">
        <f t="shared" si="6"/>
        <v>402</v>
      </c>
      <c r="B405" s="8">
        <v>32664</v>
      </c>
      <c r="C405" t="s">
        <v>1719</v>
      </c>
      <c r="D405">
        <v>16</v>
      </c>
      <c r="E405" t="s">
        <v>12</v>
      </c>
      <c r="F405" t="s">
        <v>1660</v>
      </c>
      <c r="G405" t="s">
        <v>899</v>
      </c>
      <c r="H405" t="s">
        <v>900</v>
      </c>
      <c r="I405" s="4">
        <v>40</v>
      </c>
      <c r="J405" s="4">
        <v>66</v>
      </c>
      <c r="L405" s="4" t="s">
        <v>1720</v>
      </c>
      <c r="M405" s="4" t="s">
        <v>1259</v>
      </c>
      <c r="O405" s="28">
        <v>0.17708333333333334</v>
      </c>
      <c r="P405" t="s">
        <v>17</v>
      </c>
      <c r="Q405" s="4" t="s">
        <v>1188</v>
      </c>
      <c r="R405" s="4" t="s">
        <v>1721</v>
      </c>
      <c r="S405" s="4" t="s">
        <v>304</v>
      </c>
      <c r="Y405" t="s">
        <v>132</v>
      </c>
      <c r="AA405" s="13"/>
      <c r="AB405" s="13"/>
      <c r="AC405" s="13"/>
      <c r="AD405" s="13"/>
    </row>
    <row r="406" spans="1:34" x14ac:dyDescent="0.3">
      <c r="A406" s="1">
        <f t="shared" si="6"/>
        <v>403</v>
      </c>
      <c r="B406" s="8">
        <v>42459</v>
      </c>
      <c r="C406" t="s">
        <v>1722</v>
      </c>
      <c r="D406">
        <v>22</v>
      </c>
      <c r="E406" t="s">
        <v>12</v>
      </c>
      <c r="F406" t="s">
        <v>1723</v>
      </c>
      <c r="G406" t="s">
        <v>1056</v>
      </c>
      <c r="H406" t="s">
        <v>16</v>
      </c>
      <c r="M406" s="4" t="s">
        <v>1421</v>
      </c>
      <c r="O406" s="28">
        <v>0.29166666666666669</v>
      </c>
      <c r="P406" t="s">
        <v>17</v>
      </c>
      <c r="S406" s="4" t="s">
        <v>1724</v>
      </c>
      <c r="Y406" t="s">
        <v>132</v>
      </c>
      <c r="AA406" s="13"/>
      <c r="AB406" s="13"/>
      <c r="AC406" s="13"/>
      <c r="AD406" s="13"/>
    </row>
    <row r="407" spans="1:34" x14ac:dyDescent="0.3">
      <c r="A407" s="1">
        <f t="shared" si="6"/>
        <v>404</v>
      </c>
      <c r="B407" s="8">
        <v>36356</v>
      </c>
      <c r="C407" t="s">
        <v>1725</v>
      </c>
      <c r="D407">
        <v>15</v>
      </c>
      <c r="E407" t="s">
        <v>12</v>
      </c>
      <c r="F407" t="s">
        <v>1348</v>
      </c>
      <c r="G407" t="s">
        <v>74</v>
      </c>
      <c r="H407" t="s">
        <v>900</v>
      </c>
      <c r="J407" s="4">
        <v>61</v>
      </c>
      <c r="L407" s="4" t="s">
        <v>1726</v>
      </c>
      <c r="M407" s="4" t="s">
        <v>939</v>
      </c>
      <c r="O407" s="28">
        <v>0.46875</v>
      </c>
      <c r="P407" t="s">
        <v>68</v>
      </c>
      <c r="S407" s="4" t="s">
        <v>1727</v>
      </c>
      <c r="T407" s="4" t="s">
        <v>18</v>
      </c>
      <c r="Y407" t="s">
        <v>132</v>
      </c>
      <c r="AA407" s="13"/>
      <c r="AB407" s="13"/>
      <c r="AC407" s="13"/>
      <c r="AD407" s="13"/>
    </row>
    <row r="408" spans="1:34" x14ac:dyDescent="0.3">
      <c r="A408" s="1">
        <f t="shared" si="6"/>
        <v>405</v>
      </c>
      <c r="B408" s="8">
        <v>42097</v>
      </c>
      <c r="C408" t="s">
        <v>1728</v>
      </c>
      <c r="D408">
        <v>70</v>
      </c>
      <c r="E408" t="s">
        <v>12</v>
      </c>
      <c r="F408" t="s">
        <v>1729</v>
      </c>
      <c r="G408" t="s">
        <v>604</v>
      </c>
      <c r="H408" t="s">
        <v>55</v>
      </c>
      <c r="I408" s="4">
        <v>45</v>
      </c>
      <c r="J408" s="4">
        <v>78</v>
      </c>
      <c r="K408" s="4" t="s">
        <v>145</v>
      </c>
      <c r="L408" s="4" t="s">
        <v>1730</v>
      </c>
      <c r="M408" s="4" t="s">
        <v>1731</v>
      </c>
      <c r="Q408" t="s">
        <v>43</v>
      </c>
      <c r="R408" s="4" t="s">
        <v>69</v>
      </c>
      <c r="S408" s="4" t="s">
        <v>1732</v>
      </c>
      <c r="Y408" t="s">
        <v>512</v>
      </c>
      <c r="AA408" s="13"/>
      <c r="AB408" s="13"/>
      <c r="AC408" s="13"/>
      <c r="AD408" s="13"/>
    </row>
    <row r="409" spans="1:34" x14ac:dyDescent="0.3">
      <c r="A409" s="1">
        <f t="shared" si="6"/>
        <v>406</v>
      </c>
      <c r="B409" s="8">
        <v>19419</v>
      </c>
      <c r="C409" t="s">
        <v>12</v>
      </c>
      <c r="E409" t="s">
        <v>12</v>
      </c>
      <c r="F409" t="s">
        <v>1733</v>
      </c>
      <c r="G409" t="s">
        <v>1734</v>
      </c>
      <c r="H409" t="s">
        <v>2054</v>
      </c>
      <c r="S409" s="4" t="s">
        <v>1735</v>
      </c>
      <c r="T409" s="4" t="s">
        <v>18</v>
      </c>
      <c r="Y409" t="s">
        <v>767</v>
      </c>
      <c r="AA409" s="13"/>
      <c r="AB409" s="13"/>
      <c r="AC409" s="13"/>
      <c r="AD409" s="13"/>
    </row>
    <row r="410" spans="1:34" x14ac:dyDescent="0.3">
      <c r="A410" s="1">
        <f t="shared" si="6"/>
        <v>407</v>
      </c>
      <c r="B410" s="8">
        <v>32768</v>
      </c>
      <c r="C410" t="s">
        <v>1736</v>
      </c>
      <c r="D410">
        <v>29</v>
      </c>
      <c r="E410" t="s">
        <v>12</v>
      </c>
      <c r="F410" t="s">
        <v>1737</v>
      </c>
      <c r="G410" t="s">
        <v>74</v>
      </c>
      <c r="H410" t="s">
        <v>900</v>
      </c>
      <c r="I410" s="4">
        <v>40</v>
      </c>
      <c r="J410" s="4">
        <v>59</v>
      </c>
      <c r="K410" s="4" t="s">
        <v>1686</v>
      </c>
      <c r="M410" s="4" t="s">
        <v>1738</v>
      </c>
      <c r="O410" s="28">
        <v>0.10416666666666667</v>
      </c>
      <c r="P410" t="s">
        <v>17</v>
      </c>
      <c r="Q410" t="s">
        <v>1188</v>
      </c>
      <c r="S410" s="4" t="s">
        <v>1739</v>
      </c>
      <c r="Y410" t="s">
        <v>512</v>
      </c>
      <c r="AA410" s="13"/>
      <c r="AB410" s="13"/>
      <c r="AC410" s="13"/>
      <c r="AD410" s="13"/>
    </row>
    <row r="411" spans="1:34" x14ac:dyDescent="0.3">
      <c r="A411" s="1">
        <f t="shared" si="6"/>
        <v>408</v>
      </c>
      <c r="B411" s="8">
        <v>32576</v>
      </c>
      <c r="C411" t="s">
        <v>1740</v>
      </c>
      <c r="D411">
        <v>27</v>
      </c>
      <c r="E411" t="s">
        <v>12</v>
      </c>
      <c r="F411" t="s">
        <v>1741</v>
      </c>
      <c r="H411" t="s">
        <v>16</v>
      </c>
      <c r="L411" s="4" t="s">
        <v>1628</v>
      </c>
      <c r="M411" s="4" t="s">
        <v>1077</v>
      </c>
      <c r="O411" s="28">
        <v>0.34375</v>
      </c>
      <c r="P411" t="s">
        <v>17</v>
      </c>
      <c r="Q411" t="s">
        <v>1188</v>
      </c>
      <c r="R411" s="4" t="s">
        <v>407</v>
      </c>
      <c r="S411" s="4" t="s">
        <v>1742</v>
      </c>
      <c r="T411" s="4" t="s">
        <v>18</v>
      </c>
      <c r="Y411" t="s">
        <v>132</v>
      </c>
      <c r="AA411" s="13"/>
      <c r="AB411" s="13"/>
      <c r="AC411" s="13"/>
      <c r="AD411" s="13"/>
    </row>
    <row r="412" spans="1:34" x14ac:dyDescent="0.3">
      <c r="A412" s="1">
        <f t="shared" si="6"/>
        <v>409</v>
      </c>
      <c r="B412" s="8">
        <v>41497</v>
      </c>
      <c r="C412" t="s">
        <v>1743</v>
      </c>
      <c r="D412">
        <v>10</v>
      </c>
      <c r="E412" t="s">
        <v>12</v>
      </c>
      <c r="F412" t="s">
        <v>1310</v>
      </c>
      <c r="G412" t="s">
        <v>1403</v>
      </c>
      <c r="H412" t="s">
        <v>55</v>
      </c>
      <c r="L412" s="4" t="s">
        <v>2409</v>
      </c>
      <c r="O412" s="28">
        <v>0.22916666666666666</v>
      </c>
      <c r="P412" t="s">
        <v>17</v>
      </c>
      <c r="Q412" t="s">
        <v>43</v>
      </c>
      <c r="R412" s="4" t="s">
        <v>864</v>
      </c>
      <c r="S412" s="4" t="s">
        <v>304</v>
      </c>
      <c r="Y412" t="s">
        <v>132</v>
      </c>
      <c r="AA412" s="13"/>
      <c r="AB412" s="13"/>
      <c r="AC412" s="13"/>
      <c r="AD412" s="13"/>
      <c r="AG412">
        <v>30.06</v>
      </c>
      <c r="AH412">
        <v>60</v>
      </c>
    </row>
    <row r="413" spans="1:34" x14ac:dyDescent="0.3">
      <c r="A413" s="1">
        <f t="shared" si="6"/>
        <v>410</v>
      </c>
      <c r="B413" s="8">
        <v>22072</v>
      </c>
      <c r="C413" t="s">
        <v>1744</v>
      </c>
      <c r="D413">
        <v>58</v>
      </c>
      <c r="E413" t="s">
        <v>12</v>
      </c>
      <c r="F413" t="s">
        <v>1745</v>
      </c>
      <c r="H413" t="s">
        <v>1746</v>
      </c>
      <c r="P413" t="s">
        <v>68</v>
      </c>
      <c r="S413" s="4" t="s">
        <v>1747</v>
      </c>
      <c r="T413" s="4" t="s">
        <v>18</v>
      </c>
      <c r="U413" s="4" t="s">
        <v>18</v>
      </c>
      <c r="Y413" t="s">
        <v>19</v>
      </c>
      <c r="AA413" s="13"/>
      <c r="AB413" s="13"/>
      <c r="AC413" s="13"/>
      <c r="AD413" s="13" t="s">
        <v>18</v>
      </c>
    </row>
    <row r="414" spans="1:34" x14ac:dyDescent="0.3">
      <c r="A414" s="1">
        <f t="shared" si="6"/>
        <v>411</v>
      </c>
      <c r="B414" s="8">
        <v>30955</v>
      </c>
      <c r="C414" t="s">
        <v>1748</v>
      </c>
      <c r="E414" t="s">
        <v>12</v>
      </c>
      <c r="F414" t="s">
        <v>1749</v>
      </c>
      <c r="G414" t="s">
        <v>301</v>
      </c>
      <c r="H414" t="s">
        <v>55</v>
      </c>
      <c r="I414" s="4">
        <v>10</v>
      </c>
      <c r="M414" s="4" t="s">
        <v>1750</v>
      </c>
      <c r="O414" s="28">
        <v>0.14583333333333334</v>
      </c>
      <c r="P414" t="s">
        <v>17</v>
      </c>
      <c r="Q414" t="s">
        <v>1188</v>
      </c>
      <c r="R414" s="4" t="s">
        <v>1751</v>
      </c>
      <c r="S414" s="4" t="s">
        <v>1752</v>
      </c>
      <c r="Y414" t="s">
        <v>132</v>
      </c>
      <c r="AA414" s="13"/>
      <c r="AB414" s="13"/>
      <c r="AC414" s="13"/>
      <c r="AD414" s="13"/>
    </row>
    <row r="415" spans="1:34" x14ac:dyDescent="0.3">
      <c r="A415" s="1">
        <f t="shared" si="6"/>
        <v>412</v>
      </c>
      <c r="B415" s="8">
        <v>34268</v>
      </c>
      <c r="C415" t="s">
        <v>1753</v>
      </c>
      <c r="D415">
        <v>26</v>
      </c>
      <c r="E415" t="s">
        <v>13</v>
      </c>
      <c r="F415" t="s">
        <v>1754</v>
      </c>
      <c r="G415" t="s">
        <v>604</v>
      </c>
      <c r="H415" t="s">
        <v>55</v>
      </c>
      <c r="J415" s="4">
        <v>75</v>
      </c>
      <c r="K415" s="4" t="s">
        <v>41</v>
      </c>
      <c r="O415" s="28">
        <v>0.41666666666666669</v>
      </c>
      <c r="P415" t="s">
        <v>68</v>
      </c>
      <c r="Q415" t="s">
        <v>43</v>
      </c>
      <c r="R415" s="4" t="s">
        <v>69</v>
      </c>
      <c r="S415" s="4" t="s">
        <v>1755</v>
      </c>
      <c r="Y415" t="s">
        <v>19</v>
      </c>
      <c r="AA415" s="13"/>
      <c r="AB415" s="13"/>
      <c r="AC415" s="13"/>
      <c r="AD415" s="13"/>
    </row>
    <row r="416" spans="1:34" x14ac:dyDescent="0.3">
      <c r="A416" s="1">
        <f t="shared" si="6"/>
        <v>413</v>
      </c>
      <c r="B416" s="8">
        <v>32662</v>
      </c>
      <c r="C416" t="s">
        <v>1756</v>
      </c>
      <c r="D416">
        <v>28</v>
      </c>
      <c r="E416" t="s">
        <v>12</v>
      </c>
      <c r="F416" t="s">
        <v>1757</v>
      </c>
      <c r="G416" t="s">
        <v>1046</v>
      </c>
      <c r="H416" t="s">
        <v>900</v>
      </c>
      <c r="I416" s="4">
        <v>7</v>
      </c>
      <c r="J416" s="4">
        <v>63</v>
      </c>
      <c r="K416" s="4" t="s">
        <v>407</v>
      </c>
      <c r="L416" s="4" t="s">
        <v>1758</v>
      </c>
      <c r="M416" s="4" t="s">
        <v>655</v>
      </c>
      <c r="O416" s="28">
        <v>0.14583333333333334</v>
      </c>
      <c r="P416" s="4" t="s">
        <v>17</v>
      </c>
      <c r="Q416" s="4" t="s">
        <v>1188</v>
      </c>
      <c r="R416" s="4" t="s">
        <v>737</v>
      </c>
      <c r="S416" s="4" t="s">
        <v>1759</v>
      </c>
      <c r="Y416" t="s">
        <v>62</v>
      </c>
      <c r="Z416" t="s">
        <v>1760</v>
      </c>
      <c r="AA416" s="13"/>
      <c r="AB416" s="13"/>
      <c r="AC416" s="13"/>
      <c r="AD416" s="13"/>
      <c r="AE416" t="s">
        <v>18</v>
      </c>
    </row>
    <row r="417" spans="1:34" x14ac:dyDescent="0.3">
      <c r="A417" s="1">
        <f t="shared" si="6"/>
        <v>414</v>
      </c>
      <c r="B417" s="8">
        <v>42521</v>
      </c>
      <c r="C417" t="s">
        <v>1761</v>
      </c>
      <c r="D417">
        <v>29</v>
      </c>
      <c r="E417" t="s">
        <v>12</v>
      </c>
      <c r="F417" t="s">
        <v>1762</v>
      </c>
      <c r="G417" t="s">
        <v>1763</v>
      </c>
      <c r="H417" t="s">
        <v>16</v>
      </c>
      <c r="J417" s="4">
        <v>68</v>
      </c>
      <c r="L417" s="4" t="s">
        <v>1019</v>
      </c>
      <c r="M417" s="4" t="s">
        <v>1764</v>
      </c>
      <c r="O417" s="28">
        <v>0.23263888888888887</v>
      </c>
      <c r="P417" t="s">
        <v>17</v>
      </c>
      <c r="Q417" s="4" t="s">
        <v>1188</v>
      </c>
      <c r="R417" s="4" t="s">
        <v>198</v>
      </c>
      <c r="S417" s="4" t="s">
        <v>1765</v>
      </c>
      <c r="T417" s="4" t="s">
        <v>18</v>
      </c>
      <c r="Y417" t="s">
        <v>132</v>
      </c>
      <c r="AA417" s="13"/>
      <c r="AB417" s="13"/>
      <c r="AC417" s="13"/>
      <c r="AD417" s="13"/>
      <c r="AG417">
        <v>30.09</v>
      </c>
      <c r="AH417">
        <v>40</v>
      </c>
    </row>
    <row r="418" spans="1:34" x14ac:dyDescent="0.3">
      <c r="A418" s="1">
        <f t="shared" si="6"/>
        <v>415</v>
      </c>
      <c r="B418" s="8">
        <v>37925</v>
      </c>
      <c r="C418" t="s">
        <v>1766</v>
      </c>
      <c r="D418">
        <v>13</v>
      </c>
      <c r="E418" t="s">
        <v>13</v>
      </c>
      <c r="F418" t="s">
        <v>1767</v>
      </c>
      <c r="G418" t="s">
        <v>1768</v>
      </c>
      <c r="H418" t="s">
        <v>55</v>
      </c>
      <c r="I418" s="4">
        <v>5</v>
      </c>
      <c r="K418" s="4" t="s">
        <v>35</v>
      </c>
      <c r="O418" s="28">
        <v>0.22916666666666666</v>
      </c>
      <c r="P418" t="s">
        <v>17</v>
      </c>
      <c r="Q418" t="s">
        <v>113</v>
      </c>
      <c r="R418" s="4" t="s">
        <v>1769</v>
      </c>
      <c r="S418" s="4" t="s">
        <v>1770</v>
      </c>
      <c r="Y418" t="s">
        <v>132</v>
      </c>
      <c r="AA418" s="13"/>
      <c r="AB418" s="13"/>
      <c r="AC418" s="13"/>
      <c r="AD418" s="13"/>
    </row>
    <row r="419" spans="1:34" x14ac:dyDescent="0.3">
      <c r="A419" s="1">
        <f t="shared" si="6"/>
        <v>416</v>
      </c>
      <c r="B419" s="8">
        <v>42620</v>
      </c>
      <c r="C419" t="s">
        <v>1771</v>
      </c>
      <c r="D419">
        <v>51</v>
      </c>
      <c r="E419" t="s">
        <v>13</v>
      </c>
      <c r="F419" t="s">
        <v>1772</v>
      </c>
      <c r="G419" t="s">
        <v>1436</v>
      </c>
      <c r="H419" t="s">
        <v>55</v>
      </c>
      <c r="I419" s="4">
        <v>25</v>
      </c>
      <c r="M419" s="4" t="s">
        <v>1356</v>
      </c>
      <c r="O419" s="28">
        <v>0.10416666666666667</v>
      </c>
      <c r="P419" t="s">
        <v>17</v>
      </c>
      <c r="Q419" t="s">
        <v>113</v>
      </c>
      <c r="R419" s="4" t="s">
        <v>69</v>
      </c>
      <c r="S419" s="4" t="s">
        <v>1773</v>
      </c>
      <c r="Y419" t="s">
        <v>19</v>
      </c>
      <c r="AA419" s="13"/>
      <c r="AB419" s="13"/>
      <c r="AC419" s="13"/>
      <c r="AD419" s="13"/>
    </row>
    <row r="420" spans="1:34" x14ac:dyDescent="0.3">
      <c r="A420" s="1">
        <f t="shared" si="6"/>
        <v>417</v>
      </c>
      <c r="B420" s="8">
        <v>32742</v>
      </c>
      <c r="C420" t="s">
        <v>1774</v>
      </c>
      <c r="D420">
        <v>21</v>
      </c>
      <c r="E420" t="s">
        <v>12</v>
      </c>
      <c r="F420" t="s">
        <v>1775</v>
      </c>
      <c r="G420" t="s">
        <v>338</v>
      </c>
      <c r="H420" t="s">
        <v>900</v>
      </c>
      <c r="I420" s="4">
        <v>10</v>
      </c>
      <c r="K420" s="4" t="s">
        <v>1776</v>
      </c>
      <c r="L420" s="4" t="s">
        <v>265</v>
      </c>
      <c r="M420" s="4" t="s">
        <v>1777</v>
      </c>
      <c r="O420" s="28">
        <v>0.44791666666666669</v>
      </c>
      <c r="P420" s="4" t="s">
        <v>68</v>
      </c>
      <c r="Q420" s="4" t="s">
        <v>1188</v>
      </c>
      <c r="R420" s="4" t="s">
        <v>619</v>
      </c>
      <c r="S420" s="4" t="s">
        <v>1778</v>
      </c>
      <c r="Y420" t="s">
        <v>132</v>
      </c>
      <c r="AA420" s="13"/>
      <c r="AB420" s="13"/>
      <c r="AC420" s="13"/>
      <c r="AD420" s="13"/>
    </row>
    <row r="421" spans="1:34" x14ac:dyDescent="0.3">
      <c r="A421" s="1">
        <f t="shared" si="6"/>
        <v>418</v>
      </c>
      <c r="B421" s="8">
        <v>29190</v>
      </c>
      <c r="C421" t="s">
        <v>1779</v>
      </c>
      <c r="D421">
        <v>32</v>
      </c>
      <c r="E421" t="s">
        <v>12</v>
      </c>
      <c r="F421" t="s">
        <v>1780</v>
      </c>
      <c r="R421" s="4" t="s">
        <v>456</v>
      </c>
      <c r="S421" s="4" t="s">
        <v>1781</v>
      </c>
      <c r="Y421" t="s">
        <v>126</v>
      </c>
      <c r="AA421" s="13"/>
      <c r="AB421" s="13"/>
      <c r="AC421" s="13"/>
      <c r="AD421" s="13"/>
    </row>
    <row r="422" spans="1:34" x14ac:dyDescent="0.3">
      <c r="A422" s="1">
        <f t="shared" si="6"/>
        <v>419</v>
      </c>
      <c r="B422" s="8">
        <v>40025</v>
      </c>
      <c r="C422" t="s">
        <v>1782</v>
      </c>
      <c r="D422">
        <v>14</v>
      </c>
      <c r="E422" t="s">
        <v>12</v>
      </c>
      <c r="F422" t="s">
        <v>1783</v>
      </c>
      <c r="H422" t="s">
        <v>239</v>
      </c>
      <c r="N422" s="4">
        <v>10</v>
      </c>
      <c r="Q422" t="s">
        <v>43</v>
      </c>
      <c r="S422" s="4" t="s">
        <v>222</v>
      </c>
      <c r="Y422" t="s">
        <v>512</v>
      </c>
      <c r="AA422" s="13"/>
      <c r="AB422" s="13"/>
      <c r="AC422" s="13"/>
      <c r="AD422" s="13"/>
    </row>
    <row r="423" spans="1:34" x14ac:dyDescent="0.3">
      <c r="A423" s="1">
        <f t="shared" si="6"/>
        <v>420</v>
      </c>
      <c r="B423" s="8">
        <v>40814</v>
      </c>
      <c r="C423" t="s">
        <v>1784</v>
      </c>
      <c r="D423">
        <v>43</v>
      </c>
      <c r="E423" t="s">
        <v>12</v>
      </c>
      <c r="F423" t="s">
        <v>1785</v>
      </c>
      <c r="G423" t="s">
        <v>88</v>
      </c>
      <c r="H423" t="s">
        <v>900</v>
      </c>
      <c r="M423" s="4" t="s">
        <v>1786</v>
      </c>
      <c r="O423" s="28">
        <v>0.51736111111111105</v>
      </c>
      <c r="P423" t="s">
        <v>17</v>
      </c>
      <c r="Q423" t="s">
        <v>1188</v>
      </c>
      <c r="S423" s="4" t="s">
        <v>1787</v>
      </c>
      <c r="Y423" t="s">
        <v>19</v>
      </c>
      <c r="AA423" s="13"/>
      <c r="AB423" s="13"/>
      <c r="AC423" s="13"/>
      <c r="AD423" s="13"/>
    </row>
    <row r="424" spans="1:34" x14ac:dyDescent="0.3">
      <c r="A424" s="1">
        <f t="shared" si="6"/>
        <v>421</v>
      </c>
      <c r="B424" s="8">
        <v>37952</v>
      </c>
      <c r="C424" t="s">
        <v>1788</v>
      </c>
      <c r="D424">
        <v>21</v>
      </c>
      <c r="E424" t="s">
        <v>12</v>
      </c>
      <c r="F424" t="s">
        <v>1789</v>
      </c>
      <c r="H424" t="s">
        <v>900</v>
      </c>
      <c r="P424" t="s">
        <v>68</v>
      </c>
      <c r="Q424" t="s">
        <v>113</v>
      </c>
      <c r="R424" s="4" t="s">
        <v>198</v>
      </c>
      <c r="S424" s="4" t="s">
        <v>1790</v>
      </c>
      <c r="T424" s="4" t="s">
        <v>18</v>
      </c>
      <c r="U424" s="4" t="s">
        <v>18</v>
      </c>
      <c r="Y424" t="s">
        <v>512</v>
      </c>
      <c r="AA424" s="13"/>
      <c r="AB424" s="13"/>
      <c r="AC424" s="13"/>
      <c r="AD424" s="13"/>
    </row>
    <row r="425" spans="1:34" x14ac:dyDescent="0.3">
      <c r="A425" s="1">
        <f t="shared" si="6"/>
        <v>422</v>
      </c>
      <c r="B425" s="8">
        <v>24943</v>
      </c>
      <c r="C425" t="s">
        <v>1791</v>
      </c>
      <c r="D425">
        <v>21</v>
      </c>
      <c r="E425" t="s">
        <v>12</v>
      </c>
      <c r="F425" t="s">
        <v>1792</v>
      </c>
      <c r="G425" t="s">
        <v>1056</v>
      </c>
      <c r="H425" t="s">
        <v>16</v>
      </c>
      <c r="I425" s="4">
        <v>30</v>
      </c>
      <c r="K425" s="4" t="s">
        <v>41</v>
      </c>
      <c r="M425" s="4" t="s">
        <v>980</v>
      </c>
      <c r="Q425" t="s">
        <v>1057</v>
      </c>
      <c r="R425" s="4">
        <v>6</v>
      </c>
      <c r="S425" s="4" t="s">
        <v>1793</v>
      </c>
      <c r="Y425" t="s">
        <v>512</v>
      </c>
      <c r="AA425" s="13"/>
      <c r="AB425" s="13"/>
      <c r="AC425" s="13"/>
      <c r="AD425" s="13"/>
    </row>
    <row r="426" spans="1:34" x14ac:dyDescent="0.3">
      <c r="A426" s="1">
        <f t="shared" si="6"/>
        <v>423</v>
      </c>
      <c r="B426" s="8">
        <v>40618</v>
      </c>
      <c r="C426" t="s">
        <v>1794</v>
      </c>
      <c r="D426">
        <v>24</v>
      </c>
      <c r="E426" t="s">
        <v>13</v>
      </c>
      <c r="F426" t="s">
        <v>1795</v>
      </c>
      <c r="G426" t="s">
        <v>1056</v>
      </c>
      <c r="H426" t="s">
        <v>16</v>
      </c>
      <c r="K426" s="4" t="s">
        <v>35</v>
      </c>
      <c r="O426" s="28">
        <v>4.1666666666666664E-2</v>
      </c>
      <c r="P426" t="s">
        <v>17</v>
      </c>
      <c r="Q426" t="s">
        <v>1188</v>
      </c>
      <c r="R426" s="4" t="s">
        <v>1527</v>
      </c>
      <c r="S426" s="4" t="s">
        <v>1796</v>
      </c>
      <c r="Y426" t="s">
        <v>1797</v>
      </c>
      <c r="AA426" s="13"/>
      <c r="AB426" s="13"/>
      <c r="AC426" s="13"/>
      <c r="AD426" s="13"/>
    </row>
    <row r="427" spans="1:34" x14ac:dyDescent="0.3">
      <c r="A427" s="1">
        <f t="shared" si="6"/>
        <v>424</v>
      </c>
      <c r="B427" s="8">
        <v>41345</v>
      </c>
      <c r="C427" t="s">
        <v>1798</v>
      </c>
      <c r="D427">
        <v>68</v>
      </c>
      <c r="E427" t="s">
        <v>12</v>
      </c>
      <c r="F427" t="s">
        <v>1799</v>
      </c>
      <c r="H427" t="s">
        <v>515</v>
      </c>
      <c r="O427" s="28">
        <v>0.375</v>
      </c>
      <c r="P427" t="s">
        <v>68</v>
      </c>
      <c r="R427" s="4" t="s">
        <v>141</v>
      </c>
      <c r="S427" s="4" t="s">
        <v>1800</v>
      </c>
      <c r="T427" s="4" t="s">
        <v>18</v>
      </c>
      <c r="U427" s="4" t="s">
        <v>18</v>
      </c>
      <c r="Y427" t="s">
        <v>512</v>
      </c>
      <c r="AA427" s="13"/>
      <c r="AB427" s="13"/>
      <c r="AC427" s="13"/>
      <c r="AD427" s="13"/>
    </row>
    <row r="428" spans="1:34" x14ac:dyDescent="0.3">
      <c r="A428" s="1">
        <f t="shared" si="6"/>
        <v>425</v>
      </c>
      <c r="B428" s="8">
        <v>44090</v>
      </c>
      <c r="C428" t="s">
        <v>1801</v>
      </c>
      <c r="E428" t="s">
        <v>12</v>
      </c>
      <c r="F428" t="s">
        <v>1802</v>
      </c>
      <c r="G428" t="s">
        <v>1056</v>
      </c>
      <c r="H428" t="s">
        <v>16</v>
      </c>
      <c r="M428" s="4" t="s">
        <v>1422</v>
      </c>
      <c r="P428" t="s">
        <v>17</v>
      </c>
      <c r="Q428" t="s">
        <v>1188</v>
      </c>
      <c r="S428" s="4" t="s">
        <v>304</v>
      </c>
      <c r="Y428" t="s">
        <v>132</v>
      </c>
      <c r="AA428" s="13"/>
      <c r="AB428" s="13"/>
      <c r="AC428" s="13"/>
      <c r="AD428" s="13"/>
    </row>
    <row r="429" spans="1:34" x14ac:dyDescent="0.3">
      <c r="A429" s="1">
        <f t="shared" si="6"/>
        <v>426</v>
      </c>
      <c r="B429" s="8">
        <v>37841</v>
      </c>
      <c r="C429" t="s">
        <v>1803</v>
      </c>
      <c r="D429">
        <v>16</v>
      </c>
      <c r="E429" t="s">
        <v>12</v>
      </c>
      <c r="F429" t="s">
        <v>1775</v>
      </c>
      <c r="G429" t="s">
        <v>1046</v>
      </c>
      <c r="H429" t="s">
        <v>900</v>
      </c>
      <c r="O429" s="28">
        <v>0.33333333333333331</v>
      </c>
      <c r="P429" t="s">
        <v>68</v>
      </c>
      <c r="Q429" t="s">
        <v>1188</v>
      </c>
      <c r="R429" s="4" t="s">
        <v>1804</v>
      </c>
      <c r="S429" s="4" t="s">
        <v>1805</v>
      </c>
      <c r="Y429" t="s">
        <v>132</v>
      </c>
      <c r="AA429" s="13"/>
      <c r="AB429" s="13"/>
      <c r="AC429" s="13"/>
      <c r="AD429" s="13"/>
    </row>
    <row r="430" spans="1:34" x14ac:dyDescent="0.3">
      <c r="A430" s="1">
        <f t="shared" si="6"/>
        <v>427</v>
      </c>
      <c r="B430" s="8">
        <v>25096</v>
      </c>
      <c r="C430" t="s">
        <v>1806</v>
      </c>
      <c r="D430">
        <v>23</v>
      </c>
      <c r="E430" t="s">
        <v>12</v>
      </c>
      <c r="F430" t="s">
        <v>1807</v>
      </c>
      <c r="G430" t="s">
        <v>1081</v>
      </c>
      <c r="H430" t="s">
        <v>918</v>
      </c>
      <c r="O430" s="28">
        <v>0.42708333333333331</v>
      </c>
      <c r="P430" t="s">
        <v>68</v>
      </c>
      <c r="Q430" t="s">
        <v>1188</v>
      </c>
      <c r="R430" s="4" t="s">
        <v>594</v>
      </c>
      <c r="S430" s="4" t="s">
        <v>1808</v>
      </c>
      <c r="T430" s="4" t="s">
        <v>18</v>
      </c>
      <c r="Y430" t="s">
        <v>512</v>
      </c>
      <c r="AA430" s="13"/>
      <c r="AB430" s="13"/>
      <c r="AC430" s="13"/>
      <c r="AD430" s="13" t="s">
        <v>18</v>
      </c>
      <c r="AE430" t="s">
        <v>18</v>
      </c>
    </row>
    <row r="431" spans="1:34" x14ac:dyDescent="0.3">
      <c r="A431" s="1">
        <f t="shared" si="6"/>
        <v>428</v>
      </c>
      <c r="B431" s="8">
        <v>40826</v>
      </c>
      <c r="C431" t="s">
        <v>1809</v>
      </c>
      <c r="D431">
        <v>64</v>
      </c>
      <c r="E431" t="s">
        <v>12</v>
      </c>
      <c r="F431" t="s">
        <v>1810</v>
      </c>
      <c r="G431" t="s">
        <v>312</v>
      </c>
      <c r="H431" t="s">
        <v>16</v>
      </c>
      <c r="K431" s="4" t="s">
        <v>41</v>
      </c>
      <c r="L431" s="4" t="s">
        <v>2506</v>
      </c>
      <c r="M431" s="4" t="s">
        <v>1684</v>
      </c>
      <c r="O431" s="28">
        <v>0.34027777777777773</v>
      </c>
      <c r="P431" t="s">
        <v>68</v>
      </c>
      <c r="S431" s="4" t="s">
        <v>1811</v>
      </c>
      <c r="T431" s="4" t="s">
        <v>18</v>
      </c>
      <c r="U431" s="4" t="s">
        <v>18</v>
      </c>
      <c r="Y431" t="s">
        <v>19</v>
      </c>
      <c r="AA431" s="13"/>
      <c r="AB431" s="13"/>
      <c r="AC431" s="13"/>
      <c r="AD431" s="13"/>
      <c r="AG431">
        <v>29.98</v>
      </c>
      <c r="AH431">
        <v>63</v>
      </c>
    </row>
    <row r="432" spans="1:34" x14ac:dyDescent="0.3">
      <c r="A432" s="1">
        <f t="shared" si="6"/>
        <v>429</v>
      </c>
      <c r="B432" s="8">
        <v>21459</v>
      </c>
      <c r="C432" t="s">
        <v>12</v>
      </c>
      <c r="E432" t="s">
        <v>12</v>
      </c>
      <c r="F432" t="s">
        <v>1812</v>
      </c>
      <c r="H432" t="s">
        <v>702</v>
      </c>
      <c r="S432" s="4" t="s">
        <v>1813</v>
      </c>
      <c r="Y432" t="s">
        <v>1814</v>
      </c>
      <c r="AA432" s="13"/>
      <c r="AB432" s="13"/>
      <c r="AC432" s="13"/>
      <c r="AD432" s="13"/>
    </row>
    <row r="433" spans="1:34" x14ac:dyDescent="0.3">
      <c r="A433" s="1">
        <f t="shared" si="6"/>
        <v>430</v>
      </c>
      <c r="B433" s="8">
        <v>29511</v>
      </c>
      <c r="C433" t="s">
        <v>1815</v>
      </c>
      <c r="D433">
        <v>19</v>
      </c>
      <c r="E433" t="s">
        <v>12</v>
      </c>
      <c r="F433" t="s">
        <v>1816</v>
      </c>
      <c r="G433" t="s">
        <v>997</v>
      </c>
      <c r="H433" t="s">
        <v>55</v>
      </c>
      <c r="I433" s="4">
        <v>6</v>
      </c>
      <c r="J433" s="4">
        <v>54</v>
      </c>
      <c r="K433" s="4" t="s">
        <v>864</v>
      </c>
      <c r="L433" s="4" t="s">
        <v>749</v>
      </c>
      <c r="M433" s="4" t="s">
        <v>1421</v>
      </c>
      <c r="O433" s="28">
        <v>0.39583333333333331</v>
      </c>
      <c r="P433" s="4" t="s">
        <v>68</v>
      </c>
      <c r="Q433" s="4" t="s">
        <v>1188</v>
      </c>
      <c r="R433" s="4" t="s">
        <v>857</v>
      </c>
      <c r="S433" s="4" t="s">
        <v>304</v>
      </c>
      <c r="Y433" t="s">
        <v>132</v>
      </c>
      <c r="AA433" s="13"/>
      <c r="AB433" s="13"/>
      <c r="AC433" s="13"/>
      <c r="AD433" s="13"/>
    </row>
    <row r="434" spans="1:34" x14ac:dyDescent="0.3">
      <c r="A434" s="1">
        <f t="shared" si="6"/>
        <v>431</v>
      </c>
      <c r="B434" s="8">
        <v>40709</v>
      </c>
      <c r="C434" t="s">
        <v>1817</v>
      </c>
      <c r="E434" t="s">
        <v>12</v>
      </c>
      <c r="F434" t="s">
        <v>1223</v>
      </c>
      <c r="H434" t="s">
        <v>1071</v>
      </c>
      <c r="K434" s="4" t="s">
        <v>1818</v>
      </c>
      <c r="L434" s="4" t="s">
        <v>158</v>
      </c>
      <c r="M434" s="4" t="s">
        <v>1077</v>
      </c>
      <c r="O434" s="28">
        <v>0.22916666666666666</v>
      </c>
      <c r="P434" t="s">
        <v>17</v>
      </c>
      <c r="Q434" s="4" t="s">
        <v>1969</v>
      </c>
      <c r="S434" s="4" t="s">
        <v>1819</v>
      </c>
      <c r="T434" s="4" t="s">
        <v>18</v>
      </c>
      <c r="U434" s="4" t="s">
        <v>18</v>
      </c>
      <c r="Y434" t="s">
        <v>336</v>
      </c>
      <c r="AA434" s="13"/>
      <c r="AB434" s="13"/>
      <c r="AC434" s="13"/>
      <c r="AD434" s="13"/>
      <c r="AG434">
        <v>30.06</v>
      </c>
      <c r="AH434">
        <v>69</v>
      </c>
    </row>
    <row r="435" spans="1:34" x14ac:dyDescent="0.3">
      <c r="A435" s="1">
        <f t="shared" si="6"/>
        <v>432</v>
      </c>
      <c r="B435" s="8">
        <v>34042</v>
      </c>
      <c r="C435" t="s">
        <v>1820</v>
      </c>
      <c r="D435">
        <v>35</v>
      </c>
      <c r="E435" t="s">
        <v>12</v>
      </c>
      <c r="F435" t="s">
        <v>1824</v>
      </c>
      <c r="G435" t="s">
        <v>1821</v>
      </c>
      <c r="H435" t="s">
        <v>55</v>
      </c>
      <c r="M435" s="4" t="s">
        <v>630</v>
      </c>
      <c r="O435" s="28">
        <v>0.15625</v>
      </c>
      <c r="P435" t="s">
        <v>17</v>
      </c>
      <c r="Q435" t="s">
        <v>113</v>
      </c>
      <c r="R435" s="4" t="s">
        <v>69</v>
      </c>
      <c r="S435" s="4" t="s">
        <v>1822</v>
      </c>
      <c r="Y435" t="s">
        <v>132</v>
      </c>
      <c r="AA435" s="13"/>
      <c r="AB435" s="13"/>
      <c r="AC435" s="13"/>
      <c r="AD435" s="13"/>
    </row>
    <row r="436" spans="1:34" x14ac:dyDescent="0.3">
      <c r="A436" s="1">
        <f t="shared" si="6"/>
        <v>433</v>
      </c>
      <c r="B436" s="8">
        <v>37931</v>
      </c>
      <c r="C436" t="s">
        <v>1823</v>
      </c>
      <c r="D436">
        <v>31</v>
      </c>
      <c r="E436" t="s">
        <v>12</v>
      </c>
      <c r="F436" t="s">
        <v>1825</v>
      </c>
      <c r="H436" t="s">
        <v>320</v>
      </c>
      <c r="I436" s="4">
        <v>100</v>
      </c>
      <c r="K436" s="4" t="s">
        <v>630</v>
      </c>
      <c r="N436" s="4">
        <v>160</v>
      </c>
      <c r="P436" t="s">
        <v>68</v>
      </c>
      <c r="Q436" t="s">
        <v>51</v>
      </c>
      <c r="R436" s="4" t="s">
        <v>1189</v>
      </c>
      <c r="S436" s="4" t="s">
        <v>1826</v>
      </c>
      <c r="Y436" t="s">
        <v>36</v>
      </c>
      <c r="AA436" s="13"/>
      <c r="AB436" s="13"/>
      <c r="AC436" s="13"/>
      <c r="AD436" s="13"/>
    </row>
    <row r="437" spans="1:34" x14ac:dyDescent="0.3">
      <c r="A437" s="1">
        <f t="shared" si="6"/>
        <v>434</v>
      </c>
      <c r="B437" s="8" t="s">
        <v>1827</v>
      </c>
      <c r="C437" t="s">
        <v>1828</v>
      </c>
      <c r="D437">
        <v>17</v>
      </c>
      <c r="E437" t="s">
        <v>12</v>
      </c>
      <c r="F437" t="s">
        <v>388</v>
      </c>
      <c r="G437" t="s">
        <v>604</v>
      </c>
      <c r="H437" t="s">
        <v>55</v>
      </c>
      <c r="I437" s="4">
        <v>3</v>
      </c>
      <c r="O437" s="28">
        <v>0.16666666666666666</v>
      </c>
      <c r="P437" t="s">
        <v>17</v>
      </c>
      <c r="Q437" t="s">
        <v>1092</v>
      </c>
      <c r="R437" s="4" t="s">
        <v>583</v>
      </c>
      <c r="S437" s="4" t="s">
        <v>1404</v>
      </c>
      <c r="Y437" t="s">
        <v>19</v>
      </c>
      <c r="AA437" s="13"/>
      <c r="AB437" s="13"/>
      <c r="AC437" s="13"/>
      <c r="AD437" s="13"/>
    </row>
    <row r="438" spans="1:34" x14ac:dyDescent="0.3">
      <c r="A438" s="1">
        <f t="shared" si="6"/>
        <v>435</v>
      </c>
      <c r="B438" s="8">
        <v>24932</v>
      </c>
      <c r="C438" t="s">
        <v>1829</v>
      </c>
      <c r="D438">
        <v>26</v>
      </c>
      <c r="E438" t="s">
        <v>12</v>
      </c>
      <c r="F438" t="s">
        <v>1830</v>
      </c>
      <c r="H438" t="s">
        <v>16</v>
      </c>
      <c r="I438" s="4">
        <v>20</v>
      </c>
      <c r="O438" s="28">
        <v>0.27083333333333331</v>
      </c>
      <c r="P438" t="s">
        <v>17</v>
      </c>
      <c r="Q438" t="s">
        <v>1057</v>
      </c>
      <c r="R438" s="4" t="s">
        <v>69</v>
      </c>
      <c r="S438" s="4" t="s">
        <v>1831</v>
      </c>
      <c r="Y438" t="s">
        <v>512</v>
      </c>
      <c r="AA438" s="13" t="s">
        <v>921</v>
      </c>
      <c r="AB438" s="13"/>
      <c r="AC438" s="13"/>
      <c r="AD438" s="13"/>
    </row>
    <row r="439" spans="1:34" x14ac:dyDescent="0.3">
      <c r="A439" s="1">
        <f t="shared" si="6"/>
        <v>436</v>
      </c>
      <c r="B439" s="8">
        <v>40911</v>
      </c>
      <c r="C439" t="s">
        <v>1832</v>
      </c>
      <c r="D439">
        <v>28</v>
      </c>
      <c r="E439" t="s">
        <v>12</v>
      </c>
      <c r="F439" t="s">
        <v>1833</v>
      </c>
      <c r="G439" t="s">
        <v>1056</v>
      </c>
      <c r="H439" t="s">
        <v>16</v>
      </c>
      <c r="O439" s="28">
        <v>0.41666666666666669</v>
      </c>
      <c r="P439" t="s">
        <v>17</v>
      </c>
      <c r="Q439" t="s">
        <v>1188</v>
      </c>
      <c r="R439" s="4" t="s">
        <v>407</v>
      </c>
      <c r="S439" s="4" t="s">
        <v>1834</v>
      </c>
      <c r="Y439" t="s">
        <v>132</v>
      </c>
      <c r="AA439" s="13"/>
      <c r="AB439" s="13"/>
      <c r="AC439" s="13"/>
      <c r="AD439" s="13"/>
    </row>
    <row r="440" spans="1:34" x14ac:dyDescent="0.3">
      <c r="A440" s="1">
        <f t="shared" si="6"/>
        <v>437</v>
      </c>
      <c r="B440" s="8">
        <v>41038</v>
      </c>
      <c r="C440" t="s">
        <v>1835</v>
      </c>
      <c r="D440">
        <v>47</v>
      </c>
      <c r="E440" t="s">
        <v>13</v>
      </c>
      <c r="F440" t="s">
        <v>1836</v>
      </c>
      <c r="G440" t="s">
        <v>604</v>
      </c>
      <c r="H440" t="s">
        <v>55</v>
      </c>
      <c r="I440" s="4">
        <v>3</v>
      </c>
      <c r="L440" s="4" t="s">
        <v>2507</v>
      </c>
      <c r="M440" s="4" t="s">
        <v>1259</v>
      </c>
      <c r="O440" s="28">
        <v>0.47916666666666669</v>
      </c>
      <c r="P440" t="s">
        <v>68</v>
      </c>
      <c r="S440" s="4" t="s">
        <v>1837</v>
      </c>
      <c r="Y440" t="s">
        <v>19</v>
      </c>
      <c r="AA440" s="13"/>
      <c r="AB440" s="13"/>
      <c r="AC440" s="13"/>
      <c r="AD440" s="13"/>
      <c r="AG440">
        <v>29.9</v>
      </c>
      <c r="AH440">
        <v>56</v>
      </c>
    </row>
    <row r="441" spans="1:34" x14ac:dyDescent="0.3">
      <c r="A441" s="1">
        <f t="shared" si="6"/>
        <v>438</v>
      </c>
      <c r="B441" s="8">
        <v>27273</v>
      </c>
      <c r="C441" t="s">
        <v>1838</v>
      </c>
      <c r="D441">
        <v>24</v>
      </c>
      <c r="E441" t="s">
        <v>12</v>
      </c>
      <c r="F441" t="s">
        <v>1839</v>
      </c>
      <c r="G441" t="s">
        <v>301</v>
      </c>
      <c r="H441" t="s">
        <v>55</v>
      </c>
      <c r="I441" s="4">
        <v>6</v>
      </c>
      <c r="J441" s="4">
        <v>65</v>
      </c>
      <c r="K441" s="4" t="s">
        <v>1769</v>
      </c>
      <c r="L441" s="4" t="s">
        <v>35</v>
      </c>
      <c r="M441" s="4" t="s">
        <v>1422</v>
      </c>
      <c r="P441" s="4" t="s">
        <v>68</v>
      </c>
      <c r="Q441" s="4" t="s">
        <v>1188</v>
      </c>
      <c r="R441" s="4" t="s">
        <v>594</v>
      </c>
      <c r="S441" s="4" t="s">
        <v>1840</v>
      </c>
      <c r="Y441" t="s">
        <v>132</v>
      </c>
      <c r="AA441" s="13"/>
      <c r="AB441" s="13"/>
      <c r="AC441" s="13"/>
      <c r="AD441" s="13"/>
    </row>
    <row r="442" spans="1:34" x14ac:dyDescent="0.3">
      <c r="A442" s="1">
        <f t="shared" si="6"/>
        <v>439</v>
      </c>
      <c r="B442" s="8">
        <v>36224</v>
      </c>
      <c r="C442" t="s">
        <v>1841</v>
      </c>
      <c r="D442">
        <v>29</v>
      </c>
      <c r="E442" t="s">
        <v>13</v>
      </c>
      <c r="F442" t="s">
        <v>1842</v>
      </c>
      <c r="G442" t="s">
        <v>1821</v>
      </c>
      <c r="H442" t="s">
        <v>55</v>
      </c>
      <c r="I442" s="4">
        <v>50</v>
      </c>
      <c r="K442" s="4" t="s">
        <v>35</v>
      </c>
      <c r="M442" s="4" t="s">
        <v>1356</v>
      </c>
      <c r="O442" s="28">
        <v>0.44791666666666669</v>
      </c>
      <c r="P442" t="s">
        <v>68</v>
      </c>
      <c r="R442" s="4" t="s">
        <v>1843</v>
      </c>
      <c r="S442" s="4" t="s">
        <v>1844</v>
      </c>
      <c r="Y442" t="s">
        <v>1845</v>
      </c>
      <c r="AA442" s="13"/>
      <c r="AB442" s="13"/>
      <c r="AC442" s="13"/>
      <c r="AD442" s="13"/>
    </row>
    <row r="443" spans="1:34" x14ac:dyDescent="0.3">
      <c r="A443" s="1">
        <f t="shared" si="6"/>
        <v>440</v>
      </c>
      <c r="B443" s="8">
        <v>24948</v>
      </c>
      <c r="C443" t="s">
        <v>1846</v>
      </c>
      <c r="D443">
        <v>10</v>
      </c>
      <c r="E443" t="s">
        <v>12</v>
      </c>
      <c r="F443" t="s">
        <v>862</v>
      </c>
      <c r="G443" t="s">
        <v>604</v>
      </c>
      <c r="H443" t="s">
        <v>55</v>
      </c>
      <c r="I443" s="4">
        <v>6</v>
      </c>
      <c r="J443" s="4">
        <v>73</v>
      </c>
      <c r="K443" s="4" t="s">
        <v>1847</v>
      </c>
      <c r="L443" s="4" t="s">
        <v>533</v>
      </c>
      <c r="M443" s="4" t="s">
        <v>411</v>
      </c>
      <c r="O443" s="28">
        <v>0.51041666666666663</v>
      </c>
      <c r="P443" s="4" t="s">
        <v>17</v>
      </c>
      <c r="Q443" s="4" t="s">
        <v>1848</v>
      </c>
      <c r="R443" s="4" t="s">
        <v>737</v>
      </c>
      <c r="S443" s="4" t="s">
        <v>1849</v>
      </c>
      <c r="U443" s="4" t="s">
        <v>18</v>
      </c>
      <c r="Y443" t="s">
        <v>19</v>
      </c>
      <c r="AA443" s="13"/>
      <c r="AB443" s="13"/>
      <c r="AC443" s="13"/>
      <c r="AD443" s="13"/>
    </row>
    <row r="444" spans="1:34" x14ac:dyDescent="0.3">
      <c r="A444" s="1">
        <f t="shared" si="6"/>
        <v>441</v>
      </c>
      <c r="B444" s="8">
        <v>42523</v>
      </c>
      <c r="C444" t="s">
        <v>1850</v>
      </c>
      <c r="E444" t="s">
        <v>12</v>
      </c>
      <c r="F444" t="s">
        <v>1852</v>
      </c>
      <c r="G444" t="s">
        <v>1056</v>
      </c>
      <c r="H444" t="s">
        <v>16</v>
      </c>
      <c r="M444" s="4" t="s">
        <v>1607</v>
      </c>
      <c r="O444" s="28">
        <v>0.1875</v>
      </c>
      <c r="P444" t="s">
        <v>17</v>
      </c>
      <c r="Q444" t="s">
        <v>1853</v>
      </c>
      <c r="S444" s="4" t="s">
        <v>304</v>
      </c>
      <c r="Y444" t="s">
        <v>512</v>
      </c>
      <c r="AA444" s="13" t="s">
        <v>921</v>
      </c>
      <c r="AB444" s="13"/>
      <c r="AC444" s="13"/>
      <c r="AD444" s="13"/>
      <c r="AE444" t="s">
        <v>18</v>
      </c>
    </row>
    <row r="445" spans="1:34" x14ac:dyDescent="0.3">
      <c r="A445" s="1">
        <f t="shared" si="6"/>
        <v>442</v>
      </c>
      <c r="B445" s="8">
        <v>42523</v>
      </c>
      <c r="C445" t="s">
        <v>1851</v>
      </c>
      <c r="E445" t="s">
        <v>12</v>
      </c>
      <c r="F445" t="s">
        <v>1852</v>
      </c>
      <c r="G445" t="s">
        <v>1056</v>
      </c>
      <c r="H445" t="s">
        <v>16</v>
      </c>
      <c r="M445" s="4" t="s">
        <v>1607</v>
      </c>
      <c r="O445" s="28">
        <v>0.1875</v>
      </c>
      <c r="P445" s="4" t="s">
        <v>17</v>
      </c>
      <c r="Q445" t="s">
        <v>1853</v>
      </c>
      <c r="S445" s="4" t="s">
        <v>304</v>
      </c>
      <c r="Y445" t="s">
        <v>512</v>
      </c>
      <c r="AA445" s="13" t="s">
        <v>921</v>
      </c>
      <c r="AB445" s="13"/>
      <c r="AC445" s="13"/>
      <c r="AD445" s="13"/>
      <c r="AE445" t="s">
        <v>18</v>
      </c>
    </row>
    <row r="446" spans="1:34" x14ac:dyDescent="0.3">
      <c r="A446" s="1">
        <f t="shared" si="6"/>
        <v>443</v>
      </c>
      <c r="B446" s="8">
        <v>27236</v>
      </c>
      <c r="C446" t="s">
        <v>1854</v>
      </c>
      <c r="D446">
        <v>36</v>
      </c>
      <c r="E446" t="s">
        <v>12</v>
      </c>
      <c r="F446" t="s">
        <v>1855</v>
      </c>
      <c r="G446" t="s">
        <v>997</v>
      </c>
      <c r="H446" t="s">
        <v>55</v>
      </c>
      <c r="I446" s="4">
        <v>40</v>
      </c>
      <c r="J446" s="4">
        <v>70</v>
      </c>
      <c r="K446" s="4" t="s">
        <v>575</v>
      </c>
      <c r="M446" s="4" t="s">
        <v>1421</v>
      </c>
      <c r="Q446" t="s">
        <v>1188</v>
      </c>
      <c r="R446" s="4" t="s">
        <v>142</v>
      </c>
      <c r="S446" s="4" t="s">
        <v>1856</v>
      </c>
      <c r="Y446" t="s">
        <v>512</v>
      </c>
      <c r="AA446" s="13"/>
      <c r="AB446" s="13"/>
      <c r="AC446" s="13"/>
      <c r="AD446" s="13"/>
    </row>
    <row r="447" spans="1:34" x14ac:dyDescent="0.3">
      <c r="A447" s="1">
        <f t="shared" si="6"/>
        <v>444</v>
      </c>
      <c r="B447" s="8">
        <v>21582</v>
      </c>
      <c r="C447" t="s">
        <v>1857</v>
      </c>
      <c r="D447">
        <v>14</v>
      </c>
      <c r="E447" t="s">
        <v>12</v>
      </c>
      <c r="F447" t="s">
        <v>1858</v>
      </c>
      <c r="H447" t="s">
        <v>900</v>
      </c>
      <c r="I447" s="4">
        <v>7</v>
      </c>
      <c r="J447" s="4">
        <v>68</v>
      </c>
      <c r="K447" s="4" t="s">
        <v>736</v>
      </c>
      <c r="L447" s="4" t="s">
        <v>254</v>
      </c>
      <c r="M447" s="4" t="s">
        <v>1859</v>
      </c>
      <c r="O447" s="28">
        <v>0.11458333333333333</v>
      </c>
      <c r="P447" s="4" t="s">
        <v>17</v>
      </c>
      <c r="R447" s="4">
        <v>6</v>
      </c>
      <c r="S447" s="4" t="s">
        <v>1860</v>
      </c>
      <c r="Y447" t="s">
        <v>1845</v>
      </c>
      <c r="AA447" s="13"/>
      <c r="AB447" s="13"/>
      <c r="AC447" s="13"/>
      <c r="AD447" s="13"/>
    </row>
    <row r="448" spans="1:34" x14ac:dyDescent="0.3">
      <c r="A448" s="1">
        <f t="shared" si="6"/>
        <v>445</v>
      </c>
      <c r="B448" s="8">
        <v>41244</v>
      </c>
      <c r="C448" t="s">
        <v>1861</v>
      </c>
      <c r="D448">
        <v>25</v>
      </c>
      <c r="E448" t="s">
        <v>13</v>
      </c>
      <c r="F448" t="s">
        <v>1862</v>
      </c>
      <c r="G448" t="s">
        <v>1081</v>
      </c>
      <c r="H448" t="s">
        <v>918</v>
      </c>
      <c r="K448" s="4" t="s">
        <v>41</v>
      </c>
      <c r="Q448" t="s">
        <v>1863</v>
      </c>
      <c r="R448" s="4" t="s">
        <v>69</v>
      </c>
      <c r="S448" s="4" t="s">
        <v>1864</v>
      </c>
      <c r="Y448" t="s">
        <v>126</v>
      </c>
      <c r="AA448" s="13"/>
      <c r="AB448" s="13"/>
      <c r="AC448" s="13"/>
      <c r="AD448" s="13"/>
    </row>
    <row r="449" spans="1:34" x14ac:dyDescent="0.3">
      <c r="A449" s="1">
        <f t="shared" si="6"/>
        <v>446</v>
      </c>
      <c r="B449" s="8">
        <v>36233</v>
      </c>
      <c r="C449" t="s">
        <v>1865</v>
      </c>
      <c r="E449" t="s">
        <v>12</v>
      </c>
      <c r="F449" t="s">
        <v>1866</v>
      </c>
      <c r="G449" t="s">
        <v>1867</v>
      </c>
      <c r="H449" t="s">
        <v>2429</v>
      </c>
      <c r="L449" s="4" t="s">
        <v>1868</v>
      </c>
      <c r="P449" s="4" t="s">
        <v>68</v>
      </c>
      <c r="Q449" t="s">
        <v>1188</v>
      </c>
      <c r="S449" s="4" t="s">
        <v>1869</v>
      </c>
      <c r="Y449" t="s">
        <v>512</v>
      </c>
      <c r="AA449" s="13"/>
      <c r="AB449" s="13"/>
      <c r="AC449" s="13"/>
      <c r="AD449" s="13"/>
    </row>
    <row r="450" spans="1:34" x14ac:dyDescent="0.3">
      <c r="A450" s="1">
        <f t="shared" si="6"/>
        <v>447</v>
      </c>
      <c r="B450" s="8">
        <v>41287</v>
      </c>
      <c r="C450" t="s">
        <v>1870</v>
      </c>
      <c r="E450" t="s">
        <v>12</v>
      </c>
      <c r="G450" t="s">
        <v>1871</v>
      </c>
      <c r="H450" t="s">
        <v>918</v>
      </c>
      <c r="Q450" t="s">
        <v>1057</v>
      </c>
      <c r="R450" s="4" t="s">
        <v>69</v>
      </c>
      <c r="S450" s="4" t="s">
        <v>1872</v>
      </c>
      <c r="Y450" t="s">
        <v>512</v>
      </c>
      <c r="AA450" s="13" t="s">
        <v>921</v>
      </c>
      <c r="AB450" s="13"/>
      <c r="AC450" s="13"/>
      <c r="AD450" s="13"/>
    </row>
    <row r="451" spans="1:34" x14ac:dyDescent="0.3">
      <c r="A451" s="1">
        <f t="shared" si="6"/>
        <v>448</v>
      </c>
      <c r="B451" s="8">
        <v>41443</v>
      </c>
      <c r="C451" t="s">
        <v>1873</v>
      </c>
      <c r="D451">
        <v>28</v>
      </c>
      <c r="E451" t="s">
        <v>12</v>
      </c>
      <c r="F451" t="s">
        <v>1874</v>
      </c>
      <c r="G451" t="s">
        <v>1573</v>
      </c>
      <c r="H451" t="s">
        <v>55</v>
      </c>
      <c r="I451" s="4">
        <v>12</v>
      </c>
      <c r="K451" s="4" t="s">
        <v>35</v>
      </c>
      <c r="M451" s="4" t="s">
        <v>805</v>
      </c>
      <c r="O451" s="28">
        <v>0.53472222222222221</v>
      </c>
      <c r="P451" t="s">
        <v>17</v>
      </c>
      <c r="S451" s="4" t="s">
        <v>1875</v>
      </c>
      <c r="Y451" t="s">
        <v>19</v>
      </c>
      <c r="AA451" s="13"/>
      <c r="AB451" s="13"/>
      <c r="AC451" s="13"/>
      <c r="AD451" s="13"/>
    </row>
    <row r="452" spans="1:34" x14ac:dyDescent="0.3">
      <c r="A452" s="1">
        <f t="shared" si="6"/>
        <v>449</v>
      </c>
      <c r="B452" s="8">
        <v>41578</v>
      </c>
      <c r="C452" t="s">
        <v>1876</v>
      </c>
      <c r="E452" t="s">
        <v>12</v>
      </c>
      <c r="F452" t="s">
        <v>1877</v>
      </c>
      <c r="G452" t="s">
        <v>1878</v>
      </c>
      <c r="H452" t="s">
        <v>55</v>
      </c>
      <c r="I452" s="4">
        <v>17</v>
      </c>
      <c r="J452" s="4">
        <v>79</v>
      </c>
      <c r="M452" s="4" t="s">
        <v>1879</v>
      </c>
      <c r="O452" s="28">
        <v>0.125</v>
      </c>
      <c r="P452" t="s">
        <v>17</v>
      </c>
      <c r="Q452" t="s">
        <v>113</v>
      </c>
      <c r="R452" s="4" t="s">
        <v>1769</v>
      </c>
      <c r="S452" s="4" t="s">
        <v>1880</v>
      </c>
      <c r="Y452" t="s">
        <v>132</v>
      </c>
      <c r="AA452" s="13"/>
      <c r="AB452" s="13"/>
      <c r="AC452" s="13"/>
      <c r="AD452" s="13"/>
      <c r="AG452">
        <v>30.02</v>
      </c>
      <c r="AH452">
        <v>59</v>
      </c>
    </row>
    <row r="453" spans="1:34" x14ac:dyDescent="0.3">
      <c r="A453" s="1">
        <f t="shared" si="6"/>
        <v>450</v>
      </c>
      <c r="B453" s="8">
        <v>29310</v>
      </c>
      <c r="C453" t="s">
        <v>1881</v>
      </c>
      <c r="D453">
        <v>52</v>
      </c>
      <c r="E453" t="s">
        <v>12</v>
      </c>
      <c r="F453" t="s">
        <v>1882</v>
      </c>
      <c r="H453" t="s">
        <v>900</v>
      </c>
      <c r="S453" s="4" t="s">
        <v>1883</v>
      </c>
      <c r="T453" s="4" t="s">
        <v>18</v>
      </c>
      <c r="U453" s="4" t="s">
        <v>18</v>
      </c>
      <c r="Y453" t="s">
        <v>1884</v>
      </c>
      <c r="AA453" s="13"/>
      <c r="AB453" s="13"/>
      <c r="AC453" s="13"/>
      <c r="AD453" s="13"/>
    </row>
    <row r="454" spans="1:34" x14ac:dyDescent="0.3">
      <c r="A454" s="1">
        <f t="shared" ref="A454:A517" si="7">A453+1</f>
        <v>451</v>
      </c>
      <c r="B454" s="8">
        <v>29536</v>
      </c>
      <c r="C454" t="s">
        <v>1885</v>
      </c>
      <c r="D454">
        <v>16</v>
      </c>
      <c r="E454" t="s">
        <v>12</v>
      </c>
      <c r="F454" t="s">
        <v>1195</v>
      </c>
      <c r="H454" t="s">
        <v>1138</v>
      </c>
      <c r="S454" s="4" t="s">
        <v>1886</v>
      </c>
      <c r="T454" s="4" t="s">
        <v>18</v>
      </c>
      <c r="U454" s="4" t="s">
        <v>18</v>
      </c>
      <c r="Y454" t="s">
        <v>19</v>
      </c>
      <c r="AA454" s="13"/>
      <c r="AB454" s="13"/>
      <c r="AC454" s="13"/>
      <c r="AD454" s="13"/>
    </row>
    <row r="455" spans="1:34" x14ac:dyDescent="0.3">
      <c r="A455" s="1">
        <f t="shared" si="7"/>
        <v>452</v>
      </c>
      <c r="B455" s="8">
        <v>34242</v>
      </c>
      <c r="C455" t="s">
        <v>1887</v>
      </c>
      <c r="D455">
        <v>21</v>
      </c>
      <c r="E455" t="s">
        <v>12</v>
      </c>
      <c r="F455" t="s">
        <v>1888</v>
      </c>
      <c r="G455" t="s">
        <v>1889</v>
      </c>
      <c r="H455" t="s">
        <v>1890</v>
      </c>
      <c r="S455" s="4" t="s">
        <v>1891</v>
      </c>
      <c r="T455" s="4" t="s">
        <v>18</v>
      </c>
      <c r="U455" s="4" t="s">
        <v>18</v>
      </c>
      <c r="Y455" t="s">
        <v>19</v>
      </c>
      <c r="AA455" s="13"/>
      <c r="AB455" s="13"/>
      <c r="AC455" s="13"/>
      <c r="AD455" s="13"/>
    </row>
    <row r="456" spans="1:34" x14ac:dyDescent="0.3">
      <c r="A456" s="1">
        <f t="shared" si="7"/>
        <v>453</v>
      </c>
      <c r="B456" s="8">
        <v>40116</v>
      </c>
      <c r="C456" t="s">
        <v>1892</v>
      </c>
      <c r="D456">
        <v>27</v>
      </c>
      <c r="E456" t="s">
        <v>12</v>
      </c>
      <c r="F456" t="s">
        <v>1893</v>
      </c>
      <c r="G456" t="s">
        <v>434</v>
      </c>
      <c r="H456" t="s">
        <v>16</v>
      </c>
      <c r="P456" t="s">
        <v>68</v>
      </c>
      <c r="Q456" t="s">
        <v>1188</v>
      </c>
      <c r="R456" s="4" t="s">
        <v>198</v>
      </c>
      <c r="S456" s="4" t="s">
        <v>304</v>
      </c>
      <c r="Y456" t="s">
        <v>236</v>
      </c>
      <c r="AA456" s="13"/>
      <c r="AB456" s="13"/>
      <c r="AC456" s="13"/>
      <c r="AD456" s="13"/>
    </row>
    <row r="457" spans="1:34" x14ac:dyDescent="0.3">
      <c r="A457" s="1">
        <f t="shared" si="7"/>
        <v>454</v>
      </c>
      <c r="B457" s="8">
        <v>40684</v>
      </c>
      <c r="C457" t="s">
        <v>1894</v>
      </c>
      <c r="D457">
        <v>15</v>
      </c>
      <c r="E457" t="s">
        <v>12</v>
      </c>
      <c r="F457" t="s">
        <v>1895</v>
      </c>
      <c r="G457" t="s">
        <v>1896</v>
      </c>
      <c r="H457" t="s">
        <v>2429</v>
      </c>
      <c r="J457" s="4">
        <v>79</v>
      </c>
      <c r="O457" s="28">
        <v>0.45833333333333331</v>
      </c>
      <c r="P457" t="s">
        <v>68</v>
      </c>
      <c r="Q457" t="s">
        <v>113</v>
      </c>
      <c r="R457" s="4" t="s">
        <v>1897</v>
      </c>
      <c r="S457" s="4" t="s">
        <v>1383</v>
      </c>
      <c r="T457" s="4" t="s">
        <v>18</v>
      </c>
      <c r="Y457" t="s">
        <v>1898</v>
      </c>
      <c r="AA457" s="13"/>
      <c r="AB457" s="13"/>
      <c r="AC457" s="13"/>
      <c r="AD457" s="13"/>
    </row>
    <row r="458" spans="1:34" x14ac:dyDescent="0.3">
      <c r="A458" s="1">
        <f t="shared" si="7"/>
        <v>455</v>
      </c>
      <c r="B458" s="8">
        <v>40122</v>
      </c>
      <c r="C458" t="s">
        <v>1899</v>
      </c>
      <c r="D458">
        <v>21</v>
      </c>
      <c r="E458" t="s">
        <v>12</v>
      </c>
      <c r="F458" t="s">
        <v>1900</v>
      </c>
      <c r="G458" t="s">
        <v>1901</v>
      </c>
      <c r="H458" t="s">
        <v>55</v>
      </c>
      <c r="M458" s="4" t="s">
        <v>1209</v>
      </c>
      <c r="P458" t="s">
        <v>17</v>
      </c>
      <c r="S458" s="4" t="s">
        <v>1902</v>
      </c>
      <c r="Y458" t="s">
        <v>132</v>
      </c>
      <c r="AA458" s="13"/>
      <c r="AB458" s="13"/>
      <c r="AC458" s="13"/>
      <c r="AD458" s="13"/>
      <c r="AG458">
        <v>30.09</v>
      </c>
      <c r="AH458">
        <v>82</v>
      </c>
    </row>
    <row r="459" spans="1:34" x14ac:dyDescent="0.3">
      <c r="A459" s="1">
        <f t="shared" si="7"/>
        <v>456</v>
      </c>
      <c r="B459" s="8">
        <v>27023</v>
      </c>
      <c r="C459" t="s">
        <v>1903</v>
      </c>
      <c r="D459">
        <v>41</v>
      </c>
      <c r="E459" t="s">
        <v>12</v>
      </c>
      <c r="F459" t="s">
        <v>1904</v>
      </c>
      <c r="G459" t="s">
        <v>1905</v>
      </c>
      <c r="H459" t="s">
        <v>1906</v>
      </c>
      <c r="I459" s="4">
        <v>3</v>
      </c>
      <c r="J459" s="4">
        <v>77</v>
      </c>
      <c r="K459" s="4" t="s">
        <v>407</v>
      </c>
      <c r="M459" s="4" t="s">
        <v>69</v>
      </c>
      <c r="O459" s="28">
        <v>0.47222222222222227</v>
      </c>
      <c r="P459" t="s">
        <v>68</v>
      </c>
      <c r="R459" s="4" t="s">
        <v>583</v>
      </c>
      <c r="S459" s="4" t="s">
        <v>1907</v>
      </c>
      <c r="Y459" t="s">
        <v>160</v>
      </c>
      <c r="AA459" s="13"/>
      <c r="AB459" s="13"/>
      <c r="AC459" s="13"/>
      <c r="AD459" s="13"/>
    </row>
    <row r="460" spans="1:34" x14ac:dyDescent="0.3">
      <c r="A460" s="1">
        <f t="shared" si="7"/>
        <v>457</v>
      </c>
      <c r="B460" s="8">
        <v>41041</v>
      </c>
      <c r="C460" t="s">
        <v>1908</v>
      </c>
      <c r="D460">
        <v>30</v>
      </c>
      <c r="E460" t="s">
        <v>12</v>
      </c>
      <c r="F460" t="s">
        <v>1909</v>
      </c>
      <c r="G460" t="s">
        <v>997</v>
      </c>
      <c r="H460" t="s">
        <v>55</v>
      </c>
      <c r="I460" s="4">
        <v>30</v>
      </c>
      <c r="J460" s="4">
        <v>65</v>
      </c>
      <c r="K460" s="4" t="s">
        <v>69</v>
      </c>
      <c r="M460" s="4" t="s">
        <v>1910</v>
      </c>
      <c r="O460" s="28">
        <v>0.10416666666666667</v>
      </c>
      <c r="P460" t="s">
        <v>17</v>
      </c>
      <c r="Q460" t="s">
        <v>1188</v>
      </c>
      <c r="R460" s="4" t="s">
        <v>451</v>
      </c>
      <c r="S460" s="4" t="s">
        <v>1911</v>
      </c>
      <c r="Y460" t="s">
        <v>236</v>
      </c>
      <c r="AA460" s="13"/>
      <c r="AB460" s="13"/>
      <c r="AC460" s="13"/>
      <c r="AD460" s="13"/>
    </row>
    <row r="461" spans="1:34" x14ac:dyDescent="0.3">
      <c r="A461" s="1">
        <f t="shared" si="7"/>
        <v>458</v>
      </c>
      <c r="B461" s="8">
        <v>40926</v>
      </c>
      <c r="C461" t="s">
        <v>1912</v>
      </c>
      <c r="D461">
        <v>44</v>
      </c>
      <c r="E461" t="s">
        <v>12</v>
      </c>
      <c r="F461" t="s">
        <v>1913</v>
      </c>
      <c r="G461" t="s">
        <v>1056</v>
      </c>
      <c r="H461" t="s">
        <v>16</v>
      </c>
      <c r="L461" s="4" t="s">
        <v>1208</v>
      </c>
      <c r="O461" s="28">
        <v>0.19791666666666666</v>
      </c>
      <c r="P461" t="s">
        <v>17</v>
      </c>
      <c r="Q461" t="s">
        <v>1188</v>
      </c>
      <c r="R461" s="4" t="s">
        <v>372</v>
      </c>
      <c r="S461" s="4" t="s">
        <v>1914</v>
      </c>
      <c r="Y461" t="s">
        <v>132</v>
      </c>
      <c r="AA461" s="13"/>
      <c r="AB461" s="13"/>
      <c r="AC461" s="13"/>
      <c r="AD461" s="13"/>
      <c r="AG461">
        <v>29.92</v>
      </c>
      <c r="AH461">
        <v>61</v>
      </c>
    </row>
    <row r="462" spans="1:34" x14ac:dyDescent="0.3">
      <c r="A462" s="1">
        <f t="shared" si="7"/>
        <v>459</v>
      </c>
      <c r="B462" s="8">
        <v>42207</v>
      </c>
      <c r="C462" t="s">
        <v>1915</v>
      </c>
      <c r="D462">
        <v>45</v>
      </c>
      <c r="E462" t="s">
        <v>12</v>
      </c>
      <c r="F462" t="s">
        <v>1070</v>
      </c>
      <c r="H462" t="s">
        <v>1071</v>
      </c>
      <c r="K462" s="4" t="s">
        <v>35</v>
      </c>
      <c r="O462" s="28">
        <v>8.3333333333333329E-2</v>
      </c>
      <c r="P462" t="s">
        <v>17</v>
      </c>
      <c r="Q462" t="s">
        <v>43</v>
      </c>
      <c r="R462" s="4" t="s">
        <v>407</v>
      </c>
      <c r="S462" s="4" t="s">
        <v>1916</v>
      </c>
      <c r="Y462" t="s">
        <v>132</v>
      </c>
      <c r="AA462" s="13"/>
      <c r="AB462" s="13"/>
      <c r="AC462" s="13"/>
      <c r="AD462" s="13"/>
      <c r="AG462">
        <v>30.15</v>
      </c>
      <c r="AH462">
        <v>54</v>
      </c>
    </row>
    <row r="463" spans="1:34" x14ac:dyDescent="0.3">
      <c r="A463" s="1">
        <f t="shared" si="7"/>
        <v>460</v>
      </c>
      <c r="B463" s="8">
        <v>27175</v>
      </c>
      <c r="C463" t="s">
        <v>1917</v>
      </c>
      <c r="D463">
        <v>45</v>
      </c>
      <c r="E463" t="s">
        <v>12</v>
      </c>
      <c r="F463" t="s">
        <v>53</v>
      </c>
      <c r="G463" t="s">
        <v>997</v>
      </c>
      <c r="H463" t="s">
        <v>55</v>
      </c>
      <c r="I463" s="4">
        <v>15</v>
      </c>
      <c r="J463" s="4">
        <v>65</v>
      </c>
      <c r="K463" s="4" t="s">
        <v>87</v>
      </c>
      <c r="L463" s="4" t="s">
        <v>1918</v>
      </c>
      <c r="M463" s="4" t="s">
        <v>1077</v>
      </c>
      <c r="O463" s="28">
        <v>0.47916666666666669</v>
      </c>
      <c r="P463" s="4" t="s">
        <v>68</v>
      </c>
      <c r="Q463" s="4" t="s">
        <v>1188</v>
      </c>
      <c r="R463" s="4" t="s">
        <v>141</v>
      </c>
      <c r="S463" s="4" t="s">
        <v>1919</v>
      </c>
      <c r="Y463" t="s">
        <v>62</v>
      </c>
      <c r="AA463" s="13"/>
      <c r="AB463" s="13"/>
      <c r="AC463" s="13"/>
      <c r="AD463" s="13"/>
    </row>
    <row r="464" spans="1:34" x14ac:dyDescent="0.3">
      <c r="A464" s="1">
        <f t="shared" si="7"/>
        <v>461</v>
      </c>
      <c r="B464" s="8">
        <v>41852</v>
      </c>
      <c r="C464" t="s">
        <v>1920</v>
      </c>
      <c r="D464">
        <v>20</v>
      </c>
      <c r="E464" t="s">
        <v>12</v>
      </c>
      <c r="F464" t="s">
        <v>1921</v>
      </c>
      <c r="G464" t="s">
        <v>74</v>
      </c>
      <c r="H464" t="s">
        <v>900</v>
      </c>
      <c r="J464" s="4">
        <v>60</v>
      </c>
      <c r="L464" s="4" t="s">
        <v>448</v>
      </c>
      <c r="M464" s="4" t="s">
        <v>1922</v>
      </c>
      <c r="O464" s="28">
        <v>8.3333333333333329E-2</v>
      </c>
      <c r="P464" t="s">
        <v>17</v>
      </c>
      <c r="Q464" t="s">
        <v>1188</v>
      </c>
      <c r="R464" s="4" t="s">
        <v>198</v>
      </c>
      <c r="S464" s="4" t="s">
        <v>1923</v>
      </c>
      <c r="Y464" t="s">
        <v>132</v>
      </c>
      <c r="AA464" s="13"/>
      <c r="AB464" s="13"/>
      <c r="AC464" s="13"/>
      <c r="AD464" s="13"/>
      <c r="AG464">
        <v>30.04</v>
      </c>
      <c r="AH464">
        <v>64</v>
      </c>
    </row>
    <row r="465" spans="1:34" x14ac:dyDescent="0.3">
      <c r="A465" s="1">
        <f t="shared" si="7"/>
        <v>462</v>
      </c>
      <c r="B465" s="8">
        <v>40845</v>
      </c>
      <c r="C465" t="s">
        <v>1924</v>
      </c>
      <c r="D465">
        <v>27</v>
      </c>
      <c r="E465" t="s">
        <v>12</v>
      </c>
      <c r="F465" t="s">
        <v>1925</v>
      </c>
      <c r="G465" t="s">
        <v>997</v>
      </c>
      <c r="H465" t="s">
        <v>55</v>
      </c>
      <c r="L465" s="4" t="s">
        <v>2505</v>
      </c>
      <c r="O465" s="28">
        <v>0.29166666666666669</v>
      </c>
      <c r="P465" t="s">
        <v>68</v>
      </c>
      <c r="Q465" t="s">
        <v>1188</v>
      </c>
      <c r="S465" s="4" t="s">
        <v>1926</v>
      </c>
      <c r="Y465" t="s">
        <v>132</v>
      </c>
      <c r="AA465" s="13"/>
      <c r="AB465" s="13"/>
      <c r="AC465" s="13"/>
      <c r="AD465" s="13"/>
      <c r="AG465">
        <v>30.14</v>
      </c>
      <c r="AH465">
        <v>69</v>
      </c>
    </row>
    <row r="466" spans="1:34" x14ac:dyDescent="0.3">
      <c r="A466" s="1">
        <f t="shared" si="7"/>
        <v>463</v>
      </c>
      <c r="B466" s="8">
        <v>41934</v>
      </c>
      <c r="C466" t="s">
        <v>1927</v>
      </c>
      <c r="E466" t="s">
        <v>13</v>
      </c>
      <c r="F466" t="s">
        <v>1928</v>
      </c>
      <c r="G466" t="s">
        <v>1821</v>
      </c>
      <c r="H466" t="s">
        <v>55</v>
      </c>
      <c r="I466" s="4">
        <v>6</v>
      </c>
      <c r="K466" s="4" t="s">
        <v>41</v>
      </c>
      <c r="L466" s="4" t="s">
        <v>2409</v>
      </c>
      <c r="M466" s="4" t="s">
        <v>1373</v>
      </c>
      <c r="O466" s="28">
        <v>0.41666666666666669</v>
      </c>
      <c r="P466" t="s">
        <v>68</v>
      </c>
      <c r="Q466" t="s">
        <v>113</v>
      </c>
      <c r="S466" s="4" t="s">
        <v>304</v>
      </c>
      <c r="Y466" t="s">
        <v>893</v>
      </c>
      <c r="AA466" s="13"/>
      <c r="AB466" s="13"/>
      <c r="AC466" s="13"/>
      <c r="AD466" s="13"/>
      <c r="AG466">
        <v>30.05</v>
      </c>
      <c r="AH466">
        <v>59</v>
      </c>
    </row>
    <row r="467" spans="1:34" x14ac:dyDescent="0.3">
      <c r="A467" s="1">
        <f t="shared" si="7"/>
        <v>464</v>
      </c>
      <c r="B467" s="8">
        <v>39878</v>
      </c>
      <c r="C467" t="s">
        <v>1929</v>
      </c>
      <c r="D467">
        <v>19</v>
      </c>
      <c r="E467" t="s">
        <v>12</v>
      </c>
      <c r="F467" t="s">
        <v>1930</v>
      </c>
      <c r="H467" t="s">
        <v>2429</v>
      </c>
      <c r="K467" s="4" t="s">
        <v>1931</v>
      </c>
      <c r="L467" s="4" t="s">
        <v>1932</v>
      </c>
      <c r="O467" s="28">
        <v>0.47916666666666669</v>
      </c>
      <c r="P467" t="s">
        <v>68</v>
      </c>
      <c r="Q467" t="s">
        <v>1188</v>
      </c>
      <c r="R467" s="4" t="s">
        <v>372</v>
      </c>
      <c r="S467" s="4" t="s">
        <v>1933</v>
      </c>
      <c r="T467" s="4" t="s">
        <v>18</v>
      </c>
      <c r="U467" s="4" t="s">
        <v>18</v>
      </c>
      <c r="Y467" t="s">
        <v>132</v>
      </c>
      <c r="AA467" s="13"/>
      <c r="AB467" s="13"/>
      <c r="AC467" s="13"/>
      <c r="AD467" s="13"/>
      <c r="AG467">
        <v>29.83</v>
      </c>
      <c r="AH467">
        <v>66</v>
      </c>
    </row>
    <row r="468" spans="1:34" x14ac:dyDescent="0.3">
      <c r="A468" s="1">
        <f t="shared" si="7"/>
        <v>465</v>
      </c>
      <c r="B468" s="8">
        <v>41930</v>
      </c>
      <c r="C468" t="s">
        <v>1934</v>
      </c>
      <c r="D468">
        <v>39</v>
      </c>
      <c r="E468" t="s">
        <v>12</v>
      </c>
      <c r="F468" t="s">
        <v>1935</v>
      </c>
      <c r="G468" t="s">
        <v>1821</v>
      </c>
      <c r="H468" t="s">
        <v>55</v>
      </c>
      <c r="M468" s="4" t="s">
        <v>805</v>
      </c>
      <c r="O468" s="28">
        <v>0.46875</v>
      </c>
      <c r="P468" t="s">
        <v>68</v>
      </c>
      <c r="R468" s="4" t="s">
        <v>1936</v>
      </c>
      <c r="S468" s="4" t="s">
        <v>304</v>
      </c>
      <c r="Y468" t="s">
        <v>132</v>
      </c>
      <c r="AA468" s="13"/>
      <c r="AB468" s="13"/>
      <c r="AC468" s="13"/>
      <c r="AD468" s="13"/>
      <c r="AG468">
        <v>29.99</v>
      </c>
      <c r="AH468">
        <v>89</v>
      </c>
    </row>
    <row r="469" spans="1:34" x14ac:dyDescent="0.3">
      <c r="A469" s="1">
        <f t="shared" si="7"/>
        <v>466</v>
      </c>
      <c r="B469" s="8">
        <v>37184</v>
      </c>
      <c r="C469" t="s">
        <v>1937</v>
      </c>
      <c r="D469">
        <v>41</v>
      </c>
      <c r="E469" t="s">
        <v>12</v>
      </c>
      <c r="F469" t="s">
        <v>1938</v>
      </c>
      <c r="G469" t="s">
        <v>301</v>
      </c>
      <c r="H469" t="s">
        <v>55</v>
      </c>
      <c r="I469" s="4">
        <v>10</v>
      </c>
      <c r="J469" s="4">
        <v>58</v>
      </c>
      <c r="K469" s="4" t="s">
        <v>69</v>
      </c>
      <c r="L469" s="4" t="s">
        <v>1019</v>
      </c>
      <c r="M469" s="4" t="s">
        <v>1939</v>
      </c>
      <c r="O469" s="28">
        <v>0.48958333333333331</v>
      </c>
      <c r="P469" s="4" t="s">
        <v>68</v>
      </c>
      <c r="Q469" s="4" t="s">
        <v>1188</v>
      </c>
      <c r="R469" s="4" t="s">
        <v>451</v>
      </c>
      <c r="S469" s="4" t="s">
        <v>304</v>
      </c>
      <c r="Y469" t="s">
        <v>132</v>
      </c>
      <c r="AA469" s="13"/>
      <c r="AB469" s="13"/>
      <c r="AC469" s="13"/>
      <c r="AD469" s="13"/>
      <c r="AG469">
        <v>30.12</v>
      </c>
      <c r="AH469">
        <v>72</v>
      </c>
    </row>
    <row r="470" spans="1:34" x14ac:dyDescent="0.3">
      <c r="A470" s="1">
        <f t="shared" si="7"/>
        <v>467</v>
      </c>
      <c r="B470" s="8">
        <v>41567</v>
      </c>
      <c r="C470" t="s">
        <v>1940</v>
      </c>
      <c r="D470">
        <v>25</v>
      </c>
      <c r="E470" t="s">
        <v>12</v>
      </c>
      <c r="F470" t="s">
        <v>1941</v>
      </c>
      <c r="G470" t="s">
        <v>1942</v>
      </c>
      <c r="H470" t="s">
        <v>55</v>
      </c>
      <c r="I470" s="4">
        <v>20</v>
      </c>
      <c r="K470" s="4" t="s">
        <v>35</v>
      </c>
      <c r="M470" s="4" t="s">
        <v>1373</v>
      </c>
      <c r="O470" s="28">
        <v>0.45833333333333331</v>
      </c>
      <c r="P470" t="s">
        <v>68</v>
      </c>
      <c r="Q470" t="s">
        <v>113</v>
      </c>
      <c r="R470" s="4" t="s">
        <v>624</v>
      </c>
      <c r="S470" s="4" t="s">
        <v>304</v>
      </c>
      <c r="Y470" t="s">
        <v>132</v>
      </c>
      <c r="AA470" s="13"/>
      <c r="AB470" s="13"/>
      <c r="AC470" s="13"/>
      <c r="AD470" s="13"/>
    </row>
    <row r="471" spans="1:34" x14ac:dyDescent="0.3">
      <c r="A471" s="1">
        <f t="shared" si="7"/>
        <v>468</v>
      </c>
      <c r="B471" s="8">
        <v>30848</v>
      </c>
      <c r="C471" t="s">
        <v>1943</v>
      </c>
      <c r="D471">
        <v>27</v>
      </c>
      <c r="E471" t="s">
        <v>12</v>
      </c>
      <c r="F471" t="s">
        <v>1944</v>
      </c>
      <c r="G471" t="s">
        <v>88</v>
      </c>
      <c r="H471" t="s">
        <v>900</v>
      </c>
      <c r="J471" s="4">
        <v>55</v>
      </c>
      <c r="O471" s="28">
        <v>0.22916666666666666</v>
      </c>
      <c r="P471" t="s">
        <v>17</v>
      </c>
      <c r="Q471" t="s">
        <v>1188</v>
      </c>
      <c r="R471" s="4" t="s">
        <v>583</v>
      </c>
      <c r="S471" s="4" t="s">
        <v>304</v>
      </c>
      <c r="Y471" t="s">
        <v>132</v>
      </c>
      <c r="AA471" s="13"/>
      <c r="AB471" s="13"/>
      <c r="AC471" s="13"/>
      <c r="AD471" s="13"/>
    </row>
    <row r="472" spans="1:34" x14ac:dyDescent="0.3">
      <c r="A472" s="1">
        <f t="shared" si="7"/>
        <v>469</v>
      </c>
      <c r="B472" s="8">
        <v>36370</v>
      </c>
      <c r="C472" t="s">
        <v>1945</v>
      </c>
      <c r="D472">
        <v>42</v>
      </c>
      <c r="E472" t="s">
        <v>12</v>
      </c>
      <c r="F472" t="s">
        <v>1946</v>
      </c>
      <c r="G472" t="s">
        <v>88</v>
      </c>
      <c r="H472" t="s">
        <v>900</v>
      </c>
      <c r="I472" s="4">
        <v>7</v>
      </c>
      <c r="K472" s="4" t="s">
        <v>35</v>
      </c>
      <c r="M472" s="4" t="s">
        <v>870</v>
      </c>
      <c r="O472" s="28">
        <v>8.3333333333333329E-2</v>
      </c>
      <c r="P472" t="s">
        <v>17</v>
      </c>
      <c r="Q472" t="s">
        <v>1188</v>
      </c>
      <c r="R472" s="4" t="s">
        <v>1524</v>
      </c>
      <c r="S472" s="4" t="s">
        <v>1947</v>
      </c>
      <c r="Y472" t="s">
        <v>132</v>
      </c>
      <c r="AA472" s="13"/>
      <c r="AB472" s="13"/>
      <c r="AC472" s="13"/>
      <c r="AD472" s="13"/>
    </row>
    <row r="473" spans="1:34" x14ac:dyDescent="0.3">
      <c r="A473" s="1">
        <f t="shared" si="7"/>
        <v>470</v>
      </c>
      <c r="B473" s="8">
        <v>34238</v>
      </c>
      <c r="C473" t="s">
        <v>1948</v>
      </c>
      <c r="D473">
        <v>36</v>
      </c>
      <c r="E473" t="s">
        <v>12</v>
      </c>
      <c r="F473" t="s">
        <v>1949</v>
      </c>
      <c r="G473" t="s">
        <v>74</v>
      </c>
      <c r="H473" t="s">
        <v>900</v>
      </c>
      <c r="I473" s="4">
        <v>60</v>
      </c>
      <c r="J473" s="4">
        <v>61</v>
      </c>
      <c r="K473" s="4" t="s">
        <v>198</v>
      </c>
      <c r="L473" s="4" t="s">
        <v>970</v>
      </c>
      <c r="M473" s="4" t="s">
        <v>1950</v>
      </c>
      <c r="N473" s="4">
        <v>100</v>
      </c>
      <c r="O473" s="28">
        <v>0.47916666666666669</v>
      </c>
      <c r="P473" s="4" t="s">
        <v>68</v>
      </c>
      <c r="Q473" s="4" t="s">
        <v>1188</v>
      </c>
      <c r="R473" s="4" t="s">
        <v>198</v>
      </c>
      <c r="S473" s="4" t="s">
        <v>1951</v>
      </c>
      <c r="Y473" t="s">
        <v>512</v>
      </c>
      <c r="AA473" s="13"/>
      <c r="AB473" s="13"/>
      <c r="AC473" s="13"/>
      <c r="AD473" s="13"/>
    </row>
    <row r="474" spans="1:34" x14ac:dyDescent="0.3">
      <c r="A474" s="1">
        <f t="shared" si="7"/>
        <v>471</v>
      </c>
      <c r="B474" s="8">
        <v>36173</v>
      </c>
      <c r="C474" t="s">
        <v>1952</v>
      </c>
      <c r="D474">
        <v>28</v>
      </c>
      <c r="E474" t="s">
        <v>12</v>
      </c>
      <c r="F474" t="s">
        <v>1953</v>
      </c>
      <c r="G474" t="s">
        <v>1046</v>
      </c>
      <c r="H474" t="s">
        <v>900</v>
      </c>
      <c r="M474" s="4" t="s">
        <v>1422</v>
      </c>
      <c r="O474" s="28">
        <v>0.26041666666666669</v>
      </c>
      <c r="P474" t="s">
        <v>68</v>
      </c>
      <c r="Q474" t="s">
        <v>1188</v>
      </c>
      <c r="R474" s="4" t="s">
        <v>198</v>
      </c>
      <c r="S474" s="4" t="s">
        <v>1954</v>
      </c>
      <c r="Y474" t="s">
        <v>1955</v>
      </c>
      <c r="AA474" s="13"/>
      <c r="AB474" s="13"/>
      <c r="AC474" s="13"/>
      <c r="AD474" s="13"/>
    </row>
    <row r="475" spans="1:34" x14ac:dyDescent="0.3">
      <c r="A475" s="1">
        <f t="shared" si="7"/>
        <v>472</v>
      </c>
      <c r="B475" s="8">
        <v>41943</v>
      </c>
      <c r="C475" t="s">
        <v>1956</v>
      </c>
      <c r="D475">
        <v>34</v>
      </c>
      <c r="E475" t="s">
        <v>13</v>
      </c>
      <c r="F475" t="s">
        <v>1957</v>
      </c>
      <c r="G475" t="s">
        <v>1573</v>
      </c>
      <c r="H475" t="s">
        <v>55</v>
      </c>
      <c r="I475" s="4">
        <v>10</v>
      </c>
      <c r="J475" s="4">
        <v>80</v>
      </c>
      <c r="K475" s="4" t="s">
        <v>41</v>
      </c>
      <c r="L475" s="4" t="s">
        <v>1726</v>
      </c>
      <c r="M475" s="4" t="s">
        <v>945</v>
      </c>
      <c r="O475" s="28">
        <v>0.45833333333333331</v>
      </c>
      <c r="P475" s="4" t="s">
        <v>68</v>
      </c>
      <c r="Q475" s="4" t="s">
        <v>113</v>
      </c>
      <c r="R475" s="4" t="s">
        <v>624</v>
      </c>
      <c r="S475" s="4" t="s">
        <v>1958</v>
      </c>
      <c r="Y475" t="s">
        <v>132</v>
      </c>
      <c r="AA475" s="13"/>
      <c r="AB475" s="13"/>
      <c r="AC475" s="13"/>
      <c r="AD475" s="13"/>
      <c r="AG475">
        <v>30.37</v>
      </c>
      <c r="AH475">
        <v>50</v>
      </c>
    </row>
    <row r="476" spans="1:34" x14ac:dyDescent="0.3">
      <c r="A476" s="1">
        <f t="shared" si="7"/>
        <v>473</v>
      </c>
      <c r="B476" s="8">
        <v>42723</v>
      </c>
      <c r="C476" t="s">
        <v>1959</v>
      </c>
      <c r="D476">
        <v>55</v>
      </c>
      <c r="E476" t="s">
        <v>12</v>
      </c>
      <c r="F476" t="s">
        <v>1960</v>
      </c>
      <c r="G476" t="s">
        <v>1961</v>
      </c>
      <c r="H476" t="s">
        <v>900</v>
      </c>
      <c r="L476" s="4" t="s">
        <v>1962</v>
      </c>
      <c r="M476" s="4" t="s">
        <v>1963</v>
      </c>
      <c r="O476" s="28">
        <v>0.29166666666666669</v>
      </c>
      <c r="P476" t="s">
        <v>68</v>
      </c>
      <c r="Q476" s="4" t="s">
        <v>1188</v>
      </c>
      <c r="R476" s="4" t="s">
        <v>198</v>
      </c>
      <c r="S476" s="4" t="s">
        <v>304</v>
      </c>
      <c r="Y476" t="s">
        <v>1964</v>
      </c>
      <c r="AA476" s="13"/>
      <c r="AB476" s="13"/>
      <c r="AC476" s="13"/>
      <c r="AD476" s="13"/>
      <c r="AG476">
        <v>30.02</v>
      </c>
      <c r="AH476">
        <v>72</v>
      </c>
    </row>
    <row r="477" spans="1:34" x14ac:dyDescent="0.3">
      <c r="A477" s="1">
        <f t="shared" si="7"/>
        <v>474</v>
      </c>
      <c r="B477" s="8">
        <v>24377</v>
      </c>
      <c r="C477" t="s">
        <v>1965</v>
      </c>
      <c r="E477" t="s">
        <v>12</v>
      </c>
      <c r="F477" t="s">
        <v>1966</v>
      </c>
      <c r="G477" t="s">
        <v>528</v>
      </c>
      <c r="H477" t="s">
        <v>16</v>
      </c>
      <c r="I477" s="4">
        <v>55</v>
      </c>
      <c r="J477" s="4">
        <v>72</v>
      </c>
      <c r="K477" s="4" t="s">
        <v>575</v>
      </c>
      <c r="O477" s="28">
        <v>0.19791666666666666</v>
      </c>
      <c r="P477" s="4" t="s">
        <v>17</v>
      </c>
      <c r="Q477" s="4" t="s">
        <v>1057</v>
      </c>
      <c r="R477" s="4" t="s">
        <v>407</v>
      </c>
      <c r="S477" s="4" t="s">
        <v>1967</v>
      </c>
      <c r="Y477" t="s">
        <v>1968</v>
      </c>
      <c r="AA477" s="13"/>
      <c r="AB477" s="13"/>
      <c r="AC477" s="13"/>
      <c r="AD477" s="13"/>
    </row>
    <row r="478" spans="1:34" x14ac:dyDescent="0.3">
      <c r="A478" s="1">
        <f t="shared" si="7"/>
        <v>475</v>
      </c>
      <c r="B478" s="8">
        <v>44931</v>
      </c>
      <c r="C478" t="s">
        <v>1971</v>
      </c>
      <c r="E478" t="s">
        <v>12</v>
      </c>
      <c r="F478" t="s">
        <v>1972</v>
      </c>
      <c r="H478" t="s">
        <v>702</v>
      </c>
      <c r="I478" s="4">
        <v>40</v>
      </c>
      <c r="O478" s="28">
        <v>0.47916666666666669</v>
      </c>
      <c r="P478" t="s">
        <v>68</v>
      </c>
      <c r="Q478" s="4" t="s">
        <v>1188</v>
      </c>
      <c r="R478" s="4" t="s">
        <v>144</v>
      </c>
      <c r="S478" s="4" t="s">
        <v>1973</v>
      </c>
      <c r="T478" s="4" t="s">
        <v>18</v>
      </c>
      <c r="Y478" t="s">
        <v>1974</v>
      </c>
      <c r="AA478" s="13"/>
      <c r="AB478" s="13"/>
      <c r="AC478" s="13"/>
      <c r="AD478" s="13"/>
    </row>
    <row r="479" spans="1:34" x14ac:dyDescent="0.3">
      <c r="A479" s="1">
        <f t="shared" si="7"/>
        <v>476</v>
      </c>
      <c r="B479" s="8">
        <v>33653</v>
      </c>
      <c r="C479" t="s">
        <v>1975</v>
      </c>
      <c r="D479">
        <v>20</v>
      </c>
      <c r="E479" t="s">
        <v>12</v>
      </c>
      <c r="F479" t="s">
        <v>1294</v>
      </c>
      <c r="G479" t="s">
        <v>1976</v>
      </c>
      <c r="H479" t="s">
        <v>55</v>
      </c>
      <c r="O479" t="s">
        <v>551</v>
      </c>
      <c r="S479" s="4" t="s">
        <v>1747</v>
      </c>
      <c r="T479" s="4" t="s">
        <v>18</v>
      </c>
      <c r="U479" s="4" t="s">
        <v>18</v>
      </c>
      <c r="Y479" t="s">
        <v>191</v>
      </c>
      <c r="AA479" s="13"/>
      <c r="AB479" s="13"/>
      <c r="AC479" s="13"/>
      <c r="AD479" s="13"/>
    </row>
    <row r="480" spans="1:34" x14ac:dyDescent="0.3">
      <c r="A480" s="1">
        <f t="shared" si="7"/>
        <v>477</v>
      </c>
      <c r="B480" s="8">
        <v>42092</v>
      </c>
      <c r="C480" t="s">
        <v>1977</v>
      </c>
      <c r="D480">
        <v>43</v>
      </c>
      <c r="E480" t="s">
        <v>12</v>
      </c>
      <c r="F480" t="s">
        <v>1978</v>
      </c>
      <c r="G480" t="s">
        <v>1979</v>
      </c>
      <c r="H480" t="s">
        <v>203</v>
      </c>
      <c r="S480" s="4" t="s">
        <v>1980</v>
      </c>
      <c r="T480" s="4" t="s">
        <v>18</v>
      </c>
      <c r="Y480" t="s">
        <v>126</v>
      </c>
      <c r="AA480" s="13"/>
      <c r="AB480" s="13"/>
      <c r="AC480" s="13"/>
      <c r="AD480" s="13"/>
      <c r="AG480">
        <v>29.99</v>
      </c>
      <c r="AH480">
        <v>74</v>
      </c>
    </row>
    <row r="481" spans="1:34" x14ac:dyDescent="0.3">
      <c r="A481" s="1">
        <f t="shared" si="7"/>
        <v>478</v>
      </c>
      <c r="B481" s="8">
        <v>41209</v>
      </c>
      <c r="C481" t="s">
        <v>1981</v>
      </c>
      <c r="D481">
        <v>51</v>
      </c>
      <c r="E481" t="s">
        <v>13</v>
      </c>
      <c r="F481" t="s">
        <v>1982</v>
      </c>
      <c r="G481" t="s">
        <v>1821</v>
      </c>
      <c r="H481" t="s">
        <v>55</v>
      </c>
      <c r="K481" s="4" t="s">
        <v>35</v>
      </c>
      <c r="L481" s="4" t="s">
        <v>1208</v>
      </c>
      <c r="M481" s="4" t="s">
        <v>582</v>
      </c>
      <c r="O481" s="28">
        <v>0.15</v>
      </c>
      <c r="P481" s="4" t="s">
        <v>17</v>
      </c>
      <c r="Q481" s="4" t="s">
        <v>113</v>
      </c>
      <c r="R481" s="4" t="s">
        <v>83</v>
      </c>
      <c r="S481" s="4" t="s">
        <v>1983</v>
      </c>
      <c r="Y481" t="s">
        <v>36</v>
      </c>
      <c r="AA481" s="13"/>
      <c r="AB481" s="13"/>
      <c r="AC481" s="13"/>
      <c r="AD481" s="13"/>
      <c r="AG481">
        <v>30.12</v>
      </c>
      <c r="AH481">
        <v>65</v>
      </c>
    </row>
    <row r="482" spans="1:34" x14ac:dyDescent="0.3">
      <c r="A482" s="1">
        <f t="shared" si="7"/>
        <v>479</v>
      </c>
      <c r="B482" s="8">
        <v>41120</v>
      </c>
      <c r="C482" t="s">
        <v>1984</v>
      </c>
      <c r="D482">
        <v>50</v>
      </c>
      <c r="E482" t="s">
        <v>12</v>
      </c>
      <c r="F482" t="s">
        <v>1985</v>
      </c>
      <c r="G482" t="s">
        <v>1986</v>
      </c>
      <c r="H482" t="s">
        <v>55</v>
      </c>
      <c r="I482" s="4">
        <v>15</v>
      </c>
      <c r="L482" s="4" t="s">
        <v>271</v>
      </c>
      <c r="M482" s="4" t="s">
        <v>1684</v>
      </c>
      <c r="O482" s="28">
        <v>0.14583333333333334</v>
      </c>
      <c r="P482" t="s">
        <v>17</v>
      </c>
      <c r="S482" s="4" t="s">
        <v>1987</v>
      </c>
      <c r="Y482" t="s">
        <v>1845</v>
      </c>
      <c r="AA482" s="13"/>
      <c r="AB482" s="13"/>
      <c r="AC482" s="13"/>
      <c r="AD482" s="13"/>
    </row>
    <row r="483" spans="1:34" x14ac:dyDescent="0.3">
      <c r="A483" s="1">
        <f t="shared" si="7"/>
        <v>480</v>
      </c>
      <c r="B483" s="8">
        <v>41585</v>
      </c>
      <c r="C483" t="s">
        <v>1988</v>
      </c>
      <c r="D483">
        <v>16</v>
      </c>
      <c r="E483" t="s">
        <v>12</v>
      </c>
      <c r="F483" t="s">
        <v>1989</v>
      </c>
      <c r="G483" t="s">
        <v>1990</v>
      </c>
      <c r="H483" t="s">
        <v>55</v>
      </c>
      <c r="O483" t="s">
        <v>551</v>
      </c>
      <c r="R483" s="4" t="s">
        <v>999</v>
      </c>
      <c r="S483" s="4" t="s">
        <v>1991</v>
      </c>
      <c r="Y483" t="s">
        <v>191</v>
      </c>
      <c r="Z483" t="s">
        <v>1992</v>
      </c>
      <c r="AA483" s="13"/>
      <c r="AB483" s="13"/>
      <c r="AC483" s="13"/>
      <c r="AD483" s="13"/>
      <c r="AG483">
        <v>29.89</v>
      </c>
      <c r="AH483">
        <v>70</v>
      </c>
    </row>
    <row r="484" spans="1:34" x14ac:dyDescent="0.3">
      <c r="A484" s="1">
        <f t="shared" si="7"/>
        <v>481</v>
      </c>
      <c r="B484" s="8">
        <v>42056</v>
      </c>
      <c r="C484" t="s">
        <v>1993</v>
      </c>
      <c r="D484">
        <v>43</v>
      </c>
      <c r="E484" t="s">
        <v>12</v>
      </c>
      <c r="F484" t="s">
        <v>1994</v>
      </c>
      <c r="G484" t="s">
        <v>1056</v>
      </c>
      <c r="H484" t="s">
        <v>16</v>
      </c>
      <c r="L484" s="4" t="s">
        <v>1995</v>
      </c>
      <c r="M484" s="4" t="s">
        <v>939</v>
      </c>
      <c r="O484" s="28">
        <v>0.29166666666666669</v>
      </c>
      <c r="P484" t="s">
        <v>68</v>
      </c>
      <c r="Q484" s="4" t="s">
        <v>1057</v>
      </c>
      <c r="R484" s="4" t="s">
        <v>456</v>
      </c>
      <c r="S484" s="4" t="s">
        <v>304</v>
      </c>
      <c r="Y484" t="s">
        <v>132</v>
      </c>
      <c r="AA484" s="13"/>
      <c r="AB484" s="13"/>
      <c r="AC484" s="13"/>
      <c r="AD484" s="13"/>
    </row>
    <row r="485" spans="1:34" x14ac:dyDescent="0.3">
      <c r="A485" s="1">
        <f t="shared" si="7"/>
        <v>482</v>
      </c>
      <c r="B485" s="8">
        <v>45201</v>
      </c>
      <c r="C485" t="s">
        <v>1996</v>
      </c>
      <c r="D485">
        <v>64</v>
      </c>
      <c r="E485" t="s">
        <v>13</v>
      </c>
      <c r="G485" t="s">
        <v>1997</v>
      </c>
      <c r="H485" t="s">
        <v>16</v>
      </c>
      <c r="O485" s="28">
        <v>0.32291666666666669</v>
      </c>
      <c r="P485" t="s">
        <v>68</v>
      </c>
      <c r="Q485" t="s">
        <v>1188</v>
      </c>
      <c r="S485" s="4" t="s">
        <v>1998</v>
      </c>
      <c r="Y485" t="s">
        <v>19</v>
      </c>
      <c r="AA485" s="13"/>
      <c r="AB485" s="13"/>
      <c r="AC485" s="13"/>
      <c r="AD485" s="13"/>
    </row>
    <row r="486" spans="1:34" x14ac:dyDescent="0.3">
      <c r="A486" s="1">
        <f t="shared" si="7"/>
        <v>483</v>
      </c>
      <c r="B486" s="8">
        <v>41573</v>
      </c>
      <c r="C486" t="s">
        <v>1999</v>
      </c>
      <c r="E486" t="s">
        <v>12</v>
      </c>
      <c r="F486" t="s">
        <v>2000</v>
      </c>
      <c r="H486" t="s">
        <v>16</v>
      </c>
      <c r="M486" s="4" t="s">
        <v>2001</v>
      </c>
      <c r="O486" s="28">
        <v>0.4548611111111111</v>
      </c>
      <c r="P486" t="s">
        <v>68</v>
      </c>
      <c r="Q486" t="s">
        <v>1188</v>
      </c>
      <c r="R486" s="4" t="s">
        <v>594</v>
      </c>
      <c r="S486" s="4" t="s">
        <v>2002</v>
      </c>
      <c r="Y486" t="s">
        <v>2003</v>
      </c>
      <c r="AA486" s="13"/>
      <c r="AB486" s="13"/>
      <c r="AC486" s="13"/>
      <c r="AD486" s="13"/>
    </row>
    <row r="487" spans="1:34" x14ac:dyDescent="0.3">
      <c r="A487" s="1">
        <f t="shared" si="7"/>
        <v>484</v>
      </c>
      <c r="B487" s="8">
        <v>42044</v>
      </c>
      <c r="C487" t="s">
        <v>2004</v>
      </c>
      <c r="D487">
        <v>41</v>
      </c>
      <c r="E487" t="s">
        <v>12</v>
      </c>
      <c r="F487" t="s">
        <v>2005</v>
      </c>
      <c r="G487" t="s">
        <v>1056</v>
      </c>
      <c r="H487" t="s">
        <v>16</v>
      </c>
      <c r="J487" s="4">
        <v>76</v>
      </c>
      <c r="L487" s="4" t="s">
        <v>2006</v>
      </c>
      <c r="M487" s="4" t="s">
        <v>2007</v>
      </c>
      <c r="O487" s="28">
        <v>0.41666666666666669</v>
      </c>
      <c r="P487" t="s">
        <v>68</v>
      </c>
      <c r="S487" s="4" t="s">
        <v>2008</v>
      </c>
      <c r="T487" s="4" t="s">
        <v>18</v>
      </c>
      <c r="Y487" t="s">
        <v>132</v>
      </c>
      <c r="AA487" s="13"/>
      <c r="AB487" s="13"/>
      <c r="AC487" s="13"/>
      <c r="AD487" s="13" t="s">
        <v>18</v>
      </c>
      <c r="AG487">
        <v>30.12</v>
      </c>
      <c r="AH487">
        <v>94</v>
      </c>
    </row>
    <row r="488" spans="1:34" x14ac:dyDescent="0.3">
      <c r="A488" s="1">
        <f t="shared" si="7"/>
        <v>485</v>
      </c>
      <c r="B488" s="8">
        <v>45070</v>
      </c>
      <c r="C488" t="s">
        <v>2009</v>
      </c>
      <c r="D488">
        <v>18</v>
      </c>
      <c r="E488" t="s">
        <v>12</v>
      </c>
      <c r="F488" t="s">
        <v>2010</v>
      </c>
      <c r="H488" t="s">
        <v>239</v>
      </c>
      <c r="N488" s="4" t="s">
        <v>451</v>
      </c>
      <c r="O488" s="28">
        <v>0.47916666666666669</v>
      </c>
      <c r="P488" t="s">
        <v>17</v>
      </c>
      <c r="S488" s="4" t="s">
        <v>1747</v>
      </c>
      <c r="T488" s="4" t="s">
        <v>18</v>
      </c>
      <c r="U488" s="4" t="s">
        <v>18</v>
      </c>
      <c r="Y488" t="s">
        <v>2011</v>
      </c>
      <c r="Z488" t="s">
        <v>2012</v>
      </c>
      <c r="AA488" s="13"/>
      <c r="AB488" s="13"/>
      <c r="AC488" s="13"/>
      <c r="AD488" s="13"/>
    </row>
    <row r="489" spans="1:34" x14ac:dyDescent="0.3">
      <c r="A489" s="1">
        <f t="shared" si="7"/>
        <v>486</v>
      </c>
      <c r="B489" s="8">
        <v>36863</v>
      </c>
      <c r="C489" t="s">
        <v>2013</v>
      </c>
      <c r="D489">
        <v>38</v>
      </c>
      <c r="E489" t="s">
        <v>12</v>
      </c>
      <c r="F489" t="s">
        <v>2014</v>
      </c>
      <c r="G489" t="s">
        <v>528</v>
      </c>
      <c r="H489" t="s">
        <v>16</v>
      </c>
      <c r="J489" s="4">
        <v>72</v>
      </c>
      <c r="O489" s="28">
        <v>0.39583333333333331</v>
      </c>
      <c r="P489" t="s">
        <v>68</v>
      </c>
      <c r="Q489" t="s">
        <v>1057</v>
      </c>
      <c r="R489" s="4" t="s">
        <v>864</v>
      </c>
      <c r="S489" s="4" t="s">
        <v>2015</v>
      </c>
      <c r="Y489" t="s">
        <v>512</v>
      </c>
      <c r="AA489" s="13"/>
      <c r="AB489" s="13"/>
      <c r="AC489" s="13"/>
      <c r="AD489" s="13"/>
    </row>
    <row r="490" spans="1:34" x14ac:dyDescent="0.3">
      <c r="A490" s="1">
        <f t="shared" si="7"/>
        <v>487</v>
      </c>
      <c r="B490" s="8">
        <v>29002</v>
      </c>
      <c r="C490" t="s">
        <v>2016</v>
      </c>
      <c r="D490">
        <v>38</v>
      </c>
      <c r="E490" t="s">
        <v>12</v>
      </c>
      <c r="F490" t="s">
        <v>2017</v>
      </c>
      <c r="G490" t="s">
        <v>604</v>
      </c>
      <c r="H490" t="s">
        <v>55</v>
      </c>
      <c r="S490" s="4" t="s">
        <v>2018</v>
      </c>
      <c r="Y490" t="s">
        <v>84</v>
      </c>
      <c r="AA490" s="13"/>
      <c r="AB490" s="13"/>
      <c r="AC490" s="13"/>
      <c r="AD490" s="13"/>
    </row>
    <row r="491" spans="1:34" x14ac:dyDescent="0.3">
      <c r="A491" s="1">
        <f t="shared" si="7"/>
        <v>488</v>
      </c>
      <c r="B491" s="8">
        <v>29258</v>
      </c>
      <c r="C491" t="s">
        <v>2019</v>
      </c>
      <c r="D491">
        <v>20</v>
      </c>
      <c r="E491" t="s">
        <v>12</v>
      </c>
      <c r="F491" t="s">
        <v>2020</v>
      </c>
      <c r="G491" t="s">
        <v>1056</v>
      </c>
      <c r="H491" t="s">
        <v>16</v>
      </c>
      <c r="N491" s="4" t="s">
        <v>1259</v>
      </c>
      <c r="Q491" t="s">
        <v>628</v>
      </c>
      <c r="R491" s="4" t="s">
        <v>2021</v>
      </c>
      <c r="S491" s="4" t="s">
        <v>2022</v>
      </c>
      <c r="Y491" t="s">
        <v>512</v>
      </c>
      <c r="AA491" s="13"/>
      <c r="AB491" s="13"/>
      <c r="AC491" s="13"/>
      <c r="AD491" s="13"/>
    </row>
    <row r="492" spans="1:34" x14ac:dyDescent="0.3">
      <c r="A492" s="1">
        <f t="shared" si="7"/>
        <v>489</v>
      </c>
      <c r="B492" s="8">
        <v>19782</v>
      </c>
      <c r="C492" t="s">
        <v>2023</v>
      </c>
      <c r="D492">
        <v>23</v>
      </c>
      <c r="E492" t="s">
        <v>12</v>
      </c>
      <c r="F492" t="s">
        <v>2024</v>
      </c>
      <c r="G492" t="s">
        <v>1056</v>
      </c>
      <c r="H492" t="s">
        <v>16</v>
      </c>
      <c r="J492" s="4">
        <v>78</v>
      </c>
      <c r="L492" s="4" t="s">
        <v>89</v>
      </c>
      <c r="M492" s="4" t="s">
        <v>2025</v>
      </c>
      <c r="O492" s="28">
        <v>0.21527777777777779</v>
      </c>
      <c r="P492" t="s">
        <v>17</v>
      </c>
      <c r="S492" s="4" t="s">
        <v>2026</v>
      </c>
      <c r="T492" s="4" t="s">
        <v>18</v>
      </c>
      <c r="Y492" t="s">
        <v>19</v>
      </c>
      <c r="AA492" s="13"/>
      <c r="AB492" s="13"/>
      <c r="AC492" s="13"/>
      <c r="AD492" s="13"/>
    </row>
    <row r="493" spans="1:34" x14ac:dyDescent="0.3">
      <c r="A493" s="1">
        <f t="shared" si="7"/>
        <v>490</v>
      </c>
      <c r="B493" s="8">
        <v>41402</v>
      </c>
      <c r="C493" t="s">
        <v>2027</v>
      </c>
      <c r="D493">
        <v>36</v>
      </c>
      <c r="E493" t="s">
        <v>12</v>
      </c>
      <c r="F493" t="s">
        <v>2028</v>
      </c>
      <c r="H493" t="s">
        <v>1071</v>
      </c>
      <c r="K493" s="4" t="s">
        <v>87</v>
      </c>
      <c r="O493" s="28">
        <v>0.34375</v>
      </c>
      <c r="P493" t="s">
        <v>68</v>
      </c>
      <c r="Q493" t="s">
        <v>43</v>
      </c>
      <c r="S493" s="4" t="s">
        <v>2029</v>
      </c>
      <c r="T493" s="4" t="s">
        <v>18</v>
      </c>
      <c r="Y493" t="s">
        <v>191</v>
      </c>
      <c r="AA493" s="13"/>
      <c r="AB493" s="13"/>
      <c r="AC493" s="13"/>
      <c r="AD493" s="13"/>
    </row>
    <row r="494" spans="1:34" x14ac:dyDescent="0.3">
      <c r="A494" s="1">
        <f t="shared" si="7"/>
        <v>491</v>
      </c>
      <c r="B494" s="8">
        <v>41058</v>
      </c>
      <c r="C494" t="s">
        <v>2030</v>
      </c>
      <c r="D494">
        <v>46</v>
      </c>
      <c r="E494" t="s">
        <v>12</v>
      </c>
      <c r="F494" t="s">
        <v>2031</v>
      </c>
      <c r="G494" t="s">
        <v>2032</v>
      </c>
      <c r="H494" t="s">
        <v>702</v>
      </c>
      <c r="I494" s="4">
        <v>18</v>
      </c>
      <c r="M494" s="4" t="s">
        <v>2033</v>
      </c>
      <c r="O494" s="28">
        <v>0.375</v>
      </c>
      <c r="P494" t="s">
        <v>68</v>
      </c>
      <c r="Q494" t="s">
        <v>43</v>
      </c>
      <c r="R494" s="4" t="s">
        <v>69</v>
      </c>
      <c r="S494" s="4" t="s">
        <v>2034</v>
      </c>
      <c r="Y494" t="s">
        <v>512</v>
      </c>
      <c r="AA494" s="13"/>
      <c r="AB494" s="13"/>
      <c r="AC494" s="13"/>
      <c r="AD494" s="13"/>
    </row>
    <row r="495" spans="1:34" x14ac:dyDescent="0.3">
      <c r="A495" s="1">
        <f t="shared" si="7"/>
        <v>492</v>
      </c>
      <c r="B495" s="8">
        <v>27274</v>
      </c>
      <c r="C495" t="s">
        <v>2035</v>
      </c>
      <c r="D495">
        <v>41</v>
      </c>
      <c r="E495" t="s">
        <v>12</v>
      </c>
      <c r="F495" t="s">
        <v>2036</v>
      </c>
      <c r="G495" t="s">
        <v>997</v>
      </c>
      <c r="H495" t="s">
        <v>55</v>
      </c>
      <c r="I495" s="4">
        <v>45</v>
      </c>
      <c r="M495" s="4" t="s">
        <v>2037</v>
      </c>
      <c r="O495" s="28">
        <v>0.22916666666666666</v>
      </c>
      <c r="P495" t="s">
        <v>17</v>
      </c>
      <c r="Q495" t="s">
        <v>1188</v>
      </c>
      <c r="R495" s="4" t="s">
        <v>77</v>
      </c>
      <c r="S495" s="4" t="s">
        <v>2038</v>
      </c>
      <c r="X495" s="4">
        <v>0</v>
      </c>
      <c r="Y495" t="s">
        <v>84</v>
      </c>
      <c r="AA495" s="13"/>
      <c r="AB495" s="13"/>
      <c r="AC495" s="13"/>
      <c r="AD495" s="13"/>
    </row>
    <row r="496" spans="1:34" x14ac:dyDescent="0.3">
      <c r="A496" s="1">
        <f t="shared" si="7"/>
        <v>493</v>
      </c>
      <c r="B496" s="8">
        <v>27274</v>
      </c>
      <c r="C496" t="s">
        <v>2039</v>
      </c>
      <c r="E496" t="s">
        <v>12</v>
      </c>
      <c r="F496" t="s">
        <v>2036</v>
      </c>
      <c r="G496" t="s">
        <v>997</v>
      </c>
      <c r="H496" t="s">
        <v>55</v>
      </c>
      <c r="I496" s="4">
        <v>45</v>
      </c>
      <c r="M496" s="4" t="s">
        <v>2037</v>
      </c>
      <c r="O496" s="28">
        <v>0.22916666666666666</v>
      </c>
      <c r="P496" t="s">
        <v>17</v>
      </c>
      <c r="Q496" t="s">
        <v>1188</v>
      </c>
      <c r="R496" s="4" t="s">
        <v>77</v>
      </c>
      <c r="S496" s="4" t="s">
        <v>2040</v>
      </c>
      <c r="X496" s="4">
        <v>0</v>
      </c>
      <c r="Y496" t="s">
        <v>84</v>
      </c>
      <c r="AA496" s="13"/>
      <c r="AB496" s="13"/>
      <c r="AC496" s="13"/>
      <c r="AD496" s="13"/>
    </row>
    <row r="497" spans="1:34" x14ac:dyDescent="0.3">
      <c r="A497" s="1">
        <f t="shared" si="7"/>
        <v>494</v>
      </c>
      <c r="B497" s="8">
        <v>40869</v>
      </c>
      <c r="C497" t="s">
        <v>2041</v>
      </c>
      <c r="E497" t="s">
        <v>12</v>
      </c>
      <c r="F497" t="s">
        <v>117</v>
      </c>
      <c r="G497" t="s">
        <v>997</v>
      </c>
      <c r="H497" t="s">
        <v>55</v>
      </c>
      <c r="I497" s="4">
        <v>20</v>
      </c>
      <c r="J497" s="4">
        <v>54</v>
      </c>
      <c r="K497" s="4" t="s">
        <v>999</v>
      </c>
      <c r="L497" s="4" t="s">
        <v>448</v>
      </c>
      <c r="M497" s="4" t="s">
        <v>547</v>
      </c>
      <c r="O497" s="28">
        <v>0.47916666666666669</v>
      </c>
      <c r="P497" s="4" t="s">
        <v>68</v>
      </c>
      <c r="Q497" s="4" t="s">
        <v>1188</v>
      </c>
      <c r="R497" s="4" t="s">
        <v>451</v>
      </c>
      <c r="S497" s="4" t="s">
        <v>304</v>
      </c>
      <c r="Y497" t="s">
        <v>236</v>
      </c>
      <c r="AA497" s="13"/>
      <c r="AB497" s="13"/>
      <c r="AC497" s="13"/>
      <c r="AD497" s="13"/>
    </row>
    <row r="498" spans="1:34" x14ac:dyDescent="0.3">
      <c r="A498" s="1">
        <f t="shared" si="7"/>
        <v>495</v>
      </c>
      <c r="B498" s="8">
        <v>39856</v>
      </c>
      <c r="C498" t="s">
        <v>2042</v>
      </c>
      <c r="D498">
        <v>32</v>
      </c>
      <c r="E498" t="s">
        <v>12</v>
      </c>
      <c r="F498" t="s">
        <v>1994</v>
      </c>
      <c r="G498" t="s">
        <v>1056</v>
      </c>
      <c r="H498" t="s">
        <v>16</v>
      </c>
      <c r="K498" s="4" t="s">
        <v>41</v>
      </c>
      <c r="L498" s="4" t="s">
        <v>2043</v>
      </c>
      <c r="O498" s="28">
        <v>0.3125</v>
      </c>
      <c r="P498" t="s">
        <v>17</v>
      </c>
      <c r="Q498" t="s">
        <v>1188</v>
      </c>
      <c r="R498" s="4" t="s">
        <v>864</v>
      </c>
      <c r="S498" s="4" t="s">
        <v>2044</v>
      </c>
      <c r="Y498" t="s">
        <v>132</v>
      </c>
      <c r="AA498" s="13"/>
      <c r="AB498" s="13"/>
      <c r="AC498" s="13"/>
      <c r="AD498" s="13" t="s">
        <v>18</v>
      </c>
      <c r="AH498">
        <v>88</v>
      </c>
    </row>
    <row r="499" spans="1:34" x14ac:dyDescent="0.3">
      <c r="A499" s="1">
        <f t="shared" si="7"/>
        <v>496</v>
      </c>
      <c r="B499" s="8">
        <v>37796</v>
      </c>
      <c r="C499" t="s">
        <v>2045</v>
      </c>
      <c r="E499" t="s">
        <v>12</v>
      </c>
      <c r="F499" t="s">
        <v>1195</v>
      </c>
      <c r="G499" t="s">
        <v>1137</v>
      </c>
      <c r="H499" t="s">
        <v>1138</v>
      </c>
      <c r="S499" s="4" t="s">
        <v>2046</v>
      </c>
      <c r="T499" s="4" t="s">
        <v>18</v>
      </c>
      <c r="Y499" t="s">
        <v>19</v>
      </c>
      <c r="AA499" s="13"/>
      <c r="AB499" s="13"/>
      <c r="AC499" s="13"/>
      <c r="AD499" s="13"/>
    </row>
    <row r="500" spans="1:34" x14ac:dyDescent="0.3">
      <c r="A500" s="1">
        <f t="shared" si="7"/>
        <v>497</v>
      </c>
      <c r="B500" s="8">
        <v>40684</v>
      </c>
      <c r="C500" t="s">
        <v>2047</v>
      </c>
      <c r="D500">
        <v>28</v>
      </c>
      <c r="E500" t="s">
        <v>12</v>
      </c>
      <c r="F500" t="s">
        <v>2048</v>
      </c>
      <c r="H500" t="s">
        <v>900</v>
      </c>
      <c r="K500" s="4" t="s">
        <v>558</v>
      </c>
      <c r="O500" t="s">
        <v>2049</v>
      </c>
      <c r="Q500" t="s">
        <v>43</v>
      </c>
      <c r="S500" s="4" t="s">
        <v>435</v>
      </c>
      <c r="T500" s="4" t="s">
        <v>18</v>
      </c>
      <c r="Y500" t="s">
        <v>512</v>
      </c>
      <c r="AA500" s="13"/>
      <c r="AB500" s="13"/>
      <c r="AC500" s="13"/>
      <c r="AD500" s="13"/>
    </row>
    <row r="501" spans="1:34" x14ac:dyDescent="0.3">
      <c r="A501" s="1">
        <f t="shared" si="7"/>
        <v>498</v>
      </c>
      <c r="B501" s="8">
        <v>37623</v>
      </c>
      <c r="C501" t="s">
        <v>2050</v>
      </c>
      <c r="E501" t="s">
        <v>13</v>
      </c>
      <c r="F501" t="s">
        <v>2051</v>
      </c>
      <c r="H501" t="s">
        <v>16</v>
      </c>
      <c r="O501" s="28">
        <v>4.1666666666666664E-2</v>
      </c>
      <c r="P501" t="s">
        <v>17</v>
      </c>
      <c r="Q501" t="s">
        <v>1057</v>
      </c>
      <c r="R501" s="4" t="s">
        <v>864</v>
      </c>
      <c r="S501" s="4" t="s">
        <v>1643</v>
      </c>
      <c r="Y501" t="s">
        <v>132</v>
      </c>
      <c r="AA501" s="13"/>
      <c r="AB501" s="13"/>
      <c r="AC501" s="13"/>
      <c r="AD501" s="13"/>
    </row>
    <row r="502" spans="1:34" x14ac:dyDescent="0.3">
      <c r="A502" s="1">
        <f t="shared" si="7"/>
        <v>499</v>
      </c>
      <c r="B502" s="8" t="s">
        <v>2052</v>
      </c>
      <c r="E502" t="s">
        <v>12</v>
      </c>
      <c r="G502" t="s">
        <v>2053</v>
      </c>
      <c r="H502" t="s">
        <v>2054</v>
      </c>
      <c r="S502" s="4" t="s">
        <v>2055</v>
      </c>
      <c r="Y502" t="s">
        <v>2056</v>
      </c>
      <c r="AA502" s="13"/>
      <c r="AB502" s="13"/>
      <c r="AC502" s="13"/>
      <c r="AD502" s="13"/>
    </row>
    <row r="503" spans="1:34" x14ac:dyDescent="0.3">
      <c r="A503" s="1">
        <f t="shared" si="7"/>
        <v>500</v>
      </c>
      <c r="B503" s="8">
        <v>32749</v>
      </c>
      <c r="C503" t="s">
        <v>2057</v>
      </c>
      <c r="D503">
        <v>30</v>
      </c>
      <c r="E503" t="s">
        <v>12</v>
      </c>
      <c r="F503" t="s">
        <v>2058</v>
      </c>
      <c r="G503" t="s">
        <v>528</v>
      </c>
      <c r="H503" t="s">
        <v>16</v>
      </c>
      <c r="O503" t="s">
        <v>551</v>
      </c>
      <c r="Q503" t="s">
        <v>628</v>
      </c>
      <c r="R503" s="4" t="s">
        <v>864</v>
      </c>
      <c r="S503" t="s">
        <v>2059</v>
      </c>
      <c r="Y503" t="s">
        <v>2060</v>
      </c>
    </row>
    <row r="504" spans="1:34" x14ac:dyDescent="0.3">
      <c r="A504" s="1">
        <f t="shared" si="7"/>
        <v>501</v>
      </c>
      <c r="B504" s="8">
        <v>30247</v>
      </c>
      <c r="C504" t="s">
        <v>2061</v>
      </c>
      <c r="E504" t="s">
        <v>12</v>
      </c>
      <c r="F504" t="s">
        <v>2062</v>
      </c>
      <c r="H504" t="s">
        <v>55</v>
      </c>
      <c r="L504" s="4" t="s">
        <v>2063</v>
      </c>
      <c r="S504" s="4" t="s">
        <v>2064</v>
      </c>
      <c r="T504" s="4" t="s">
        <v>18</v>
      </c>
      <c r="U504" s="4" t="s">
        <v>18</v>
      </c>
      <c r="Y504" t="s">
        <v>369</v>
      </c>
    </row>
    <row r="505" spans="1:34" x14ac:dyDescent="0.3">
      <c r="A505" s="1">
        <f t="shared" si="7"/>
        <v>502</v>
      </c>
      <c r="B505" s="8">
        <v>30247</v>
      </c>
      <c r="C505" t="s">
        <v>2065</v>
      </c>
      <c r="D505">
        <v>22</v>
      </c>
      <c r="E505" t="s">
        <v>12</v>
      </c>
      <c r="F505" t="s">
        <v>2062</v>
      </c>
      <c r="H505" t="s">
        <v>55</v>
      </c>
      <c r="L505" s="4" t="s">
        <v>2063</v>
      </c>
      <c r="S505" s="4" t="s">
        <v>2066</v>
      </c>
      <c r="T505" s="4" t="s">
        <v>18</v>
      </c>
      <c r="U505" s="4" t="s">
        <v>18</v>
      </c>
      <c r="Y505" t="s">
        <v>369</v>
      </c>
    </row>
    <row r="506" spans="1:34" x14ac:dyDescent="0.3">
      <c r="A506" s="1">
        <f t="shared" si="7"/>
        <v>503</v>
      </c>
      <c r="B506" s="8">
        <v>40659</v>
      </c>
      <c r="C506" t="s">
        <v>2067</v>
      </c>
      <c r="D506">
        <v>33</v>
      </c>
      <c r="E506" t="s">
        <v>12</v>
      </c>
      <c r="F506" t="s">
        <v>2068</v>
      </c>
      <c r="G506" t="s">
        <v>604</v>
      </c>
      <c r="H506" t="s">
        <v>55</v>
      </c>
      <c r="I506" s="4">
        <v>120</v>
      </c>
      <c r="M506" s="4" t="s">
        <v>2069</v>
      </c>
      <c r="Q506" t="s">
        <v>43</v>
      </c>
      <c r="R506" s="4" t="s">
        <v>624</v>
      </c>
      <c r="S506" s="4" t="s">
        <v>2070</v>
      </c>
      <c r="X506" s="4" t="s">
        <v>1018</v>
      </c>
      <c r="Y506" t="s">
        <v>512</v>
      </c>
    </row>
    <row r="507" spans="1:34" x14ac:dyDescent="0.3">
      <c r="A507" s="1">
        <f t="shared" si="7"/>
        <v>504</v>
      </c>
      <c r="B507" s="8">
        <v>36777</v>
      </c>
      <c r="C507" t="s">
        <v>2071</v>
      </c>
      <c r="D507">
        <v>27</v>
      </c>
      <c r="E507" t="s">
        <v>12</v>
      </c>
      <c r="F507" t="s">
        <v>2072</v>
      </c>
      <c r="G507" t="s">
        <v>2073</v>
      </c>
      <c r="H507" t="s">
        <v>1071</v>
      </c>
      <c r="O507" t="s">
        <v>2074</v>
      </c>
      <c r="Q507" t="s">
        <v>1108</v>
      </c>
      <c r="R507" s="4" t="s">
        <v>183</v>
      </c>
      <c r="S507" s="4" t="s">
        <v>2075</v>
      </c>
      <c r="Y507" t="s">
        <v>132</v>
      </c>
    </row>
    <row r="508" spans="1:34" x14ac:dyDescent="0.3">
      <c r="A508" s="1">
        <f t="shared" si="7"/>
        <v>505</v>
      </c>
      <c r="B508" s="8">
        <v>5176</v>
      </c>
      <c r="C508" t="s">
        <v>2076</v>
      </c>
      <c r="E508" t="s">
        <v>12</v>
      </c>
      <c r="F508" t="s">
        <v>2077</v>
      </c>
      <c r="G508" t="s">
        <v>1436</v>
      </c>
      <c r="H508" t="s">
        <v>55</v>
      </c>
      <c r="S508" s="4" t="s">
        <v>2078</v>
      </c>
      <c r="T508" s="4" t="s">
        <v>18</v>
      </c>
      <c r="U508" s="4" t="s">
        <v>18</v>
      </c>
      <c r="Y508" t="s">
        <v>19</v>
      </c>
    </row>
    <row r="509" spans="1:34" x14ac:dyDescent="0.3">
      <c r="A509" s="1">
        <f t="shared" si="7"/>
        <v>506</v>
      </c>
      <c r="B509" s="8">
        <v>21903</v>
      </c>
      <c r="C509" t="s">
        <v>2079</v>
      </c>
      <c r="D509">
        <v>29</v>
      </c>
      <c r="E509" t="s">
        <v>12</v>
      </c>
      <c r="F509" t="s">
        <v>2080</v>
      </c>
      <c r="G509" t="s">
        <v>528</v>
      </c>
      <c r="H509" t="s">
        <v>16</v>
      </c>
      <c r="O509" s="28">
        <v>0.25</v>
      </c>
      <c r="P509" t="s">
        <v>68</v>
      </c>
      <c r="S509" s="4" t="s">
        <v>2081</v>
      </c>
      <c r="T509" s="4" t="s">
        <v>18</v>
      </c>
      <c r="U509" s="4" t="s">
        <v>18</v>
      </c>
      <c r="Y509" t="s">
        <v>2082</v>
      </c>
    </row>
    <row r="510" spans="1:34" x14ac:dyDescent="0.3">
      <c r="A510" s="1">
        <f t="shared" si="7"/>
        <v>507</v>
      </c>
      <c r="B510" s="8">
        <v>42439</v>
      </c>
      <c r="C510" t="s">
        <v>2083</v>
      </c>
      <c r="D510">
        <v>44</v>
      </c>
      <c r="E510" t="s">
        <v>12</v>
      </c>
      <c r="F510" t="s">
        <v>2084</v>
      </c>
      <c r="G510" t="s">
        <v>2085</v>
      </c>
      <c r="H510" t="s">
        <v>895</v>
      </c>
      <c r="O510" t="s">
        <v>551</v>
      </c>
      <c r="S510" s="4" t="s">
        <v>2086</v>
      </c>
      <c r="T510" s="4" t="s">
        <v>18</v>
      </c>
      <c r="U510" s="4" t="s">
        <v>18</v>
      </c>
      <c r="Y510" t="s">
        <v>2087</v>
      </c>
    </row>
    <row r="511" spans="1:34" x14ac:dyDescent="0.3">
      <c r="A511" s="1">
        <f t="shared" si="7"/>
        <v>508</v>
      </c>
      <c r="B511" s="8">
        <v>22864</v>
      </c>
      <c r="C511" t="s">
        <v>2088</v>
      </c>
      <c r="D511">
        <v>19</v>
      </c>
      <c r="E511" t="s">
        <v>12</v>
      </c>
      <c r="G511" t="s">
        <v>2089</v>
      </c>
      <c r="H511" t="s">
        <v>203</v>
      </c>
      <c r="O511" s="28">
        <v>8.3333333333333329E-2</v>
      </c>
      <c r="P511" t="s">
        <v>68</v>
      </c>
      <c r="R511" s="4" t="s">
        <v>407</v>
      </c>
      <c r="S511" s="4" t="s">
        <v>2090</v>
      </c>
      <c r="Y511" t="s">
        <v>2091</v>
      </c>
    </row>
    <row r="512" spans="1:34" x14ac:dyDescent="0.3">
      <c r="A512" s="1">
        <f t="shared" si="7"/>
        <v>509</v>
      </c>
      <c r="B512" s="8">
        <v>21583</v>
      </c>
      <c r="C512" t="s">
        <v>2092</v>
      </c>
      <c r="D512">
        <v>15</v>
      </c>
      <c r="E512" t="s">
        <v>12</v>
      </c>
      <c r="F512" t="s">
        <v>2093</v>
      </c>
      <c r="G512" t="s">
        <v>2094</v>
      </c>
      <c r="H512" t="s">
        <v>2095</v>
      </c>
      <c r="I512" s="4" t="s">
        <v>2096</v>
      </c>
      <c r="O512" s="28">
        <v>0.20833333333333334</v>
      </c>
      <c r="P512" t="s">
        <v>17</v>
      </c>
      <c r="S512" s="4" t="s">
        <v>2097</v>
      </c>
      <c r="T512" s="4" t="s">
        <v>18</v>
      </c>
      <c r="U512" s="4" t="s">
        <v>18</v>
      </c>
      <c r="Y512" t="s">
        <v>19</v>
      </c>
      <c r="AD512" t="s">
        <v>18</v>
      </c>
    </row>
    <row r="513" spans="1:25" x14ac:dyDescent="0.3">
      <c r="A513" s="1">
        <f t="shared" si="7"/>
        <v>510</v>
      </c>
      <c r="B513" s="8">
        <v>42619</v>
      </c>
      <c r="C513" t="s">
        <v>2098</v>
      </c>
      <c r="D513">
        <v>50</v>
      </c>
      <c r="E513" t="s">
        <v>12</v>
      </c>
      <c r="F513" t="s">
        <v>1896</v>
      </c>
      <c r="G513" t="s">
        <v>2099</v>
      </c>
      <c r="H513" t="s">
        <v>2429</v>
      </c>
      <c r="J513" s="4">
        <v>74</v>
      </c>
      <c r="L513" s="4" t="s">
        <v>448</v>
      </c>
      <c r="O513" s="28">
        <v>0.15277777777777776</v>
      </c>
      <c r="P513" t="s">
        <v>17</v>
      </c>
      <c r="Q513" t="s">
        <v>113</v>
      </c>
      <c r="R513" s="4" t="s">
        <v>183</v>
      </c>
      <c r="S513" s="4" t="s">
        <v>2100</v>
      </c>
      <c r="T513" s="4" t="s">
        <v>18</v>
      </c>
      <c r="Y513" t="s">
        <v>1898</v>
      </c>
    </row>
    <row r="514" spans="1:25" x14ac:dyDescent="0.3">
      <c r="A514" s="1">
        <f t="shared" si="7"/>
        <v>511</v>
      </c>
      <c r="B514" s="8">
        <v>44071</v>
      </c>
      <c r="C514" t="s">
        <v>2101</v>
      </c>
      <c r="E514" t="s">
        <v>12</v>
      </c>
      <c r="F514" t="s">
        <v>2102</v>
      </c>
      <c r="G514" t="s">
        <v>997</v>
      </c>
      <c r="H514" t="s">
        <v>55</v>
      </c>
      <c r="O514" t="s">
        <v>551</v>
      </c>
      <c r="Q514" t="s">
        <v>1188</v>
      </c>
      <c r="R514" s="4" t="s">
        <v>2103</v>
      </c>
      <c r="S514" s="4" t="s">
        <v>2104</v>
      </c>
      <c r="Y514" t="s">
        <v>469</v>
      </c>
    </row>
    <row r="515" spans="1:25" x14ac:dyDescent="0.3">
      <c r="A515" s="1">
        <f t="shared" si="7"/>
        <v>512</v>
      </c>
      <c r="B515" s="8">
        <v>27273</v>
      </c>
      <c r="C515" t="s">
        <v>2105</v>
      </c>
      <c r="D515">
        <v>30</v>
      </c>
      <c r="E515" t="s">
        <v>12</v>
      </c>
      <c r="F515" t="s">
        <v>2106</v>
      </c>
      <c r="G515" t="s">
        <v>528</v>
      </c>
      <c r="H515" t="s">
        <v>16</v>
      </c>
      <c r="O515" t="s">
        <v>460</v>
      </c>
      <c r="S515" s="4" t="s">
        <v>2107</v>
      </c>
      <c r="T515" s="4" t="s">
        <v>18</v>
      </c>
      <c r="Y515" t="s">
        <v>369</v>
      </c>
    </row>
    <row r="516" spans="1:25" x14ac:dyDescent="0.3">
      <c r="A516" s="1">
        <f t="shared" si="7"/>
        <v>513</v>
      </c>
      <c r="B516" s="8">
        <v>41891</v>
      </c>
      <c r="C516" t="s">
        <v>2108</v>
      </c>
      <c r="D516">
        <v>50</v>
      </c>
      <c r="E516" t="s">
        <v>12</v>
      </c>
      <c r="F516" t="s">
        <v>2109</v>
      </c>
      <c r="H516" t="s">
        <v>16</v>
      </c>
      <c r="I516" s="4" t="s">
        <v>2110</v>
      </c>
      <c r="O516" s="28">
        <v>0.44791666666666669</v>
      </c>
      <c r="P516" t="s">
        <v>68</v>
      </c>
      <c r="Q516" t="s">
        <v>1188</v>
      </c>
      <c r="R516" s="4" t="s">
        <v>69</v>
      </c>
      <c r="S516" s="4" t="s">
        <v>2111</v>
      </c>
      <c r="T516" s="4" t="s">
        <v>18</v>
      </c>
      <c r="Y516" t="s">
        <v>19</v>
      </c>
    </row>
    <row r="517" spans="1:25" x14ac:dyDescent="0.3">
      <c r="A517" s="1">
        <f t="shared" si="7"/>
        <v>514</v>
      </c>
      <c r="B517" s="8">
        <v>42688</v>
      </c>
      <c r="C517" t="s">
        <v>2112</v>
      </c>
      <c r="D517">
        <v>58</v>
      </c>
      <c r="E517" t="s">
        <v>13</v>
      </c>
      <c r="F517" t="s">
        <v>2113</v>
      </c>
      <c r="G517" t="s">
        <v>1821</v>
      </c>
      <c r="H517" t="s">
        <v>55</v>
      </c>
      <c r="I517" s="4">
        <v>15</v>
      </c>
      <c r="M517" s="4" t="s">
        <v>1377</v>
      </c>
      <c r="O517" s="28">
        <v>0.42708333333333331</v>
      </c>
      <c r="P517" t="s">
        <v>68</v>
      </c>
      <c r="Q517" t="s">
        <v>113</v>
      </c>
      <c r="S517" s="4" t="s">
        <v>2114</v>
      </c>
      <c r="Y517" t="s">
        <v>695</v>
      </c>
    </row>
    <row r="518" spans="1:25" x14ac:dyDescent="0.3">
      <c r="A518" s="1">
        <f t="shared" ref="A518:A581" si="8">A517+1</f>
        <v>515</v>
      </c>
      <c r="B518" s="8">
        <v>36805</v>
      </c>
      <c r="C518" t="s">
        <v>2115</v>
      </c>
      <c r="D518">
        <v>23</v>
      </c>
      <c r="E518" t="s">
        <v>12</v>
      </c>
      <c r="F518" t="s">
        <v>2116</v>
      </c>
      <c r="G518" t="s">
        <v>604</v>
      </c>
      <c r="H518" t="s">
        <v>55</v>
      </c>
      <c r="I518" s="4">
        <v>3</v>
      </c>
      <c r="K518" s="4" t="s">
        <v>2117</v>
      </c>
      <c r="O518" s="28">
        <v>0.10416666666666667</v>
      </c>
      <c r="P518" t="s">
        <v>17</v>
      </c>
      <c r="Q518" t="s">
        <v>1092</v>
      </c>
      <c r="R518" s="4" t="s">
        <v>456</v>
      </c>
      <c r="S518" s="4" t="s">
        <v>2118</v>
      </c>
      <c r="Y518" t="s">
        <v>132</v>
      </c>
    </row>
    <row r="519" spans="1:25" x14ac:dyDescent="0.3">
      <c r="A519" s="1">
        <f t="shared" si="8"/>
        <v>516</v>
      </c>
      <c r="B519" s="8">
        <v>42323</v>
      </c>
      <c r="C519" t="s">
        <v>2119</v>
      </c>
      <c r="D519">
        <v>28</v>
      </c>
      <c r="E519" t="s">
        <v>12</v>
      </c>
      <c r="F519" t="s">
        <v>2120</v>
      </c>
      <c r="G519" t="s">
        <v>604</v>
      </c>
      <c r="H519" t="s">
        <v>55</v>
      </c>
      <c r="Q519" t="s">
        <v>461</v>
      </c>
      <c r="R519" s="4" t="s">
        <v>407</v>
      </c>
      <c r="S519" s="4" t="s">
        <v>2121</v>
      </c>
      <c r="Y519" t="s">
        <v>132</v>
      </c>
    </row>
    <row r="520" spans="1:25" x14ac:dyDescent="0.3">
      <c r="A520" s="1">
        <f t="shared" si="8"/>
        <v>517</v>
      </c>
      <c r="B520" s="8">
        <v>34294</v>
      </c>
      <c r="C520" t="s">
        <v>2122</v>
      </c>
      <c r="D520">
        <v>27</v>
      </c>
      <c r="E520" t="s">
        <v>12</v>
      </c>
      <c r="F520" t="s">
        <v>2123</v>
      </c>
      <c r="H520" t="s">
        <v>16</v>
      </c>
      <c r="I520" s="4">
        <v>42</v>
      </c>
      <c r="O520" s="28">
        <v>0.13541666666666666</v>
      </c>
      <c r="P520" t="s">
        <v>17</v>
      </c>
      <c r="Q520" t="s">
        <v>113</v>
      </c>
      <c r="R520" s="4" t="s">
        <v>864</v>
      </c>
      <c r="S520" s="4" t="s">
        <v>2124</v>
      </c>
      <c r="T520" s="4" t="s">
        <v>18</v>
      </c>
      <c r="U520" s="4" t="s">
        <v>18</v>
      </c>
      <c r="Y520" t="s">
        <v>2128</v>
      </c>
    </row>
    <row r="521" spans="1:25" x14ac:dyDescent="0.3">
      <c r="A521" s="1">
        <f t="shared" si="8"/>
        <v>518</v>
      </c>
      <c r="B521" s="8">
        <v>41035</v>
      </c>
      <c r="C521" t="s">
        <v>2125</v>
      </c>
      <c r="D521">
        <v>15</v>
      </c>
      <c r="E521" t="s">
        <v>13</v>
      </c>
      <c r="F521" t="s">
        <v>2126</v>
      </c>
      <c r="G521" t="s">
        <v>997</v>
      </c>
      <c r="H521" t="s">
        <v>55</v>
      </c>
      <c r="M521" s="4" t="s">
        <v>1373</v>
      </c>
      <c r="O521" s="28">
        <v>0.30555555555555552</v>
      </c>
      <c r="P521" t="s">
        <v>68</v>
      </c>
      <c r="Q521" t="s">
        <v>1188</v>
      </c>
      <c r="S521" s="4" t="s">
        <v>2127</v>
      </c>
      <c r="Y521" t="s">
        <v>893</v>
      </c>
    </row>
    <row r="522" spans="1:25" x14ac:dyDescent="0.3">
      <c r="A522" s="1">
        <f t="shared" si="8"/>
        <v>519</v>
      </c>
      <c r="B522" s="8">
        <v>36530</v>
      </c>
      <c r="C522" t="s">
        <v>2129</v>
      </c>
      <c r="D522">
        <v>35</v>
      </c>
      <c r="E522" t="s">
        <v>12</v>
      </c>
      <c r="G522" t="s">
        <v>2131</v>
      </c>
      <c r="H522" t="s">
        <v>2130</v>
      </c>
      <c r="M522" s="4" t="s">
        <v>2037</v>
      </c>
      <c r="S522" s="4" t="s">
        <v>2132</v>
      </c>
      <c r="T522" s="4" t="s">
        <v>18</v>
      </c>
      <c r="Y522" t="s">
        <v>126</v>
      </c>
    </row>
    <row r="523" spans="1:25" x14ac:dyDescent="0.3">
      <c r="A523" s="1">
        <f t="shared" si="8"/>
        <v>520</v>
      </c>
      <c r="B523" s="8">
        <v>40169</v>
      </c>
      <c r="C523" t="s">
        <v>2133</v>
      </c>
      <c r="D523">
        <v>27</v>
      </c>
      <c r="E523" t="s">
        <v>12</v>
      </c>
      <c r="F523" t="s">
        <v>2134</v>
      </c>
      <c r="H523" t="s">
        <v>599</v>
      </c>
      <c r="I523" s="4">
        <v>5</v>
      </c>
      <c r="O523" s="28">
        <v>0.1875</v>
      </c>
      <c r="P523" t="s">
        <v>17</v>
      </c>
      <c r="R523" s="4" t="s">
        <v>583</v>
      </c>
      <c r="S523" s="4" t="s">
        <v>2135</v>
      </c>
      <c r="Y523" t="s">
        <v>19</v>
      </c>
    </row>
    <row r="524" spans="1:25" x14ac:dyDescent="0.3">
      <c r="A524" s="1">
        <f t="shared" si="8"/>
        <v>521</v>
      </c>
      <c r="B524" s="8">
        <v>36785</v>
      </c>
      <c r="C524" t="s">
        <v>2136</v>
      </c>
      <c r="D524">
        <v>21</v>
      </c>
      <c r="E524" t="s">
        <v>12</v>
      </c>
      <c r="F524" t="s">
        <v>2137</v>
      </c>
      <c r="G524" t="s">
        <v>1033</v>
      </c>
      <c r="H524" t="s">
        <v>573</v>
      </c>
      <c r="M524" s="4" t="s">
        <v>1209</v>
      </c>
      <c r="O524" s="28">
        <v>0.20833333333333334</v>
      </c>
      <c r="P524" t="s">
        <v>17</v>
      </c>
      <c r="Q524" t="s">
        <v>113</v>
      </c>
      <c r="R524" s="4" t="s">
        <v>570</v>
      </c>
      <c r="S524" s="4" t="s">
        <v>2138</v>
      </c>
      <c r="T524" s="4" t="s">
        <v>18</v>
      </c>
      <c r="U524" s="4" t="s">
        <v>18</v>
      </c>
      <c r="Y524" t="s">
        <v>132</v>
      </c>
    </row>
    <row r="525" spans="1:25" x14ac:dyDescent="0.3">
      <c r="A525" s="1">
        <f t="shared" si="8"/>
        <v>522</v>
      </c>
      <c r="B525" s="8">
        <v>5553</v>
      </c>
      <c r="C525" t="s">
        <v>2139</v>
      </c>
      <c r="E525" t="s">
        <v>12</v>
      </c>
      <c r="F525" t="s">
        <v>1175</v>
      </c>
      <c r="G525" t="s">
        <v>604</v>
      </c>
      <c r="H525" t="s">
        <v>55</v>
      </c>
      <c r="S525" s="4" t="s">
        <v>2140</v>
      </c>
      <c r="T525" s="4" t="s">
        <v>18</v>
      </c>
      <c r="U525" s="4" t="s">
        <v>18</v>
      </c>
      <c r="Y525" t="s">
        <v>19</v>
      </c>
    </row>
    <row r="526" spans="1:25" x14ac:dyDescent="0.3">
      <c r="A526" s="1">
        <f t="shared" si="8"/>
        <v>523</v>
      </c>
      <c r="B526" s="8">
        <v>32830</v>
      </c>
      <c r="C526" t="s">
        <v>1736</v>
      </c>
      <c r="D526">
        <v>29</v>
      </c>
      <c r="E526" t="s">
        <v>12</v>
      </c>
      <c r="F526" t="s">
        <v>2141</v>
      </c>
      <c r="H526" t="s">
        <v>900</v>
      </c>
      <c r="S526" s="4" t="s">
        <v>2142</v>
      </c>
      <c r="T526" s="4" t="s">
        <v>18</v>
      </c>
      <c r="U526" s="4" t="s">
        <v>18</v>
      </c>
      <c r="Y526" t="s">
        <v>1712</v>
      </c>
    </row>
    <row r="527" spans="1:25" x14ac:dyDescent="0.3">
      <c r="A527" s="1">
        <f t="shared" si="8"/>
        <v>524</v>
      </c>
      <c r="B527" s="8">
        <v>41162</v>
      </c>
      <c r="C527" t="s">
        <v>2143</v>
      </c>
      <c r="D527">
        <v>29</v>
      </c>
      <c r="E527" t="s">
        <v>13</v>
      </c>
      <c r="F527" t="s">
        <v>2144</v>
      </c>
      <c r="H527" t="s">
        <v>993</v>
      </c>
      <c r="R527" s="4" t="s">
        <v>69</v>
      </c>
      <c r="S527" s="4" t="s">
        <v>2145</v>
      </c>
      <c r="Y527" t="s">
        <v>19</v>
      </c>
    </row>
    <row r="528" spans="1:25" x14ac:dyDescent="0.3">
      <c r="A528" s="1">
        <f t="shared" si="8"/>
        <v>525</v>
      </c>
      <c r="B528" s="8">
        <v>27038</v>
      </c>
      <c r="C528" t="s">
        <v>2146</v>
      </c>
      <c r="D528">
        <v>26</v>
      </c>
      <c r="E528" t="s">
        <v>12</v>
      </c>
      <c r="F528" t="s">
        <v>2147</v>
      </c>
      <c r="H528" t="s">
        <v>16</v>
      </c>
      <c r="O528" t="s">
        <v>551</v>
      </c>
      <c r="Q528" t="s">
        <v>1188</v>
      </c>
      <c r="R528" s="4" t="s">
        <v>1751</v>
      </c>
      <c r="S528" s="4" t="s">
        <v>2148</v>
      </c>
      <c r="T528" s="4" t="s">
        <v>18</v>
      </c>
      <c r="Y528" t="s">
        <v>808</v>
      </c>
    </row>
    <row r="529" spans="1:34" x14ac:dyDescent="0.3">
      <c r="A529" s="1">
        <f t="shared" si="8"/>
        <v>526</v>
      </c>
      <c r="B529" s="8">
        <v>32665</v>
      </c>
      <c r="C529" t="s">
        <v>2149</v>
      </c>
      <c r="E529" t="s">
        <v>12</v>
      </c>
      <c r="F529" t="s">
        <v>2151</v>
      </c>
      <c r="G529" t="s">
        <v>2150</v>
      </c>
      <c r="H529" t="s">
        <v>203</v>
      </c>
      <c r="M529" s="4" t="s">
        <v>2152</v>
      </c>
      <c r="O529" s="28">
        <v>0.14583333333333334</v>
      </c>
      <c r="P529" t="s">
        <v>17</v>
      </c>
      <c r="Q529" t="s">
        <v>1188</v>
      </c>
      <c r="R529" s="4" t="s">
        <v>69</v>
      </c>
      <c r="S529" s="4" t="s">
        <v>2153</v>
      </c>
      <c r="Y529" t="s">
        <v>1303</v>
      </c>
    </row>
    <row r="530" spans="1:34" x14ac:dyDescent="0.3">
      <c r="A530" s="1">
        <f t="shared" si="8"/>
        <v>527</v>
      </c>
      <c r="B530" s="8">
        <v>39909</v>
      </c>
      <c r="C530" t="s">
        <v>2154</v>
      </c>
      <c r="E530" t="s">
        <v>12</v>
      </c>
      <c r="F530" t="s">
        <v>2155</v>
      </c>
      <c r="G530" t="s">
        <v>997</v>
      </c>
      <c r="H530" t="s">
        <v>55</v>
      </c>
      <c r="J530" s="4">
        <v>72</v>
      </c>
      <c r="K530" s="4" t="s">
        <v>2157</v>
      </c>
      <c r="L530" s="4" t="s">
        <v>1019</v>
      </c>
      <c r="M530" s="4" t="s">
        <v>2156</v>
      </c>
      <c r="O530" s="28">
        <v>0.32291666666666669</v>
      </c>
      <c r="P530" t="s">
        <v>68</v>
      </c>
      <c r="Q530" t="s">
        <v>1552</v>
      </c>
      <c r="R530" s="4" t="s">
        <v>2158</v>
      </c>
      <c r="S530" s="4" t="s">
        <v>2159</v>
      </c>
      <c r="Y530" t="s">
        <v>512</v>
      </c>
      <c r="AG530">
        <v>30.05</v>
      </c>
      <c r="AH530">
        <v>29</v>
      </c>
    </row>
    <row r="531" spans="1:34" x14ac:dyDescent="0.3">
      <c r="A531" s="1">
        <f t="shared" si="8"/>
        <v>528</v>
      </c>
      <c r="B531" s="8">
        <v>6037</v>
      </c>
      <c r="C531" t="s">
        <v>2160</v>
      </c>
      <c r="E531" t="s">
        <v>12</v>
      </c>
      <c r="H531" t="s">
        <v>239</v>
      </c>
      <c r="S531" s="4" t="s">
        <v>2161</v>
      </c>
      <c r="Y531" t="s">
        <v>369</v>
      </c>
    </row>
    <row r="532" spans="1:34" x14ac:dyDescent="0.3">
      <c r="A532" s="1">
        <f t="shared" si="8"/>
        <v>529</v>
      </c>
      <c r="B532" s="8">
        <v>39851</v>
      </c>
      <c r="C532" t="s">
        <v>1677</v>
      </c>
      <c r="D532">
        <v>41</v>
      </c>
      <c r="E532" t="s">
        <v>12</v>
      </c>
      <c r="F532" t="s">
        <v>1676</v>
      </c>
      <c r="G532" t="s">
        <v>1056</v>
      </c>
      <c r="H532" t="s">
        <v>16</v>
      </c>
      <c r="L532" s="4" t="s">
        <v>2163</v>
      </c>
      <c r="M532" s="4" t="s">
        <v>1077</v>
      </c>
      <c r="O532" s="28">
        <v>0.45833333333333331</v>
      </c>
      <c r="P532" t="s">
        <v>17</v>
      </c>
      <c r="Q532" t="s">
        <v>1188</v>
      </c>
      <c r="R532" s="4" t="s">
        <v>624</v>
      </c>
      <c r="S532" s="4" t="s">
        <v>2162</v>
      </c>
      <c r="Y532" t="s">
        <v>132</v>
      </c>
    </row>
    <row r="533" spans="1:34" x14ac:dyDescent="0.3">
      <c r="A533" s="1">
        <f t="shared" si="8"/>
        <v>530</v>
      </c>
      <c r="B533" s="8">
        <v>36865</v>
      </c>
      <c r="C533" t="s">
        <v>2164</v>
      </c>
      <c r="D533">
        <v>30</v>
      </c>
      <c r="E533" t="s">
        <v>12</v>
      </c>
      <c r="F533" t="s">
        <v>2165</v>
      </c>
      <c r="G533" t="s">
        <v>2166</v>
      </c>
      <c r="H533" t="s">
        <v>2167</v>
      </c>
      <c r="J533" s="4">
        <v>60</v>
      </c>
      <c r="M533" s="4" t="s">
        <v>939</v>
      </c>
      <c r="Q533" t="s">
        <v>2168</v>
      </c>
      <c r="R533" s="4" t="s">
        <v>69</v>
      </c>
      <c r="S533" s="4" t="s">
        <v>2169</v>
      </c>
      <c r="Y533" t="s">
        <v>2170</v>
      </c>
    </row>
    <row r="534" spans="1:34" x14ac:dyDescent="0.3">
      <c r="A534" s="1">
        <f t="shared" si="8"/>
        <v>531</v>
      </c>
      <c r="B534" s="8">
        <v>36686</v>
      </c>
      <c r="C534" t="s">
        <v>2171</v>
      </c>
      <c r="D534">
        <v>44</v>
      </c>
      <c r="E534" t="s">
        <v>12</v>
      </c>
      <c r="F534" t="s">
        <v>2172</v>
      </c>
      <c r="G534" t="s">
        <v>2173</v>
      </c>
      <c r="H534" t="s">
        <v>55</v>
      </c>
      <c r="I534" s="4">
        <v>5</v>
      </c>
      <c r="K534" s="4" t="s">
        <v>35</v>
      </c>
      <c r="M534" s="4" t="s">
        <v>630</v>
      </c>
      <c r="O534" s="28">
        <v>0.27638888888888885</v>
      </c>
      <c r="P534" t="s">
        <v>68</v>
      </c>
      <c r="Q534" t="s">
        <v>43</v>
      </c>
      <c r="R534" s="4" t="s">
        <v>456</v>
      </c>
      <c r="S534" s="4" t="s">
        <v>2174</v>
      </c>
      <c r="Y534" t="s">
        <v>19</v>
      </c>
    </row>
    <row r="535" spans="1:34" x14ac:dyDescent="0.3">
      <c r="A535" s="1">
        <f t="shared" si="8"/>
        <v>532</v>
      </c>
      <c r="B535" s="8">
        <v>36794</v>
      </c>
      <c r="C535" t="s">
        <v>2175</v>
      </c>
      <c r="D535">
        <v>17</v>
      </c>
      <c r="E535" t="s">
        <v>12</v>
      </c>
      <c r="F535" t="s">
        <v>2176</v>
      </c>
      <c r="G535" t="s">
        <v>2177</v>
      </c>
      <c r="H535" t="s">
        <v>16</v>
      </c>
      <c r="I535" s="4">
        <v>10</v>
      </c>
      <c r="L535" s="4" t="s">
        <v>89</v>
      </c>
      <c r="M535" s="4" t="s">
        <v>1422</v>
      </c>
      <c r="O535" s="28">
        <v>4.1666666666666664E-2</v>
      </c>
      <c r="P535" t="s">
        <v>17</v>
      </c>
      <c r="Q535" s="4" t="s">
        <v>1188</v>
      </c>
      <c r="S535" s="4" t="s">
        <v>1747</v>
      </c>
      <c r="T535" s="4" t="s">
        <v>18</v>
      </c>
      <c r="U535" s="4" t="s">
        <v>18</v>
      </c>
      <c r="Y535" t="s">
        <v>132</v>
      </c>
    </row>
    <row r="536" spans="1:34" x14ac:dyDescent="0.3">
      <c r="A536" s="1">
        <f t="shared" si="8"/>
        <v>533</v>
      </c>
      <c r="B536" s="8">
        <v>36600</v>
      </c>
      <c r="C536" t="s">
        <v>2178</v>
      </c>
      <c r="D536">
        <v>35</v>
      </c>
      <c r="E536" t="s">
        <v>12</v>
      </c>
      <c r="F536" t="s">
        <v>2179</v>
      </c>
      <c r="H536" t="s">
        <v>2429</v>
      </c>
      <c r="O536" t="s">
        <v>460</v>
      </c>
      <c r="Q536" t="s">
        <v>113</v>
      </c>
      <c r="S536" s="4" t="s">
        <v>2180</v>
      </c>
      <c r="T536" s="4" t="s">
        <v>18</v>
      </c>
      <c r="Y536" t="s">
        <v>512</v>
      </c>
    </row>
    <row r="537" spans="1:34" x14ac:dyDescent="0.3">
      <c r="A537" s="1">
        <f t="shared" si="8"/>
        <v>534</v>
      </c>
      <c r="B537" s="8">
        <v>36872</v>
      </c>
      <c r="C537" t="s">
        <v>2181</v>
      </c>
      <c r="D537">
        <v>47</v>
      </c>
      <c r="E537" t="s">
        <v>12</v>
      </c>
      <c r="F537" t="s">
        <v>2182</v>
      </c>
      <c r="G537" t="s">
        <v>2183</v>
      </c>
      <c r="H537" t="s">
        <v>895</v>
      </c>
      <c r="I537" s="4" t="s">
        <v>2110</v>
      </c>
      <c r="O537" s="28">
        <v>0.1076388888888889</v>
      </c>
      <c r="P537" t="s">
        <v>17</v>
      </c>
      <c r="Q537" t="s">
        <v>1188</v>
      </c>
      <c r="R537" s="4" t="s">
        <v>145</v>
      </c>
      <c r="S537" s="4" t="s">
        <v>2184</v>
      </c>
      <c r="T537" s="4" t="s">
        <v>18</v>
      </c>
      <c r="Y537" t="s">
        <v>19</v>
      </c>
    </row>
    <row r="538" spans="1:34" x14ac:dyDescent="0.3">
      <c r="A538" s="1">
        <f t="shared" si="8"/>
        <v>535</v>
      </c>
      <c r="B538" s="8">
        <v>36753</v>
      </c>
      <c r="C538" t="s">
        <v>2185</v>
      </c>
      <c r="D538">
        <v>53</v>
      </c>
      <c r="E538" t="s">
        <v>12</v>
      </c>
      <c r="F538" t="s">
        <v>2186</v>
      </c>
      <c r="G538" t="s">
        <v>1821</v>
      </c>
      <c r="H538" t="s">
        <v>55</v>
      </c>
      <c r="I538" s="4">
        <v>70</v>
      </c>
      <c r="M538" s="4" t="s">
        <v>2156</v>
      </c>
      <c r="O538" s="28">
        <v>0.49305555555555558</v>
      </c>
      <c r="P538" t="s">
        <v>68</v>
      </c>
      <c r="Q538" t="s">
        <v>113</v>
      </c>
      <c r="R538" s="4" t="s">
        <v>1769</v>
      </c>
      <c r="S538" s="4" t="s">
        <v>1519</v>
      </c>
      <c r="Y538" t="s">
        <v>1303</v>
      </c>
    </row>
    <row r="539" spans="1:34" x14ac:dyDescent="0.3">
      <c r="A539" s="1">
        <f t="shared" si="8"/>
        <v>536</v>
      </c>
      <c r="B539" s="8">
        <v>36834</v>
      </c>
      <c r="C539" t="s">
        <v>2187</v>
      </c>
      <c r="D539">
        <v>27</v>
      </c>
      <c r="E539" t="s">
        <v>12</v>
      </c>
      <c r="F539" t="s">
        <v>878</v>
      </c>
      <c r="G539" t="s">
        <v>997</v>
      </c>
      <c r="H539" t="s">
        <v>55</v>
      </c>
      <c r="I539" s="4">
        <v>15</v>
      </c>
      <c r="K539" s="4" t="s">
        <v>2188</v>
      </c>
      <c r="M539" s="4" t="s">
        <v>2189</v>
      </c>
      <c r="O539" s="28">
        <v>0.1875</v>
      </c>
      <c r="P539" t="s">
        <v>17</v>
      </c>
      <c r="Q539" t="s">
        <v>1552</v>
      </c>
      <c r="R539" s="4" t="s">
        <v>570</v>
      </c>
      <c r="S539" s="4" t="s">
        <v>2190</v>
      </c>
      <c r="Y539" t="s">
        <v>132</v>
      </c>
    </row>
    <row r="540" spans="1:34" x14ac:dyDescent="0.3">
      <c r="A540" s="1">
        <f t="shared" si="8"/>
        <v>537</v>
      </c>
      <c r="B540" s="8">
        <v>40783</v>
      </c>
      <c r="C540" t="s">
        <v>2191</v>
      </c>
      <c r="D540">
        <v>48</v>
      </c>
      <c r="E540" t="s">
        <v>12</v>
      </c>
      <c r="F540" t="s">
        <v>2192</v>
      </c>
      <c r="G540" t="s">
        <v>528</v>
      </c>
      <c r="H540" t="s">
        <v>16</v>
      </c>
      <c r="O540" s="28">
        <v>0.3125</v>
      </c>
      <c r="P540" t="s">
        <v>17</v>
      </c>
      <c r="Q540" t="s">
        <v>2193</v>
      </c>
      <c r="S540" s="4" t="s">
        <v>2194</v>
      </c>
      <c r="T540" s="4" t="s">
        <v>18</v>
      </c>
      <c r="U540" s="4" t="s">
        <v>18</v>
      </c>
      <c r="Y540" t="s">
        <v>19</v>
      </c>
    </row>
    <row r="541" spans="1:34" x14ac:dyDescent="0.3">
      <c r="A541" s="1">
        <f t="shared" si="8"/>
        <v>538</v>
      </c>
      <c r="B541" s="8">
        <v>40063</v>
      </c>
      <c r="C541" t="s">
        <v>2195</v>
      </c>
      <c r="D541">
        <v>15</v>
      </c>
      <c r="E541" t="s">
        <v>12</v>
      </c>
      <c r="F541" t="s">
        <v>1313</v>
      </c>
      <c r="G541" t="s">
        <v>1137</v>
      </c>
      <c r="H541" t="s">
        <v>1138</v>
      </c>
      <c r="K541" s="4" t="s">
        <v>193</v>
      </c>
      <c r="O541" t="s">
        <v>551</v>
      </c>
      <c r="S541" s="4" t="s">
        <v>2196</v>
      </c>
      <c r="T541" s="4" t="s">
        <v>18</v>
      </c>
      <c r="U541" s="4" t="s">
        <v>18</v>
      </c>
      <c r="Y541" t="s">
        <v>2197</v>
      </c>
    </row>
    <row r="542" spans="1:34" x14ac:dyDescent="0.3">
      <c r="A542" s="1">
        <f t="shared" si="8"/>
        <v>539</v>
      </c>
      <c r="B542" s="8">
        <v>27019</v>
      </c>
      <c r="C542" t="s">
        <v>2199</v>
      </c>
      <c r="D542">
        <v>32</v>
      </c>
      <c r="E542" t="s">
        <v>12</v>
      </c>
      <c r="F542" t="s">
        <v>2198</v>
      </c>
      <c r="H542" t="s">
        <v>599</v>
      </c>
      <c r="M542" s="4" t="s">
        <v>2152</v>
      </c>
      <c r="O542" t="s">
        <v>871</v>
      </c>
      <c r="S542" s="4" t="s">
        <v>1717</v>
      </c>
      <c r="T542" s="4" t="s">
        <v>18</v>
      </c>
      <c r="Y542" t="s">
        <v>19</v>
      </c>
    </row>
    <row r="543" spans="1:34" x14ac:dyDescent="0.3">
      <c r="A543" s="1">
        <f t="shared" si="8"/>
        <v>540</v>
      </c>
      <c r="B543" s="8">
        <v>29245</v>
      </c>
      <c r="C543" t="s">
        <v>2200</v>
      </c>
      <c r="D543">
        <v>29</v>
      </c>
      <c r="E543" t="s">
        <v>12</v>
      </c>
      <c r="F543" t="s">
        <v>2201</v>
      </c>
      <c r="H543" t="s">
        <v>2202</v>
      </c>
      <c r="R543" s="4" t="s">
        <v>407</v>
      </c>
      <c r="S543" s="4" t="s">
        <v>2203</v>
      </c>
      <c r="Y543" t="s">
        <v>512</v>
      </c>
    </row>
    <row r="544" spans="1:34" x14ac:dyDescent="0.3">
      <c r="A544" s="1">
        <f t="shared" si="8"/>
        <v>541</v>
      </c>
      <c r="B544" s="8">
        <v>32824</v>
      </c>
      <c r="C544" t="s">
        <v>2204</v>
      </c>
      <c r="E544" t="s">
        <v>12</v>
      </c>
      <c r="F544" t="s">
        <v>2205</v>
      </c>
      <c r="G544" t="s">
        <v>1436</v>
      </c>
      <c r="H544" t="s">
        <v>55</v>
      </c>
      <c r="O544" s="28">
        <v>0.25</v>
      </c>
      <c r="P544" t="s">
        <v>17</v>
      </c>
      <c r="S544" s="4" t="s">
        <v>2206</v>
      </c>
      <c r="Y544" t="s">
        <v>2207</v>
      </c>
    </row>
    <row r="545" spans="1:34" x14ac:dyDescent="0.3">
      <c r="A545" s="1">
        <f t="shared" si="8"/>
        <v>542</v>
      </c>
      <c r="B545" s="8">
        <v>21734</v>
      </c>
      <c r="C545" t="s">
        <v>2208</v>
      </c>
      <c r="D545">
        <v>27</v>
      </c>
      <c r="E545" t="s">
        <v>13</v>
      </c>
      <c r="G545" t="s">
        <v>2209</v>
      </c>
      <c r="H545" t="s">
        <v>866</v>
      </c>
      <c r="S545" s="4" t="s">
        <v>1747</v>
      </c>
      <c r="T545" s="4" t="s">
        <v>18</v>
      </c>
      <c r="U545" s="4" t="s">
        <v>18</v>
      </c>
      <c r="Y545" t="s">
        <v>369</v>
      </c>
    </row>
    <row r="546" spans="1:34" x14ac:dyDescent="0.3">
      <c r="A546" s="1">
        <f t="shared" si="8"/>
        <v>543</v>
      </c>
      <c r="B546" s="8">
        <v>21734</v>
      </c>
      <c r="E546" t="s">
        <v>12</v>
      </c>
      <c r="G546" t="s">
        <v>2209</v>
      </c>
      <c r="H546" t="s">
        <v>866</v>
      </c>
      <c r="S546" s="4" t="s">
        <v>1747</v>
      </c>
      <c r="T546" s="4" t="s">
        <v>18</v>
      </c>
      <c r="U546" s="4" t="s">
        <v>18</v>
      </c>
      <c r="Y546" t="s">
        <v>369</v>
      </c>
    </row>
    <row r="547" spans="1:34" x14ac:dyDescent="0.3">
      <c r="A547" s="1">
        <f t="shared" si="8"/>
        <v>544</v>
      </c>
      <c r="B547" s="8">
        <v>31420</v>
      </c>
      <c r="C547" t="s">
        <v>2210</v>
      </c>
      <c r="D547">
        <v>14</v>
      </c>
      <c r="E547" t="s">
        <v>13</v>
      </c>
      <c r="F547" t="s">
        <v>2211</v>
      </c>
      <c r="H547" t="s">
        <v>918</v>
      </c>
      <c r="J547" s="4">
        <v>71</v>
      </c>
      <c r="M547" s="4" t="s">
        <v>945</v>
      </c>
      <c r="O547" s="28">
        <v>0.15625</v>
      </c>
      <c r="P547" t="s">
        <v>17</v>
      </c>
      <c r="S547" s="4" t="s">
        <v>2212</v>
      </c>
      <c r="T547" s="4" t="s">
        <v>18</v>
      </c>
      <c r="Y547" t="s">
        <v>19</v>
      </c>
    </row>
    <row r="548" spans="1:34" x14ac:dyDescent="0.3">
      <c r="A548" s="1">
        <f t="shared" si="8"/>
        <v>545</v>
      </c>
      <c r="B548" s="8">
        <v>29716</v>
      </c>
      <c r="C548" t="s">
        <v>2213</v>
      </c>
      <c r="D548">
        <v>19</v>
      </c>
      <c r="E548" t="s">
        <v>12</v>
      </c>
      <c r="F548" t="s">
        <v>2214</v>
      </c>
      <c r="G548" t="s">
        <v>1046</v>
      </c>
      <c r="H548" t="s">
        <v>900</v>
      </c>
      <c r="I548" s="4">
        <v>10</v>
      </c>
      <c r="J548" s="4">
        <v>63</v>
      </c>
      <c r="L548" s="4" t="s">
        <v>1019</v>
      </c>
      <c r="M548" s="4" t="s">
        <v>2215</v>
      </c>
      <c r="O548" s="28">
        <v>0.1076388888888889</v>
      </c>
      <c r="P548" t="s">
        <v>17</v>
      </c>
      <c r="R548" s="4" t="s">
        <v>407</v>
      </c>
      <c r="S548" s="4" t="s">
        <v>2127</v>
      </c>
      <c r="Y548" t="s">
        <v>132</v>
      </c>
    </row>
    <row r="549" spans="1:34" x14ac:dyDescent="0.3">
      <c r="A549" s="1">
        <f t="shared" si="8"/>
        <v>546</v>
      </c>
      <c r="B549" s="8">
        <v>41915</v>
      </c>
      <c r="C549" t="s">
        <v>2216</v>
      </c>
      <c r="E549" t="s">
        <v>12</v>
      </c>
      <c r="F549" t="s">
        <v>2217</v>
      </c>
      <c r="G549" t="s">
        <v>997</v>
      </c>
      <c r="H549" t="s">
        <v>55</v>
      </c>
      <c r="L549" s="4" t="s">
        <v>2218</v>
      </c>
      <c r="M549" s="4" t="s">
        <v>836</v>
      </c>
      <c r="O549" s="28">
        <v>0.47916666666666669</v>
      </c>
      <c r="P549" t="s">
        <v>68</v>
      </c>
      <c r="Q549" t="s">
        <v>1188</v>
      </c>
      <c r="R549" s="4" t="s">
        <v>145</v>
      </c>
      <c r="S549" s="4" t="s">
        <v>2104</v>
      </c>
      <c r="Y549" t="s">
        <v>469</v>
      </c>
      <c r="AG549">
        <v>30.04</v>
      </c>
      <c r="AH549">
        <v>13</v>
      </c>
    </row>
    <row r="550" spans="1:34" x14ac:dyDescent="0.3">
      <c r="A550" s="1">
        <f t="shared" si="8"/>
        <v>547</v>
      </c>
      <c r="B550" s="8">
        <v>6837</v>
      </c>
      <c r="C550" t="s">
        <v>2219</v>
      </c>
      <c r="D550">
        <v>22</v>
      </c>
      <c r="E550" t="s">
        <v>12</v>
      </c>
      <c r="F550" t="s">
        <v>2220</v>
      </c>
      <c r="G550" t="s">
        <v>528</v>
      </c>
      <c r="H550" t="s">
        <v>16</v>
      </c>
      <c r="I550" s="4">
        <v>2.5</v>
      </c>
      <c r="O550" t="s">
        <v>551</v>
      </c>
      <c r="S550" s="4" t="s">
        <v>2221</v>
      </c>
      <c r="T550" s="4" t="s">
        <v>18</v>
      </c>
      <c r="Y550" t="s">
        <v>2222</v>
      </c>
    </row>
    <row r="551" spans="1:34" x14ac:dyDescent="0.3">
      <c r="A551" s="1">
        <f t="shared" si="8"/>
        <v>548</v>
      </c>
      <c r="B551" s="8">
        <v>3679</v>
      </c>
      <c r="C551" t="s">
        <v>2223</v>
      </c>
      <c r="E551" t="s">
        <v>12</v>
      </c>
      <c r="F551" t="s">
        <v>2224</v>
      </c>
      <c r="G551" t="s">
        <v>1056</v>
      </c>
      <c r="H551" t="s">
        <v>16</v>
      </c>
      <c r="O551" t="s">
        <v>460</v>
      </c>
      <c r="S551" s="4" t="s">
        <v>2225</v>
      </c>
      <c r="T551" s="4" t="s">
        <v>18</v>
      </c>
      <c r="U551" s="4" t="s">
        <v>18</v>
      </c>
      <c r="Y551" t="s">
        <v>19</v>
      </c>
    </row>
    <row r="552" spans="1:34" x14ac:dyDescent="0.3">
      <c r="A552" s="1">
        <f t="shared" si="8"/>
        <v>549</v>
      </c>
      <c r="B552" s="8">
        <v>34228</v>
      </c>
      <c r="C552" t="s">
        <v>2226</v>
      </c>
      <c r="D552">
        <v>17</v>
      </c>
      <c r="E552" t="s">
        <v>12</v>
      </c>
      <c r="F552" t="s">
        <v>2227</v>
      </c>
      <c r="H552" t="s">
        <v>2228</v>
      </c>
      <c r="S552" s="4" t="s">
        <v>2229</v>
      </c>
      <c r="T552" s="4" t="s">
        <v>18</v>
      </c>
      <c r="U552" s="4" t="s">
        <v>18</v>
      </c>
      <c r="Y552" t="s">
        <v>132</v>
      </c>
    </row>
    <row r="553" spans="1:34" x14ac:dyDescent="0.3">
      <c r="A553" s="1">
        <f t="shared" si="8"/>
        <v>550</v>
      </c>
      <c r="B553" s="8">
        <v>36434</v>
      </c>
      <c r="C553" t="s">
        <v>2230</v>
      </c>
      <c r="D553">
        <v>16</v>
      </c>
      <c r="E553" t="s">
        <v>12</v>
      </c>
      <c r="F553" t="s">
        <v>2231</v>
      </c>
      <c r="G553" t="s">
        <v>1573</v>
      </c>
      <c r="H553" t="s">
        <v>55</v>
      </c>
      <c r="I553" s="4">
        <v>30</v>
      </c>
      <c r="M553" s="4" t="s">
        <v>1649</v>
      </c>
      <c r="O553" s="28">
        <v>0.27083333333333331</v>
      </c>
      <c r="P553" t="s">
        <v>17</v>
      </c>
      <c r="Q553" t="s">
        <v>113</v>
      </c>
      <c r="R553" s="4" t="s">
        <v>1704</v>
      </c>
      <c r="S553" s="4" t="s">
        <v>2232</v>
      </c>
      <c r="Y553" t="s">
        <v>132</v>
      </c>
    </row>
    <row r="554" spans="1:34" x14ac:dyDescent="0.3">
      <c r="A554" s="1">
        <f t="shared" si="8"/>
        <v>551</v>
      </c>
      <c r="B554" s="8">
        <v>21931</v>
      </c>
      <c r="C554" t="s">
        <v>2233</v>
      </c>
      <c r="D554">
        <v>13</v>
      </c>
      <c r="E554" t="s">
        <v>12</v>
      </c>
      <c r="F554" t="s">
        <v>2234</v>
      </c>
      <c r="G554" t="s">
        <v>1056</v>
      </c>
      <c r="H554" t="s">
        <v>16</v>
      </c>
      <c r="I554" s="4">
        <v>4</v>
      </c>
      <c r="K554" s="4" t="s">
        <v>41</v>
      </c>
      <c r="M554" s="4" t="s">
        <v>2235</v>
      </c>
      <c r="O554" s="28">
        <v>0.14583333333333334</v>
      </c>
      <c r="P554" t="s">
        <v>17</v>
      </c>
      <c r="R554" s="4" t="s">
        <v>1189</v>
      </c>
      <c r="S554" s="4" t="s">
        <v>2236</v>
      </c>
      <c r="T554" s="4" t="s">
        <v>18</v>
      </c>
      <c r="Y554" t="s">
        <v>62</v>
      </c>
    </row>
    <row r="555" spans="1:34" x14ac:dyDescent="0.3">
      <c r="A555" s="1">
        <f t="shared" si="8"/>
        <v>552</v>
      </c>
      <c r="B555" s="8">
        <v>30955</v>
      </c>
      <c r="C555" t="s">
        <v>2237</v>
      </c>
      <c r="D555">
        <v>33</v>
      </c>
      <c r="E555" t="s">
        <v>12</v>
      </c>
      <c r="F555" t="s">
        <v>2238</v>
      </c>
      <c r="G555" t="s">
        <v>997</v>
      </c>
      <c r="H555" t="s">
        <v>55</v>
      </c>
      <c r="I555" s="4">
        <v>30</v>
      </c>
      <c r="M555" s="4" t="s">
        <v>2037</v>
      </c>
      <c r="O555" s="28">
        <v>0.41666666666666669</v>
      </c>
      <c r="P555" t="s">
        <v>68</v>
      </c>
      <c r="Q555" t="s">
        <v>1188</v>
      </c>
      <c r="R555" s="4" t="s">
        <v>1527</v>
      </c>
      <c r="S555" s="4" t="s">
        <v>2239</v>
      </c>
      <c r="Y555" t="s">
        <v>62</v>
      </c>
    </row>
    <row r="556" spans="1:34" x14ac:dyDescent="0.3">
      <c r="A556" s="1">
        <f t="shared" si="8"/>
        <v>553</v>
      </c>
      <c r="B556" s="8">
        <v>25732</v>
      </c>
      <c r="C556" t="s">
        <v>2240</v>
      </c>
      <c r="D556">
        <v>16</v>
      </c>
      <c r="E556" t="s">
        <v>12</v>
      </c>
      <c r="F556" t="s">
        <v>2241</v>
      </c>
      <c r="G556" t="s">
        <v>2242</v>
      </c>
      <c r="H556" t="s">
        <v>2243</v>
      </c>
      <c r="I556" s="4">
        <v>5</v>
      </c>
      <c r="J556" s="4">
        <v>85</v>
      </c>
      <c r="K556" s="4" t="s">
        <v>41</v>
      </c>
      <c r="L556" s="4" t="s">
        <v>2244</v>
      </c>
      <c r="M556" s="4" t="s">
        <v>836</v>
      </c>
      <c r="O556" s="28">
        <v>8.3333333333333329E-2</v>
      </c>
      <c r="P556" s="4" t="s">
        <v>17</v>
      </c>
      <c r="S556" s="4" t="s">
        <v>2245</v>
      </c>
      <c r="T556" s="4" t="s">
        <v>18</v>
      </c>
      <c r="U556" s="4" t="s">
        <v>18</v>
      </c>
      <c r="Y556" t="s">
        <v>19</v>
      </c>
    </row>
    <row r="557" spans="1:34" x14ac:dyDescent="0.3">
      <c r="A557" s="1">
        <f t="shared" si="8"/>
        <v>554</v>
      </c>
      <c r="B557" s="8">
        <v>25732</v>
      </c>
      <c r="C557" t="s">
        <v>2246</v>
      </c>
      <c r="E557" t="s">
        <v>12</v>
      </c>
      <c r="F557" t="s">
        <v>2241</v>
      </c>
      <c r="G557" t="s">
        <v>2242</v>
      </c>
      <c r="H557" t="s">
        <v>2243</v>
      </c>
      <c r="I557" s="4">
        <v>5</v>
      </c>
      <c r="J557" s="4">
        <v>85</v>
      </c>
      <c r="K557" s="4" t="s">
        <v>41</v>
      </c>
      <c r="L557" s="4" t="s">
        <v>2244</v>
      </c>
      <c r="M557" s="4" t="s">
        <v>836</v>
      </c>
      <c r="O557" s="28">
        <v>8.3333333333333329E-2</v>
      </c>
      <c r="P557" s="4" t="s">
        <v>17</v>
      </c>
      <c r="S557" s="4" t="s">
        <v>1747</v>
      </c>
      <c r="T557" s="4" t="s">
        <v>18</v>
      </c>
      <c r="U557" s="4" t="s">
        <v>18</v>
      </c>
      <c r="Y557" t="s">
        <v>19</v>
      </c>
    </row>
    <row r="558" spans="1:34" x14ac:dyDescent="0.3">
      <c r="A558" s="1">
        <f t="shared" si="8"/>
        <v>555</v>
      </c>
      <c r="B558" s="8" t="s">
        <v>2248</v>
      </c>
      <c r="C558" t="s">
        <v>2247</v>
      </c>
      <c r="E558" t="s">
        <v>12</v>
      </c>
      <c r="F558" t="s">
        <v>2249</v>
      </c>
      <c r="G558" t="s">
        <v>1573</v>
      </c>
      <c r="H558" t="s">
        <v>55</v>
      </c>
      <c r="Q558" t="s">
        <v>113</v>
      </c>
      <c r="R558" s="4" t="s">
        <v>864</v>
      </c>
      <c r="S558" s="4" t="s">
        <v>2250</v>
      </c>
      <c r="T558" s="4" t="s">
        <v>18</v>
      </c>
      <c r="U558" s="4" t="s">
        <v>18</v>
      </c>
      <c r="Y558" t="s">
        <v>132</v>
      </c>
    </row>
    <row r="559" spans="1:34" x14ac:dyDescent="0.3">
      <c r="A559" s="1">
        <f t="shared" si="8"/>
        <v>556</v>
      </c>
      <c r="B559" s="8">
        <v>41555</v>
      </c>
      <c r="C559" t="s">
        <v>2251</v>
      </c>
      <c r="D559">
        <v>55</v>
      </c>
      <c r="E559" t="s">
        <v>12</v>
      </c>
      <c r="F559" t="s">
        <v>2252</v>
      </c>
      <c r="G559" t="s">
        <v>2253</v>
      </c>
      <c r="H559" t="s">
        <v>16</v>
      </c>
      <c r="M559" s="4" t="s">
        <v>2254</v>
      </c>
      <c r="N559" s="4" t="s">
        <v>582</v>
      </c>
      <c r="O559" s="28">
        <v>0.4375</v>
      </c>
      <c r="P559" t="s">
        <v>68</v>
      </c>
      <c r="Q559" s="4" t="s">
        <v>1188</v>
      </c>
      <c r="S559" s="4" t="s">
        <v>2255</v>
      </c>
      <c r="X559" s="4" t="s">
        <v>831</v>
      </c>
      <c r="Y559" t="s">
        <v>808</v>
      </c>
    </row>
    <row r="560" spans="1:34" x14ac:dyDescent="0.3">
      <c r="A560" s="1">
        <f t="shared" si="8"/>
        <v>557</v>
      </c>
      <c r="B560" s="8">
        <v>42107</v>
      </c>
      <c r="C560" t="s">
        <v>2256</v>
      </c>
      <c r="D560">
        <v>48</v>
      </c>
      <c r="E560" t="s">
        <v>12</v>
      </c>
      <c r="F560" t="s">
        <v>2257</v>
      </c>
      <c r="G560" t="s">
        <v>2258</v>
      </c>
      <c r="H560" t="s">
        <v>55</v>
      </c>
      <c r="M560" s="4" t="s">
        <v>1356</v>
      </c>
      <c r="Q560" t="s">
        <v>2259</v>
      </c>
      <c r="R560" s="4" t="s">
        <v>640</v>
      </c>
      <c r="S560" s="4" t="s">
        <v>2260</v>
      </c>
      <c r="Y560" t="s">
        <v>2261</v>
      </c>
      <c r="Z560" t="s">
        <v>2262</v>
      </c>
    </row>
    <row r="561" spans="1:34" x14ac:dyDescent="0.3">
      <c r="A561" s="1">
        <f t="shared" si="8"/>
        <v>558</v>
      </c>
      <c r="B561" s="8">
        <v>24335</v>
      </c>
      <c r="C561" t="s">
        <v>2263</v>
      </c>
      <c r="D561">
        <v>33</v>
      </c>
      <c r="E561" t="s">
        <v>12</v>
      </c>
      <c r="F561" t="s">
        <v>2264</v>
      </c>
      <c r="H561" t="s">
        <v>719</v>
      </c>
      <c r="Q561" t="s">
        <v>1188</v>
      </c>
      <c r="S561" s="4" t="s">
        <v>2265</v>
      </c>
      <c r="T561" s="4" t="s">
        <v>18</v>
      </c>
      <c r="U561" s="4" t="s">
        <v>18</v>
      </c>
      <c r="Y561" t="s">
        <v>2266</v>
      </c>
    </row>
    <row r="562" spans="1:34" x14ac:dyDescent="0.3">
      <c r="A562" s="1">
        <f t="shared" si="8"/>
        <v>559</v>
      </c>
      <c r="B562" s="8">
        <v>24247</v>
      </c>
      <c r="C562" t="s">
        <v>2267</v>
      </c>
      <c r="E562" t="s">
        <v>12</v>
      </c>
      <c r="F562" t="s">
        <v>2268</v>
      </c>
      <c r="G562" t="s">
        <v>1056</v>
      </c>
      <c r="H562" t="s">
        <v>16</v>
      </c>
      <c r="O562" s="28">
        <v>4.1666666666666664E-2</v>
      </c>
      <c r="P562" t="s">
        <v>17</v>
      </c>
      <c r="R562" s="4" t="s">
        <v>456</v>
      </c>
      <c r="S562" s="4" t="s">
        <v>2269</v>
      </c>
      <c r="Y562" t="s">
        <v>2270</v>
      </c>
    </row>
    <row r="563" spans="1:34" x14ac:dyDescent="0.3">
      <c r="A563" s="1">
        <f t="shared" si="8"/>
        <v>560</v>
      </c>
      <c r="B563" s="8">
        <v>32760</v>
      </c>
      <c r="C563" t="s">
        <v>2271</v>
      </c>
      <c r="D563">
        <v>38</v>
      </c>
      <c r="E563" t="s">
        <v>12</v>
      </c>
      <c r="F563" t="s">
        <v>2272</v>
      </c>
      <c r="G563" t="s">
        <v>997</v>
      </c>
      <c r="H563" t="s">
        <v>55</v>
      </c>
      <c r="I563" s="4">
        <v>40</v>
      </c>
      <c r="K563" s="4" t="s">
        <v>198</v>
      </c>
      <c r="L563" s="4" t="s">
        <v>89</v>
      </c>
      <c r="M563" s="4" t="s">
        <v>939</v>
      </c>
      <c r="N563" s="31" t="s">
        <v>2235</v>
      </c>
      <c r="O563" s="28">
        <v>0.5</v>
      </c>
      <c r="P563" t="s">
        <v>17</v>
      </c>
      <c r="Q563" t="s">
        <v>1188</v>
      </c>
      <c r="R563" s="4" t="s">
        <v>857</v>
      </c>
      <c r="S563" s="4" t="s">
        <v>2273</v>
      </c>
      <c r="X563" s="4" t="s">
        <v>145</v>
      </c>
      <c r="Y563" t="s">
        <v>578</v>
      </c>
    </row>
    <row r="564" spans="1:34" x14ac:dyDescent="0.3">
      <c r="A564" s="1">
        <f t="shared" si="8"/>
        <v>561</v>
      </c>
      <c r="B564" s="8">
        <v>40031</v>
      </c>
      <c r="C564" t="s">
        <v>2274</v>
      </c>
      <c r="E564" t="s">
        <v>12</v>
      </c>
      <c r="F564" t="s">
        <v>2275</v>
      </c>
      <c r="G564" t="s">
        <v>1573</v>
      </c>
      <c r="H564" t="s">
        <v>55</v>
      </c>
      <c r="I564" s="4">
        <v>7</v>
      </c>
      <c r="K564" s="4" t="s">
        <v>41</v>
      </c>
      <c r="M564" s="4" t="s">
        <v>1209</v>
      </c>
      <c r="O564" s="28">
        <v>0.36458333333333331</v>
      </c>
      <c r="P564" t="s">
        <v>68</v>
      </c>
      <c r="Q564" t="s">
        <v>113</v>
      </c>
      <c r="R564" s="4" t="s">
        <v>624</v>
      </c>
      <c r="S564" s="4" t="s">
        <v>591</v>
      </c>
      <c r="Y564" t="s">
        <v>132</v>
      </c>
    </row>
    <row r="565" spans="1:34" x14ac:dyDescent="0.3">
      <c r="A565" s="1">
        <f t="shared" si="8"/>
        <v>562</v>
      </c>
      <c r="B565" s="8">
        <v>24472</v>
      </c>
      <c r="C565" t="s">
        <v>2276</v>
      </c>
      <c r="D565">
        <v>30</v>
      </c>
      <c r="E565" t="s">
        <v>12</v>
      </c>
      <c r="F565" t="s">
        <v>2277</v>
      </c>
      <c r="G565" t="s">
        <v>425</v>
      </c>
      <c r="H565" t="s">
        <v>16</v>
      </c>
      <c r="I565" s="4">
        <v>2</v>
      </c>
      <c r="R565" s="4" t="s">
        <v>456</v>
      </c>
      <c r="S565" s="4" t="s">
        <v>2278</v>
      </c>
      <c r="Y565" t="s">
        <v>2279</v>
      </c>
    </row>
    <row r="566" spans="1:34" x14ac:dyDescent="0.3">
      <c r="A566" s="1">
        <f t="shared" si="8"/>
        <v>563</v>
      </c>
      <c r="B566" s="8">
        <v>36345</v>
      </c>
      <c r="C566" t="s">
        <v>2280</v>
      </c>
      <c r="D566">
        <v>30</v>
      </c>
      <c r="E566" t="s">
        <v>13</v>
      </c>
      <c r="F566" t="s">
        <v>2281</v>
      </c>
      <c r="G566" t="s">
        <v>604</v>
      </c>
      <c r="H566" t="s">
        <v>55</v>
      </c>
      <c r="I566" s="4">
        <v>2</v>
      </c>
      <c r="M566" s="4" t="s">
        <v>124</v>
      </c>
      <c r="O566" t="s">
        <v>551</v>
      </c>
      <c r="Q566" t="s">
        <v>1092</v>
      </c>
      <c r="R566" s="4" t="s">
        <v>456</v>
      </c>
      <c r="S566" s="4" t="s">
        <v>2282</v>
      </c>
      <c r="Y566" t="s">
        <v>2283</v>
      </c>
    </row>
    <row r="567" spans="1:34" x14ac:dyDescent="0.3">
      <c r="A567" s="1">
        <f t="shared" si="8"/>
        <v>564</v>
      </c>
      <c r="B567" s="8">
        <v>40810</v>
      </c>
      <c r="C567" t="s">
        <v>2284</v>
      </c>
      <c r="D567">
        <v>21</v>
      </c>
      <c r="E567" t="s">
        <v>12</v>
      </c>
      <c r="F567" t="s">
        <v>2285</v>
      </c>
      <c r="G567" t="s">
        <v>604</v>
      </c>
      <c r="H567" t="s">
        <v>55</v>
      </c>
      <c r="I567" s="4">
        <v>40</v>
      </c>
      <c r="J567" s="4">
        <v>88</v>
      </c>
      <c r="K567" s="4" t="s">
        <v>451</v>
      </c>
      <c r="L567" s="4" t="s">
        <v>254</v>
      </c>
      <c r="M567" s="4" t="s">
        <v>2286</v>
      </c>
      <c r="N567" s="30"/>
      <c r="O567" s="28">
        <v>0.125</v>
      </c>
      <c r="P567" s="4" t="s">
        <v>17</v>
      </c>
      <c r="Q567" s="4" t="s">
        <v>43</v>
      </c>
      <c r="R567" s="4" t="s">
        <v>640</v>
      </c>
      <c r="S567" s="4" t="s">
        <v>2287</v>
      </c>
      <c r="X567" s="4">
        <v>0</v>
      </c>
      <c r="Y567" t="s">
        <v>512</v>
      </c>
    </row>
    <row r="568" spans="1:34" x14ac:dyDescent="0.3">
      <c r="A568" s="1">
        <f t="shared" si="8"/>
        <v>565</v>
      </c>
      <c r="B568" s="8">
        <v>41833</v>
      </c>
      <c r="C568" t="s">
        <v>2288</v>
      </c>
      <c r="D568">
        <v>63</v>
      </c>
      <c r="E568" t="s">
        <v>12</v>
      </c>
      <c r="F568" t="s">
        <v>2289</v>
      </c>
      <c r="H568" t="s">
        <v>239</v>
      </c>
      <c r="I568" s="4">
        <v>20</v>
      </c>
      <c r="O568" t="s">
        <v>81</v>
      </c>
      <c r="S568" s="4" t="s">
        <v>2290</v>
      </c>
      <c r="T568" s="4" t="s">
        <v>18</v>
      </c>
      <c r="U568" s="4" t="s">
        <v>18</v>
      </c>
      <c r="Y568" t="s">
        <v>2291</v>
      </c>
    </row>
    <row r="569" spans="1:34" x14ac:dyDescent="0.3">
      <c r="A569" s="1">
        <f t="shared" si="8"/>
        <v>566</v>
      </c>
      <c r="B569" s="8">
        <v>42469</v>
      </c>
      <c r="C569" t="s">
        <v>2292</v>
      </c>
      <c r="D569">
        <v>69</v>
      </c>
      <c r="E569" t="s">
        <v>13</v>
      </c>
      <c r="F569" t="s">
        <v>2293</v>
      </c>
      <c r="H569" t="s">
        <v>2429</v>
      </c>
      <c r="I569" s="4">
        <v>5</v>
      </c>
      <c r="O569" s="28">
        <v>0.44791666666666669</v>
      </c>
      <c r="P569" t="s">
        <v>68</v>
      </c>
      <c r="Q569" t="s">
        <v>113</v>
      </c>
      <c r="R569" s="4" t="s">
        <v>864</v>
      </c>
      <c r="S569" s="4" t="s">
        <v>1139</v>
      </c>
      <c r="T569" s="4" t="s">
        <v>18</v>
      </c>
      <c r="Y569" t="s">
        <v>2294</v>
      </c>
    </row>
    <row r="570" spans="1:34" x14ac:dyDescent="0.3">
      <c r="A570" s="1">
        <f t="shared" si="8"/>
        <v>567</v>
      </c>
      <c r="B570" s="8">
        <v>42074</v>
      </c>
      <c r="C570" t="s">
        <v>2295</v>
      </c>
      <c r="E570" t="s">
        <v>12</v>
      </c>
      <c r="F570" t="s">
        <v>2296</v>
      </c>
      <c r="H570" t="s">
        <v>16</v>
      </c>
      <c r="O570" t="s">
        <v>460</v>
      </c>
      <c r="Q570" t="s">
        <v>1188</v>
      </c>
      <c r="R570" s="4" t="s">
        <v>451</v>
      </c>
      <c r="S570" s="4" t="s">
        <v>2297</v>
      </c>
      <c r="Y570" t="s">
        <v>2298</v>
      </c>
    </row>
    <row r="571" spans="1:34" x14ac:dyDescent="0.3">
      <c r="A571" s="1">
        <f t="shared" si="8"/>
        <v>568</v>
      </c>
      <c r="B571" s="8" t="s">
        <v>2299</v>
      </c>
      <c r="C571" t="s">
        <v>2300</v>
      </c>
      <c r="E571" t="s">
        <v>12</v>
      </c>
      <c r="F571" t="s">
        <v>2301</v>
      </c>
      <c r="G571" t="s">
        <v>1573</v>
      </c>
      <c r="H571" t="s">
        <v>55</v>
      </c>
      <c r="S571" s="4" t="s">
        <v>2302</v>
      </c>
      <c r="Y571" t="s">
        <v>2303</v>
      </c>
    </row>
    <row r="572" spans="1:34" x14ac:dyDescent="0.3">
      <c r="A572" s="1">
        <f t="shared" si="8"/>
        <v>569</v>
      </c>
      <c r="B572" s="8">
        <v>37722</v>
      </c>
      <c r="C572" t="s">
        <v>2304</v>
      </c>
      <c r="D572">
        <v>28</v>
      </c>
      <c r="E572" t="s">
        <v>13</v>
      </c>
      <c r="F572" t="s">
        <v>2305</v>
      </c>
      <c r="H572" t="s">
        <v>2306</v>
      </c>
      <c r="M572" s="4" t="s">
        <v>2307</v>
      </c>
      <c r="Q572" t="s">
        <v>406</v>
      </c>
      <c r="R572" s="4" t="s">
        <v>69</v>
      </c>
      <c r="S572" s="4" t="s">
        <v>2308</v>
      </c>
      <c r="Y572" t="s">
        <v>1303</v>
      </c>
    </row>
    <row r="573" spans="1:34" x14ac:dyDescent="0.3">
      <c r="A573" s="1">
        <f t="shared" si="8"/>
        <v>570</v>
      </c>
      <c r="B573" s="8">
        <v>40999</v>
      </c>
      <c r="C573" t="s">
        <v>2309</v>
      </c>
      <c r="D573">
        <v>33</v>
      </c>
      <c r="E573" t="s">
        <v>12</v>
      </c>
      <c r="F573" t="s">
        <v>2310</v>
      </c>
      <c r="H573" t="s">
        <v>16</v>
      </c>
      <c r="J573" s="4">
        <v>70</v>
      </c>
      <c r="L573" s="4" t="s">
        <v>2006</v>
      </c>
      <c r="M573" s="4" t="s">
        <v>2311</v>
      </c>
      <c r="O573" s="28">
        <v>0.39583333333333331</v>
      </c>
      <c r="P573" t="s">
        <v>68</v>
      </c>
      <c r="Q573" s="4" t="s">
        <v>1188</v>
      </c>
      <c r="R573" s="4" t="s">
        <v>198</v>
      </c>
      <c r="S573" s="4" t="s">
        <v>1139</v>
      </c>
      <c r="T573" s="4" t="s">
        <v>18</v>
      </c>
      <c r="U573" s="4" t="s">
        <v>18</v>
      </c>
      <c r="Y573" t="s">
        <v>84</v>
      </c>
      <c r="AG573">
        <v>30.06</v>
      </c>
      <c r="AH573">
        <v>71</v>
      </c>
    </row>
    <row r="574" spans="1:34" x14ac:dyDescent="0.3">
      <c r="A574" s="1">
        <f t="shared" si="8"/>
        <v>571</v>
      </c>
      <c r="B574" s="8">
        <v>42133</v>
      </c>
      <c r="C574" t="s">
        <v>2312</v>
      </c>
      <c r="D574">
        <v>50</v>
      </c>
      <c r="E574" t="s">
        <v>12</v>
      </c>
      <c r="F574" t="s">
        <v>2313</v>
      </c>
      <c r="H574" t="s">
        <v>2429</v>
      </c>
      <c r="I574" s="4" t="s">
        <v>2110</v>
      </c>
      <c r="M574" s="4" t="s">
        <v>1209</v>
      </c>
      <c r="N574" s="4" t="s">
        <v>1389</v>
      </c>
      <c r="Q574" t="s">
        <v>43</v>
      </c>
      <c r="R574" s="4" t="s">
        <v>183</v>
      </c>
      <c r="S574" s="4" t="s">
        <v>2314</v>
      </c>
      <c r="T574" s="4" t="s">
        <v>18</v>
      </c>
      <c r="U574" s="4" t="s">
        <v>18</v>
      </c>
      <c r="Y574" t="s">
        <v>36</v>
      </c>
    </row>
    <row r="575" spans="1:34" x14ac:dyDescent="0.3">
      <c r="A575" s="1">
        <f t="shared" si="8"/>
        <v>572</v>
      </c>
      <c r="B575" s="8" t="s">
        <v>2315</v>
      </c>
      <c r="C575" t="s">
        <v>2316</v>
      </c>
      <c r="E575" t="s">
        <v>12</v>
      </c>
      <c r="F575" t="s">
        <v>2317</v>
      </c>
      <c r="H575" t="s">
        <v>2429</v>
      </c>
      <c r="O575" s="28">
        <v>0.33333333333333331</v>
      </c>
      <c r="P575" t="s">
        <v>17</v>
      </c>
      <c r="S575" s="4" t="s">
        <v>2318</v>
      </c>
      <c r="T575" s="4" t="s">
        <v>18</v>
      </c>
      <c r="U575" s="4" t="s">
        <v>18</v>
      </c>
      <c r="Y575" t="s">
        <v>512</v>
      </c>
    </row>
    <row r="576" spans="1:34" x14ac:dyDescent="0.3">
      <c r="A576" s="1">
        <f t="shared" si="8"/>
        <v>573</v>
      </c>
      <c r="B576" s="8">
        <v>37734</v>
      </c>
      <c r="C576" t="s">
        <v>2319</v>
      </c>
      <c r="D576">
        <v>17</v>
      </c>
      <c r="E576" t="s">
        <v>12</v>
      </c>
      <c r="F576" t="s">
        <v>2320</v>
      </c>
      <c r="H576" t="s">
        <v>1138</v>
      </c>
      <c r="I576" s="4">
        <v>7</v>
      </c>
      <c r="L576" s="4" t="s">
        <v>2321</v>
      </c>
      <c r="M576" s="4" t="s">
        <v>2322</v>
      </c>
      <c r="O576" s="28">
        <v>0.20833333333333334</v>
      </c>
      <c r="P576" t="s">
        <v>17</v>
      </c>
      <c r="R576" s="4" t="s">
        <v>407</v>
      </c>
      <c r="S576" s="4" t="s">
        <v>2323</v>
      </c>
      <c r="Y576" t="s">
        <v>191</v>
      </c>
      <c r="AG576">
        <v>29.86</v>
      </c>
      <c r="AH576">
        <v>62</v>
      </c>
    </row>
    <row r="577" spans="1:30" x14ac:dyDescent="0.3">
      <c r="A577" s="1">
        <f t="shared" si="8"/>
        <v>574</v>
      </c>
      <c r="B577" s="8">
        <v>22036</v>
      </c>
      <c r="C577" t="s">
        <v>2324</v>
      </c>
      <c r="D577">
        <v>16</v>
      </c>
      <c r="E577" t="s">
        <v>12</v>
      </c>
      <c r="F577" t="s">
        <v>2325</v>
      </c>
      <c r="H577" t="s">
        <v>900</v>
      </c>
      <c r="I577" s="4">
        <v>7</v>
      </c>
      <c r="J577" s="4">
        <v>73</v>
      </c>
      <c r="K577" s="4" t="s">
        <v>736</v>
      </c>
      <c r="M577" s="4" t="s">
        <v>1332</v>
      </c>
      <c r="O577" s="28">
        <v>0.14930555555555555</v>
      </c>
      <c r="P577" t="s">
        <v>17</v>
      </c>
      <c r="Q577" t="s">
        <v>43</v>
      </c>
      <c r="R577" s="4" t="s">
        <v>407</v>
      </c>
      <c r="S577" s="4" t="s">
        <v>2326</v>
      </c>
      <c r="U577" s="4" t="s">
        <v>18</v>
      </c>
      <c r="Y577" t="s">
        <v>1845</v>
      </c>
    </row>
    <row r="578" spans="1:30" x14ac:dyDescent="0.3">
      <c r="A578" s="1">
        <f t="shared" si="8"/>
        <v>575</v>
      </c>
      <c r="B578" s="8">
        <v>42609</v>
      </c>
      <c r="C578" t="s">
        <v>2327</v>
      </c>
      <c r="D578">
        <v>21</v>
      </c>
      <c r="E578" t="s">
        <v>12</v>
      </c>
      <c r="F578" t="s">
        <v>1223</v>
      </c>
      <c r="H578" t="s">
        <v>1071</v>
      </c>
      <c r="O578" s="28">
        <v>0.20833333333333334</v>
      </c>
      <c r="P578" t="s">
        <v>17</v>
      </c>
      <c r="Q578" t="s">
        <v>43</v>
      </c>
      <c r="R578" s="4" t="s">
        <v>183</v>
      </c>
      <c r="S578" s="4" t="s">
        <v>2328</v>
      </c>
      <c r="U578" s="4" t="s">
        <v>18</v>
      </c>
      <c r="Y578" t="s">
        <v>132</v>
      </c>
      <c r="AD578" t="s">
        <v>18</v>
      </c>
    </row>
    <row r="579" spans="1:30" x14ac:dyDescent="0.3">
      <c r="A579" s="1">
        <f t="shared" si="8"/>
        <v>576</v>
      </c>
      <c r="B579" s="8">
        <v>41573</v>
      </c>
      <c r="C579" t="s">
        <v>2329</v>
      </c>
      <c r="D579">
        <v>24</v>
      </c>
      <c r="E579" t="s">
        <v>12</v>
      </c>
      <c r="F579" t="s">
        <v>2330</v>
      </c>
      <c r="H579" t="s">
        <v>1071</v>
      </c>
      <c r="M579" s="4" t="s">
        <v>582</v>
      </c>
      <c r="O579" s="28">
        <v>0.1875</v>
      </c>
      <c r="P579" t="s">
        <v>17</v>
      </c>
      <c r="S579" s="4" t="s">
        <v>2331</v>
      </c>
      <c r="U579" s="4" t="s">
        <v>18</v>
      </c>
      <c r="Y579" t="s">
        <v>191</v>
      </c>
    </row>
    <row r="580" spans="1:30" x14ac:dyDescent="0.3">
      <c r="A580" s="1">
        <f t="shared" si="8"/>
        <v>577</v>
      </c>
      <c r="B580" s="8">
        <v>18305</v>
      </c>
      <c r="C580" t="s">
        <v>2332</v>
      </c>
      <c r="D580">
        <v>14</v>
      </c>
      <c r="E580" t="s">
        <v>12</v>
      </c>
      <c r="F580" t="s">
        <v>1938</v>
      </c>
      <c r="H580" t="s">
        <v>900</v>
      </c>
      <c r="I580" s="4">
        <v>12</v>
      </c>
      <c r="M580" s="4" t="s">
        <v>1209</v>
      </c>
      <c r="O580" s="28">
        <v>0.10416666666666667</v>
      </c>
      <c r="P580" t="s">
        <v>17</v>
      </c>
      <c r="Q580" t="s">
        <v>1188</v>
      </c>
      <c r="R580" s="4" t="s">
        <v>624</v>
      </c>
      <c r="S580" s="4" t="s">
        <v>1747</v>
      </c>
      <c r="T580" s="4" t="s">
        <v>18</v>
      </c>
      <c r="U580" s="4" t="s">
        <v>18</v>
      </c>
      <c r="Y580" t="s">
        <v>2333</v>
      </c>
      <c r="AD580" t="s">
        <v>18</v>
      </c>
    </row>
    <row r="581" spans="1:30" x14ac:dyDescent="0.3">
      <c r="A581" s="1">
        <f t="shared" si="8"/>
        <v>578</v>
      </c>
      <c r="B581" s="8">
        <v>44057</v>
      </c>
      <c r="C581" t="s">
        <v>2334</v>
      </c>
      <c r="D581">
        <v>35</v>
      </c>
      <c r="E581" t="s">
        <v>12</v>
      </c>
      <c r="F581" t="s">
        <v>2005</v>
      </c>
      <c r="G581" t="s">
        <v>1056</v>
      </c>
      <c r="H581" t="s">
        <v>16</v>
      </c>
      <c r="L581" s="4" t="s">
        <v>2335</v>
      </c>
      <c r="M581" s="4" t="s">
        <v>1389</v>
      </c>
      <c r="O581" s="28">
        <v>0.39583333333333331</v>
      </c>
      <c r="P581" t="s">
        <v>68</v>
      </c>
      <c r="Q581" s="4" t="s">
        <v>1188</v>
      </c>
      <c r="R581" s="4" t="s">
        <v>2336</v>
      </c>
      <c r="S581" s="4" t="s">
        <v>2337</v>
      </c>
      <c r="Y581" t="s">
        <v>132</v>
      </c>
    </row>
    <row r="582" spans="1:30" x14ac:dyDescent="0.3">
      <c r="A582" s="1">
        <f t="shared" ref="A582:A645" si="9">A581+1</f>
        <v>579</v>
      </c>
      <c r="B582" s="8">
        <v>3981</v>
      </c>
      <c r="C582" t="s">
        <v>2338</v>
      </c>
      <c r="E582" t="s">
        <v>12</v>
      </c>
      <c r="F582" t="s">
        <v>66</v>
      </c>
      <c r="G582" t="s">
        <v>528</v>
      </c>
      <c r="H582" t="s">
        <v>16</v>
      </c>
      <c r="Q582" t="s">
        <v>2259</v>
      </c>
      <c r="R582" s="4" t="s">
        <v>372</v>
      </c>
      <c r="S582" s="4" t="s">
        <v>1661</v>
      </c>
      <c r="Y582" t="s">
        <v>2222</v>
      </c>
    </row>
    <row r="583" spans="1:30" x14ac:dyDescent="0.3">
      <c r="A583" s="1">
        <f t="shared" si="9"/>
        <v>580</v>
      </c>
      <c r="B583" s="8">
        <v>41149</v>
      </c>
      <c r="C583" t="s">
        <v>2339</v>
      </c>
      <c r="D583">
        <v>34</v>
      </c>
      <c r="E583" t="s">
        <v>12</v>
      </c>
      <c r="F583" t="s">
        <v>2340</v>
      </c>
      <c r="G583" t="s">
        <v>2341</v>
      </c>
      <c r="H583" t="s">
        <v>16</v>
      </c>
      <c r="M583" s="4" t="s">
        <v>2037</v>
      </c>
      <c r="O583" s="28">
        <v>0.14583333333333334</v>
      </c>
      <c r="P583" t="s">
        <v>17</v>
      </c>
      <c r="S583" s="4" t="s">
        <v>2342</v>
      </c>
      <c r="Y583" t="s">
        <v>132</v>
      </c>
    </row>
    <row r="584" spans="1:30" x14ac:dyDescent="0.3">
      <c r="A584" s="1">
        <f t="shared" si="9"/>
        <v>581</v>
      </c>
      <c r="B584" s="8">
        <v>40576</v>
      </c>
      <c r="C584" t="s">
        <v>2343</v>
      </c>
      <c r="D584">
        <v>37</v>
      </c>
      <c r="E584" t="s">
        <v>12</v>
      </c>
      <c r="F584" t="s">
        <v>2344</v>
      </c>
      <c r="G584" t="s">
        <v>1046</v>
      </c>
      <c r="H584" t="s">
        <v>900</v>
      </c>
      <c r="I584" s="4" t="s">
        <v>2110</v>
      </c>
      <c r="S584" s="4" t="s">
        <v>222</v>
      </c>
      <c r="Y584" t="s">
        <v>2345</v>
      </c>
    </row>
    <row r="585" spans="1:30" x14ac:dyDescent="0.3">
      <c r="A585" s="1">
        <f t="shared" si="9"/>
        <v>582</v>
      </c>
      <c r="B585" s="8">
        <v>24129</v>
      </c>
      <c r="C585" t="s">
        <v>2346</v>
      </c>
      <c r="D585">
        <v>29</v>
      </c>
      <c r="E585" t="s">
        <v>12</v>
      </c>
      <c r="F585" t="s">
        <v>2347</v>
      </c>
      <c r="G585" t="s">
        <v>2348</v>
      </c>
      <c r="H585" t="s">
        <v>55</v>
      </c>
      <c r="I585" s="4">
        <v>15</v>
      </c>
      <c r="M585" s="4" t="s">
        <v>2215</v>
      </c>
      <c r="O585" s="28">
        <v>0.45833333333333331</v>
      </c>
      <c r="P585" t="s">
        <v>68</v>
      </c>
      <c r="Q585" t="s">
        <v>1188</v>
      </c>
      <c r="R585" s="4" t="s">
        <v>2349</v>
      </c>
      <c r="S585" s="4" t="s">
        <v>2350</v>
      </c>
      <c r="Y585" t="s">
        <v>512</v>
      </c>
    </row>
    <row r="586" spans="1:30" x14ac:dyDescent="0.3">
      <c r="A586" s="1">
        <f t="shared" si="9"/>
        <v>583</v>
      </c>
      <c r="B586" s="8">
        <v>14329</v>
      </c>
      <c r="C586" t="s">
        <v>2351</v>
      </c>
      <c r="E586" t="s">
        <v>12</v>
      </c>
      <c r="F586" t="s">
        <v>2352</v>
      </c>
      <c r="H586" t="s">
        <v>2054</v>
      </c>
      <c r="S586" s="4" t="s">
        <v>2353</v>
      </c>
      <c r="T586" s="4" t="s">
        <v>18</v>
      </c>
      <c r="Y586" t="s">
        <v>2354</v>
      </c>
    </row>
    <row r="587" spans="1:30" x14ac:dyDescent="0.3">
      <c r="A587" s="1">
        <f t="shared" si="9"/>
        <v>584</v>
      </c>
      <c r="B587" s="8">
        <v>40713</v>
      </c>
      <c r="C587" t="s">
        <v>2355</v>
      </c>
      <c r="D587">
        <v>15</v>
      </c>
      <c r="E587" t="s">
        <v>12</v>
      </c>
      <c r="F587" t="s">
        <v>2356</v>
      </c>
      <c r="G587" t="s">
        <v>2357</v>
      </c>
      <c r="H587" t="s">
        <v>965</v>
      </c>
      <c r="O587" s="28">
        <v>0.51041666666666663</v>
      </c>
      <c r="P587" t="s">
        <v>17</v>
      </c>
      <c r="S587" s="4" t="s">
        <v>2358</v>
      </c>
      <c r="T587" s="4" t="s">
        <v>18</v>
      </c>
      <c r="Y587" t="s">
        <v>132</v>
      </c>
    </row>
    <row r="588" spans="1:30" x14ac:dyDescent="0.3">
      <c r="A588" s="1">
        <f t="shared" si="9"/>
        <v>585</v>
      </c>
      <c r="B588" s="8">
        <v>37660</v>
      </c>
      <c r="C588" t="s">
        <v>2359</v>
      </c>
      <c r="D588">
        <v>84</v>
      </c>
      <c r="E588" t="s">
        <v>12</v>
      </c>
      <c r="F588" t="s">
        <v>2360</v>
      </c>
      <c r="G588" t="s">
        <v>528</v>
      </c>
      <c r="H588" t="s">
        <v>16</v>
      </c>
      <c r="O588" t="s">
        <v>460</v>
      </c>
      <c r="S588" s="4" t="s">
        <v>2361</v>
      </c>
      <c r="T588" s="4" t="s">
        <v>18</v>
      </c>
      <c r="Y588" t="s">
        <v>19</v>
      </c>
    </row>
    <row r="589" spans="1:30" x14ac:dyDescent="0.3">
      <c r="A589" s="1">
        <f t="shared" si="9"/>
        <v>586</v>
      </c>
      <c r="B589" s="8">
        <v>21715</v>
      </c>
      <c r="C589" t="s">
        <v>2362</v>
      </c>
      <c r="E589" t="s">
        <v>12</v>
      </c>
      <c r="F589" t="s">
        <v>2363</v>
      </c>
      <c r="G589" t="s">
        <v>2364</v>
      </c>
      <c r="H589" t="s">
        <v>702</v>
      </c>
      <c r="S589" s="4" t="s">
        <v>2365</v>
      </c>
      <c r="T589" s="4" t="s">
        <v>18</v>
      </c>
      <c r="Y589" t="s">
        <v>369</v>
      </c>
    </row>
    <row r="590" spans="1:30" x14ac:dyDescent="0.3">
      <c r="A590" s="1">
        <f t="shared" si="9"/>
        <v>587</v>
      </c>
      <c r="B590" s="8">
        <v>21883</v>
      </c>
      <c r="C590" t="s">
        <v>2366</v>
      </c>
      <c r="D590">
        <v>19</v>
      </c>
      <c r="E590" t="s">
        <v>12</v>
      </c>
      <c r="F590" t="s">
        <v>2367</v>
      </c>
      <c r="G590" t="s">
        <v>434</v>
      </c>
      <c r="H590" t="s">
        <v>16</v>
      </c>
      <c r="L590" s="4" t="s">
        <v>2368</v>
      </c>
      <c r="M590" s="4" t="s">
        <v>805</v>
      </c>
      <c r="O590" s="28">
        <v>0.11458333333333333</v>
      </c>
      <c r="P590" t="s">
        <v>17</v>
      </c>
      <c r="R590" s="4" t="s">
        <v>1804</v>
      </c>
      <c r="S590" s="4" t="s">
        <v>2369</v>
      </c>
      <c r="Y590" t="s">
        <v>2333</v>
      </c>
    </row>
    <row r="591" spans="1:30" x14ac:dyDescent="0.3">
      <c r="A591" s="1">
        <f t="shared" si="9"/>
        <v>588</v>
      </c>
      <c r="B591" s="8">
        <v>34285</v>
      </c>
      <c r="C591" t="s">
        <v>2370</v>
      </c>
      <c r="D591">
        <v>31</v>
      </c>
      <c r="E591" t="s">
        <v>12</v>
      </c>
      <c r="F591" t="s">
        <v>2371</v>
      </c>
      <c r="G591" t="s">
        <v>1435</v>
      </c>
      <c r="H591" t="s">
        <v>55</v>
      </c>
      <c r="I591" s="4">
        <v>15</v>
      </c>
      <c r="M591" s="4" t="s">
        <v>1200</v>
      </c>
      <c r="O591" s="28">
        <v>0.4548611111111111</v>
      </c>
      <c r="P591" t="s">
        <v>68</v>
      </c>
      <c r="Q591" t="s">
        <v>113</v>
      </c>
      <c r="S591" s="4" t="s">
        <v>2372</v>
      </c>
      <c r="Y591" t="s">
        <v>132</v>
      </c>
    </row>
    <row r="592" spans="1:30" x14ac:dyDescent="0.3">
      <c r="A592" s="1">
        <f t="shared" si="9"/>
        <v>589</v>
      </c>
      <c r="B592" s="8">
        <v>40786</v>
      </c>
      <c r="C592" t="s">
        <v>2373</v>
      </c>
      <c r="D592">
        <v>19</v>
      </c>
      <c r="E592" t="s">
        <v>12</v>
      </c>
      <c r="F592" t="s">
        <v>2374</v>
      </c>
      <c r="G592" t="s">
        <v>604</v>
      </c>
      <c r="H592" t="s">
        <v>55</v>
      </c>
      <c r="I592" s="4">
        <v>3</v>
      </c>
      <c r="O592" s="28">
        <v>0.45833333333333331</v>
      </c>
      <c r="P592" t="s">
        <v>68</v>
      </c>
      <c r="R592" s="4">
        <v>6</v>
      </c>
      <c r="S592" s="4" t="s">
        <v>2375</v>
      </c>
      <c r="Y592" t="s">
        <v>132</v>
      </c>
    </row>
    <row r="593" spans="1:34" x14ac:dyDescent="0.3">
      <c r="A593" s="1">
        <f t="shared" si="9"/>
        <v>590</v>
      </c>
      <c r="B593" s="8">
        <v>41867</v>
      </c>
      <c r="C593" t="s">
        <v>2376</v>
      </c>
      <c r="D593">
        <v>31</v>
      </c>
      <c r="E593" t="s">
        <v>12</v>
      </c>
      <c r="F593" t="s">
        <v>2377</v>
      </c>
      <c r="H593" t="s">
        <v>16</v>
      </c>
      <c r="I593" s="4">
        <v>8</v>
      </c>
      <c r="O593" s="28">
        <v>0.10416666666666667</v>
      </c>
      <c r="P593" t="s">
        <v>17</v>
      </c>
      <c r="Q593" t="s">
        <v>209</v>
      </c>
      <c r="S593" s="4" t="s">
        <v>2378</v>
      </c>
      <c r="Y593" t="s">
        <v>512</v>
      </c>
    </row>
    <row r="594" spans="1:34" x14ac:dyDescent="0.3">
      <c r="A594" s="1">
        <f t="shared" si="9"/>
        <v>591</v>
      </c>
      <c r="B594" s="8">
        <v>40105</v>
      </c>
      <c r="C594" t="s">
        <v>2379</v>
      </c>
      <c r="D594">
        <v>54</v>
      </c>
      <c r="E594" t="s">
        <v>12</v>
      </c>
      <c r="F594" t="s">
        <v>2380</v>
      </c>
      <c r="G594" t="s">
        <v>1821</v>
      </c>
      <c r="H594" t="s">
        <v>55</v>
      </c>
      <c r="I594" s="4">
        <v>6</v>
      </c>
      <c r="K594" s="4" t="s">
        <v>41</v>
      </c>
      <c r="L594" s="4" t="s">
        <v>2381</v>
      </c>
      <c r="M594" s="4" t="s">
        <v>863</v>
      </c>
      <c r="O594" s="28">
        <v>0.25</v>
      </c>
      <c r="P594" s="4" t="s">
        <v>68</v>
      </c>
      <c r="R594" s="4" t="s">
        <v>999</v>
      </c>
      <c r="S594" s="4" t="s">
        <v>2382</v>
      </c>
      <c r="Y594" t="s">
        <v>132</v>
      </c>
      <c r="AG594">
        <v>29.97</v>
      </c>
      <c r="AH594">
        <v>84</v>
      </c>
    </row>
    <row r="595" spans="1:34" x14ac:dyDescent="0.3">
      <c r="A595" s="1">
        <f t="shared" si="9"/>
        <v>592</v>
      </c>
      <c r="B595" s="8" t="s">
        <v>2383</v>
      </c>
      <c r="C595" t="s">
        <v>2384</v>
      </c>
      <c r="D595">
        <v>14</v>
      </c>
      <c r="E595" t="s">
        <v>13</v>
      </c>
      <c r="F595" t="s">
        <v>1132</v>
      </c>
      <c r="G595" t="s">
        <v>604</v>
      </c>
      <c r="H595" t="s">
        <v>55</v>
      </c>
      <c r="M595" s="4" t="s">
        <v>945</v>
      </c>
      <c r="O595" s="28">
        <v>0.46875</v>
      </c>
      <c r="P595" t="s">
        <v>68</v>
      </c>
      <c r="R595" s="4" t="s">
        <v>456</v>
      </c>
      <c r="S595" s="4" t="s">
        <v>2385</v>
      </c>
      <c r="Y595" t="s">
        <v>132</v>
      </c>
    </row>
    <row r="596" spans="1:34" x14ac:dyDescent="0.3">
      <c r="A596" s="1">
        <f t="shared" si="9"/>
        <v>593</v>
      </c>
      <c r="B596" s="8">
        <v>33489</v>
      </c>
      <c r="C596" t="s">
        <v>2386</v>
      </c>
      <c r="D596">
        <v>19</v>
      </c>
      <c r="E596" t="s">
        <v>12</v>
      </c>
      <c r="F596" t="s">
        <v>175</v>
      </c>
      <c r="H596" t="s">
        <v>16</v>
      </c>
      <c r="I596" s="4">
        <v>60</v>
      </c>
      <c r="L596" s="4" t="s">
        <v>271</v>
      </c>
      <c r="M596" s="4" t="s">
        <v>2387</v>
      </c>
      <c r="O596" s="28">
        <v>0.125</v>
      </c>
      <c r="P596" t="s">
        <v>17</v>
      </c>
      <c r="Q596" s="4" t="s">
        <v>1188</v>
      </c>
      <c r="R596" s="4" t="s">
        <v>2103</v>
      </c>
      <c r="S596" s="4" t="s">
        <v>1747</v>
      </c>
      <c r="T596" s="4" t="s">
        <v>18</v>
      </c>
      <c r="U596" s="4" t="s">
        <v>18</v>
      </c>
      <c r="Y596" t="s">
        <v>84</v>
      </c>
    </row>
    <row r="597" spans="1:34" x14ac:dyDescent="0.3">
      <c r="A597" s="1">
        <f t="shared" si="9"/>
        <v>594</v>
      </c>
      <c r="B597" s="8">
        <v>5275</v>
      </c>
      <c r="C597" t="s">
        <v>2388</v>
      </c>
      <c r="D597">
        <v>43</v>
      </c>
      <c r="E597" t="s">
        <v>12</v>
      </c>
      <c r="F597" t="s">
        <v>2389</v>
      </c>
      <c r="G597" t="s">
        <v>434</v>
      </c>
      <c r="H597" t="s">
        <v>16</v>
      </c>
      <c r="M597" s="4" t="s">
        <v>805</v>
      </c>
      <c r="O597" t="s">
        <v>551</v>
      </c>
      <c r="S597" s="4" t="s">
        <v>1747</v>
      </c>
      <c r="T597" s="4" t="s">
        <v>18</v>
      </c>
      <c r="U597" s="4" t="s">
        <v>18</v>
      </c>
      <c r="Y597" t="s">
        <v>19</v>
      </c>
    </row>
    <row r="598" spans="1:34" x14ac:dyDescent="0.3">
      <c r="A598" s="1">
        <f t="shared" si="9"/>
        <v>595</v>
      </c>
      <c r="B598" s="8">
        <v>29428</v>
      </c>
      <c r="C598" t="s">
        <v>2390</v>
      </c>
      <c r="E598" t="s">
        <v>12</v>
      </c>
      <c r="F598" t="s">
        <v>2391</v>
      </c>
      <c r="G598" t="s">
        <v>2392</v>
      </c>
      <c r="H598" t="s">
        <v>2393</v>
      </c>
      <c r="Q598" t="s">
        <v>2259</v>
      </c>
      <c r="S598" s="4" t="s">
        <v>435</v>
      </c>
      <c r="Y598" t="s">
        <v>1968</v>
      </c>
    </row>
    <row r="599" spans="1:34" x14ac:dyDescent="0.3">
      <c r="A599" s="1">
        <f t="shared" si="9"/>
        <v>596</v>
      </c>
      <c r="B599" s="8" t="s">
        <v>2394</v>
      </c>
      <c r="C599" t="s">
        <v>2395</v>
      </c>
      <c r="D599">
        <v>39</v>
      </c>
      <c r="E599" t="s">
        <v>12</v>
      </c>
      <c r="F599" t="s">
        <v>2396</v>
      </c>
      <c r="H599" t="s">
        <v>2397</v>
      </c>
      <c r="I599" s="4">
        <v>200</v>
      </c>
      <c r="J599" s="4">
        <v>70</v>
      </c>
      <c r="K599" s="4" t="s">
        <v>61</v>
      </c>
      <c r="L599" s="4" t="s">
        <v>1208</v>
      </c>
      <c r="M599" s="4" t="s">
        <v>2398</v>
      </c>
      <c r="O599" s="28">
        <v>0.16666666666666666</v>
      </c>
      <c r="P599" t="s">
        <v>17</v>
      </c>
      <c r="Q599" s="4" t="s">
        <v>2399</v>
      </c>
      <c r="R599" s="4" t="s">
        <v>2349</v>
      </c>
      <c r="S599" s="4" t="s">
        <v>2400</v>
      </c>
      <c r="X599" s="4" t="s">
        <v>407</v>
      </c>
      <c r="Y599" t="s">
        <v>512</v>
      </c>
    </row>
    <row r="600" spans="1:34" x14ac:dyDescent="0.3">
      <c r="A600" s="1">
        <f t="shared" si="9"/>
        <v>597</v>
      </c>
      <c r="B600" s="8" t="s">
        <v>2401</v>
      </c>
      <c r="C600" t="s">
        <v>963</v>
      </c>
      <c r="E600" t="s">
        <v>12</v>
      </c>
      <c r="F600" t="s">
        <v>2402</v>
      </c>
      <c r="H600" t="s">
        <v>1746</v>
      </c>
      <c r="Q600" t="s">
        <v>1188</v>
      </c>
      <c r="S600" s="4" t="s">
        <v>2403</v>
      </c>
    </row>
    <row r="601" spans="1:34" x14ac:dyDescent="0.3">
      <c r="A601" s="1">
        <f t="shared" si="9"/>
        <v>598</v>
      </c>
      <c r="B601" s="8">
        <v>41732</v>
      </c>
      <c r="C601" t="s">
        <v>2406</v>
      </c>
      <c r="D601">
        <v>63</v>
      </c>
      <c r="E601" t="s">
        <v>13</v>
      </c>
      <c r="F601" t="s">
        <v>2404</v>
      </c>
      <c r="G601" t="s">
        <v>1056</v>
      </c>
      <c r="H601" t="s">
        <v>16</v>
      </c>
      <c r="L601" s="4" t="s">
        <v>2405</v>
      </c>
      <c r="M601" s="4" t="s">
        <v>939</v>
      </c>
      <c r="O601" s="28">
        <v>0.34722222222222227</v>
      </c>
      <c r="P601" t="s">
        <v>68</v>
      </c>
      <c r="R601" s="4" t="s">
        <v>1769</v>
      </c>
      <c r="S601" s="4" t="s">
        <v>1747</v>
      </c>
      <c r="T601" s="4" t="s">
        <v>18</v>
      </c>
      <c r="U601" s="4" t="s">
        <v>18</v>
      </c>
      <c r="Y601" t="s">
        <v>19</v>
      </c>
      <c r="AG601">
        <v>30.01</v>
      </c>
      <c r="AH601">
        <v>94</v>
      </c>
    </row>
    <row r="602" spans="1:34" x14ac:dyDescent="0.3">
      <c r="A602" s="1">
        <f t="shared" si="9"/>
        <v>599</v>
      </c>
      <c r="B602" s="8">
        <v>41988</v>
      </c>
      <c r="C602" t="s">
        <v>2407</v>
      </c>
      <c r="D602">
        <v>18</v>
      </c>
      <c r="E602" t="s">
        <v>12</v>
      </c>
      <c r="F602" t="s">
        <v>2408</v>
      </c>
      <c r="G602" t="s">
        <v>528</v>
      </c>
      <c r="H602" t="s">
        <v>16</v>
      </c>
      <c r="L602" s="4" t="s">
        <v>2409</v>
      </c>
      <c r="O602" s="28">
        <v>0.47916666666666669</v>
      </c>
      <c r="P602" t="s">
        <v>68</v>
      </c>
      <c r="Q602" t="s">
        <v>113</v>
      </c>
      <c r="S602" s="4" t="s">
        <v>2410</v>
      </c>
      <c r="T602" s="4" t="s">
        <v>18</v>
      </c>
      <c r="U602" s="4" t="s">
        <v>18</v>
      </c>
      <c r="Y602" t="s">
        <v>512</v>
      </c>
      <c r="AG602">
        <v>29.83</v>
      </c>
      <c r="AH602">
        <v>66</v>
      </c>
    </row>
    <row r="603" spans="1:34" x14ac:dyDescent="0.3">
      <c r="A603" s="1">
        <f t="shared" si="9"/>
        <v>600</v>
      </c>
      <c r="B603" s="8">
        <v>34040</v>
      </c>
      <c r="C603" t="s">
        <v>2411</v>
      </c>
      <c r="D603">
        <v>56</v>
      </c>
      <c r="E603" t="s">
        <v>12</v>
      </c>
      <c r="F603" t="s">
        <v>2412</v>
      </c>
      <c r="G603" t="s">
        <v>997</v>
      </c>
      <c r="H603" t="s">
        <v>55</v>
      </c>
      <c r="I603" s="4">
        <v>30</v>
      </c>
      <c r="K603" s="4" t="s">
        <v>145</v>
      </c>
      <c r="L603" s="4" t="s">
        <v>2413</v>
      </c>
      <c r="M603" s="4" t="s">
        <v>2025</v>
      </c>
      <c r="O603" s="28">
        <v>0.10416666666666667</v>
      </c>
      <c r="P603" s="4" t="s">
        <v>17</v>
      </c>
      <c r="Q603" s="4" t="s">
        <v>1188</v>
      </c>
      <c r="S603" s="4" t="s">
        <v>2414</v>
      </c>
      <c r="Y603" t="s">
        <v>512</v>
      </c>
    </row>
    <row r="604" spans="1:34" x14ac:dyDescent="0.3">
      <c r="A604" s="1">
        <f t="shared" si="9"/>
        <v>601</v>
      </c>
      <c r="B604" s="8">
        <v>29437</v>
      </c>
      <c r="C604" t="s">
        <v>2415</v>
      </c>
      <c r="D604">
        <v>18</v>
      </c>
      <c r="E604" t="s">
        <v>12</v>
      </c>
      <c r="F604" t="s">
        <v>2416</v>
      </c>
      <c r="G604" t="s">
        <v>1821</v>
      </c>
      <c r="H604" t="s">
        <v>55</v>
      </c>
      <c r="M604" s="4" t="s">
        <v>655</v>
      </c>
      <c r="Q604" t="s">
        <v>113</v>
      </c>
      <c r="R604" s="4" t="s">
        <v>594</v>
      </c>
      <c r="S604" s="4" t="s">
        <v>1541</v>
      </c>
      <c r="Y604" t="s">
        <v>191</v>
      </c>
    </row>
    <row r="605" spans="1:34" x14ac:dyDescent="0.3">
      <c r="A605" s="1">
        <f t="shared" si="9"/>
        <v>602</v>
      </c>
      <c r="B605" s="8">
        <v>42285</v>
      </c>
      <c r="C605" t="s">
        <v>2417</v>
      </c>
      <c r="E605" t="s">
        <v>12</v>
      </c>
      <c r="F605" t="s">
        <v>597</v>
      </c>
      <c r="H605" t="s">
        <v>599</v>
      </c>
      <c r="S605" s="4" t="s">
        <v>2418</v>
      </c>
      <c r="Y605" t="s">
        <v>2419</v>
      </c>
    </row>
    <row r="606" spans="1:34" x14ac:dyDescent="0.3">
      <c r="A606" s="1">
        <f t="shared" si="9"/>
        <v>603</v>
      </c>
      <c r="B606" s="8">
        <v>11565</v>
      </c>
      <c r="C606" t="s">
        <v>2420</v>
      </c>
      <c r="E606" t="s">
        <v>12</v>
      </c>
      <c r="F606" t="s">
        <v>2421</v>
      </c>
      <c r="G606" t="s">
        <v>1573</v>
      </c>
      <c r="H606" t="s">
        <v>55</v>
      </c>
      <c r="R606" s="4" t="s">
        <v>143</v>
      </c>
      <c r="S606" s="4" t="s">
        <v>2422</v>
      </c>
      <c r="T606" s="4" t="s">
        <v>18</v>
      </c>
      <c r="U606" s="4" t="s">
        <v>18</v>
      </c>
      <c r="Y606" t="s">
        <v>963</v>
      </c>
    </row>
    <row r="607" spans="1:34" x14ac:dyDescent="0.3">
      <c r="A607" s="1">
        <f t="shared" si="9"/>
        <v>604</v>
      </c>
      <c r="B607" s="8">
        <v>24305</v>
      </c>
      <c r="C607" t="s">
        <v>2423</v>
      </c>
      <c r="D607">
        <v>20</v>
      </c>
      <c r="E607" t="s">
        <v>12</v>
      </c>
      <c r="F607" t="s">
        <v>2424</v>
      </c>
      <c r="H607" t="s">
        <v>1431</v>
      </c>
      <c r="S607" s="4" t="s">
        <v>1149</v>
      </c>
      <c r="T607" s="4" t="s">
        <v>18</v>
      </c>
      <c r="Y607" t="s">
        <v>19</v>
      </c>
    </row>
    <row r="608" spans="1:34" x14ac:dyDescent="0.3">
      <c r="A608" s="1">
        <f t="shared" si="9"/>
        <v>605</v>
      </c>
      <c r="B608" s="8">
        <v>29878</v>
      </c>
      <c r="C608" t="s">
        <v>2430</v>
      </c>
      <c r="D608">
        <v>19</v>
      </c>
      <c r="E608" t="s">
        <v>12</v>
      </c>
      <c r="F608" t="s">
        <v>2425</v>
      </c>
      <c r="G608" t="s">
        <v>604</v>
      </c>
      <c r="H608" t="s">
        <v>55</v>
      </c>
      <c r="I608" s="4">
        <v>3</v>
      </c>
      <c r="M608" s="4" t="s">
        <v>61</v>
      </c>
      <c r="O608" s="28">
        <v>0.47916666666666669</v>
      </c>
      <c r="P608" t="s">
        <v>17</v>
      </c>
      <c r="R608" s="4" t="s">
        <v>999</v>
      </c>
      <c r="S608" s="4" t="s">
        <v>2426</v>
      </c>
      <c r="Y608" t="s">
        <v>19</v>
      </c>
    </row>
    <row r="609" spans="1:34" x14ac:dyDescent="0.3">
      <c r="A609" s="1">
        <f t="shared" si="9"/>
        <v>606</v>
      </c>
      <c r="B609" s="8">
        <v>44341</v>
      </c>
      <c r="C609" t="s">
        <v>963</v>
      </c>
      <c r="E609" t="s">
        <v>12</v>
      </c>
      <c r="F609" t="s">
        <v>2427</v>
      </c>
      <c r="G609" t="s">
        <v>2428</v>
      </c>
      <c r="H609" t="s">
        <v>2429</v>
      </c>
      <c r="S609" s="4" t="s">
        <v>1747</v>
      </c>
      <c r="T609" s="4" t="s">
        <v>18</v>
      </c>
      <c r="U609" s="4" t="s">
        <v>18</v>
      </c>
      <c r="Y609" t="s">
        <v>512</v>
      </c>
    </row>
    <row r="610" spans="1:34" x14ac:dyDescent="0.3">
      <c r="A610" s="1">
        <f t="shared" si="9"/>
        <v>607</v>
      </c>
      <c r="B610" s="8">
        <v>42084</v>
      </c>
      <c r="C610" t="s">
        <v>963</v>
      </c>
      <c r="D610">
        <v>62</v>
      </c>
      <c r="E610" t="s">
        <v>12</v>
      </c>
      <c r="F610" t="s">
        <v>2431</v>
      </c>
      <c r="H610" t="s">
        <v>320</v>
      </c>
      <c r="I610" s="4">
        <v>33</v>
      </c>
      <c r="J610" s="4">
        <v>72</v>
      </c>
      <c r="L610" s="4" t="s">
        <v>271</v>
      </c>
      <c r="O610" s="28">
        <v>0.16666666666666666</v>
      </c>
      <c r="P610" t="s">
        <v>17</v>
      </c>
      <c r="Q610" t="s">
        <v>406</v>
      </c>
      <c r="S610" s="4" t="s">
        <v>2432</v>
      </c>
      <c r="T610" s="4" t="s">
        <v>18</v>
      </c>
      <c r="U610" s="4" t="s">
        <v>18</v>
      </c>
      <c r="Y610" t="s">
        <v>36</v>
      </c>
      <c r="AH610">
        <v>37</v>
      </c>
    </row>
    <row r="611" spans="1:34" x14ac:dyDescent="0.3">
      <c r="A611" s="1">
        <f t="shared" si="9"/>
        <v>608</v>
      </c>
      <c r="B611" s="8">
        <v>32789</v>
      </c>
      <c r="C611" t="s">
        <v>2433</v>
      </c>
      <c r="D611">
        <v>49</v>
      </c>
      <c r="E611" t="s">
        <v>12</v>
      </c>
      <c r="F611" t="s">
        <v>2434</v>
      </c>
      <c r="G611" t="s">
        <v>587</v>
      </c>
      <c r="H611" t="s">
        <v>55</v>
      </c>
      <c r="K611" s="4" t="s">
        <v>494</v>
      </c>
      <c r="O611" t="s">
        <v>551</v>
      </c>
      <c r="Q611" t="s">
        <v>113</v>
      </c>
      <c r="S611" s="4" t="s">
        <v>2435</v>
      </c>
      <c r="T611" s="4" t="s">
        <v>18</v>
      </c>
      <c r="U611" s="4" t="s">
        <v>18</v>
      </c>
      <c r="Y611" t="s">
        <v>84</v>
      </c>
    </row>
    <row r="612" spans="1:34" x14ac:dyDescent="0.3">
      <c r="A612" s="1">
        <f t="shared" si="9"/>
        <v>609</v>
      </c>
      <c r="B612" s="8">
        <v>36599</v>
      </c>
      <c r="C612" t="s">
        <v>2436</v>
      </c>
      <c r="D612">
        <v>40</v>
      </c>
      <c r="E612" t="s">
        <v>12</v>
      </c>
      <c r="F612" t="s">
        <v>2437</v>
      </c>
      <c r="G612" t="s">
        <v>1056</v>
      </c>
      <c r="H612" t="s">
        <v>16</v>
      </c>
      <c r="M612" s="4" t="s">
        <v>1421</v>
      </c>
      <c r="O612" s="28">
        <v>0.3125</v>
      </c>
      <c r="P612" t="s">
        <v>17</v>
      </c>
      <c r="S612" s="4" t="s">
        <v>2438</v>
      </c>
      <c r="Y612" t="s">
        <v>132</v>
      </c>
    </row>
    <row r="613" spans="1:34" x14ac:dyDescent="0.3">
      <c r="A613" s="1">
        <f t="shared" si="9"/>
        <v>610</v>
      </c>
      <c r="B613" s="8">
        <v>41782</v>
      </c>
      <c r="C613" t="s">
        <v>2439</v>
      </c>
      <c r="E613" t="s">
        <v>12</v>
      </c>
      <c r="F613" t="s">
        <v>2440</v>
      </c>
      <c r="H613" t="s">
        <v>2441</v>
      </c>
      <c r="O613" t="s">
        <v>460</v>
      </c>
      <c r="R613" s="4" t="s">
        <v>2349</v>
      </c>
      <c r="S613" s="4" t="s">
        <v>2442</v>
      </c>
      <c r="Y613" t="s">
        <v>84</v>
      </c>
    </row>
    <row r="614" spans="1:34" x14ac:dyDescent="0.3">
      <c r="A614" s="1">
        <f t="shared" si="9"/>
        <v>611</v>
      </c>
      <c r="B614" s="8">
        <v>39838</v>
      </c>
      <c r="C614" t="s">
        <v>2443</v>
      </c>
      <c r="E614" t="s">
        <v>12</v>
      </c>
      <c r="F614" t="s">
        <v>2444</v>
      </c>
      <c r="H614" t="s">
        <v>1120</v>
      </c>
      <c r="I614" s="4">
        <v>3</v>
      </c>
      <c r="L614" s="4" t="s">
        <v>2445</v>
      </c>
      <c r="M614" s="4" t="s">
        <v>945</v>
      </c>
      <c r="O614" s="28">
        <v>0.4375</v>
      </c>
      <c r="P614" t="s">
        <v>68</v>
      </c>
      <c r="Q614" s="4" t="s">
        <v>43</v>
      </c>
      <c r="S614" s="4" t="s">
        <v>222</v>
      </c>
      <c r="Y614" t="s">
        <v>512</v>
      </c>
      <c r="AG614">
        <v>30.06</v>
      </c>
      <c r="AH614">
        <v>60</v>
      </c>
    </row>
    <row r="615" spans="1:34" x14ac:dyDescent="0.3">
      <c r="A615" s="1">
        <f t="shared" si="9"/>
        <v>612</v>
      </c>
      <c r="B615" s="8">
        <v>36615</v>
      </c>
      <c r="C615" t="s">
        <v>2446</v>
      </c>
      <c r="D615">
        <v>26</v>
      </c>
      <c r="E615" t="s">
        <v>12</v>
      </c>
      <c r="F615" t="s">
        <v>2447</v>
      </c>
      <c r="G615" t="s">
        <v>528</v>
      </c>
      <c r="H615" t="s">
        <v>16</v>
      </c>
      <c r="M615" s="4" t="s">
        <v>1421</v>
      </c>
      <c r="O615" s="28">
        <v>8.3333333333333329E-2</v>
      </c>
      <c r="P615" t="s">
        <v>17</v>
      </c>
      <c r="R615" s="4" t="s">
        <v>864</v>
      </c>
      <c r="S615" s="4" t="s">
        <v>797</v>
      </c>
      <c r="Y615" t="s">
        <v>19</v>
      </c>
    </row>
    <row r="616" spans="1:34" x14ac:dyDescent="0.3">
      <c r="A616" s="1">
        <f t="shared" si="9"/>
        <v>613</v>
      </c>
      <c r="B616" s="8">
        <v>40772</v>
      </c>
      <c r="C616" t="s">
        <v>2448</v>
      </c>
      <c r="D616">
        <v>25</v>
      </c>
      <c r="E616" t="s">
        <v>12</v>
      </c>
      <c r="F616" t="s">
        <v>2449</v>
      </c>
      <c r="H616" t="s">
        <v>2450</v>
      </c>
      <c r="J616" s="4">
        <v>73</v>
      </c>
      <c r="O616" t="s">
        <v>1365</v>
      </c>
      <c r="S616" s="4" t="s">
        <v>2451</v>
      </c>
      <c r="Y616" t="s">
        <v>19</v>
      </c>
    </row>
    <row r="617" spans="1:34" x14ac:dyDescent="0.3">
      <c r="A617" s="1">
        <f t="shared" si="9"/>
        <v>614</v>
      </c>
      <c r="B617" s="8">
        <v>42245</v>
      </c>
      <c r="C617" t="s">
        <v>2452</v>
      </c>
      <c r="D617">
        <v>54</v>
      </c>
      <c r="E617" t="s">
        <v>13</v>
      </c>
      <c r="F617" t="s">
        <v>2453</v>
      </c>
      <c r="G617" t="s">
        <v>997</v>
      </c>
      <c r="H617" t="s">
        <v>55</v>
      </c>
      <c r="I617" s="4">
        <v>13</v>
      </c>
      <c r="J617" s="4">
        <v>62</v>
      </c>
      <c r="L617" s="4" t="s">
        <v>271</v>
      </c>
      <c r="M617" s="4" t="s">
        <v>805</v>
      </c>
      <c r="O617" s="28">
        <v>0.43402777777777773</v>
      </c>
      <c r="P617" t="s">
        <v>68</v>
      </c>
      <c r="Q617" s="4" t="s">
        <v>1188</v>
      </c>
      <c r="R617" s="4" t="s">
        <v>1804</v>
      </c>
      <c r="S617" s="4" t="s">
        <v>2127</v>
      </c>
      <c r="Y617" t="s">
        <v>132</v>
      </c>
      <c r="AG617">
        <v>29.96</v>
      </c>
      <c r="AH617">
        <v>54</v>
      </c>
    </row>
    <row r="618" spans="1:34" x14ac:dyDescent="0.3">
      <c r="A618" s="1">
        <f t="shared" si="9"/>
        <v>615</v>
      </c>
      <c r="B618" s="8">
        <v>30976</v>
      </c>
      <c r="C618" t="s">
        <v>2454</v>
      </c>
      <c r="D618">
        <v>22</v>
      </c>
      <c r="E618" t="s">
        <v>12</v>
      </c>
      <c r="F618" t="s">
        <v>2455</v>
      </c>
      <c r="G618" t="s">
        <v>604</v>
      </c>
      <c r="H618" t="s">
        <v>55</v>
      </c>
      <c r="S618" s="4" t="s">
        <v>2456</v>
      </c>
      <c r="Y618" t="s">
        <v>2458</v>
      </c>
    </row>
    <row r="619" spans="1:34" x14ac:dyDescent="0.3">
      <c r="A619" s="1">
        <f t="shared" si="9"/>
        <v>616</v>
      </c>
      <c r="B619" s="8">
        <v>26499</v>
      </c>
      <c r="C619" t="s">
        <v>522</v>
      </c>
      <c r="E619" t="s">
        <v>12</v>
      </c>
      <c r="F619" t="s">
        <v>523</v>
      </c>
      <c r="G619" t="s">
        <v>997</v>
      </c>
      <c r="H619" t="s">
        <v>55</v>
      </c>
      <c r="I619" s="4">
        <v>27</v>
      </c>
      <c r="Q619" t="s">
        <v>1188</v>
      </c>
      <c r="R619" s="4" t="s">
        <v>77</v>
      </c>
      <c r="S619" s="4" t="s">
        <v>2457</v>
      </c>
      <c r="Y619" t="s">
        <v>2498</v>
      </c>
    </row>
    <row r="620" spans="1:34" x14ac:dyDescent="0.3">
      <c r="A620" s="1">
        <f t="shared" si="9"/>
        <v>617</v>
      </c>
      <c r="B620" s="8">
        <v>42611</v>
      </c>
      <c r="C620" t="s">
        <v>2459</v>
      </c>
      <c r="D620">
        <v>25</v>
      </c>
      <c r="E620" t="s">
        <v>12</v>
      </c>
      <c r="F620" t="s">
        <v>2116</v>
      </c>
      <c r="G620" t="s">
        <v>604</v>
      </c>
      <c r="H620" t="s">
        <v>55</v>
      </c>
      <c r="I620" s="4">
        <v>5</v>
      </c>
      <c r="L620" s="4" t="s">
        <v>2218</v>
      </c>
      <c r="O620" s="28">
        <v>0.125</v>
      </c>
      <c r="P620" t="s">
        <v>17</v>
      </c>
      <c r="Q620" t="s">
        <v>43</v>
      </c>
      <c r="R620" s="4" t="s">
        <v>456</v>
      </c>
      <c r="S620" s="4" t="s">
        <v>2460</v>
      </c>
      <c r="Y620" t="s">
        <v>132</v>
      </c>
      <c r="AG620">
        <v>29.98</v>
      </c>
      <c r="AH620">
        <v>74</v>
      </c>
    </row>
    <row r="621" spans="1:34" x14ac:dyDescent="0.3">
      <c r="A621" s="1">
        <f t="shared" si="9"/>
        <v>618</v>
      </c>
      <c r="B621" s="8">
        <v>39873</v>
      </c>
      <c r="C621" t="s">
        <v>2461</v>
      </c>
      <c r="D621">
        <v>15</v>
      </c>
      <c r="E621" t="s">
        <v>12</v>
      </c>
      <c r="F621" t="s">
        <v>2462</v>
      </c>
      <c r="G621" t="s">
        <v>1056</v>
      </c>
      <c r="H621" t="s">
        <v>16</v>
      </c>
      <c r="J621" s="4">
        <v>74</v>
      </c>
      <c r="L621" s="4" t="s">
        <v>448</v>
      </c>
      <c r="M621" s="4" t="s">
        <v>2037</v>
      </c>
      <c r="O621" s="28">
        <v>0.19791666666666666</v>
      </c>
      <c r="P621" t="s">
        <v>17</v>
      </c>
      <c r="R621" s="4" t="s">
        <v>456</v>
      </c>
      <c r="S621" s="4" t="s">
        <v>2463</v>
      </c>
      <c r="Y621" t="s">
        <v>132</v>
      </c>
      <c r="AG621">
        <v>29.79</v>
      </c>
      <c r="AH621">
        <v>67</v>
      </c>
    </row>
    <row r="622" spans="1:34" x14ac:dyDescent="0.3">
      <c r="A622" s="1">
        <f t="shared" si="9"/>
        <v>619</v>
      </c>
      <c r="B622" s="8">
        <v>37796</v>
      </c>
      <c r="C622" t="s">
        <v>2464</v>
      </c>
      <c r="D622">
        <v>60</v>
      </c>
      <c r="E622" t="s">
        <v>12</v>
      </c>
      <c r="F622" t="s">
        <v>2465</v>
      </c>
      <c r="G622" t="s">
        <v>1436</v>
      </c>
      <c r="H622" t="s">
        <v>55</v>
      </c>
      <c r="I622" s="4">
        <v>40</v>
      </c>
      <c r="M622" s="4" t="s">
        <v>48</v>
      </c>
      <c r="O622" s="28">
        <v>0.33333333333333331</v>
      </c>
      <c r="P622" t="s">
        <v>68</v>
      </c>
      <c r="R622" s="4" t="s">
        <v>83</v>
      </c>
      <c r="S622" s="4" t="s">
        <v>2466</v>
      </c>
      <c r="Y622" t="s">
        <v>2467</v>
      </c>
    </row>
    <row r="623" spans="1:34" x14ac:dyDescent="0.3">
      <c r="A623" s="1">
        <f t="shared" si="9"/>
        <v>620</v>
      </c>
      <c r="B623" s="8">
        <v>42478</v>
      </c>
      <c r="C623" t="s">
        <v>2468</v>
      </c>
      <c r="D623">
        <v>26</v>
      </c>
      <c r="E623" t="s">
        <v>12</v>
      </c>
      <c r="F623" t="s">
        <v>2469</v>
      </c>
      <c r="H623" t="s">
        <v>2470</v>
      </c>
      <c r="N623" s="4" t="s">
        <v>2471</v>
      </c>
      <c r="Q623" t="s">
        <v>2472</v>
      </c>
      <c r="R623" s="4" t="s">
        <v>456</v>
      </c>
      <c r="S623" s="4" t="s">
        <v>2473</v>
      </c>
      <c r="Y623" t="s">
        <v>512</v>
      </c>
    </row>
    <row r="624" spans="1:34" x14ac:dyDescent="0.3">
      <c r="A624" s="1">
        <f t="shared" si="9"/>
        <v>621</v>
      </c>
      <c r="B624" s="8">
        <v>27073</v>
      </c>
      <c r="C624" t="s">
        <v>2474</v>
      </c>
      <c r="D624">
        <v>14</v>
      </c>
      <c r="E624" t="s">
        <v>12</v>
      </c>
      <c r="F624" t="s">
        <v>2325</v>
      </c>
      <c r="G624" t="s">
        <v>2475</v>
      </c>
      <c r="H624" t="s">
        <v>900</v>
      </c>
      <c r="I624" s="4">
        <v>3</v>
      </c>
      <c r="J624" s="4">
        <v>74</v>
      </c>
      <c r="K624" s="4" t="s">
        <v>494</v>
      </c>
      <c r="L624" s="4" t="s">
        <v>2476</v>
      </c>
      <c r="M624" s="4" t="s">
        <v>451</v>
      </c>
      <c r="O624" s="28">
        <v>0.29236111111111113</v>
      </c>
      <c r="P624" s="4" t="s">
        <v>17</v>
      </c>
      <c r="S624" s="4" t="s">
        <v>2477</v>
      </c>
      <c r="Y624" t="s">
        <v>2333</v>
      </c>
      <c r="AD624" t="s">
        <v>18</v>
      </c>
    </row>
    <row r="625" spans="1:34" x14ac:dyDescent="0.3">
      <c r="A625" s="1">
        <f t="shared" si="9"/>
        <v>622</v>
      </c>
      <c r="B625" s="8">
        <v>41010</v>
      </c>
      <c r="C625" t="s">
        <v>2478</v>
      </c>
      <c r="D625">
        <v>27</v>
      </c>
      <c r="E625" t="s">
        <v>12</v>
      </c>
      <c r="F625" t="s">
        <v>2479</v>
      </c>
      <c r="H625" t="s">
        <v>16</v>
      </c>
      <c r="I625" s="4">
        <v>130</v>
      </c>
      <c r="Q625" t="s">
        <v>1188</v>
      </c>
      <c r="R625" s="4" t="s">
        <v>145</v>
      </c>
      <c r="S625" s="4" t="s">
        <v>2480</v>
      </c>
      <c r="Y625" t="s">
        <v>236</v>
      </c>
    </row>
    <row r="626" spans="1:34" x14ac:dyDescent="0.3">
      <c r="A626" s="1">
        <f t="shared" si="9"/>
        <v>623</v>
      </c>
      <c r="B626" s="8">
        <v>44310</v>
      </c>
      <c r="C626" t="s">
        <v>2481</v>
      </c>
      <c r="D626">
        <v>53</v>
      </c>
      <c r="E626" t="s">
        <v>12</v>
      </c>
      <c r="F626" t="s">
        <v>2428</v>
      </c>
      <c r="H626" t="s">
        <v>2429</v>
      </c>
      <c r="Q626" t="s">
        <v>113</v>
      </c>
      <c r="R626" s="4" t="s">
        <v>594</v>
      </c>
      <c r="S626" s="4" t="s">
        <v>2482</v>
      </c>
      <c r="T626" s="4" t="s">
        <v>18</v>
      </c>
      <c r="Y626" t="s">
        <v>893</v>
      </c>
    </row>
    <row r="627" spans="1:34" x14ac:dyDescent="0.3">
      <c r="A627" s="1">
        <f t="shared" si="9"/>
        <v>624</v>
      </c>
      <c r="B627" s="8">
        <v>41842</v>
      </c>
      <c r="C627" t="s">
        <v>2483</v>
      </c>
      <c r="D627">
        <v>51</v>
      </c>
      <c r="E627" t="s">
        <v>12</v>
      </c>
      <c r="F627" t="s">
        <v>1409</v>
      </c>
      <c r="H627" t="s">
        <v>1071</v>
      </c>
      <c r="L627" s="4" t="s">
        <v>2043</v>
      </c>
      <c r="O627" s="28">
        <v>0.125</v>
      </c>
      <c r="P627" t="s">
        <v>17</v>
      </c>
      <c r="Q627" t="s">
        <v>113</v>
      </c>
      <c r="R627" s="4" t="s">
        <v>456</v>
      </c>
      <c r="S627" s="4" t="s">
        <v>2484</v>
      </c>
      <c r="Y627" t="s">
        <v>132</v>
      </c>
      <c r="AG627">
        <v>30.11</v>
      </c>
      <c r="AH627">
        <v>76</v>
      </c>
    </row>
    <row r="628" spans="1:34" x14ac:dyDescent="0.3">
      <c r="A628" s="1">
        <f t="shared" si="9"/>
        <v>625</v>
      </c>
      <c r="B628" s="8">
        <v>42705</v>
      </c>
      <c r="C628" t="s">
        <v>2485</v>
      </c>
      <c r="D628">
        <v>65</v>
      </c>
      <c r="E628" t="s">
        <v>12</v>
      </c>
      <c r="F628" t="s">
        <v>2486</v>
      </c>
      <c r="G628" t="s">
        <v>1056</v>
      </c>
      <c r="H628" t="s">
        <v>16</v>
      </c>
      <c r="J628" s="4">
        <v>69</v>
      </c>
      <c r="L628" s="4" t="s">
        <v>2487</v>
      </c>
      <c r="O628" s="28">
        <v>0.375</v>
      </c>
      <c r="P628" t="s">
        <v>68</v>
      </c>
      <c r="Q628" t="s">
        <v>1188</v>
      </c>
      <c r="R628" s="4" t="s">
        <v>864</v>
      </c>
      <c r="S628" s="4" t="s">
        <v>2488</v>
      </c>
      <c r="Y628" t="s">
        <v>132</v>
      </c>
      <c r="AG628">
        <v>29.65</v>
      </c>
    </row>
    <row r="629" spans="1:34" x14ac:dyDescent="0.3">
      <c r="A629" s="1">
        <f t="shared" si="9"/>
        <v>626</v>
      </c>
      <c r="B629" s="8">
        <v>41273</v>
      </c>
      <c r="C629" t="s">
        <v>2489</v>
      </c>
      <c r="D629">
        <v>23</v>
      </c>
      <c r="E629" t="s">
        <v>12</v>
      </c>
      <c r="F629" t="s">
        <v>2490</v>
      </c>
      <c r="G629" t="s">
        <v>1056</v>
      </c>
      <c r="H629" t="s">
        <v>16</v>
      </c>
      <c r="O629" s="28">
        <v>0.53125</v>
      </c>
      <c r="P629" t="s">
        <v>17</v>
      </c>
      <c r="Q629" t="s">
        <v>1188</v>
      </c>
      <c r="R629" s="4" t="s">
        <v>864</v>
      </c>
      <c r="S629" s="4" t="s">
        <v>2127</v>
      </c>
      <c r="Y629" t="s">
        <v>132</v>
      </c>
      <c r="AG629">
        <v>30.12</v>
      </c>
      <c r="AH629">
        <v>61</v>
      </c>
    </row>
    <row r="630" spans="1:34" x14ac:dyDescent="0.3">
      <c r="A630" s="1">
        <f t="shared" si="9"/>
        <v>627</v>
      </c>
      <c r="B630" s="8">
        <v>45086</v>
      </c>
      <c r="C630" t="s">
        <v>2491</v>
      </c>
      <c r="D630">
        <v>18</v>
      </c>
      <c r="E630" t="s">
        <v>12</v>
      </c>
      <c r="F630" t="s">
        <v>2492</v>
      </c>
      <c r="H630" t="s">
        <v>320</v>
      </c>
      <c r="Q630" t="s">
        <v>113</v>
      </c>
      <c r="R630" s="4" t="s">
        <v>183</v>
      </c>
      <c r="S630" s="4" t="s">
        <v>2493</v>
      </c>
      <c r="T630" s="4" t="s">
        <v>18</v>
      </c>
      <c r="U630" s="4" t="s">
        <v>18</v>
      </c>
      <c r="AE630" t="s">
        <v>18</v>
      </c>
    </row>
    <row r="631" spans="1:34" x14ac:dyDescent="0.3">
      <c r="A631" s="1">
        <f t="shared" si="9"/>
        <v>628</v>
      </c>
    </row>
    <row r="632" spans="1:34" x14ac:dyDescent="0.3">
      <c r="A632" s="1">
        <f t="shared" si="9"/>
        <v>629</v>
      </c>
    </row>
    <row r="633" spans="1:34" x14ac:dyDescent="0.3">
      <c r="A633" s="1">
        <f t="shared" si="9"/>
        <v>630</v>
      </c>
    </row>
    <row r="634" spans="1:34" x14ac:dyDescent="0.3">
      <c r="A634" s="1">
        <f t="shared" si="9"/>
        <v>631</v>
      </c>
    </row>
    <row r="635" spans="1:34" x14ac:dyDescent="0.3">
      <c r="A635" s="1">
        <f t="shared" si="9"/>
        <v>632</v>
      </c>
    </row>
    <row r="636" spans="1:34" x14ac:dyDescent="0.3">
      <c r="A636" s="1">
        <f t="shared" si="9"/>
        <v>633</v>
      </c>
    </row>
    <row r="637" spans="1:34" x14ac:dyDescent="0.3">
      <c r="A637" s="1">
        <f t="shared" si="9"/>
        <v>634</v>
      </c>
    </row>
    <row r="638" spans="1:34" x14ac:dyDescent="0.3">
      <c r="A638" s="1">
        <f t="shared" si="9"/>
        <v>635</v>
      </c>
    </row>
    <row r="639" spans="1:34" x14ac:dyDescent="0.3">
      <c r="A639" s="1">
        <f t="shared" si="9"/>
        <v>636</v>
      </c>
    </row>
    <row r="640" spans="1:34" x14ac:dyDescent="0.3">
      <c r="A640" s="1">
        <f t="shared" si="9"/>
        <v>637</v>
      </c>
    </row>
    <row r="641" spans="1:1" x14ac:dyDescent="0.3">
      <c r="A641" s="1">
        <f t="shared" si="9"/>
        <v>638</v>
      </c>
    </row>
    <row r="642" spans="1:1" x14ac:dyDescent="0.3">
      <c r="A642" s="1">
        <f t="shared" si="9"/>
        <v>639</v>
      </c>
    </row>
    <row r="643" spans="1:1" x14ac:dyDescent="0.3">
      <c r="A643" s="1">
        <f t="shared" si="9"/>
        <v>640</v>
      </c>
    </row>
    <row r="644" spans="1:1" x14ac:dyDescent="0.3">
      <c r="A644" s="1">
        <f t="shared" si="9"/>
        <v>641</v>
      </c>
    </row>
    <row r="645" spans="1:1" x14ac:dyDescent="0.3">
      <c r="A645" s="1">
        <f t="shared" si="9"/>
        <v>642</v>
      </c>
    </row>
    <row r="646" spans="1:1" x14ac:dyDescent="0.3">
      <c r="A646" s="1">
        <f t="shared" ref="A646:A709" si="10">A645+1</f>
        <v>643</v>
      </c>
    </row>
    <row r="647" spans="1:1" x14ac:dyDescent="0.3">
      <c r="A647" s="1">
        <f t="shared" si="10"/>
        <v>644</v>
      </c>
    </row>
    <row r="648" spans="1:1" x14ac:dyDescent="0.3">
      <c r="A648" s="1">
        <f t="shared" si="10"/>
        <v>645</v>
      </c>
    </row>
    <row r="649" spans="1:1" x14ac:dyDescent="0.3">
      <c r="A649" s="1">
        <f t="shared" si="10"/>
        <v>646</v>
      </c>
    </row>
    <row r="650" spans="1:1" x14ac:dyDescent="0.3">
      <c r="A650" s="1">
        <f t="shared" si="10"/>
        <v>647</v>
      </c>
    </row>
    <row r="651" spans="1:1" x14ac:dyDescent="0.3">
      <c r="A651" s="1">
        <f t="shared" si="10"/>
        <v>648</v>
      </c>
    </row>
    <row r="652" spans="1:1" x14ac:dyDescent="0.3">
      <c r="A652" s="1">
        <f t="shared" si="10"/>
        <v>649</v>
      </c>
    </row>
    <row r="653" spans="1:1" x14ac:dyDescent="0.3">
      <c r="A653" s="1">
        <f t="shared" si="10"/>
        <v>650</v>
      </c>
    </row>
    <row r="654" spans="1:1" x14ac:dyDescent="0.3">
      <c r="A654" s="1">
        <f t="shared" si="10"/>
        <v>651</v>
      </c>
    </row>
    <row r="655" spans="1:1" x14ac:dyDescent="0.3">
      <c r="A655" s="1">
        <f t="shared" si="10"/>
        <v>652</v>
      </c>
    </row>
    <row r="656" spans="1:1" x14ac:dyDescent="0.3">
      <c r="A656" s="1">
        <f t="shared" si="10"/>
        <v>653</v>
      </c>
    </row>
    <row r="657" spans="1:1" x14ac:dyDescent="0.3">
      <c r="A657" s="1">
        <f t="shared" si="10"/>
        <v>654</v>
      </c>
    </row>
    <row r="658" spans="1:1" x14ac:dyDescent="0.3">
      <c r="A658" s="1">
        <f t="shared" si="10"/>
        <v>655</v>
      </c>
    </row>
    <row r="659" spans="1:1" x14ac:dyDescent="0.3">
      <c r="A659" s="1">
        <f t="shared" si="10"/>
        <v>656</v>
      </c>
    </row>
    <row r="660" spans="1:1" x14ac:dyDescent="0.3">
      <c r="A660" s="1">
        <f t="shared" si="10"/>
        <v>657</v>
      </c>
    </row>
    <row r="661" spans="1:1" x14ac:dyDescent="0.3">
      <c r="A661" s="1">
        <f t="shared" si="10"/>
        <v>658</v>
      </c>
    </row>
    <row r="662" spans="1:1" x14ac:dyDescent="0.3">
      <c r="A662" s="1">
        <f t="shared" si="10"/>
        <v>659</v>
      </c>
    </row>
    <row r="663" spans="1:1" x14ac:dyDescent="0.3">
      <c r="A663" s="1">
        <f t="shared" si="10"/>
        <v>660</v>
      </c>
    </row>
    <row r="664" spans="1:1" x14ac:dyDescent="0.3">
      <c r="A664" s="1">
        <f t="shared" si="10"/>
        <v>661</v>
      </c>
    </row>
    <row r="665" spans="1:1" x14ac:dyDescent="0.3">
      <c r="A665" s="1">
        <f t="shared" si="10"/>
        <v>662</v>
      </c>
    </row>
    <row r="666" spans="1:1" x14ac:dyDescent="0.3">
      <c r="A666" s="1">
        <f t="shared" si="10"/>
        <v>663</v>
      </c>
    </row>
    <row r="667" spans="1:1" x14ac:dyDescent="0.3">
      <c r="A667" s="1">
        <f t="shared" si="10"/>
        <v>664</v>
      </c>
    </row>
    <row r="668" spans="1:1" x14ac:dyDescent="0.3">
      <c r="A668" s="1">
        <f t="shared" si="10"/>
        <v>665</v>
      </c>
    </row>
    <row r="669" spans="1:1" x14ac:dyDescent="0.3">
      <c r="A669" s="1">
        <f t="shared" si="10"/>
        <v>666</v>
      </c>
    </row>
    <row r="670" spans="1:1" x14ac:dyDescent="0.3">
      <c r="A670" s="1">
        <f t="shared" si="10"/>
        <v>667</v>
      </c>
    </row>
    <row r="671" spans="1:1" x14ac:dyDescent="0.3">
      <c r="A671" s="1">
        <f t="shared" si="10"/>
        <v>668</v>
      </c>
    </row>
    <row r="672" spans="1:1" x14ac:dyDescent="0.3">
      <c r="A672" s="1">
        <f t="shared" si="10"/>
        <v>669</v>
      </c>
    </row>
    <row r="673" spans="1:1" x14ac:dyDescent="0.3">
      <c r="A673" s="1">
        <f t="shared" si="10"/>
        <v>670</v>
      </c>
    </row>
    <row r="674" spans="1:1" x14ac:dyDescent="0.3">
      <c r="A674" s="1">
        <f t="shared" si="10"/>
        <v>671</v>
      </c>
    </row>
    <row r="675" spans="1:1" x14ac:dyDescent="0.3">
      <c r="A675" s="1">
        <f t="shared" si="10"/>
        <v>672</v>
      </c>
    </row>
    <row r="676" spans="1:1" x14ac:dyDescent="0.3">
      <c r="A676" s="1">
        <f t="shared" si="10"/>
        <v>673</v>
      </c>
    </row>
    <row r="677" spans="1:1" x14ac:dyDescent="0.3">
      <c r="A677" s="1">
        <f t="shared" si="10"/>
        <v>674</v>
      </c>
    </row>
    <row r="678" spans="1:1" x14ac:dyDescent="0.3">
      <c r="A678" s="1">
        <f t="shared" si="10"/>
        <v>675</v>
      </c>
    </row>
    <row r="679" spans="1:1" x14ac:dyDescent="0.3">
      <c r="A679" s="1">
        <f t="shared" si="10"/>
        <v>676</v>
      </c>
    </row>
    <row r="680" spans="1:1" x14ac:dyDescent="0.3">
      <c r="A680" s="1">
        <f t="shared" si="10"/>
        <v>677</v>
      </c>
    </row>
    <row r="681" spans="1:1" x14ac:dyDescent="0.3">
      <c r="A681" s="1">
        <f t="shared" si="10"/>
        <v>678</v>
      </c>
    </row>
    <row r="682" spans="1:1" x14ac:dyDescent="0.3">
      <c r="A682" s="1">
        <f t="shared" si="10"/>
        <v>679</v>
      </c>
    </row>
    <row r="683" spans="1:1" x14ac:dyDescent="0.3">
      <c r="A683" s="1">
        <f t="shared" si="10"/>
        <v>680</v>
      </c>
    </row>
    <row r="684" spans="1:1" x14ac:dyDescent="0.3">
      <c r="A684" s="1">
        <f t="shared" si="10"/>
        <v>681</v>
      </c>
    </row>
    <row r="685" spans="1:1" x14ac:dyDescent="0.3">
      <c r="A685" s="1">
        <f t="shared" si="10"/>
        <v>682</v>
      </c>
    </row>
    <row r="686" spans="1:1" x14ac:dyDescent="0.3">
      <c r="A686" s="1">
        <f t="shared" si="10"/>
        <v>683</v>
      </c>
    </row>
    <row r="687" spans="1:1" x14ac:dyDescent="0.3">
      <c r="A687" s="1">
        <f t="shared" si="10"/>
        <v>684</v>
      </c>
    </row>
    <row r="688" spans="1:1" x14ac:dyDescent="0.3">
      <c r="A688" s="1">
        <f t="shared" si="10"/>
        <v>685</v>
      </c>
    </row>
    <row r="689" spans="1:1" x14ac:dyDescent="0.3">
      <c r="A689" s="1">
        <f t="shared" si="10"/>
        <v>686</v>
      </c>
    </row>
    <row r="690" spans="1:1" x14ac:dyDescent="0.3">
      <c r="A690" s="1">
        <f t="shared" si="10"/>
        <v>687</v>
      </c>
    </row>
    <row r="691" spans="1:1" x14ac:dyDescent="0.3">
      <c r="A691" s="1">
        <f t="shared" si="10"/>
        <v>688</v>
      </c>
    </row>
    <row r="692" spans="1:1" x14ac:dyDescent="0.3">
      <c r="A692" s="1">
        <f t="shared" si="10"/>
        <v>689</v>
      </c>
    </row>
    <row r="693" spans="1:1" x14ac:dyDescent="0.3">
      <c r="A693" s="1">
        <f t="shared" si="10"/>
        <v>690</v>
      </c>
    </row>
    <row r="694" spans="1:1" x14ac:dyDescent="0.3">
      <c r="A694" s="1">
        <f t="shared" si="10"/>
        <v>691</v>
      </c>
    </row>
    <row r="695" spans="1:1" x14ac:dyDescent="0.3">
      <c r="A695" s="1">
        <f t="shared" si="10"/>
        <v>692</v>
      </c>
    </row>
    <row r="696" spans="1:1" x14ac:dyDescent="0.3">
      <c r="A696" s="1">
        <f t="shared" si="10"/>
        <v>693</v>
      </c>
    </row>
    <row r="697" spans="1:1" x14ac:dyDescent="0.3">
      <c r="A697" s="1">
        <f t="shared" si="10"/>
        <v>694</v>
      </c>
    </row>
    <row r="698" spans="1:1" x14ac:dyDescent="0.3">
      <c r="A698" s="1">
        <f t="shared" si="10"/>
        <v>695</v>
      </c>
    </row>
    <row r="699" spans="1:1" x14ac:dyDescent="0.3">
      <c r="A699" s="1">
        <f t="shared" si="10"/>
        <v>696</v>
      </c>
    </row>
    <row r="700" spans="1:1" x14ac:dyDescent="0.3">
      <c r="A700" s="1">
        <f t="shared" si="10"/>
        <v>697</v>
      </c>
    </row>
    <row r="701" spans="1:1" x14ac:dyDescent="0.3">
      <c r="A701" s="1">
        <f t="shared" si="10"/>
        <v>698</v>
      </c>
    </row>
    <row r="702" spans="1:1" x14ac:dyDescent="0.3">
      <c r="A702" s="1">
        <f t="shared" si="10"/>
        <v>699</v>
      </c>
    </row>
    <row r="703" spans="1:1" x14ac:dyDescent="0.3">
      <c r="A703" s="1">
        <f t="shared" si="10"/>
        <v>700</v>
      </c>
    </row>
    <row r="704" spans="1:1" x14ac:dyDescent="0.3">
      <c r="A704" s="1">
        <f t="shared" si="10"/>
        <v>701</v>
      </c>
    </row>
    <row r="705" spans="1:1" x14ac:dyDescent="0.3">
      <c r="A705" s="1">
        <f t="shared" si="10"/>
        <v>702</v>
      </c>
    </row>
    <row r="706" spans="1:1" x14ac:dyDescent="0.3">
      <c r="A706" s="1">
        <f t="shared" si="10"/>
        <v>703</v>
      </c>
    </row>
    <row r="707" spans="1:1" x14ac:dyDescent="0.3">
      <c r="A707" s="1">
        <f t="shared" si="10"/>
        <v>704</v>
      </c>
    </row>
    <row r="708" spans="1:1" x14ac:dyDescent="0.3">
      <c r="A708" s="1">
        <f t="shared" si="10"/>
        <v>705</v>
      </c>
    </row>
    <row r="709" spans="1:1" x14ac:dyDescent="0.3">
      <c r="A709" s="1">
        <f t="shared" si="10"/>
        <v>706</v>
      </c>
    </row>
    <row r="710" spans="1:1" x14ac:dyDescent="0.3">
      <c r="A710" s="1">
        <f t="shared" ref="A710:A773" si="11">A709+1</f>
        <v>707</v>
      </c>
    </row>
    <row r="711" spans="1:1" x14ac:dyDescent="0.3">
      <c r="A711" s="1">
        <f t="shared" si="11"/>
        <v>708</v>
      </c>
    </row>
    <row r="712" spans="1:1" x14ac:dyDescent="0.3">
      <c r="A712" s="1">
        <f t="shared" si="11"/>
        <v>709</v>
      </c>
    </row>
    <row r="713" spans="1:1" x14ac:dyDescent="0.3">
      <c r="A713" s="1">
        <f t="shared" si="11"/>
        <v>710</v>
      </c>
    </row>
    <row r="714" spans="1:1" x14ac:dyDescent="0.3">
      <c r="A714" s="1">
        <f t="shared" si="11"/>
        <v>711</v>
      </c>
    </row>
    <row r="715" spans="1:1" x14ac:dyDescent="0.3">
      <c r="A715" s="1">
        <f t="shared" si="11"/>
        <v>712</v>
      </c>
    </row>
    <row r="716" spans="1:1" x14ac:dyDescent="0.3">
      <c r="A716" s="1">
        <f t="shared" si="11"/>
        <v>713</v>
      </c>
    </row>
    <row r="717" spans="1:1" x14ac:dyDescent="0.3">
      <c r="A717" s="1">
        <f t="shared" si="11"/>
        <v>714</v>
      </c>
    </row>
    <row r="718" spans="1:1" x14ac:dyDescent="0.3">
      <c r="A718" s="1">
        <f t="shared" si="11"/>
        <v>715</v>
      </c>
    </row>
    <row r="719" spans="1:1" x14ac:dyDescent="0.3">
      <c r="A719" s="1">
        <f t="shared" si="11"/>
        <v>716</v>
      </c>
    </row>
    <row r="720" spans="1:1" x14ac:dyDescent="0.3">
      <c r="A720" s="1">
        <f t="shared" si="11"/>
        <v>717</v>
      </c>
    </row>
    <row r="721" spans="1:1" x14ac:dyDescent="0.3">
      <c r="A721" s="1">
        <f t="shared" si="11"/>
        <v>718</v>
      </c>
    </row>
    <row r="722" spans="1:1" x14ac:dyDescent="0.3">
      <c r="A722" s="1">
        <f t="shared" si="11"/>
        <v>719</v>
      </c>
    </row>
    <row r="723" spans="1:1" x14ac:dyDescent="0.3">
      <c r="A723" s="1">
        <f t="shared" si="11"/>
        <v>720</v>
      </c>
    </row>
    <row r="724" spans="1:1" x14ac:dyDescent="0.3">
      <c r="A724" s="1">
        <f t="shared" si="11"/>
        <v>721</v>
      </c>
    </row>
    <row r="725" spans="1:1" x14ac:dyDescent="0.3">
      <c r="A725" s="1">
        <f t="shared" si="11"/>
        <v>722</v>
      </c>
    </row>
    <row r="726" spans="1:1" x14ac:dyDescent="0.3">
      <c r="A726" s="1">
        <f t="shared" si="11"/>
        <v>723</v>
      </c>
    </row>
    <row r="727" spans="1:1" x14ac:dyDescent="0.3">
      <c r="A727" s="1">
        <f t="shared" si="11"/>
        <v>724</v>
      </c>
    </row>
    <row r="728" spans="1:1" x14ac:dyDescent="0.3">
      <c r="A728" s="1">
        <f t="shared" si="11"/>
        <v>725</v>
      </c>
    </row>
    <row r="729" spans="1:1" x14ac:dyDescent="0.3">
      <c r="A729" s="1">
        <f t="shared" si="11"/>
        <v>726</v>
      </c>
    </row>
    <row r="730" spans="1:1" x14ac:dyDescent="0.3">
      <c r="A730" s="1">
        <f t="shared" si="11"/>
        <v>727</v>
      </c>
    </row>
    <row r="731" spans="1:1" x14ac:dyDescent="0.3">
      <c r="A731" s="1">
        <f t="shared" si="11"/>
        <v>728</v>
      </c>
    </row>
    <row r="732" spans="1:1" x14ac:dyDescent="0.3">
      <c r="A732" s="1">
        <f t="shared" si="11"/>
        <v>729</v>
      </c>
    </row>
    <row r="733" spans="1:1" x14ac:dyDescent="0.3">
      <c r="A733" s="1">
        <f t="shared" si="11"/>
        <v>730</v>
      </c>
    </row>
    <row r="734" spans="1:1" x14ac:dyDescent="0.3">
      <c r="A734" s="1">
        <f t="shared" si="11"/>
        <v>731</v>
      </c>
    </row>
    <row r="735" spans="1:1" x14ac:dyDescent="0.3">
      <c r="A735" s="1">
        <f t="shared" si="11"/>
        <v>732</v>
      </c>
    </row>
    <row r="736" spans="1:1" x14ac:dyDescent="0.3">
      <c r="A736" s="1">
        <f t="shared" si="11"/>
        <v>733</v>
      </c>
    </row>
    <row r="737" spans="1:1" x14ac:dyDescent="0.3">
      <c r="A737" s="1">
        <f t="shared" si="11"/>
        <v>734</v>
      </c>
    </row>
    <row r="738" spans="1:1" x14ac:dyDescent="0.3">
      <c r="A738" s="1">
        <f t="shared" si="11"/>
        <v>735</v>
      </c>
    </row>
    <row r="739" spans="1:1" x14ac:dyDescent="0.3">
      <c r="A739" s="1">
        <f t="shared" si="11"/>
        <v>736</v>
      </c>
    </row>
    <row r="740" spans="1:1" x14ac:dyDescent="0.3">
      <c r="A740" s="1">
        <f t="shared" si="11"/>
        <v>737</v>
      </c>
    </row>
    <row r="741" spans="1:1" x14ac:dyDescent="0.3">
      <c r="A741" s="1">
        <f t="shared" si="11"/>
        <v>738</v>
      </c>
    </row>
    <row r="742" spans="1:1" x14ac:dyDescent="0.3">
      <c r="A742" s="1">
        <f t="shared" si="11"/>
        <v>739</v>
      </c>
    </row>
    <row r="743" spans="1:1" x14ac:dyDescent="0.3">
      <c r="A743" s="1">
        <f t="shared" si="11"/>
        <v>740</v>
      </c>
    </row>
    <row r="744" spans="1:1" x14ac:dyDescent="0.3">
      <c r="A744" s="1">
        <f t="shared" si="11"/>
        <v>741</v>
      </c>
    </row>
    <row r="745" spans="1:1" x14ac:dyDescent="0.3">
      <c r="A745" s="1">
        <f t="shared" si="11"/>
        <v>742</v>
      </c>
    </row>
    <row r="746" spans="1:1" x14ac:dyDescent="0.3">
      <c r="A746" s="1">
        <f t="shared" si="11"/>
        <v>743</v>
      </c>
    </row>
    <row r="747" spans="1:1" x14ac:dyDescent="0.3">
      <c r="A747" s="1">
        <f t="shared" si="11"/>
        <v>744</v>
      </c>
    </row>
    <row r="748" spans="1:1" x14ac:dyDescent="0.3">
      <c r="A748" s="1">
        <f t="shared" si="11"/>
        <v>745</v>
      </c>
    </row>
    <row r="749" spans="1:1" x14ac:dyDescent="0.3">
      <c r="A749" s="1">
        <f t="shared" si="11"/>
        <v>746</v>
      </c>
    </row>
    <row r="750" spans="1:1" x14ac:dyDescent="0.3">
      <c r="A750" s="1">
        <f t="shared" si="11"/>
        <v>747</v>
      </c>
    </row>
    <row r="751" spans="1:1" x14ac:dyDescent="0.3">
      <c r="A751" s="1">
        <f t="shared" si="11"/>
        <v>748</v>
      </c>
    </row>
    <row r="752" spans="1:1" x14ac:dyDescent="0.3">
      <c r="A752" s="1">
        <f t="shared" si="11"/>
        <v>749</v>
      </c>
    </row>
    <row r="753" spans="1:1" x14ac:dyDescent="0.3">
      <c r="A753" s="1">
        <f t="shared" si="11"/>
        <v>750</v>
      </c>
    </row>
    <row r="754" spans="1:1" x14ac:dyDescent="0.3">
      <c r="A754" s="1">
        <f t="shared" si="11"/>
        <v>751</v>
      </c>
    </row>
    <row r="755" spans="1:1" x14ac:dyDescent="0.3">
      <c r="A755" s="1">
        <f t="shared" si="11"/>
        <v>752</v>
      </c>
    </row>
    <row r="756" spans="1:1" x14ac:dyDescent="0.3">
      <c r="A756" s="1">
        <f t="shared" si="11"/>
        <v>753</v>
      </c>
    </row>
    <row r="757" spans="1:1" x14ac:dyDescent="0.3">
      <c r="A757" s="1">
        <f t="shared" si="11"/>
        <v>754</v>
      </c>
    </row>
    <row r="758" spans="1:1" x14ac:dyDescent="0.3">
      <c r="A758" s="1">
        <f t="shared" si="11"/>
        <v>755</v>
      </c>
    </row>
    <row r="759" spans="1:1" x14ac:dyDescent="0.3">
      <c r="A759" s="1">
        <f t="shared" si="11"/>
        <v>756</v>
      </c>
    </row>
    <row r="760" spans="1:1" x14ac:dyDescent="0.3">
      <c r="A760" s="1">
        <f t="shared" si="11"/>
        <v>757</v>
      </c>
    </row>
    <row r="761" spans="1:1" x14ac:dyDescent="0.3">
      <c r="A761" s="1">
        <f t="shared" si="11"/>
        <v>758</v>
      </c>
    </row>
    <row r="762" spans="1:1" x14ac:dyDescent="0.3">
      <c r="A762" s="1">
        <f t="shared" si="11"/>
        <v>759</v>
      </c>
    </row>
    <row r="763" spans="1:1" x14ac:dyDescent="0.3">
      <c r="A763" s="1">
        <f t="shared" si="11"/>
        <v>760</v>
      </c>
    </row>
    <row r="764" spans="1:1" x14ac:dyDescent="0.3">
      <c r="A764" s="1">
        <f t="shared" si="11"/>
        <v>761</v>
      </c>
    </row>
    <row r="765" spans="1:1" x14ac:dyDescent="0.3">
      <c r="A765" s="1">
        <f t="shared" si="11"/>
        <v>762</v>
      </c>
    </row>
    <row r="766" spans="1:1" x14ac:dyDescent="0.3">
      <c r="A766" s="1">
        <f t="shared" si="11"/>
        <v>763</v>
      </c>
    </row>
    <row r="767" spans="1:1" x14ac:dyDescent="0.3">
      <c r="A767" s="1">
        <f t="shared" si="11"/>
        <v>764</v>
      </c>
    </row>
    <row r="768" spans="1:1" x14ac:dyDescent="0.3">
      <c r="A768" s="1">
        <f t="shared" si="11"/>
        <v>765</v>
      </c>
    </row>
    <row r="769" spans="1:1" x14ac:dyDescent="0.3">
      <c r="A769" s="1">
        <f t="shared" si="11"/>
        <v>766</v>
      </c>
    </row>
    <row r="770" spans="1:1" x14ac:dyDescent="0.3">
      <c r="A770" s="1">
        <f t="shared" si="11"/>
        <v>767</v>
      </c>
    </row>
    <row r="771" spans="1:1" x14ac:dyDescent="0.3">
      <c r="A771" s="1">
        <f t="shared" si="11"/>
        <v>768</v>
      </c>
    </row>
    <row r="772" spans="1:1" x14ac:dyDescent="0.3">
      <c r="A772" s="1">
        <f t="shared" si="11"/>
        <v>769</v>
      </c>
    </row>
    <row r="773" spans="1:1" x14ac:dyDescent="0.3">
      <c r="A773" s="1">
        <f t="shared" si="11"/>
        <v>770</v>
      </c>
    </row>
    <row r="774" spans="1:1" x14ac:dyDescent="0.3">
      <c r="A774" s="1">
        <f t="shared" ref="A774:A837" si="12">A773+1</f>
        <v>771</v>
      </c>
    </row>
    <row r="775" spans="1:1" x14ac:dyDescent="0.3">
      <c r="A775" s="1">
        <f t="shared" si="12"/>
        <v>772</v>
      </c>
    </row>
    <row r="776" spans="1:1" x14ac:dyDescent="0.3">
      <c r="A776" s="1">
        <f t="shared" si="12"/>
        <v>773</v>
      </c>
    </row>
    <row r="777" spans="1:1" x14ac:dyDescent="0.3">
      <c r="A777" s="1">
        <f t="shared" si="12"/>
        <v>774</v>
      </c>
    </row>
    <row r="778" spans="1:1" x14ac:dyDescent="0.3">
      <c r="A778" s="1">
        <f t="shared" si="12"/>
        <v>775</v>
      </c>
    </row>
    <row r="779" spans="1:1" x14ac:dyDescent="0.3">
      <c r="A779" s="1">
        <f t="shared" si="12"/>
        <v>776</v>
      </c>
    </row>
    <row r="780" spans="1:1" x14ac:dyDescent="0.3">
      <c r="A780" s="1">
        <f t="shared" si="12"/>
        <v>777</v>
      </c>
    </row>
    <row r="781" spans="1:1" x14ac:dyDescent="0.3">
      <c r="A781" s="1">
        <f t="shared" si="12"/>
        <v>778</v>
      </c>
    </row>
    <row r="782" spans="1:1" x14ac:dyDescent="0.3">
      <c r="A782" s="1">
        <f t="shared" si="12"/>
        <v>779</v>
      </c>
    </row>
    <row r="783" spans="1:1" x14ac:dyDescent="0.3">
      <c r="A783" s="1">
        <f t="shared" si="12"/>
        <v>780</v>
      </c>
    </row>
    <row r="784" spans="1:1" x14ac:dyDescent="0.3">
      <c r="A784" s="1">
        <f t="shared" si="12"/>
        <v>781</v>
      </c>
    </row>
    <row r="785" spans="1:1" x14ac:dyDescent="0.3">
      <c r="A785" s="1">
        <f t="shared" si="12"/>
        <v>782</v>
      </c>
    </row>
    <row r="786" spans="1:1" x14ac:dyDescent="0.3">
      <c r="A786" s="1">
        <f t="shared" si="12"/>
        <v>783</v>
      </c>
    </row>
    <row r="787" spans="1:1" x14ac:dyDescent="0.3">
      <c r="A787" s="1">
        <f t="shared" si="12"/>
        <v>784</v>
      </c>
    </row>
    <row r="788" spans="1:1" x14ac:dyDescent="0.3">
      <c r="A788" s="1">
        <f t="shared" si="12"/>
        <v>785</v>
      </c>
    </row>
    <row r="789" spans="1:1" x14ac:dyDescent="0.3">
      <c r="A789" s="1">
        <f t="shared" si="12"/>
        <v>786</v>
      </c>
    </row>
    <row r="790" spans="1:1" x14ac:dyDescent="0.3">
      <c r="A790" s="1">
        <f t="shared" si="12"/>
        <v>787</v>
      </c>
    </row>
    <row r="791" spans="1:1" x14ac:dyDescent="0.3">
      <c r="A791" s="1">
        <f t="shared" si="12"/>
        <v>788</v>
      </c>
    </row>
    <row r="792" spans="1:1" x14ac:dyDescent="0.3">
      <c r="A792" s="1">
        <f t="shared" si="12"/>
        <v>789</v>
      </c>
    </row>
    <row r="793" spans="1:1" x14ac:dyDescent="0.3">
      <c r="A793" s="1">
        <f t="shared" si="12"/>
        <v>790</v>
      </c>
    </row>
    <row r="794" spans="1:1" x14ac:dyDescent="0.3">
      <c r="A794" s="1">
        <f t="shared" si="12"/>
        <v>791</v>
      </c>
    </row>
    <row r="795" spans="1:1" x14ac:dyDescent="0.3">
      <c r="A795" s="1">
        <f t="shared" si="12"/>
        <v>792</v>
      </c>
    </row>
    <row r="796" spans="1:1" x14ac:dyDescent="0.3">
      <c r="A796" s="1">
        <f t="shared" si="12"/>
        <v>793</v>
      </c>
    </row>
    <row r="797" spans="1:1" x14ac:dyDescent="0.3">
      <c r="A797" s="1">
        <f t="shared" si="12"/>
        <v>794</v>
      </c>
    </row>
    <row r="798" spans="1:1" x14ac:dyDescent="0.3">
      <c r="A798" s="1">
        <f t="shared" si="12"/>
        <v>795</v>
      </c>
    </row>
    <row r="799" spans="1:1" x14ac:dyDescent="0.3">
      <c r="A799" s="1">
        <f t="shared" si="12"/>
        <v>796</v>
      </c>
    </row>
    <row r="800" spans="1:1" x14ac:dyDescent="0.3">
      <c r="A800" s="1">
        <f t="shared" si="12"/>
        <v>797</v>
      </c>
    </row>
    <row r="801" spans="1:1" x14ac:dyDescent="0.3">
      <c r="A801" s="1">
        <f t="shared" si="12"/>
        <v>798</v>
      </c>
    </row>
    <row r="802" spans="1:1" x14ac:dyDescent="0.3">
      <c r="A802" s="1">
        <f t="shared" si="12"/>
        <v>799</v>
      </c>
    </row>
    <row r="803" spans="1:1" x14ac:dyDescent="0.3">
      <c r="A803" s="1">
        <f t="shared" si="12"/>
        <v>800</v>
      </c>
    </row>
    <row r="804" spans="1:1" x14ac:dyDescent="0.3">
      <c r="A804" s="1">
        <f t="shared" si="12"/>
        <v>801</v>
      </c>
    </row>
    <row r="805" spans="1:1" x14ac:dyDescent="0.3">
      <c r="A805" s="1">
        <f t="shared" si="12"/>
        <v>802</v>
      </c>
    </row>
    <row r="806" spans="1:1" x14ac:dyDescent="0.3">
      <c r="A806" s="1">
        <f t="shared" si="12"/>
        <v>803</v>
      </c>
    </row>
    <row r="807" spans="1:1" x14ac:dyDescent="0.3">
      <c r="A807" s="1">
        <f t="shared" si="12"/>
        <v>804</v>
      </c>
    </row>
    <row r="808" spans="1:1" x14ac:dyDescent="0.3">
      <c r="A808" s="1">
        <f t="shared" si="12"/>
        <v>805</v>
      </c>
    </row>
    <row r="809" spans="1:1" x14ac:dyDescent="0.3">
      <c r="A809" s="1">
        <f t="shared" si="12"/>
        <v>806</v>
      </c>
    </row>
    <row r="810" spans="1:1" x14ac:dyDescent="0.3">
      <c r="A810" s="1">
        <f t="shared" si="12"/>
        <v>807</v>
      </c>
    </row>
    <row r="811" spans="1:1" x14ac:dyDescent="0.3">
      <c r="A811" s="1">
        <f t="shared" si="12"/>
        <v>808</v>
      </c>
    </row>
    <row r="812" spans="1:1" x14ac:dyDescent="0.3">
      <c r="A812" s="1">
        <f t="shared" si="12"/>
        <v>809</v>
      </c>
    </row>
    <row r="813" spans="1:1" x14ac:dyDescent="0.3">
      <c r="A813" s="1">
        <f t="shared" si="12"/>
        <v>810</v>
      </c>
    </row>
    <row r="814" spans="1:1" x14ac:dyDescent="0.3">
      <c r="A814" s="1">
        <f t="shared" si="12"/>
        <v>811</v>
      </c>
    </row>
    <row r="815" spans="1:1" x14ac:dyDescent="0.3">
      <c r="A815" s="1">
        <f t="shared" si="12"/>
        <v>812</v>
      </c>
    </row>
    <row r="816" spans="1:1" x14ac:dyDescent="0.3">
      <c r="A816" s="1">
        <f t="shared" si="12"/>
        <v>813</v>
      </c>
    </row>
    <row r="817" spans="1:1" x14ac:dyDescent="0.3">
      <c r="A817" s="1">
        <f t="shared" si="12"/>
        <v>814</v>
      </c>
    </row>
    <row r="818" spans="1:1" x14ac:dyDescent="0.3">
      <c r="A818" s="1">
        <f t="shared" si="12"/>
        <v>815</v>
      </c>
    </row>
    <row r="819" spans="1:1" x14ac:dyDescent="0.3">
      <c r="A819" s="1">
        <f t="shared" si="12"/>
        <v>816</v>
      </c>
    </row>
    <row r="820" spans="1:1" x14ac:dyDescent="0.3">
      <c r="A820" s="1">
        <f t="shared" si="12"/>
        <v>817</v>
      </c>
    </row>
    <row r="821" spans="1:1" x14ac:dyDescent="0.3">
      <c r="A821" s="1">
        <f t="shared" si="12"/>
        <v>818</v>
      </c>
    </row>
    <row r="822" spans="1:1" x14ac:dyDescent="0.3">
      <c r="A822" s="1">
        <f t="shared" si="12"/>
        <v>819</v>
      </c>
    </row>
    <row r="823" spans="1:1" x14ac:dyDescent="0.3">
      <c r="A823" s="1">
        <f t="shared" si="12"/>
        <v>820</v>
      </c>
    </row>
    <row r="824" spans="1:1" x14ac:dyDescent="0.3">
      <c r="A824" s="1">
        <f t="shared" si="12"/>
        <v>821</v>
      </c>
    </row>
    <row r="825" spans="1:1" x14ac:dyDescent="0.3">
      <c r="A825" s="1">
        <f t="shared" si="12"/>
        <v>822</v>
      </c>
    </row>
    <row r="826" spans="1:1" x14ac:dyDescent="0.3">
      <c r="A826" s="1">
        <f t="shared" si="12"/>
        <v>823</v>
      </c>
    </row>
    <row r="827" spans="1:1" x14ac:dyDescent="0.3">
      <c r="A827" s="1">
        <f t="shared" si="12"/>
        <v>824</v>
      </c>
    </row>
    <row r="828" spans="1:1" x14ac:dyDescent="0.3">
      <c r="A828" s="1">
        <f t="shared" si="12"/>
        <v>825</v>
      </c>
    </row>
    <row r="829" spans="1:1" x14ac:dyDescent="0.3">
      <c r="A829" s="1">
        <f t="shared" si="12"/>
        <v>826</v>
      </c>
    </row>
    <row r="830" spans="1:1" x14ac:dyDescent="0.3">
      <c r="A830" s="1">
        <f t="shared" si="12"/>
        <v>827</v>
      </c>
    </row>
    <row r="831" spans="1:1" x14ac:dyDescent="0.3">
      <c r="A831" s="1">
        <f t="shared" si="12"/>
        <v>828</v>
      </c>
    </row>
    <row r="832" spans="1:1" x14ac:dyDescent="0.3">
      <c r="A832" s="1">
        <f t="shared" si="12"/>
        <v>829</v>
      </c>
    </row>
    <row r="833" spans="1:1" x14ac:dyDescent="0.3">
      <c r="A833" s="1">
        <f t="shared" si="12"/>
        <v>830</v>
      </c>
    </row>
    <row r="834" spans="1:1" x14ac:dyDescent="0.3">
      <c r="A834" s="1">
        <f t="shared" si="12"/>
        <v>831</v>
      </c>
    </row>
    <row r="835" spans="1:1" x14ac:dyDescent="0.3">
      <c r="A835" s="1">
        <f t="shared" si="12"/>
        <v>832</v>
      </c>
    </row>
    <row r="836" spans="1:1" x14ac:dyDescent="0.3">
      <c r="A836" s="1">
        <f t="shared" si="12"/>
        <v>833</v>
      </c>
    </row>
    <row r="837" spans="1:1" x14ac:dyDescent="0.3">
      <c r="A837" s="1">
        <f t="shared" si="12"/>
        <v>834</v>
      </c>
    </row>
    <row r="838" spans="1:1" x14ac:dyDescent="0.3">
      <c r="A838" s="1">
        <f t="shared" ref="A838:A887" si="13">A837+1</f>
        <v>835</v>
      </c>
    </row>
    <row r="839" spans="1:1" x14ac:dyDescent="0.3">
      <c r="A839" s="1">
        <f t="shared" si="13"/>
        <v>836</v>
      </c>
    </row>
    <row r="840" spans="1:1" x14ac:dyDescent="0.3">
      <c r="A840" s="1">
        <f t="shared" si="13"/>
        <v>837</v>
      </c>
    </row>
    <row r="841" spans="1:1" x14ac:dyDescent="0.3">
      <c r="A841" s="1">
        <f t="shared" si="13"/>
        <v>838</v>
      </c>
    </row>
    <row r="842" spans="1:1" x14ac:dyDescent="0.3">
      <c r="A842" s="1">
        <f t="shared" si="13"/>
        <v>839</v>
      </c>
    </row>
    <row r="843" spans="1:1" x14ac:dyDescent="0.3">
      <c r="A843" s="1">
        <f t="shared" si="13"/>
        <v>840</v>
      </c>
    </row>
    <row r="844" spans="1:1" x14ac:dyDescent="0.3">
      <c r="A844" s="1">
        <f t="shared" si="13"/>
        <v>841</v>
      </c>
    </row>
    <row r="845" spans="1:1" x14ac:dyDescent="0.3">
      <c r="A845" s="1">
        <f t="shared" si="13"/>
        <v>842</v>
      </c>
    </row>
    <row r="846" spans="1:1" x14ac:dyDescent="0.3">
      <c r="A846" s="1">
        <f t="shared" si="13"/>
        <v>843</v>
      </c>
    </row>
    <row r="847" spans="1:1" x14ac:dyDescent="0.3">
      <c r="A847" s="1">
        <f t="shared" si="13"/>
        <v>844</v>
      </c>
    </row>
    <row r="848" spans="1:1" x14ac:dyDescent="0.3">
      <c r="A848" s="1">
        <f t="shared" si="13"/>
        <v>845</v>
      </c>
    </row>
    <row r="849" spans="1:1" x14ac:dyDescent="0.3">
      <c r="A849" s="1">
        <f t="shared" si="13"/>
        <v>846</v>
      </c>
    </row>
    <row r="850" spans="1:1" x14ac:dyDescent="0.3">
      <c r="A850" s="1">
        <f t="shared" si="13"/>
        <v>847</v>
      </c>
    </row>
    <row r="851" spans="1:1" x14ac:dyDescent="0.3">
      <c r="A851" s="1">
        <f t="shared" si="13"/>
        <v>848</v>
      </c>
    </row>
    <row r="852" spans="1:1" x14ac:dyDescent="0.3">
      <c r="A852" s="1">
        <f t="shared" si="13"/>
        <v>849</v>
      </c>
    </row>
    <row r="853" spans="1:1" x14ac:dyDescent="0.3">
      <c r="A853" s="1">
        <f t="shared" si="13"/>
        <v>850</v>
      </c>
    </row>
    <row r="854" spans="1:1" x14ac:dyDescent="0.3">
      <c r="A854" s="1">
        <f t="shared" si="13"/>
        <v>851</v>
      </c>
    </row>
    <row r="855" spans="1:1" x14ac:dyDescent="0.3">
      <c r="A855" s="1">
        <f t="shared" si="13"/>
        <v>852</v>
      </c>
    </row>
    <row r="856" spans="1:1" x14ac:dyDescent="0.3">
      <c r="A856" s="1">
        <f t="shared" si="13"/>
        <v>853</v>
      </c>
    </row>
    <row r="857" spans="1:1" x14ac:dyDescent="0.3">
      <c r="A857" s="1">
        <f t="shared" si="13"/>
        <v>854</v>
      </c>
    </row>
    <row r="858" spans="1:1" x14ac:dyDescent="0.3">
      <c r="A858" s="1">
        <f t="shared" si="13"/>
        <v>855</v>
      </c>
    </row>
    <row r="859" spans="1:1" x14ac:dyDescent="0.3">
      <c r="A859" s="1">
        <f t="shared" si="13"/>
        <v>856</v>
      </c>
    </row>
    <row r="860" spans="1:1" x14ac:dyDescent="0.3">
      <c r="A860" s="1">
        <f t="shared" si="13"/>
        <v>857</v>
      </c>
    </row>
    <row r="861" spans="1:1" x14ac:dyDescent="0.3">
      <c r="A861" s="1">
        <f t="shared" si="13"/>
        <v>858</v>
      </c>
    </row>
    <row r="862" spans="1:1" x14ac:dyDescent="0.3">
      <c r="A862" s="1">
        <f t="shared" si="13"/>
        <v>859</v>
      </c>
    </row>
    <row r="863" spans="1:1" x14ac:dyDescent="0.3">
      <c r="A863" s="1">
        <f t="shared" si="13"/>
        <v>860</v>
      </c>
    </row>
    <row r="864" spans="1:1" x14ac:dyDescent="0.3">
      <c r="A864" s="1">
        <f t="shared" si="13"/>
        <v>861</v>
      </c>
    </row>
    <row r="865" spans="1:1" x14ac:dyDescent="0.3">
      <c r="A865" s="1">
        <f t="shared" si="13"/>
        <v>862</v>
      </c>
    </row>
    <row r="866" spans="1:1" x14ac:dyDescent="0.3">
      <c r="A866" s="1">
        <f t="shared" si="13"/>
        <v>863</v>
      </c>
    </row>
    <row r="867" spans="1:1" x14ac:dyDescent="0.3">
      <c r="A867" s="1">
        <f t="shared" si="13"/>
        <v>864</v>
      </c>
    </row>
    <row r="868" spans="1:1" x14ac:dyDescent="0.3">
      <c r="A868" s="1">
        <f t="shared" si="13"/>
        <v>865</v>
      </c>
    </row>
    <row r="869" spans="1:1" x14ac:dyDescent="0.3">
      <c r="A869" s="1">
        <f t="shared" si="13"/>
        <v>866</v>
      </c>
    </row>
    <row r="870" spans="1:1" x14ac:dyDescent="0.3">
      <c r="A870" s="1">
        <f t="shared" si="13"/>
        <v>867</v>
      </c>
    </row>
    <row r="871" spans="1:1" x14ac:dyDescent="0.3">
      <c r="A871" s="1">
        <f t="shared" si="13"/>
        <v>868</v>
      </c>
    </row>
    <row r="872" spans="1:1" x14ac:dyDescent="0.3">
      <c r="A872" s="1">
        <f t="shared" si="13"/>
        <v>869</v>
      </c>
    </row>
    <row r="873" spans="1:1" x14ac:dyDescent="0.3">
      <c r="A873" s="1">
        <f t="shared" si="13"/>
        <v>870</v>
      </c>
    </row>
    <row r="874" spans="1:1" x14ac:dyDescent="0.3">
      <c r="A874" s="1">
        <f t="shared" si="13"/>
        <v>871</v>
      </c>
    </row>
    <row r="875" spans="1:1" x14ac:dyDescent="0.3">
      <c r="A875" s="1">
        <f t="shared" si="13"/>
        <v>872</v>
      </c>
    </row>
    <row r="876" spans="1:1" x14ac:dyDescent="0.3">
      <c r="A876" s="1">
        <f t="shared" si="13"/>
        <v>873</v>
      </c>
    </row>
    <row r="877" spans="1:1" x14ac:dyDescent="0.3">
      <c r="A877" s="1">
        <f t="shared" si="13"/>
        <v>874</v>
      </c>
    </row>
    <row r="878" spans="1:1" x14ac:dyDescent="0.3">
      <c r="A878" s="1">
        <f t="shared" si="13"/>
        <v>875</v>
      </c>
    </row>
    <row r="879" spans="1:1" x14ac:dyDescent="0.3">
      <c r="A879" s="1">
        <f t="shared" si="13"/>
        <v>876</v>
      </c>
    </row>
    <row r="880" spans="1:1" x14ac:dyDescent="0.3">
      <c r="A880" s="1">
        <f t="shared" si="13"/>
        <v>877</v>
      </c>
    </row>
    <row r="881" spans="1:30" x14ac:dyDescent="0.3">
      <c r="A881" s="1">
        <f t="shared" si="13"/>
        <v>878</v>
      </c>
    </row>
    <row r="882" spans="1:30" x14ac:dyDescent="0.3">
      <c r="A882" s="1">
        <f t="shared" si="13"/>
        <v>879</v>
      </c>
    </row>
    <row r="883" spans="1:30" x14ac:dyDescent="0.3">
      <c r="A883" s="1">
        <f t="shared" si="13"/>
        <v>880</v>
      </c>
    </row>
    <row r="884" spans="1:30" x14ac:dyDescent="0.3">
      <c r="A884" s="1">
        <f t="shared" si="13"/>
        <v>881</v>
      </c>
    </row>
    <row r="885" spans="1:30" x14ac:dyDescent="0.3">
      <c r="A885" s="1">
        <f t="shared" si="13"/>
        <v>882</v>
      </c>
    </row>
    <row r="886" spans="1:30" x14ac:dyDescent="0.3">
      <c r="A886" s="1">
        <f t="shared" si="13"/>
        <v>883</v>
      </c>
    </row>
    <row r="887" spans="1:30" x14ac:dyDescent="0.3">
      <c r="A887" s="7">
        <f t="shared" si="13"/>
        <v>884</v>
      </c>
      <c r="B887" s="9"/>
      <c r="C887" s="3"/>
      <c r="D887" s="3"/>
      <c r="E887" s="3"/>
      <c r="F887" s="3"/>
      <c r="G887" s="3"/>
      <c r="H887" s="3"/>
      <c r="I887" s="5"/>
      <c r="J887" s="5"/>
      <c r="K887" s="5"/>
      <c r="L887" s="5"/>
      <c r="M887" s="5"/>
      <c r="N887" s="5"/>
      <c r="O887" s="3"/>
      <c r="P887" s="3"/>
      <c r="Q887" s="3"/>
      <c r="R887" s="5"/>
      <c r="S887" s="3"/>
      <c r="T887" s="5"/>
      <c r="U887" s="5"/>
      <c r="V887" s="5"/>
      <c r="W887" s="5"/>
      <c r="X887" s="5"/>
      <c r="Y887" s="3"/>
      <c r="Z887" s="3"/>
      <c r="AA887" s="3"/>
      <c r="AB887" s="3"/>
      <c r="AC887" s="3"/>
      <c r="AD887" s="3"/>
    </row>
    <row r="888" spans="1:30" s="1" customFormat="1" x14ac:dyDescent="0.3">
      <c r="A888" s="1" t="s">
        <v>20</v>
      </c>
      <c r="B888" s="8"/>
      <c r="I888" s="6">
        <f>SUM(I4:I887)</f>
        <v>5451.5</v>
      </c>
      <c r="J888" s="6"/>
      <c r="K888" s="6"/>
      <c r="L888" s="6"/>
      <c r="M888" s="6">
        <f>SUM(M4:M887)</f>
        <v>750</v>
      </c>
      <c r="N888" s="6">
        <f>SUM(N4:N887)</f>
        <v>740</v>
      </c>
      <c r="R888" s="10"/>
      <c r="T888" s="10"/>
      <c r="U888" s="10"/>
      <c r="V888" s="10"/>
      <c r="W888" s="10"/>
      <c r="X888" s="10"/>
    </row>
    <row r="889" spans="1:30" s="1" customFormat="1" x14ac:dyDescent="0.3">
      <c r="A889" s="2" t="s">
        <v>21</v>
      </c>
      <c r="B889" s="8"/>
      <c r="I889" s="6">
        <f>AVERAGE(I4:I887)</f>
        <v>22.434156378600822</v>
      </c>
      <c r="J889" s="6"/>
      <c r="K889" s="6"/>
      <c r="L889" s="6"/>
      <c r="M889" s="6">
        <f>AVERAGE(M4:M887)</f>
        <v>150</v>
      </c>
      <c r="N889" s="6">
        <f>AVERAGE(N4:N887)</f>
        <v>46.25</v>
      </c>
      <c r="R889" s="10"/>
      <c r="T889" s="10"/>
      <c r="U889" s="10"/>
      <c r="V889" s="10"/>
      <c r="W889" s="10"/>
      <c r="X889" s="10"/>
    </row>
  </sheetData>
  <autoFilter ref="A3:AH889" xr:uid="{38378F5C-EC86-479A-A720-19E77C0B53D7}"/>
  <pageMargins left="0.2" right="0.2" top="0.25" bottom="0.2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Mickie</dc:creator>
  <cp:lastModifiedBy>Hal Miller</cp:lastModifiedBy>
  <cp:lastPrinted>2022-03-08T02:00:29Z</cp:lastPrinted>
  <dcterms:created xsi:type="dcterms:W3CDTF">2022-02-20T18:43:31Z</dcterms:created>
  <dcterms:modified xsi:type="dcterms:W3CDTF">2023-11-07T07:01:18Z</dcterms:modified>
</cp:coreProperties>
</file>