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esktop/"/>
    </mc:Choice>
  </mc:AlternateContent>
  <xr:revisionPtr revIDLastSave="0" documentId="13_ncr:1_{D54B1187-E833-0641-8720-1A325532455B}" xr6:coauthVersionLast="47" xr6:coauthVersionMax="47" xr10:uidLastSave="{00000000-0000-0000-0000-000000000000}"/>
  <bookViews>
    <workbookView xWindow="24480" yWindow="19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W14" i="1"/>
  <c r="V14" i="1"/>
  <c r="X14" i="1" s="1"/>
  <c r="Y14" i="1" s="1"/>
  <c r="W13" i="1"/>
  <c r="W12" i="1"/>
  <c r="W11" i="1"/>
  <c r="V11" i="1"/>
  <c r="W10" i="1"/>
  <c r="W9" i="1"/>
  <c r="W8" i="1"/>
  <c r="W7" i="1"/>
  <c r="W6" i="1"/>
  <c r="V6" i="1"/>
  <c r="X5" i="1"/>
  <c r="Y5" i="1" s="1"/>
  <c r="W5" i="1"/>
  <c r="V5" i="1"/>
  <c r="P15" i="1"/>
  <c r="V15" i="1" s="1"/>
  <c r="P14" i="1"/>
  <c r="P13" i="1"/>
  <c r="V13" i="1" s="1"/>
  <c r="P12" i="1"/>
  <c r="V12" i="1" s="1"/>
  <c r="P11" i="1"/>
  <c r="P10" i="1"/>
  <c r="V10" i="1" s="1"/>
  <c r="P9" i="1"/>
  <c r="V9" i="1" s="1"/>
  <c r="P8" i="1"/>
  <c r="V8" i="1" s="1"/>
  <c r="P7" i="1"/>
  <c r="V7" i="1" s="1"/>
  <c r="P6" i="1"/>
  <c r="P5" i="1"/>
  <c r="X15" i="1" l="1"/>
  <c r="Y15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<sst xmlns="http://schemas.openxmlformats.org/spreadsheetml/2006/main" count="44" uniqueCount="43">
  <si>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</si>
  <si>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</si>
  <si>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</si>
  <si>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</si>
  <si>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</si>
  <si>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</si>
  <si>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</si>
  <si>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</si>
  <si>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</si>
  <si>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</si>
  <si>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</si>
  <si>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</si>
  <si>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</si>
  <si>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</si>
  <si>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</si>
  <si>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</si>
  <si>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</si>
  <si>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</si>
  <si>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</si>
  <si>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</si>
  <si>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</si>
  <si>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</si>
  <si>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</si>
  <si>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</si>
  <si>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</si>
  <si>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</si>
  <si>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</si>
  <si>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</si>
  <si>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</si>
  <si>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</si>
  <si>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</si>
  <si>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</si>
  <si>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</si>
  <si>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</si>
  <si>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</si>
  <si>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</si>
  <si>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</si>
  <si>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</si>
  <si>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William Meribe</t>
  </si>
  <si>
    <t>Philipe Ndong</t>
  </si>
  <si>
    <t>Game played on No vember 15, 2025</t>
  </si>
  <si>
    <t xml:space="preserve">Newman vs PHH Prep (AZ) </t>
  </si>
  <si>
    <t>Newman 89 PHH Prep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</si>
</sst>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workbookViewId="0">
      <selection activeCell="D7" sqref="D7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41</v>
      </c>
    </row>
    <row r="3" spans="1:25" x14ac:dyDescent="0.2">
      <c r="A3" t="s">
        <v>42</v>
      </c>
      <c r="D3" s="1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3</v>
      </c>
      <c r="G5" s="2"/>
      <c r="H5" s="1">
        <v>1</v>
      </c>
      <c r="I5" s="1">
        <v>2</v>
      </c>
      <c r="J5" s="2"/>
      <c r="K5" s="1">
        <v>0</v>
      </c>
      <c r="L5" s="1">
        <v>1</v>
      </c>
      <c r="M5" s="2"/>
      <c r="P5" s="1">
        <f>N5+O5</f>
        <v>0</v>
      </c>
      <c r="Q5" s="1">
        <v>1</v>
      </c>
      <c r="S5" s="1">
        <v>1</v>
      </c>
      <c r="U5" s="1">
        <v>1</v>
      </c>
      <c r="V5" s="1">
        <f>D5+E5+H5+K5+P5+Q5+R5+S5+U5</f>
        <v>7</v>
      </c>
      <c r="W5" s="1">
        <f t="shared" ref="W5" si="0">F5-E5+I5-H5+L5-K5+T5</f>
        <v>2</v>
      </c>
      <c r="X5" s="1">
        <f t="shared" ref="X5" si="1">V5-W5</f>
        <v>5</v>
      </c>
      <c r="Y5" s="2">
        <f t="shared" ref="Y5" si="2">X5/V5</f>
        <v>0.7142857142857143</v>
      </c>
    </row>
    <row r="6" spans="1:25" x14ac:dyDescent="0.2">
      <c r="A6" t="s">
        <v>32</v>
      </c>
      <c r="C6" s="1"/>
      <c r="D6" s="1">
        <v>39</v>
      </c>
      <c r="E6" s="1">
        <v>1</v>
      </c>
      <c r="F6" s="1">
        <v>1</v>
      </c>
      <c r="G6" s="2"/>
      <c r="H6" s="1">
        <v>12</v>
      </c>
      <c r="I6" s="1">
        <v>21</v>
      </c>
      <c r="J6" s="2"/>
      <c r="K6" s="1">
        <v>1</v>
      </c>
      <c r="L6" s="1">
        <v>2</v>
      </c>
      <c r="M6" s="2"/>
      <c r="N6" s="1">
        <v>0</v>
      </c>
      <c r="O6" s="1">
        <v>6</v>
      </c>
      <c r="P6" s="1">
        <f>N6+O6</f>
        <v>6</v>
      </c>
      <c r="Q6" s="1">
        <v>2</v>
      </c>
      <c r="T6" s="1">
        <v>2</v>
      </c>
      <c r="V6" s="1">
        <f t="shared" ref="V6:V15" si="3">D6+E6+H6+K6+P6+Q6+R6+S6+U6</f>
        <v>61</v>
      </c>
      <c r="W6" s="1">
        <f t="shared" ref="W6:W15" si="4">F6-E6+I6-H6+L6-K6+T6</f>
        <v>12</v>
      </c>
      <c r="X6" s="1">
        <f t="shared" ref="X6:X15" si="5">V6-W6</f>
        <v>49</v>
      </c>
      <c r="Y6" s="2">
        <f t="shared" ref="Y6:Y15" si="6">X6/V6</f>
        <v>0.80327868852459017</v>
      </c>
    </row>
    <row r="7" spans="1:25" x14ac:dyDescent="0.2">
      <c r="A7" t="s">
        <v>29</v>
      </c>
      <c r="C7" s="1"/>
      <c r="D7" s="1">
        <v>4</v>
      </c>
      <c r="E7" s="1">
        <v>2</v>
      </c>
      <c r="F7" s="1">
        <v>5</v>
      </c>
      <c r="G7" s="2"/>
      <c r="H7" s="1">
        <v>0</v>
      </c>
      <c r="I7" s="1">
        <v>2</v>
      </c>
      <c r="J7" s="2"/>
      <c r="M7" s="3"/>
      <c r="N7" s="1">
        <v>1</v>
      </c>
      <c r="O7" s="1">
        <v>4</v>
      </c>
      <c r="P7" s="1">
        <f t="shared" ref="P7:P15" si="7">N7+O7</f>
        <v>5</v>
      </c>
      <c r="Q7" s="1">
        <v>3</v>
      </c>
      <c r="R7" s="1">
        <v>1</v>
      </c>
      <c r="S7" s="1">
        <v>1</v>
      </c>
      <c r="T7" s="1">
        <v>1</v>
      </c>
      <c r="V7" s="1">
        <f t="shared" si="3"/>
        <v>16</v>
      </c>
      <c r="W7" s="1">
        <f t="shared" si="4"/>
        <v>6</v>
      </c>
      <c r="X7" s="1">
        <f t="shared" si="5"/>
        <v>10</v>
      </c>
      <c r="Y7" s="2">
        <f t="shared" si="6"/>
        <v>0.625</v>
      </c>
    </row>
    <row r="8" spans="1:25" x14ac:dyDescent="0.2">
      <c r="A8" t="s">
        <v>33</v>
      </c>
      <c r="C8" s="1"/>
      <c r="D8" s="1">
        <v>14</v>
      </c>
      <c r="E8" s="1">
        <v>4</v>
      </c>
      <c r="F8" s="1">
        <v>4</v>
      </c>
      <c r="G8" s="2"/>
      <c r="H8" s="1">
        <v>1</v>
      </c>
      <c r="I8" s="1">
        <v>2</v>
      </c>
      <c r="J8" s="2"/>
      <c r="K8" s="1">
        <v>3</v>
      </c>
      <c r="L8" s="1">
        <v>4</v>
      </c>
      <c r="M8" s="3"/>
      <c r="N8" s="1">
        <v>1</v>
      </c>
      <c r="O8" s="1">
        <v>1</v>
      </c>
      <c r="P8" s="1">
        <f t="shared" si="7"/>
        <v>2</v>
      </c>
      <c r="Q8" s="1">
        <v>3</v>
      </c>
      <c r="S8" s="1">
        <v>2</v>
      </c>
      <c r="V8" s="1">
        <f t="shared" si="3"/>
        <v>29</v>
      </c>
      <c r="W8" s="1">
        <f t="shared" si="4"/>
        <v>2</v>
      </c>
      <c r="X8" s="1">
        <f t="shared" si="5"/>
        <v>27</v>
      </c>
      <c r="Y8" s="2">
        <f t="shared" si="6"/>
        <v>0.93103448275862066</v>
      </c>
    </row>
    <row r="9" spans="1:25" x14ac:dyDescent="0.2">
      <c r="A9" t="s">
        <v>34</v>
      </c>
      <c r="C9" s="1"/>
      <c r="D9" s="1">
        <v>12</v>
      </c>
      <c r="E9" s="1">
        <v>3</v>
      </c>
      <c r="F9" s="1">
        <v>5</v>
      </c>
      <c r="G9" s="2"/>
      <c r="H9" s="1">
        <v>2</v>
      </c>
      <c r="I9" s="1">
        <v>3</v>
      </c>
      <c r="J9" s="2"/>
      <c r="M9" s="3"/>
      <c r="N9" s="1">
        <v>1</v>
      </c>
      <c r="O9" s="1">
        <v>6</v>
      </c>
      <c r="P9" s="1">
        <f t="shared" si="7"/>
        <v>7</v>
      </c>
      <c r="Q9" s="1">
        <v>2</v>
      </c>
      <c r="R9" s="1">
        <v>1</v>
      </c>
      <c r="T9" s="1">
        <v>1</v>
      </c>
      <c r="V9" s="1">
        <f t="shared" si="3"/>
        <v>27</v>
      </c>
      <c r="W9" s="1">
        <f t="shared" si="4"/>
        <v>4</v>
      </c>
      <c r="X9" s="1">
        <f t="shared" si="5"/>
        <v>23</v>
      </c>
      <c r="Y9" s="2">
        <f t="shared" si="6"/>
        <v>0.85185185185185186</v>
      </c>
    </row>
    <row r="10" spans="1:25" x14ac:dyDescent="0.2">
      <c r="A10" t="s">
        <v>30</v>
      </c>
      <c r="C10" s="1"/>
      <c r="D10" s="1">
        <v>8</v>
      </c>
      <c r="E10" s="1">
        <v>1</v>
      </c>
      <c r="F10" s="1">
        <v>1</v>
      </c>
      <c r="G10" s="2"/>
      <c r="H10" s="1">
        <v>2</v>
      </c>
      <c r="I10" s="1">
        <v>9</v>
      </c>
      <c r="J10" s="2"/>
      <c r="K10" s="1">
        <v>0</v>
      </c>
      <c r="L10" s="1">
        <v>1</v>
      </c>
      <c r="M10" s="3"/>
      <c r="O10" s="1">
        <v>5</v>
      </c>
      <c r="P10" s="1">
        <f t="shared" si="7"/>
        <v>5</v>
      </c>
      <c r="Q10" s="1">
        <v>9</v>
      </c>
      <c r="S10" s="1">
        <v>2</v>
      </c>
      <c r="T10" s="1">
        <v>6</v>
      </c>
      <c r="V10" s="1">
        <f t="shared" si="3"/>
        <v>27</v>
      </c>
      <c r="W10" s="1">
        <f t="shared" si="4"/>
        <v>14</v>
      </c>
      <c r="X10" s="1">
        <f t="shared" si="5"/>
        <v>13</v>
      </c>
      <c r="Y10" s="2">
        <f t="shared" si="6"/>
        <v>0.48148148148148145</v>
      </c>
    </row>
    <row r="11" spans="1:25" x14ac:dyDescent="0.2">
      <c r="A11" t="s">
        <v>36</v>
      </c>
      <c r="C11" s="1"/>
      <c r="D11" s="1">
        <v>0</v>
      </c>
      <c r="G11" s="2"/>
      <c r="H11" s="1">
        <v>0</v>
      </c>
      <c r="I11" s="1">
        <v>2</v>
      </c>
      <c r="J11" s="2"/>
      <c r="M11" s="2"/>
      <c r="P11" s="1">
        <f t="shared" si="7"/>
        <v>0</v>
      </c>
      <c r="V11" s="1">
        <f t="shared" si="3"/>
        <v>0</v>
      </c>
      <c r="W11" s="1">
        <f t="shared" si="4"/>
        <v>2</v>
      </c>
      <c r="X11" s="1">
        <f t="shared" si="5"/>
        <v>-2</v>
      </c>
      <c r="Y11" s="2" t="e">
        <f t="shared" si="6"/>
        <v>#DIV/0!</v>
      </c>
    </row>
    <row r="12" spans="1:25" x14ac:dyDescent="0.2">
      <c r="A12" t="s">
        <v>31</v>
      </c>
      <c r="C12" s="1"/>
      <c r="D12" s="1">
        <v>5</v>
      </c>
      <c r="E12" s="1">
        <v>1</v>
      </c>
      <c r="F12" s="1">
        <v>1</v>
      </c>
      <c r="G12" s="2"/>
      <c r="H12" s="1">
        <v>1</v>
      </c>
      <c r="I12" s="1">
        <v>1</v>
      </c>
      <c r="J12" s="2"/>
      <c r="M12" s="3"/>
      <c r="N12" s="1">
        <v>1</v>
      </c>
      <c r="O12" s="1">
        <v>1</v>
      </c>
      <c r="P12" s="1">
        <f t="shared" si="7"/>
        <v>2</v>
      </c>
      <c r="Q12" s="1">
        <v>5</v>
      </c>
      <c r="V12" s="1">
        <f t="shared" si="3"/>
        <v>14</v>
      </c>
      <c r="W12" s="1">
        <f t="shared" si="4"/>
        <v>0</v>
      </c>
      <c r="X12" s="1">
        <f t="shared" si="5"/>
        <v>14</v>
      </c>
      <c r="Y12" s="2">
        <f t="shared" si="6"/>
        <v>1</v>
      </c>
    </row>
    <row r="13" spans="1:25" x14ac:dyDescent="0.2">
      <c r="A13" t="s">
        <v>35</v>
      </c>
      <c r="C13" s="1"/>
      <c r="D13" s="1">
        <v>4</v>
      </c>
      <c r="E13" s="1">
        <v>1</v>
      </c>
      <c r="F13" s="1">
        <v>2</v>
      </c>
      <c r="G13" s="2"/>
      <c r="J13" s="2"/>
      <c r="K13" s="1">
        <v>2</v>
      </c>
      <c r="L13" s="1">
        <v>3</v>
      </c>
      <c r="M13" s="3"/>
      <c r="N13" s="1">
        <v>2</v>
      </c>
      <c r="O13" s="1">
        <v>4</v>
      </c>
      <c r="P13" s="1">
        <f t="shared" si="7"/>
        <v>6</v>
      </c>
      <c r="Q13" s="1">
        <v>4</v>
      </c>
      <c r="R13" s="1">
        <v>1</v>
      </c>
      <c r="S13" s="1">
        <v>1</v>
      </c>
      <c r="T13" s="1">
        <v>1</v>
      </c>
      <c r="V13" s="1">
        <f t="shared" si="3"/>
        <v>19</v>
      </c>
      <c r="W13" s="1">
        <f t="shared" si="4"/>
        <v>3</v>
      </c>
      <c r="X13" s="1">
        <f t="shared" si="5"/>
        <v>16</v>
      </c>
      <c r="Y13" s="2">
        <f t="shared" si="6"/>
        <v>0.84210526315789469</v>
      </c>
    </row>
    <row r="14" spans="1:25" x14ac:dyDescent="0.2">
      <c r="A14" t="s">
        <v>39</v>
      </c>
      <c r="C14" s="1"/>
      <c r="G14" s="2"/>
      <c r="J14" s="2"/>
      <c r="M14" s="2"/>
      <c r="P14" s="1">
        <f t="shared" si="7"/>
        <v>0</v>
      </c>
      <c r="V14" s="1">
        <f t="shared" si="3"/>
        <v>0</v>
      </c>
      <c r="W14" s="1">
        <f t="shared" si="4"/>
        <v>0</v>
      </c>
      <c r="X14" s="1">
        <f t="shared" si="5"/>
        <v>0</v>
      </c>
      <c r="Y14" s="2" t="e">
        <f t="shared" si="6"/>
        <v>#DIV/0!</v>
      </c>
    </row>
    <row r="15" spans="1:25" x14ac:dyDescent="0.2">
      <c r="A15" t="s">
        <v>38</v>
      </c>
      <c r="C15" s="1"/>
      <c r="D15" s="1">
        <v>0</v>
      </c>
      <c r="E15" s="1">
        <v>0</v>
      </c>
      <c r="F15" s="1">
        <v>1</v>
      </c>
      <c r="G15" s="2"/>
      <c r="J15" s="2"/>
      <c r="M15" s="2"/>
      <c r="N15" s="1">
        <v>1</v>
      </c>
      <c r="P15" s="1">
        <f t="shared" si="7"/>
        <v>1</v>
      </c>
      <c r="V15" s="1">
        <f t="shared" si="3"/>
        <v>1</v>
      </c>
      <c r="W15" s="1">
        <f t="shared" si="4"/>
        <v>1</v>
      </c>
      <c r="X15" s="1">
        <f t="shared" si="5"/>
        <v>0</v>
      </c>
      <c r="Y15" s="2">
        <f t="shared" si="6"/>
        <v>0</v>
      </c>
    </row>
    <row r="16" spans="1:25" x14ac:dyDescent="0.2">
      <c r="C16" s="1"/>
      <c r="G16" s="2"/>
      <c r="J16" s="2"/>
      <c r="M16" s="2"/>
      <c r="Y16" s="2"/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89</v>
      </c>
      <c r="E19" s="1">
        <f>SUM(E5:E17)</f>
        <v>13</v>
      </c>
      <c r="F19" s="1">
        <f>SUM(F5:F17)</f>
        <v>20</v>
      </c>
      <c r="G19" s="2">
        <f t="shared" ref="G19" si="8">E19/F19</f>
        <v>0.65</v>
      </c>
      <c r="H19" s="1">
        <f>SUM(H5:H17)</f>
        <v>19</v>
      </c>
      <c r="I19" s="1">
        <f>SUM(I5:I17)</f>
        <v>42</v>
      </c>
      <c r="J19" s="2">
        <f t="shared" ref="J19" si="9">H19/I19</f>
        <v>0.45238095238095238</v>
      </c>
      <c r="K19" s="1">
        <f>SUM(K5:K17)</f>
        <v>6</v>
      </c>
      <c r="L19" s="1">
        <f>SUM(L5:L17)</f>
        <v>11</v>
      </c>
      <c r="M19" s="3">
        <f>K19/L19</f>
        <v>0.54545454545454541</v>
      </c>
      <c r="N19" s="1">
        <f t="shared" ref="N19:U19" si="10">SUM(N5:N17)</f>
        <v>7</v>
      </c>
      <c r="O19" s="1">
        <f t="shared" si="10"/>
        <v>27</v>
      </c>
      <c r="P19" s="1">
        <f t="shared" si="10"/>
        <v>34</v>
      </c>
      <c r="Q19" s="1">
        <f t="shared" si="10"/>
        <v>29</v>
      </c>
      <c r="R19" s="1">
        <f t="shared" si="10"/>
        <v>3</v>
      </c>
      <c r="S19" s="1">
        <f t="shared" si="10"/>
        <v>7</v>
      </c>
      <c r="T19" s="1">
        <f t="shared" si="10"/>
        <v>11</v>
      </c>
      <c r="U19" s="1">
        <f t="shared" si="10"/>
        <v>1</v>
      </c>
      <c r="V19" s="1">
        <f t="shared" ref="V19" si="11">D19+E19+H19+K19+P19+Q19+R19+S19+U19</f>
        <v>201</v>
      </c>
      <c r="W19" s="1">
        <f t="shared" ref="W19" si="12">F19-E19+I19-H19+L19-K19+T19</f>
        <v>46</v>
      </c>
      <c r="X19" s="1">
        <f t="shared" ref="X19" si="13">V19-W19</f>
        <v>155</v>
      </c>
      <c r="Y19" s="8">
        <f t="shared" ref="Y19" si="14">X19/V19</f>
        <v>0.77114427860696522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2025-12-10T01:44:42Z</dcterms:modified>
</cp:coreProperties>
</file>