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90EA2BA9-6725-684B-A2D7-E61AA5F340EB}" xr6:coauthVersionLast="47" xr6:coauthVersionMax="47" xr10:uidLastSave="{00000000-0000-0000-0000-000000000000}"/>
  <bookViews>
    <workbookView xWindow="50620" yWindow="584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0" i="1"/>
  <c r="T10" i="1" s="1"/>
  <c r="N9" i="1"/>
  <c r="T9" i="1" s="1"/>
  <c r="N8" i="1"/>
  <c r="N7" i="1"/>
  <c r="N6" i="1"/>
  <c r="U4" i="1"/>
  <c r="T4" i="1"/>
  <c r="V4" i="1" s="1"/>
  <c r="W4" i="1" s="1"/>
  <c r="K10" i="1"/>
  <c r="H10" i="1"/>
  <c r="H8" i="1"/>
  <c r="E10" i="1"/>
  <c r="U10" i="1"/>
  <c r="K9" i="1"/>
  <c r="H9" i="1"/>
  <c r="U9" i="1"/>
  <c r="E9" i="1"/>
  <c r="U12" i="1"/>
  <c r="U11" i="1"/>
  <c r="U8" i="1"/>
  <c r="U7" i="1"/>
  <c r="U6" i="1"/>
  <c r="U5" i="1"/>
  <c r="V10" i="1" l="1"/>
  <c r="W10" i="1" s="1"/>
  <c r="V9" i="1"/>
  <c r="W9" i="1" s="1"/>
  <c r="E12" i="1"/>
  <c r="E11" i="1"/>
  <c r="E8" i="1"/>
  <c r="E7" i="1"/>
  <c r="E6" i="1"/>
  <c r="E5" i="1"/>
  <c r="H12" i="1"/>
  <c r="H11" i="1"/>
  <c r="H7" i="1"/>
  <c r="H6" i="1"/>
  <c r="H5" i="1"/>
  <c r="K12" i="1"/>
  <c r="K11" i="1"/>
  <c r="K8" i="1"/>
  <c r="K7" i="1"/>
  <c r="K6" i="1"/>
  <c r="K5" i="1"/>
  <c r="T12" i="1" l="1"/>
  <c r="V12" i="1" s="1"/>
  <c r="W12" i="1" s="1"/>
  <c r="T11" i="1"/>
  <c r="V11" i="1" s="1"/>
  <c r="W11" i="1" s="1"/>
  <c r="T8" i="1"/>
  <c r="V8" i="1" s="1"/>
  <c r="W8" i="1" s="1"/>
  <c r="T7" i="1"/>
  <c r="V7" i="1" s="1"/>
  <c r="W7" i="1" s="1"/>
  <c r="T6" i="1"/>
  <c r="V6" i="1" s="1"/>
  <c r="W6" i="1" s="1"/>
  <c r="N5" i="1"/>
  <c r="T5" i="1" s="1"/>
  <c r="V5" i="1" s="1"/>
  <c r="W5" i="1" s="1"/>
  <c r="M14" i="1"/>
  <c r="B14" i="1"/>
  <c r="G14" i="1"/>
  <c r="O14" i="1" l="1"/>
  <c r="Q14" i="1"/>
  <c r="J14" i="1"/>
  <c r="R14" i="1"/>
  <c r="C14" i="1"/>
  <c r="L14" i="1"/>
  <c r="I14" i="1"/>
  <c r="F14" i="1"/>
  <c r="H14" i="1" s="1"/>
  <c r="P14" i="1"/>
  <c r="S14" i="1"/>
  <c r="D14" i="1"/>
  <c r="K14" i="1" l="1"/>
  <c r="E14" i="1"/>
  <c r="N14" i="1"/>
  <c r="U14" i="1"/>
  <c r="T14" i="1"/>
  <c r="V14" i="1" l="1"/>
  <c r="W14" i="1" s="1"/>
</calcChain>
</file>

<file path=xl/sharedStrings.xml><?xml version="1.0" encoding="utf-8"?>
<sst xmlns="http://schemas.openxmlformats.org/spreadsheetml/2006/main" count="41" uniqueCount="36">
  <si>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</si>
  <si>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</si>
  <si>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</si>
  <si>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</si>
  <si>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</si>
  <si>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</si>
  <si>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</si>
  <si>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</si>
  <si>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</si>
  <si>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</si>
  <si>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</si>
  <si>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</si>
  <si>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</si>
  <si>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</si>
  <si>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</si>
  <si>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</si>
  <si>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</si>
  <si>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</si>
  <si>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</si>
  <si>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</si>
  <si>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</si>
  <si>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</si>
  <si>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</si>
  <si>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</si>
  <si>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</si>
  <si>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</si>
  <si>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</si>
  <si>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</si>
  <si>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</si>
  <si>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</si>
  <si>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</si>
  <si>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</si>
  <si>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</si>
  <si>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</si>
  <si>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Ponte Vedra 43  Columbia 57</t>
  </si>
  <si>
    <t>Noah Simmons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</si>
</sst>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4"/>
  <sheetViews>
    <sheetView tabSelected="1" workbookViewId="0">
      <selection activeCell="A20" sqref="A20"/>
    </sheetView>
  </sheetViews>
  <sheetFormatPr baseColWidth="10" defaultRowHeight="16" x14ac:dyDescent="0.2"/>
  <cols>
    <col min="1" max="1" width="24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29</v>
      </c>
    </row>
    <row r="2" spans="1:23" x14ac:dyDescent="0.2">
      <c r="A2" t="s">
        <v>34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s="1" t="s">
        <v>35</v>
      </c>
      <c r="B4" s="1">
        <v>0</v>
      </c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/>
      <c r="T4" s="1">
        <f t="shared" ref="T4" si="0">B4+C4+F4+I4+N4+O4+P4+Q4+S4</f>
        <v>2</v>
      </c>
      <c r="U4" s="1">
        <f t="shared" ref="U4" si="1">D4-C4+G4-F4+J4-I4+R4</f>
        <v>2</v>
      </c>
      <c r="V4" s="1">
        <f t="shared" ref="V4" si="2">T4-U4</f>
        <v>0</v>
      </c>
      <c r="W4" s="2">
        <f t="shared" ref="W4" si="3">V4/T4</f>
        <v>0</v>
      </c>
    </row>
    <row r="5" spans="1:23" x14ac:dyDescent="0.2">
      <c r="A5" t="s">
        <v>19</v>
      </c>
      <c r="B5" s="1">
        <v>7</v>
      </c>
      <c r="C5" s="1">
        <v>2</v>
      </c>
      <c r="D5" s="1">
        <v>5</v>
      </c>
      <c r="E5" s="2">
        <f t="shared" ref="E5:E12" si="4">C5/D5</f>
        <v>0.4</v>
      </c>
      <c r="F5" s="1">
        <v>1</v>
      </c>
      <c r="G5" s="1">
        <v>7</v>
      </c>
      <c r="H5" s="5">
        <f t="shared" ref="H5:H12" si="5">F5/G5</f>
        <v>0.14285714285714285</v>
      </c>
      <c r="I5" s="1"/>
      <c r="J5" s="1"/>
      <c r="K5" s="3" t="e">
        <f t="shared" ref="K5:K12" si="6">I5/J5</f>
        <v>#DIV/0!</v>
      </c>
      <c r="L5" s="1">
        <v>2</v>
      </c>
      <c r="M5" s="1">
        <v>1</v>
      </c>
      <c r="N5" s="1">
        <f t="shared" ref="N5:N12" si="7">L5+M5</f>
        <v>3</v>
      </c>
      <c r="O5" s="1">
        <v>1</v>
      </c>
      <c r="P5" s="1"/>
      <c r="Q5" s="1">
        <v>1</v>
      </c>
      <c r="R5" s="1">
        <v>1</v>
      </c>
      <c r="S5" s="1"/>
      <c r="T5" s="1">
        <f t="shared" ref="T5:T12" si="8">B5+C5+F5+I5+N5+O5+P5+Q5+S5</f>
        <v>15</v>
      </c>
      <c r="U5" s="1">
        <f t="shared" ref="U5:U12" si="9">D5-C5+G5-F5+J5-I5+R5</f>
        <v>10</v>
      </c>
      <c r="V5" s="1">
        <f t="shared" ref="V5:V12" si="10">T5-U5</f>
        <v>5</v>
      </c>
      <c r="W5" s="2">
        <f t="shared" ref="W5:W12" si="11">V5/T5</f>
        <v>0.33333333333333331</v>
      </c>
    </row>
    <row r="6" spans="1:23" x14ac:dyDescent="0.2">
      <c r="A6" t="s">
        <v>31</v>
      </c>
      <c r="B6" s="1">
        <v>6</v>
      </c>
      <c r="C6" s="1">
        <v>1</v>
      </c>
      <c r="D6" s="1">
        <v>2</v>
      </c>
      <c r="E6" s="2">
        <f t="shared" si="4"/>
        <v>0.5</v>
      </c>
      <c r="F6" s="1">
        <v>1</v>
      </c>
      <c r="G6" s="1">
        <v>1</v>
      </c>
      <c r="H6" s="5">
        <f t="shared" si="5"/>
        <v>1</v>
      </c>
      <c r="I6" s="1">
        <v>1</v>
      </c>
      <c r="J6" s="1">
        <v>2</v>
      </c>
      <c r="K6" s="3">
        <f t="shared" si="6"/>
        <v>0.5</v>
      </c>
      <c r="L6" s="1">
        <v>5</v>
      </c>
      <c r="M6" s="1">
        <v>1</v>
      </c>
      <c r="N6" s="1">
        <f t="shared" si="7"/>
        <v>6</v>
      </c>
      <c r="O6" s="1">
        <v>2</v>
      </c>
      <c r="P6" s="1"/>
      <c r="Q6" s="1">
        <v>3</v>
      </c>
      <c r="R6" s="1">
        <v>1</v>
      </c>
      <c r="S6" s="1"/>
      <c r="T6" s="1">
        <f t="shared" si="8"/>
        <v>20</v>
      </c>
      <c r="U6" s="1">
        <f t="shared" si="9"/>
        <v>3</v>
      </c>
      <c r="V6" s="1">
        <f t="shared" si="10"/>
        <v>17</v>
      </c>
      <c r="W6" s="2">
        <f t="shared" si="11"/>
        <v>0.85</v>
      </c>
    </row>
    <row r="7" spans="1:23" x14ac:dyDescent="0.2">
      <c r="A7" s="1" t="s">
        <v>25</v>
      </c>
      <c r="B7" s="1">
        <v>13</v>
      </c>
      <c r="C7" s="1">
        <v>3</v>
      </c>
      <c r="D7" s="1">
        <v>5</v>
      </c>
      <c r="E7" s="2">
        <f t="shared" si="4"/>
        <v>0.6</v>
      </c>
      <c r="F7" s="1">
        <v>1</v>
      </c>
      <c r="G7" s="1">
        <v>3</v>
      </c>
      <c r="H7" s="5">
        <f t="shared" si="5"/>
        <v>0.33333333333333331</v>
      </c>
      <c r="I7" s="1">
        <v>4</v>
      </c>
      <c r="J7" s="1">
        <v>6</v>
      </c>
      <c r="K7" s="3">
        <f t="shared" si="6"/>
        <v>0.66666666666666663</v>
      </c>
      <c r="L7" s="1"/>
      <c r="M7" s="1"/>
      <c r="N7" s="1">
        <f t="shared" si="7"/>
        <v>0</v>
      </c>
      <c r="O7" s="1"/>
      <c r="P7" s="1"/>
      <c r="Q7" s="1">
        <v>1</v>
      </c>
      <c r="R7" s="1"/>
      <c r="S7" s="1">
        <v>1</v>
      </c>
      <c r="T7" s="1">
        <f t="shared" si="8"/>
        <v>23</v>
      </c>
      <c r="U7" s="1">
        <f t="shared" si="9"/>
        <v>6</v>
      </c>
      <c r="V7" s="1">
        <f t="shared" si="10"/>
        <v>17</v>
      </c>
      <c r="W7" s="2">
        <f t="shared" si="11"/>
        <v>0.73913043478260865</v>
      </c>
    </row>
    <row r="8" spans="1:23" x14ac:dyDescent="0.2">
      <c r="A8" t="s">
        <v>20</v>
      </c>
      <c r="B8" s="1">
        <v>0</v>
      </c>
      <c r="C8" s="1"/>
      <c r="D8" s="1"/>
      <c r="E8" s="2" t="e">
        <f t="shared" si="4"/>
        <v>#DIV/0!</v>
      </c>
      <c r="F8" s="6">
        <v>0</v>
      </c>
      <c r="G8" s="6">
        <v>1</v>
      </c>
      <c r="H8" s="5">
        <f t="shared" si="5"/>
        <v>0</v>
      </c>
      <c r="I8" s="1"/>
      <c r="J8" s="1"/>
      <c r="K8" s="3" t="e">
        <f t="shared" si="6"/>
        <v>#DIV/0!</v>
      </c>
      <c r="L8" s="1"/>
      <c r="M8" s="1"/>
      <c r="N8" s="1">
        <f t="shared" si="7"/>
        <v>0</v>
      </c>
      <c r="O8" s="1"/>
      <c r="P8" s="1"/>
      <c r="Q8" s="1"/>
      <c r="R8" s="1"/>
      <c r="S8" s="1"/>
      <c r="T8" s="1">
        <f t="shared" si="8"/>
        <v>0</v>
      </c>
      <c r="U8" s="1">
        <f t="shared" si="9"/>
        <v>1</v>
      </c>
      <c r="V8" s="1">
        <f t="shared" si="10"/>
        <v>-1</v>
      </c>
      <c r="W8" s="2" t="e">
        <f t="shared" si="11"/>
        <v>#DIV/0!</v>
      </c>
    </row>
    <row r="9" spans="1:23" x14ac:dyDescent="0.2">
      <c r="A9" t="s">
        <v>30</v>
      </c>
      <c r="B9" s="1">
        <v>2</v>
      </c>
      <c r="C9" s="1">
        <v>1</v>
      </c>
      <c r="D9" s="1">
        <v>1</v>
      </c>
      <c r="E9" s="2">
        <f t="shared" si="4"/>
        <v>1</v>
      </c>
      <c r="F9" s="1"/>
      <c r="G9" s="1"/>
      <c r="H9" s="5" t="e">
        <f t="shared" si="5"/>
        <v>#DIV/0!</v>
      </c>
      <c r="I9" s="1">
        <v>0</v>
      </c>
      <c r="J9" s="1">
        <v>1</v>
      </c>
      <c r="K9" s="3">
        <f t="shared" si="6"/>
        <v>0</v>
      </c>
      <c r="L9" s="1"/>
      <c r="M9" s="1">
        <v>1</v>
      </c>
      <c r="N9" s="1">
        <f t="shared" si="7"/>
        <v>1</v>
      </c>
      <c r="O9" s="1"/>
      <c r="P9" s="1"/>
      <c r="Q9" s="1"/>
      <c r="R9" s="1"/>
      <c r="S9" s="1">
        <v>1</v>
      </c>
      <c r="T9" s="1">
        <f t="shared" ref="T9" si="12">B9+C9+F9+I9+N9+O9+P9+Q9+S9</f>
        <v>5</v>
      </c>
      <c r="U9" s="1">
        <f t="shared" ref="U9" si="13">D9-C9+G9-F9+J9-I9+R9</f>
        <v>1</v>
      </c>
      <c r="V9" s="1">
        <f t="shared" ref="V9" si="14">T9-U9</f>
        <v>4</v>
      </c>
      <c r="W9" s="2">
        <f t="shared" ref="W9" si="15">V9/T9</f>
        <v>0.8</v>
      </c>
    </row>
    <row r="10" spans="1:23" x14ac:dyDescent="0.2">
      <c r="A10" t="s">
        <v>32</v>
      </c>
      <c r="B10" s="1">
        <v>2</v>
      </c>
      <c r="C10" s="1">
        <v>1</v>
      </c>
      <c r="D10" s="1">
        <v>3</v>
      </c>
      <c r="E10" s="2">
        <f t="shared" si="4"/>
        <v>0.33333333333333331</v>
      </c>
      <c r="F10" s="1">
        <v>0</v>
      </c>
      <c r="G10" s="1">
        <v>3</v>
      </c>
      <c r="H10" s="5">
        <f t="shared" si="5"/>
        <v>0</v>
      </c>
      <c r="I10" s="1"/>
      <c r="J10" s="1"/>
      <c r="K10" s="3" t="e">
        <f t="shared" si="6"/>
        <v>#DIV/0!</v>
      </c>
      <c r="L10" s="1">
        <v>2</v>
      </c>
      <c r="M10" s="1">
        <v>1</v>
      </c>
      <c r="N10" s="1">
        <f t="shared" si="7"/>
        <v>3</v>
      </c>
      <c r="O10" s="1">
        <v>1</v>
      </c>
      <c r="P10" s="1"/>
      <c r="Q10" s="1">
        <v>1</v>
      </c>
      <c r="R10" s="1">
        <v>1</v>
      </c>
      <c r="S10" s="1"/>
      <c r="T10" s="1">
        <f t="shared" ref="T10" si="16">B10+C10+F10+I10+N10+O10+P10+Q10+S10</f>
        <v>8</v>
      </c>
      <c r="U10" s="1">
        <f t="shared" ref="U10" si="17">D10-C10+G10-F10+J10-I10+R10</f>
        <v>6</v>
      </c>
      <c r="V10" s="1">
        <f t="shared" ref="V10" si="18">T10-U10</f>
        <v>2</v>
      </c>
      <c r="W10" s="2">
        <f t="shared" ref="W10" si="19">V10/T10</f>
        <v>0.25</v>
      </c>
    </row>
    <row r="11" spans="1:23" x14ac:dyDescent="0.2">
      <c r="A11" s="1" t="s">
        <v>33</v>
      </c>
      <c r="B11" s="1">
        <v>8</v>
      </c>
      <c r="C11" s="1"/>
      <c r="D11" s="1"/>
      <c r="E11" s="2" t="e">
        <f t="shared" si="4"/>
        <v>#DIV/0!</v>
      </c>
      <c r="F11" s="1">
        <v>2</v>
      </c>
      <c r="G11" s="1">
        <v>5</v>
      </c>
      <c r="H11" s="5">
        <f t="shared" si="5"/>
        <v>0.4</v>
      </c>
      <c r="I11" s="1">
        <v>2</v>
      </c>
      <c r="J11" s="1">
        <v>4</v>
      </c>
      <c r="K11" s="3">
        <f t="shared" si="6"/>
        <v>0.5</v>
      </c>
      <c r="L11" s="1">
        <v>1</v>
      </c>
      <c r="M11" s="1"/>
      <c r="N11" s="1">
        <f t="shared" si="7"/>
        <v>1</v>
      </c>
      <c r="O11" s="1">
        <v>1</v>
      </c>
      <c r="P11" s="1"/>
      <c r="Q11" s="1">
        <v>1</v>
      </c>
      <c r="R11" s="1">
        <v>1</v>
      </c>
      <c r="S11" s="1"/>
      <c r="T11" s="1">
        <f t="shared" si="8"/>
        <v>15</v>
      </c>
      <c r="U11" s="1">
        <f t="shared" si="9"/>
        <v>6</v>
      </c>
      <c r="V11" s="1">
        <f t="shared" si="10"/>
        <v>9</v>
      </c>
      <c r="W11" s="2">
        <f t="shared" si="11"/>
        <v>0.6</v>
      </c>
    </row>
    <row r="12" spans="1:23" x14ac:dyDescent="0.2">
      <c r="A12" s="4" t="s">
        <v>28</v>
      </c>
      <c r="B12" s="4">
        <v>5</v>
      </c>
      <c r="C12" s="4">
        <v>1</v>
      </c>
      <c r="D12" s="4">
        <v>6</v>
      </c>
      <c r="E12" s="7">
        <f t="shared" si="4"/>
        <v>0.16666666666666666</v>
      </c>
      <c r="F12" s="4">
        <v>0</v>
      </c>
      <c r="G12" s="4">
        <v>1</v>
      </c>
      <c r="H12" s="8">
        <f t="shared" si="5"/>
        <v>0</v>
      </c>
      <c r="I12" s="4">
        <v>3</v>
      </c>
      <c r="J12" s="4">
        <v>3</v>
      </c>
      <c r="K12" s="9">
        <f t="shared" si="6"/>
        <v>1</v>
      </c>
      <c r="L12" s="4">
        <v>1</v>
      </c>
      <c r="M12" s="4">
        <v>3</v>
      </c>
      <c r="N12" s="4">
        <f t="shared" si="7"/>
        <v>4</v>
      </c>
      <c r="O12" s="4">
        <v>2</v>
      </c>
      <c r="P12" s="4"/>
      <c r="Q12" s="4">
        <v>2</v>
      </c>
      <c r="R12" s="4">
        <v>6</v>
      </c>
      <c r="S12" s="4"/>
      <c r="T12" s="4">
        <f t="shared" si="8"/>
        <v>17</v>
      </c>
      <c r="U12" s="4">
        <f t="shared" si="9"/>
        <v>12</v>
      </c>
      <c r="V12" s="4">
        <f t="shared" si="10"/>
        <v>5</v>
      </c>
      <c r="W12" s="7">
        <f t="shared" si="11"/>
        <v>0.29411764705882354</v>
      </c>
    </row>
    <row r="13" spans="1:23" x14ac:dyDescent="0.2">
      <c r="B13" s="1"/>
      <c r="C13" s="1"/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T13" s="1"/>
      <c r="U13" s="1"/>
      <c r="V13" s="1"/>
      <c r="W13" s="2"/>
    </row>
    <row r="14" spans="1:23" x14ac:dyDescent="0.2">
      <c r="A14" s="1" t="s">
        <v>21</v>
      </c>
      <c r="B14" s="1">
        <f>SUM(B5:B12)</f>
        <v>43</v>
      </c>
      <c r="C14" s="1">
        <f>SUM(C5:C12)</f>
        <v>9</v>
      </c>
      <c r="D14" s="1">
        <f>SUM(D5:D12)</f>
        <v>22</v>
      </c>
      <c r="E14" s="2">
        <f>C14/D14</f>
        <v>0.40909090909090912</v>
      </c>
      <c r="F14" s="1">
        <f>SUM(F5:F12)</f>
        <v>5</v>
      </c>
      <c r="G14" s="1">
        <f>SUM(G5:G12)</f>
        <v>21</v>
      </c>
      <c r="H14" s="5">
        <f>F14/G14</f>
        <v>0.23809523809523808</v>
      </c>
      <c r="I14" s="1">
        <f>SUM(I5:I12)</f>
        <v>10</v>
      </c>
      <c r="J14" s="1">
        <f>SUM(J5:J12)</f>
        <v>16</v>
      </c>
      <c r="K14" s="3">
        <f t="shared" ref="K14" si="20">I14/J14</f>
        <v>0.625</v>
      </c>
      <c r="L14" s="1">
        <f t="shared" ref="L14:V14" si="21">SUM(L5:L12)</f>
        <v>11</v>
      </c>
      <c r="M14" s="1">
        <f t="shared" si="21"/>
        <v>7</v>
      </c>
      <c r="N14" s="1">
        <f t="shared" si="21"/>
        <v>18</v>
      </c>
      <c r="O14" s="1">
        <f t="shared" si="21"/>
        <v>7</v>
      </c>
      <c r="P14" s="1">
        <f t="shared" si="21"/>
        <v>0</v>
      </c>
      <c r="Q14" s="1">
        <f t="shared" si="21"/>
        <v>9</v>
      </c>
      <c r="R14" s="1">
        <f t="shared" si="21"/>
        <v>10</v>
      </c>
      <c r="S14" s="1">
        <f t="shared" si="21"/>
        <v>2</v>
      </c>
      <c r="T14" s="1">
        <f t="shared" si="21"/>
        <v>103</v>
      </c>
      <c r="U14" s="1">
        <f t="shared" si="21"/>
        <v>45</v>
      </c>
      <c r="V14" s="1">
        <f t="shared" si="21"/>
        <v>58</v>
      </c>
      <c r="W14" s="2">
        <f>V14/T14</f>
        <v>0.56310679611650483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2026-02-22T04:46:23Z</dcterms:modified>
</cp:coreProperties>
</file>