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AF88C0FD-DF97-0A44-9B29-FC003E36BC63}" xr6:coauthVersionLast="47" xr6:coauthVersionMax="47" xr10:uidLastSave="{00000000-0000-0000-0000-000000000000}"/>
  <bookViews>
    <workbookView xWindow="14060" yWindow="584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H10" i="1"/>
  <c r="H8" i="1"/>
  <c r="E10" i="1"/>
  <c r="U14" i="1"/>
  <c r="U13" i="1"/>
  <c r="T13" i="1"/>
  <c r="U12" i="1"/>
  <c r="T12" i="1"/>
  <c r="U11" i="1"/>
  <c r="U10" i="1"/>
  <c r="T10" i="1"/>
  <c r="V10" i="1" s="1"/>
  <c r="W10" i="1" s="1"/>
  <c r="N14" i="1"/>
  <c r="T14" i="1" s="1"/>
  <c r="V14" i="1" s="1"/>
  <c r="W14" i="1" s="1"/>
  <c r="N13" i="1"/>
  <c r="N12" i="1"/>
  <c r="N11" i="1"/>
  <c r="T11" i="1" s="1"/>
  <c r="V11" i="1" s="1"/>
  <c r="W11" i="1" s="1"/>
  <c r="N10" i="1"/>
  <c r="K9" i="1"/>
  <c r="H9" i="1"/>
  <c r="U9" i="1"/>
  <c r="N9" i="1"/>
  <c r="T9" i="1" s="1"/>
  <c r="E9" i="1"/>
  <c r="U16" i="1"/>
  <c r="U15" i="1"/>
  <c r="U8" i="1"/>
  <c r="U7" i="1"/>
  <c r="U6" i="1"/>
  <c r="U5" i="1"/>
  <c r="U4" i="1"/>
  <c r="N4" i="1"/>
  <c r="T4" i="1" s="1"/>
  <c r="K4" i="1"/>
  <c r="H4" i="1"/>
  <c r="E4" i="1"/>
  <c r="V13" i="1" l="1"/>
  <c r="W13" i="1" s="1"/>
  <c r="V12" i="1"/>
  <c r="W12" i="1" s="1"/>
  <c r="V9" i="1"/>
  <c r="W9" i="1" s="1"/>
  <c r="V4" i="1"/>
  <c r="W4" i="1" s="1"/>
  <c r="E16" i="1"/>
  <c r="E15" i="1"/>
  <c r="E8" i="1"/>
  <c r="E7" i="1"/>
  <c r="E6" i="1"/>
  <c r="E5" i="1"/>
  <c r="H16" i="1"/>
  <c r="H15" i="1"/>
  <c r="H7" i="1"/>
  <c r="H6" i="1"/>
  <c r="H5" i="1"/>
  <c r="K16" i="1"/>
  <c r="K15" i="1"/>
  <c r="K8" i="1"/>
  <c r="K7" i="1"/>
  <c r="K6" i="1"/>
  <c r="K5" i="1"/>
  <c r="N16" i="1" l="1"/>
  <c r="T16" i="1" s="1"/>
  <c r="V16" i="1" s="1"/>
  <c r="W16" i="1" s="1"/>
  <c r="N15" i="1"/>
  <c r="T15" i="1" s="1"/>
  <c r="V15" i="1" s="1"/>
  <c r="W15" i="1" s="1"/>
  <c r="N8" i="1"/>
  <c r="T8" i="1" s="1"/>
  <c r="V8" i="1" s="1"/>
  <c r="W8" i="1" s="1"/>
  <c r="N7" i="1"/>
  <c r="T7" i="1" s="1"/>
  <c r="V7" i="1" s="1"/>
  <c r="W7" i="1" s="1"/>
  <c r="N6" i="1"/>
  <c r="T6" i="1" s="1"/>
  <c r="V6" i="1" s="1"/>
  <c r="W6" i="1" s="1"/>
  <c r="N5" i="1"/>
  <c r="T5" i="1" s="1"/>
  <c r="V5" i="1" s="1"/>
  <c r="W5" i="1" s="1"/>
  <c r="M18" i="1"/>
  <c r="B18" i="1"/>
  <c r="G18" i="1"/>
  <c r="O18" i="1" l="1"/>
  <c r="Q18" i="1"/>
  <c r="J18" i="1"/>
  <c r="R18" i="1"/>
  <c r="C18" i="1"/>
  <c r="L18" i="1"/>
  <c r="I18" i="1"/>
  <c r="F18" i="1"/>
  <c r="H18" i="1" s="1"/>
  <c r="P18" i="1"/>
  <c r="S18" i="1"/>
  <c r="D18" i="1"/>
  <c r="K18" i="1" l="1"/>
  <c r="E18" i="1"/>
  <c r="N18" i="1"/>
  <c r="U18" i="1"/>
  <c r="T18" i="1"/>
  <c r="V18" i="1" l="1"/>
  <c r="W18" i="1" s="1"/>
</calcChain>
</file>

<file path=xl/sharedStrings.xml><?xml version="1.0" encoding="utf-8"?>
<sst xmlns="http://schemas.openxmlformats.org/spreadsheetml/2006/main" count="45" uniqueCount="40">
  <si>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</si>
  <si>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</si>
  <si>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</si>
  <si>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</si>
  <si>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</si>
  <si>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</si>
  <si>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</si>
  <si>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</si>
  <si>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</si>
  <si>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</si>
  <si>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</si>
  <si>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</si>
  <si>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</si>
  <si>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</si>
  <si>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</si>
  <si>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</si>
  <si>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</si>
  <si>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</si>
  <si>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</si>
  <si>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</si>
  <si>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</si>
  <si>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</si>
  <si>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</si>
  <si>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</si>
  <si>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</si>
  <si>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</si>
  <si>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</si>
  <si>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</si>
  <si>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</si>
  <si>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</si>
  <si>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</si>
  <si>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</si>
  <si>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</si>
  <si>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</si>
  <si>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</si>
  <si>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#12 Herman Syse Ulfsnes</t>
  </si>
  <si>
    <t>#20 Ryan Ortbals</t>
  </si>
  <si>
    <t>#23 Guivanni Paunetto</t>
  </si>
  <si>
    <t>#1 Cooper Whirity</t>
  </si>
  <si>
    <t>Ponte Vedra 69 Fernandina Beach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</si>
</sst>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8"/>
  <sheetViews>
    <sheetView tabSelected="1" topLeftCell="A2" workbookViewId="0">
      <selection activeCell="A4" sqref="A4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30</v>
      </c>
    </row>
    <row r="2" spans="1:23" x14ac:dyDescent="0.2">
      <c r="A2" t="s">
        <v>39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28</v>
      </c>
      <c r="B4" s="1">
        <v>0</v>
      </c>
      <c r="C4" s="1">
        <v>0</v>
      </c>
      <c r="D4" s="1">
        <v>0</v>
      </c>
      <c r="E4" s="2" t="e">
        <f>C4/D4</f>
        <v>#DIV/0!</v>
      </c>
      <c r="F4" s="1">
        <v>0</v>
      </c>
      <c r="G4" s="1">
        <v>1</v>
      </c>
      <c r="H4" s="5">
        <f>F4/G4</f>
        <v>0</v>
      </c>
      <c r="I4" s="6"/>
      <c r="J4" s="6"/>
      <c r="K4" s="3" t="e">
        <f t="shared" ref="K4" si="0">I4/J4</f>
        <v>#DIV/0!</v>
      </c>
      <c r="L4" s="1">
        <v>1</v>
      </c>
      <c r="M4" s="1">
        <v>2</v>
      </c>
      <c r="N4" s="1">
        <f>L4+M4</f>
        <v>3</v>
      </c>
      <c r="O4" s="1">
        <v>11</v>
      </c>
      <c r="P4" s="1"/>
      <c r="Q4" s="1">
        <v>2</v>
      </c>
      <c r="R4" s="6">
        <v>2</v>
      </c>
      <c r="S4" s="1"/>
      <c r="T4" s="1">
        <f t="shared" ref="T4" si="1">B4+C4+F4+I4+N4+O4+P4+Q4+S4</f>
        <v>16</v>
      </c>
      <c r="U4" s="1">
        <f t="shared" ref="U4" si="2">D4-C4+G4-F4+J4-I4+R4</f>
        <v>3</v>
      </c>
      <c r="V4" s="1">
        <f t="shared" ref="V4" si="3">T4-U4</f>
        <v>13</v>
      </c>
      <c r="W4" s="2">
        <f t="shared" ref="W4" si="4">V4/T4</f>
        <v>0.8125</v>
      </c>
    </row>
    <row r="5" spans="1:23" x14ac:dyDescent="0.2">
      <c r="A5" t="s">
        <v>19</v>
      </c>
      <c r="B5" s="1">
        <v>10</v>
      </c>
      <c r="C5" s="1">
        <v>2</v>
      </c>
      <c r="D5" s="1">
        <v>2</v>
      </c>
      <c r="E5" s="2">
        <f t="shared" ref="E5:E16" si="5">C5/D5</f>
        <v>1</v>
      </c>
      <c r="F5" s="1">
        <v>1</v>
      </c>
      <c r="G5" s="1">
        <v>1</v>
      </c>
      <c r="H5" s="5">
        <f t="shared" ref="H5:H16" si="6">F5/G5</f>
        <v>1</v>
      </c>
      <c r="I5" s="1">
        <v>3</v>
      </c>
      <c r="J5" s="1">
        <v>3</v>
      </c>
      <c r="K5" s="3">
        <f t="shared" ref="K5:K16" si="7">I5/J5</f>
        <v>1</v>
      </c>
      <c r="L5" s="1">
        <v>1</v>
      </c>
      <c r="M5" s="1">
        <v>4</v>
      </c>
      <c r="N5" s="1">
        <f t="shared" ref="N5:N16" si="8">L5+M5</f>
        <v>5</v>
      </c>
      <c r="O5" s="1">
        <v>2</v>
      </c>
      <c r="P5" s="1"/>
      <c r="Q5" s="1">
        <v>4</v>
      </c>
      <c r="R5" s="1">
        <v>2</v>
      </c>
      <c r="S5" s="1"/>
      <c r="T5" s="1">
        <f t="shared" ref="T5:T16" si="9">B5+C5+F5+I5+N5+O5+P5+Q5+S5</f>
        <v>27</v>
      </c>
      <c r="U5" s="1">
        <f t="shared" ref="U5:U16" si="10">D5-C5+G5-F5+J5-I5+R5</f>
        <v>2</v>
      </c>
      <c r="V5" s="1">
        <f t="shared" ref="V5:V16" si="11">T5-U5</f>
        <v>25</v>
      </c>
      <c r="W5" s="2">
        <f t="shared" ref="W5:W16" si="12">V5/T5</f>
        <v>0.92592592592592593</v>
      </c>
    </row>
    <row r="6" spans="1:23" x14ac:dyDescent="0.2">
      <c r="A6" t="s">
        <v>32</v>
      </c>
      <c r="B6" s="1">
        <v>4</v>
      </c>
      <c r="C6" s="1">
        <v>2</v>
      </c>
      <c r="D6" s="1">
        <v>2</v>
      </c>
      <c r="E6" s="2">
        <f t="shared" si="5"/>
        <v>1</v>
      </c>
      <c r="F6" s="1"/>
      <c r="G6" s="1"/>
      <c r="H6" s="5" t="e">
        <f t="shared" si="6"/>
        <v>#DIV/0!</v>
      </c>
      <c r="I6" s="1"/>
      <c r="J6" s="1"/>
      <c r="K6" s="3" t="e">
        <f t="shared" si="7"/>
        <v>#DIV/0!</v>
      </c>
      <c r="L6" s="1"/>
      <c r="M6" s="1">
        <v>1</v>
      </c>
      <c r="N6" s="1">
        <f t="shared" si="8"/>
        <v>1</v>
      </c>
      <c r="O6" s="1">
        <v>1</v>
      </c>
      <c r="P6" s="1"/>
      <c r="Q6" s="1"/>
      <c r="R6" s="1"/>
      <c r="S6" s="1"/>
      <c r="T6" s="1">
        <f t="shared" si="9"/>
        <v>8</v>
      </c>
      <c r="U6" s="1">
        <f t="shared" si="10"/>
        <v>0</v>
      </c>
      <c r="V6" s="1">
        <f t="shared" si="11"/>
        <v>8</v>
      </c>
      <c r="W6" s="2">
        <f t="shared" si="12"/>
        <v>1</v>
      </c>
    </row>
    <row r="7" spans="1:23" x14ac:dyDescent="0.2">
      <c r="A7" s="1" t="s">
        <v>25</v>
      </c>
      <c r="B7" s="1">
        <v>5</v>
      </c>
      <c r="C7" s="1">
        <v>2</v>
      </c>
      <c r="D7" s="1">
        <v>3</v>
      </c>
      <c r="E7" s="2">
        <f t="shared" si="5"/>
        <v>0.66666666666666663</v>
      </c>
      <c r="F7" s="1">
        <v>0</v>
      </c>
      <c r="G7" s="1">
        <v>1</v>
      </c>
      <c r="H7" s="5">
        <f t="shared" si="6"/>
        <v>0</v>
      </c>
      <c r="I7" s="1">
        <v>1</v>
      </c>
      <c r="J7" s="1">
        <v>2</v>
      </c>
      <c r="K7" s="3">
        <f t="shared" si="7"/>
        <v>0.5</v>
      </c>
      <c r="L7" s="1"/>
      <c r="M7" s="1"/>
      <c r="N7" s="1">
        <f t="shared" si="8"/>
        <v>0</v>
      </c>
      <c r="O7" s="1">
        <v>1</v>
      </c>
      <c r="P7" s="1"/>
      <c r="Q7" s="1">
        <v>1</v>
      </c>
      <c r="R7" s="1"/>
      <c r="S7" s="1"/>
      <c r="T7" s="1">
        <f t="shared" si="9"/>
        <v>10</v>
      </c>
      <c r="U7" s="1">
        <f t="shared" si="10"/>
        <v>3</v>
      </c>
      <c r="V7" s="1">
        <f t="shared" si="11"/>
        <v>7</v>
      </c>
      <c r="W7" s="2">
        <f t="shared" si="12"/>
        <v>0.7</v>
      </c>
    </row>
    <row r="8" spans="1:23" x14ac:dyDescent="0.2">
      <c r="A8" t="s">
        <v>20</v>
      </c>
      <c r="B8" s="1">
        <v>3</v>
      </c>
      <c r="C8" s="1"/>
      <c r="D8" s="1"/>
      <c r="E8" s="2" t="e">
        <f t="shared" si="5"/>
        <v>#DIV/0!</v>
      </c>
      <c r="F8" s="6">
        <v>1</v>
      </c>
      <c r="G8" s="6">
        <v>2</v>
      </c>
      <c r="H8" s="5">
        <f t="shared" si="6"/>
        <v>0.5</v>
      </c>
      <c r="I8" s="1"/>
      <c r="J8" s="1"/>
      <c r="K8" s="3" t="e">
        <f t="shared" si="7"/>
        <v>#DIV/0!</v>
      </c>
      <c r="L8" s="1"/>
      <c r="M8" s="1">
        <v>4</v>
      </c>
      <c r="N8" s="1">
        <f t="shared" si="8"/>
        <v>4</v>
      </c>
      <c r="O8" s="1">
        <v>2</v>
      </c>
      <c r="P8" s="1"/>
      <c r="Q8" s="1"/>
      <c r="R8" s="1"/>
      <c r="S8" s="1"/>
      <c r="T8" s="1">
        <f t="shared" si="9"/>
        <v>10</v>
      </c>
      <c r="U8" s="1">
        <f t="shared" si="10"/>
        <v>1</v>
      </c>
      <c r="V8" s="1">
        <f t="shared" si="11"/>
        <v>9</v>
      </c>
      <c r="W8" s="2">
        <f t="shared" si="12"/>
        <v>0.9</v>
      </c>
    </row>
    <row r="9" spans="1:23" x14ac:dyDescent="0.2">
      <c r="A9" t="s">
        <v>31</v>
      </c>
      <c r="B9" s="1">
        <v>12</v>
      </c>
      <c r="C9" s="1">
        <v>6</v>
      </c>
      <c r="D9" s="1">
        <v>7</v>
      </c>
      <c r="E9" s="2">
        <f t="shared" si="5"/>
        <v>0.8571428571428571</v>
      </c>
      <c r="F9" s="1"/>
      <c r="G9" s="1"/>
      <c r="H9" s="5" t="e">
        <f t="shared" si="6"/>
        <v>#DIV/0!</v>
      </c>
      <c r="I9" s="1"/>
      <c r="J9" s="1"/>
      <c r="K9" s="3" t="e">
        <f t="shared" si="7"/>
        <v>#DIV/0!</v>
      </c>
      <c r="L9" s="1">
        <v>1</v>
      </c>
      <c r="M9" s="1">
        <v>2</v>
      </c>
      <c r="N9" s="1">
        <f t="shared" si="8"/>
        <v>3</v>
      </c>
      <c r="O9" s="1">
        <v>1</v>
      </c>
      <c r="P9" s="1"/>
      <c r="Q9" s="1"/>
      <c r="R9" s="1"/>
      <c r="S9" s="1">
        <v>1</v>
      </c>
      <c r="T9" s="1">
        <f t="shared" ref="T9" si="13">B9+C9+F9+I9+N9+O9+P9+Q9+S9</f>
        <v>23</v>
      </c>
      <c r="U9" s="1">
        <f t="shared" ref="U9" si="14">D9-C9+G9-F9+J9-I9+R9</f>
        <v>1</v>
      </c>
      <c r="V9" s="1">
        <f t="shared" ref="V9" si="15">T9-U9</f>
        <v>22</v>
      </c>
      <c r="W9" s="2">
        <f t="shared" ref="W9" si="16">V9/T9</f>
        <v>0.95652173913043481</v>
      </c>
    </row>
    <row r="10" spans="1:23" x14ac:dyDescent="0.2">
      <c r="A10" t="s">
        <v>33</v>
      </c>
      <c r="B10" s="1">
        <v>3</v>
      </c>
      <c r="C10" s="1">
        <v>0</v>
      </c>
      <c r="D10" s="1">
        <v>1</v>
      </c>
      <c r="E10" s="2">
        <f t="shared" si="5"/>
        <v>0</v>
      </c>
      <c r="F10" s="1">
        <v>1</v>
      </c>
      <c r="G10" s="1">
        <v>2</v>
      </c>
      <c r="H10" s="5">
        <f t="shared" si="6"/>
        <v>0.5</v>
      </c>
      <c r="I10" s="1"/>
      <c r="J10" s="1"/>
      <c r="K10" s="3"/>
      <c r="L10" s="1"/>
      <c r="M10" s="1"/>
      <c r="N10" s="1">
        <f t="shared" si="8"/>
        <v>0</v>
      </c>
      <c r="O10" s="1">
        <v>1</v>
      </c>
      <c r="P10" s="1"/>
      <c r="Q10" s="1">
        <v>1</v>
      </c>
      <c r="R10" s="1"/>
      <c r="S10" s="1"/>
      <c r="T10" s="1">
        <f t="shared" ref="T10:T14" si="17">B10+C10+F10+I10+N10+O10+P10+Q10+S10</f>
        <v>6</v>
      </c>
      <c r="U10" s="1">
        <f t="shared" ref="U10:U14" si="18">D10-C10+G10-F10+J10-I10+R10</f>
        <v>2</v>
      </c>
      <c r="V10" s="1">
        <f t="shared" ref="V10:V14" si="19">T10-U10</f>
        <v>4</v>
      </c>
      <c r="W10" s="2">
        <f t="shared" ref="W10:W14" si="20">V10/T10</f>
        <v>0.66666666666666663</v>
      </c>
    </row>
    <row r="11" spans="1:23" x14ac:dyDescent="0.2">
      <c r="A11" t="s">
        <v>35</v>
      </c>
      <c r="B11" s="1">
        <v>0</v>
      </c>
      <c r="C11" s="1">
        <v>0</v>
      </c>
      <c r="D11" s="1">
        <v>3</v>
      </c>
      <c r="E11" s="2">
        <f t="shared" si="5"/>
        <v>0</v>
      </c>
      <c r="F11" s="1"/>
      <c r="G11" s="1"/>
      <c r="H11" s="5"/>
      <c r="I11" s="1"/>
      <c r="J11" s="1"/>
      <c r="K11" s="3"/>
      <c r="L11" s="1">
        <v>2</v>
      </c>
      <c r="M11" s="1">
        <v>1</v>
      </c>
      <c r="N11" s="1">
        <f t="shared" si="8"/>
        <v>3</v>
      </c>
      <c r="O11" s="1">
        <v>1</v>
      </c>
      <c r="P11" s="1"/>
      <c r="Q11" s="1">
        <v>1</v>
      </c>
      <c r="R11" s="1"/>
      <c r="S11" s="1"/>
      <c r="T11" s="1">
        <f t="shared" si="17"/>
        <v>5</v>
      </c>
      <c r="U11" s="1">
        <f t="shared" si="18"/>
        <v>3</v>
      </c>
      <c r="V11" s="1">
        <f t="shared" si="19"/>
        <v>2</v>
      </c>
      <c r="W11" s="2">
        <f t="shared" si="20"/>
        <v>0.4</v>
      </c>
    </row>
    <row r="12" spans="1:23" x14ac:dyDescent="0.2">
      <c r="A12" t="s">
        <v>36</v>
      </c>
      <c r="B12" s="1">
        <v>0</v>
      </c>
      <c r="C12" s="1">
        <v>0</v>
      </c>
      <c r="D12" s="1">
        <v>2</v>
      </c>
      <c r="E12" s="2">
        <f t="shared" si="5"/>
        <v>0</v>
      </c>
      <c r="F12" s="1"/>
      <c r="G12" s="1"/>
      <c r="H12" s="5"/>
      <c r="I12" s="1"/>
      <c r="J12" s="1"/>
      <c r="K12" s="3"/>
      <c r="L12" s="1"/>
      <c r="M12" s="1"/>
      <c r="N12" s="1">
        <f t="shared" si="8"/>
        <v>0</v>
      </c>
      <c r="O12" s="1"/>
      <c r="P12" s="1"/>
      <c r="Q12" s="1"/>
      <c r="R12" s="1">
        <v>1</v>
      </c>
      <c r="S12" s="1"/>
      <c r="T12" s="1">
        <f t="shared" si="17"/>
        <v>0</v>
      </c>
      <c r="U12" s="1">
        <f t="shared" si="18"/>
        <v>3</v>
      </c>
      <c r="V12" s="1">
        <f t="shared" si="19"/>
        <v>-3</v>
      </c>
      <c r="W12" s="2" t="e">
        <f t="shared" si="20"/>
        <v>#DIV/0!</v>
      </c>
    </row>
    <row r="13" spans="1:23" x14ac:dyDescent="0.2">
      <c r="A13" t="s">
        <v>37</v>
      </c>
      <c r="B13" s="1">
        <v>4</v>
      </c>
      <c r="C13" s="1">
        <v>2</v>
      </c>
      <c r="D13" s="1">
        <v>3</v>
      </c>
      <c r="E13" s="2">
        <f t="shared" si="5"/>
        <v>0.66666666666666663</v>
      </c>
      <c r="F13" s="1"/>
      <c r="G13" s="1"/>
      <c r="H13" s="5"/>
      <c r="I13" s="1"/>
      <c r="J13" s="1"/>
      <c r="K13" s="3"/>
      <c r="L13" s="1">
        <v>1</v>
      </c>
      <c r="M13" s="1"/>
      <c r="N13" s="1">
        <f t="shared" si="8"/>
        <v>1</v>
      </c>
      <c r="O13" s="1">
        <v>1</v>
      </c>
      <c r="P13" s="1"/>
      <c r="Q13" s="1"/>
      <c r="R13" s="1"/>
      <c r="S13" s="1"/>
      <c r="T13" s="1">
        <f t="shared" si="17"/>
        <v>8</v>
      </c>
      <c r="U13" s="1">
        <f t="shared" si="18"/>
        <v>1</v>
      </c>
      <c r="V13" s="1">
        <f t="shared" si="19"/>
        <v>7</v>
      </c>
      <c r="W13" s="2">
        <f t="shared" si="20"/>
        <v>0.875</v>
      </c>
    </row>
    <row r="14" spans="1:23" x14ac:dyDescent="0.2">
      <c r="A14" t="s">
        <v>38</v>
      </c>
      <c r="B14" s="1">
        <v>2</v>
      </c>
      <c r="C14" s="1">
        <v>1</v>
      </c>
      <c r="D14" s="1">
        <v>2</v>
      </c>
      <c r="E14" s="2">
        <f t="shared" si="5"/>
        <v>0.5</v>
      </c>
      <c r="F14" s="1"/>
      <c r="G14" s="1"/>
      <c r="H14" s="5"/>
      <c r="I14" s="1"/>
      <c r="J14" s="1"/>
      <c r="K14" s="3"/>
      <c r="L14" s="1"/>
      <c r="M14" s="1">
        <v>1</v>
      </c>
      <c r="N14" s="1">
        <f t="shared" si="8"/>
        <v>1</v>
      </c>
      <c r="O14" s="1"/>
      <c r="P14" s="1"/>
      <c r="Q14" s="1"/>
      <c r="R14" s="1"/>
      <c r="S14" s="1"/>
      <c r="T14" s="1">
        <f t="shared" si="17"/>
        <v>4</v>
      </c>
      <c r="U14" s="1">
        <f t="shared" si="18"/>
        <v>1</v>
      </c>
      <c r="V14" s="1">
        <f t="shared" si="19"/>
        <v>3</v>
      </c>
      <c r="W14" s="2">
        <f t="shared" si="20"/>
        <v>0.75</v>
      </c>
    </row>
    <row r="15" spans="1:23" x14ac:dyDescent="0.2">
      <c r="A15" s="1" t="s">
        <v>34</v>
      </c>
      <c r="B15" s="1">
        <v>10</v>
      </c>
      <c r="C15" s="1">
        <v>2</v>
      </c>
      <c r="D15" s="1">
        <v>2</v>
      </c>
      <c r="E15" s="2">
        <f t="shared" si="5"/>
        <v>1</v>
      </c>
      <c r="F15" s="1">
        <v>2</v>
      </c>
      <c r="G15" s="1">
        <v>5</v>
      </c>
      <c r="H15" s="5">
        <f t="shared" si="6"/>
        <v>0.4</v>
      </c>
      <c r="I15" s="1"/>
      <c r="J15" s="1"/>
      <c r="K15" s="3" t="e">
        <f t="shared" si="7"/>
        <v>#DIV/0!</v>
      </c>
      <c r="L15" s="1"/>
      <c r="M15" s="1">
        <v>3</v>
      </c>
      <c r="N15" s="1">
        <f t="shared" si="8"/>
        <v>3</v>
      </c>
      <c r="O15" s="1">
        <v>1</v>
      </c>
      <c r="P15" s="1">
        <v>1</v>
      </c>
      <c r="Q15" s="1">
        <v>1</v>
      </c>
      <c r="R15" s="1">
        <v>1</v>
      </c>
      <c r="S15" s="1"/>
      <c r="T15" s="1">
        <f t="shared" si="9"/>
        <v>20</v>
      </c>
      <c r="U15" s="1">
        <f t="shared" si="10"/>
        <v>4</v>
      </c>
      <c r="V15" s="1">
        <f t="shared" si="11"/>
        <v>16</v>
      </c>
      <c r="W15" s="2">
        <f t="shared" si="12"/>
        <v>0.8</v>
      </c>
    </row>
    <row r="16" spans="1:23" x14ac:dyDescent="0.2">
      <c r="A16" s="4" t="s">
        <v>29</v>
      </c>
      <c r="B16" s="4">
        <v>16</v>
      </c>
      <c r="C16" s="4">
        <v>7</v>
      </c>
      <c r="D16" s="4">
        <v>10</v>
      </c>
      <c r="E16" s="7">
        <f t="shared" si="5"/>
        <v>0.7</v>
      </c>
      <c r="F16" s="4">
        <v>0</v>
      </c>
      <c r="G16" s="4">
        <v>3</v>
      </c>
      <c r="H16" s="8">
        <f t="shared" si="6"/>
        <v>0</v>
      </c>
      <c r="I16" s="4">
        <v>2</v>
      </c>
      <c r="J16" s="4">
        <v>2</v>
      </c>
      <c r="K16" s="9">
        <f t="shared" si="7"/>
        <v>1</v>
      </c>
      <c r="L16" s="4">
        <v>1</v>
      </c>
      <c r="M16" s="4">
        <v>3</v>
      </c>
      <c r="N16" s="4">
        <f t="shared" si="8"/>
        <v>4</v>
      </c>
      <c r="O16" s="4">
        <v>3</v>
      </c>
      <c r="P16" s="4">
        <v>1</v>
      </c>
      <c r="Q16" s="4">
        <v>2</v>
      </c>
      <c r="R16" s="4">
        <v>1</v>
      </c>
      <c r="S16" s="4"/>
      <c r="T16" s="4">
        <f t="shared" si="9"/>
        <v>35</v>
      </c>
      <c r="U16" s="4">
        <f t="shared" si="10"/>
        <v>7</v>
      </c>
      <c r="V16" s="4">
        <f t="shared" si="11"/>
        <v>28</v>
      </c>
      <c r="W16" s="7">
        <f t="shared" si="12"/>
        <v>0.8</v>
      </c>
    </row>
    <row r="17" spans="1:23" x14ac:dyDescent="0.2"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1"/>
      <c r="U17" s="1"/>
      <c r="V17" s="1"/>
      <c r="W17" s="2"/>
    </row>
    <row r="18" spans="1:23" x14ac:dyDescent="0.2">
      <c r="A18" s="1" t="s">
        <v>21</v>
      </c>
      <c r="B18" s="1">
        <f>SUM(B4:B16)</f>
        <v>69</v>
      </c>
      <c r="C18" s="1">
        <f>SUM(C4:C16)</f>
        <v>24</v>
      </c>
      <c r="D18" s="1">
        <f>SUM(D4:D16)</f>
        <v>37</v>
      </c>
      <c r="E18" s="2">
        <f>C18/D18</f>
        <v>0.64864864864864868</v>
      </c>
      <c r="F18" s="1">
        <f>SUM(F4:F16)</f>
        <v>5</v>
      </c>
      <c r="G18" s="1">
        <f>SUM(G4:G16)</f>
        <v>15</v>
      </c>
      <c r="H18" s="5">
        <f>F18/G18</f>
        <v>0.33333333333333331</v>
      </c>
      <c r="I18" s="1">
        <f>SUM(I4:I16)</f>
        <v>6</v>
      </c>
      <c r="J18" s="1">
        <f>SUM(J4:J16)</f>
        <v>7</v>
      </c>
      <c r="K18" s="3">
        <f t="shared" ref="K18" si="21">I18/J18</f>
        <v>0.8571428571428571</v>
      </c>
      <c r="L18" s="1">
        <f t="shared" ref="L18:V18" si="22">SUM(L4:L16)</f>
        <v>7</v>
      </c>
      <c r="M18" s="1">
        <f t="shared" si="22"/>
        <v>21</v>
      </c>
      <c r="N18" s="1">
        <f t="shared" si="22"/>
        <v>28</v>
      </c>
      <c r="O18" s="1">
        <f t="shared" si="22"/>
        <v>25</v>
      </c>
      <c r="P18" s="1">
        <f t="shared" si="22"/>
        <v>2</v>
      </c>
      <c r="Q18" s="1">
        <f t="shared" si="22"/>
        <v>12</v>
      </c>
      <c r="R18" s="1">
        <f t="shared" si="22"/>
        <v>7</v>
      </c>
      <c r="S18" s="1">
        <f t="shared" si="22"/>
        <v>1</v>
      </c>
      <c r="T18" s="1">
        <f t="shared" si="22"/>
        <v>172</v>
      </c>
      <c r="U18" s="1">
        <f t="shared" si="22"/>
        <v>31</v>
      </c>
      <c r="V18" s="1">
        <f t="shared" si="22"/>
        <v>141</v>
      </c>
      <c r="W18" s="2">
        <f>V18/T18</f>
        <v>0.81976744186046513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2026-01-11T04:51:48Z</dcterms:modified>
</cp:coreProperties>
</file>