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31CBBB7F-9B03-2745-822D-FB6E12CFB1AD}" xr6:coauthVersionLast="47" xr6:coauthVersionMax="47" xr10:uidLastSave="{00000000-0000-0000-0000-000000000000}"/>
  <bookViews>
    <workbookView xWindow="49120" yWindow="3100" windowWidth="19420" windowHeight="1652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P9" i="1"/>
  <c r="P14" i="1"/>
  <c r="P13" i="1"/>
  <c r="P12" i="1"/>
  <c r="P11" i="1"/>
  <c r="V11" i="1" s="1"/>
  <c r="P10" i="1"/>
  <c r="P8" i="1"/>
  <c r="P7" i="1"/>
  <c r="W11" i="1"/>
  <c r="M11" i="1"/>
  <c r="J11" i="1"/>
  <c r="G11" i="1"/>
  <c r="X11" i="1" l="1"/>
  <c r="Y11" i="1" s="1"/>
  <c r="W14" i="1" l="1"/>
  <c r="W13" i="1"/>
  <c r="W12" i="1"/>
  <c r="W10" i="1"/>
  <c r="W9" i="1"/>
  <c r="W8" i="1"/>
  <c r="W7" i="1"/>
  <c r="W6" i="1"/>
  <c r="M14" i="1"/>
  <c r="M13" i="1"/>
  <c r="M12" i="1"/>
  <c r="M10" i="1"/>
  <c r="M9" i="1"/>
  <c r="M8" i="1"/>
  <c r="M7" i="1"/>
  <c r="M6" i="1"/>
  <c r="J14" i="1"/>
  <c r="J13" i="1"/>
  <c r="J12" i="1"/>
  <c r="J10" i="1"/>
  <c r="J9" i="1"/>
  <c r="J8" i="1"/>
  <c r="J7" i="1"/>
  <c r="J6" i="1"/>
  <c r="G14" i="1"/>
  <c r="G13" i="1"/>
  <c r="G12" i="1"/>
  <c r="G10" i="1"/>
  <c r="G9" i="1"/>
  <c r="G8" i="1"/>
  <c r="G7" i="1"/>
  <c r="G6" i="1"/>
  <c r="V14" i="1"/>
  <c r="V13" i="1"/>
  <c r="V12" i="1"/>
  <c r="V10" i="1"/>
  <c r="V9" i="1"/>
  <c r="V8" i="1"/>
  <c r="V7" i="1"/>
  <c r="P6" i="1"/>
  <c r="V6" i="1" s="1"/>
  <c r="W5" i="1"/>
  <c r="V5" i="1"/>
  <c r="X14" i="1" l="1"/>
  <c r="Y14" i="1" s="1"/>
  <c r="X13" i="1"/>
  <c r="Y13" i="1" s="1"/>
  <c r="X12" i="1"/>
  <c r="Y12" i="1" s="1"/>
  <c r="X10" i="1"/>
  <c r="Y10" i="1" s="1"/>
  <c r="X9" i="1"/>
  <c r="Y9" i="1" s="1"/>
  <c r="X8" i="1"/>
  <c r="Y8" i="1" s="1"/>
  <c r="X7" i="1"/>
  <c r="Y7" i="1" s="1"/>
  <c r="X6" i="1"/>
  <c r="Y6" i="1" s="1"/>
  <c r="X5" i="1"/>
  <c r="Y5" i="1" s="1"/>
  <c r="F16" i="1" l="1"/>
  <c r="U16" i="1"/>
  <c r="T16" i="1"/>
  <c r="S16" i="1"/>
  <c r="R16" i="1"/>
  <c r="Q16" i="1"/>
  <c r="O16" i="1"/>
  <c r="N16" i="1"/>
  <c r="L16" i="1"/>
  <c r="K16" i="1"/>
  <c r="I16" i="1"/>
  <c r="H16" i="1"/>
  <c r="E16" i="1"/>
  <c r="J16" i="1" l="1"/>
  <c r="W16" i="1"/>
  <c r="M16" i="1"/>
  <c r="P16" i="1"/>
  <c r="V16" i="1" s="1"/>
  <c r="G16" i="1"/>
  <c r="X16" i="1" l="1"/>
  <c r="Y16" i="1" s="1"/>
</calcChain>
</file>

<file path=xl/sharedStrings.xml><?xml version="1.0" encoding="utf-8"?>
<sst xmlns="http://schemas.openxmlformats.org/spreadsheetml/2006/main" count="43" uniqueCount="42">
  <si>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</si>
  <si>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</si>
  <si>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</si>
  <si>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</si>
  <si>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</si>
  <si>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</si>
  <si>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</si>
  <si>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</si>
  <si>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</si>
  <si>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</si>
  <si>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</si>
  <si>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</si>
  <si>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</si>
  <si>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</si>
  <si>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</si>
  <si>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</si>
  <si>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</si>
  <si>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</si>
  <si>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</si>
  <si>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</si>
  <si>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</si>
  <si>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</si>
  <si>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</si>
  <si>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</si>
  <si>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</si>
  <si>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</si>
  <si>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</si>
  <si>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</si>
  <si>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</si>
  <si>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</si>
  <si>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Preston Bollin</t>
  </si>
  <si>
    <t>Chase Geremiah</t>
  </si>
  <si>
    <t>Atticus Richmond</t>
  </si>
  <si>
    <t xml:space="preserve">Newman </t>
  </si>
  <si>
    <t>Devon Maloney</t>
  </si>
  <si>
    <t>Louis O'Keefe</t>
  </si>
  <si>
    <t>Timmy Bollin</t>
  </si>
  <si>
    <t>Lucas Morillo</t>
  </si>
  <si>
    <t>Game played on MAR 12, 2026</t>
  </si>
  <si>
    <t>Newman 92   Blair 72</t>
  </si>
  <si>
    <t>Jaylen Hunter Coleman</t>
  </si>
  <si>
    <t>Jordaan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</si>
</sst>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1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6"/>
  <sheetViews>
    <sheetView tabSelected="1" workbookViewId="0">
      <selection activeCell="P13" sqref="P13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39</v>
      </c>
    </row>
    <row r="3" spans="1:25" x14ac:dyDescent="0.2">
      <c r="A3" t="s">
        <v>33</v>
      </c>
      <c r="D3" s="1" t="s">
        <v>38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C5" s="1"/>
      <c r="G5" s="2"/>
      <c r="J5" s="2"/>
      <c r="M5" s="3"/>
      <c r="V5" s="1">
        <f>D5+E5+H5+K5+P5+Q5+R5+S5+U5</f>
        <v>0</v>
      </c>
      <c r="W5" s="1">
        <f t="shared" ref="W5" si="0">F5-E5+I5-H5+L5-K5+T5</f>
        <v>0</v>
      </c>
      <c r="X5" s="1">
        <f t="shared" ref="X5" si="1">V5-W5</f>
        <v>0</v>
      </c>
      <c r="Y5" s="2" t="e">
        <f t="shared" ref="Y5" si="2">X5/V5</f>
        <v>#DIV/0!</v>
      </c>
    </row>
    <row r="6" spans="1:25" x14ac:dyDescent="0.2">
      <c r="A6" t="s">
        <v>35</v>
      </c>
      <c r="C6" s="1"/>
      <c r="D6" s="1">
        <v>12</v>
      </c>
      <c r="E6" s="1">
        <v>0</v>
      </c>
      <c r="F6" s="1">
        <v>2</v>
      </c>
      <c r="G6" s="2">
        <f t="shared" ref="G6:G14" si="3">E6/F6</f>
        <v>0</v>
      </c>
      <c r="H6" s="1">
        <v>4</v>
      </c>
      <c r="I6" s="1">
        <v>9</v>
      </c>
      <c r="J6" s="2">
        <f t="shared" ref="J6:J14" si="4">H6/I6</f>
        <v>0.44444444444444442</v>
      </c>
      <c r="M6" s="3" t="e">
        <f t="shared" ref="M6:M14" si="5">K6/L6</f>
        <v>#DIV/0!</v>
      </c>
      <c r="O6" s="1">
        <v>4</v>
      </c>
      <c r="P6" s="1">
        <f t="shared" ref="P6:P14" si="6">N6+O6</f>
        <v>4</v>
      </c>
      <c r="Q6" s="1">
        <v>5</v>
      </c>
      <c r="S6" s="1">
        <v>2</v>
      </c>
      <c r="T6" s="1">
        <v>2</v>
      </c>
      <c r="V6" s="1">
        <f t="shared" ref="V6:V14" si="7">D6+E6+H6+K6+P6+Q6+R6+S6+U6</f>
        <v>27</v>
      </c>
      <c r="W6" s="1">
        <f t="shared" ref="W6:W14" si="8">F6-E6+I6-H6+L6-K6+T6</f>
        <v>9</v>
      </c>
      <c r="X6" s="1">
        <f t="shared" ref="X6:X14" si="9">V6-W6</f>
        <v>18</v>
      </c>
      <c r="Y6" s="2">
        <f t="shared" ref="Y6:Y14" si="10">X6/V6</f>
        <v>0.66666666666666663</v>
      </c>
    </row>
    <row r="7" spans="1:25" x14ac:dyDescent="0.2">
      <c r="A7" t="s">
        <v>31</v>
      </c>
      <c r="C7" s="1"/>
      <c r="D7" s="1">
        <v>21</v>
      </c>
      <c r="G7" s="2" t="e">
        <f t="shared" si="3"/>
        <v>#DIV/0!</v>
      </c>
      <c r="H7" s="1">
        <v>7</v>
      </c>
      <c r="I7" s="1">
        <v>11</v>
      </c>
      <c r="J7" s="2">
        <f t="shared" si="4"/>
        <v>0.63636363636363635</v>
      </c>
      <c r="M7" s="3" t="e">
        <f t="shared" si="5"/>
        <v>#DIV/0!</v>
      </c>
      <c r="N7" s="1">
        <v>3</v>
      </c>
      <c r="O7" s="1">
        <v>2</v>
      </c>
      <c r="P7" s="1">
        <f t="shared" si="6"/>
        <v>5</v>
      </c>
      <c r="Q7" s="1">
        <v>3</v>
      </c>
      <c r="S7" s="1">
        <v>2</v>
      </c>
      <c r="T7" s="1">
        <v>1</v>
      </c>
      <c r="V7" s="1">
        <f t="shared" si="7"/>
        <v>38</v>
      </c>
      <c r="W7" s="1">
        <f t="shared" si="8"/>
        <v>5</v>
      </c>
      <c r="X7" s="1">
        <f t="shared" si="9"/>
        <v>33</v>
      </c>
      <c r="Y7" s="2">
        <f t="shared" si="10"/>
        <v>0.86842105263157898</v>
      </c>
    </row>
    <row r="8" spans="1:25" x14ac:dyDescent="0.2">
      <c r="A8" t="s">
        <v>29</v>
      </c>
      <c r="C8" s="1"/>
      <c r="D8" s="1">
        <v>24</v>
      </c>
      <c r="E8" s="1">
        <v>2</v>
      </c>
      <c r="F8" s="1">
        <v>3</v>
      </c>
      <c r="G8" s="2">
        <f t="shared" si="3"/>
        <v>0.66666666666666663</v>
      </c>
      <c r="H8" s="1">
        <v>6</v>
      </c>
      <c r="I8" s="1">
        <v>11</v>
      </c>
      <c r="J8" s="2">
        <f t="shared" si="4"/>
        <v>0.54545454545454541</v>
      </c>
      <c r="K8" s="1">
        <v>2</v>
      </c>
      <c r="L8" s="1">
        <v>2</v>
      </c>
      <c r="M8" s="3">
        <f t="shared" si="5"/>
        <v>1</v>
      </c>
      <c r="N8" s="1">
        <v>4</v>
      </c>
      <c r="O8" s="1">
        <v>4</v>
      </c>
      <c r="P8" s="1">
        <f t="shared" si="6"/>
        <v>8</v>
      </c>
      <c r="Q8" s="1">
        <v>4</v>
      </c>
      <c r="S8" s="1">
        <v>0</v>
      </c>
      <c r="T8" s="1">
        <v>0</v>
      </c>
      <c r="V8" s="1">
        <f t="shared" si="7"/>
        <v>46</v>
      </c>
      <c r="W8" s="1">
        <f t="shared" si="8"/>
        <v>6</v>
      </c>
      <c r="X8" s="1">
        <f t="shared" si="9"/>
        <v>40</v>
      </c>
      <c r="Y8" s="2">
        <f t="shared" si="10"/>
        <v>0.86956521739130432</v>
      </c>
    </row>
    <row r="9" spans="1:25" x14ac:dyDescent="0.2">
      <c r="A9" t="s">
        <v>36</v>
      </c>
      <c r="C9" s="1"/>
      <c r="D9" s="1">
        <v>2</v>
      </c>
      <c r="E9" s="1">
        <v>1</v>
      </c>
      <c r="F9" s="1">
        <v>1</v>
      </c>
      <c r="G9" s="2">
        <f t="shared" si="3"/>
        <v>1</v>
      </c>
      <c r="H9" s="1">
        <v>0</v>
      </c>
      <c r="I9" s="1">
        <v>2</v>
      </c>
      <c r="J9" s="2">
        <f t="shared" si="4"/>
        <v>0</v>
      </c>
      <c r="K9" s="1">
        <v>0</v>
      </c>
      <c r="L9" s="1">
        <v>1</v>
      </c>
      <c r="M9" s="3">
        <f t="shared" si="5"/>
        <v>0</v>
      </c>
      <c r="N9" s="1">
        <v>1</v>
      </c>
      <c r="O9" s="1">
        <v>1</v>
      </c>
      <c r="P9" s="1">
        <f t="shared" si="6"/>
        <v>2</v>
      </c>
      <c r="Q9" s="1">
        <v>2</v>
      </c>
      <c r="S9" s="1">
        <v>1</v>
      </c>
      <c r="T9" s="1">
        <v>0</v>
      </c>
      <c r="V9" s="1">
        <f t="shared" si="7"/>
        <v>8</v>
      </c>
      <c r="W9" s="1">
        <f t="shared" si="8"/>
        <v>3</v>
      </c>
      <c r="X9" s="1">
        <f t="shared" si="9"/>
        <v>5</v>
      </c>
      <c r="Y9" s="2">
        <f t="shared" si="10"/>
        <v>0.625</v>
      </c>
    </row>
    <row r="10" spans="1:25" x14ac:dyDescent="0.2">
      <c r="A10" t="s">
        <v>32</v>
      </c>
      <c r="C10" s="1"/>
      <c r="D10" s="1">
        <v>7</v>
      </c>
      <c r="E10" s="1">
        <v>3</v>
      </c>
      <c r="F10" s="1">
        <v>3</v>
      </c>
      <c r="G10" s="2">
        <f t="shared" si="3"/>
        <v>1</v>
      </c>
      <c r="H10" s="1">
        <v>0</v>
      </c>
      <c r="I10" s="1">
        <v>2</v>
      </c>
      <c r="J10" s="2">
        <f t="shared" si="4"/>
        <v>0</v>
      </c>
      <c r="K10" s="1">
        <v>1</v>
      </c>
      <c r="L10" s="1">
        <v>2</v>
      </c>
      <c r="M10" s="3">
        <f t="shared" si="5"/>
        <v>0.5</v>
      </c>
      <c r="N10" s="1">
        <v>2</v>
      </c>
      <c r="O10" s="1">
        <v>1</v>
      </c>
      <c r="P10" s="1">
        <f t="shared" si="6"/>
        <v>3</v>
      </c>
      <c r="Q10" s="1">
        <v>4</v>
      </c>
      <c r="T10" s="1">
        <v>1</v>
      </c>
      <c r="V10" s="1">
        <f t="shared" si="7"/>
        <v>18</v>
      </c>
      <c r="W10" s="1">
        <f t="shared" si="8"/>
        <v>4</v>
      </c>
      <c r="X10" s="1">
        <f t="shared" si="9"/>
        <v>14</v>
      </c>
      <c r="Y10" s="2">
        <f t="shared" si="10"/>
        <v>0.77777777777777779</v>
      </c>
    </row>
    <row r="11" spans="1:25" x14ac:dyDescent="0.2">
      <c r="A11" t="s">
        <v>37</v>
      </c>
      <c r="C11" s="1"/>
      <c r="D11" s="1">
        <v>17</v>
      </c>
      <c r="E11" s="1">
        <v>5</v>
      </c>
      <c r="F11" s="1">
        <v>10</v>
      </c>
      <c r="G11" s="2">
        <f t="shared" si="3"/>
        <v>0.5</v>
      </c>
      <c r="H11" s="1">
        <v>2</v>
      </c>
      <c r="I11" s="1">
        <v>5</v>
      </c>
      <c r="J11" s="2">
        <f t="shared" si="4"/>
        <v>0.4</v>
      </c>
      <c r="K11" s="1">
        <v>1</v>
      </c>
      <c r="L11" s="1">
        <v>1</v>
      </c>
      <c r="M11" s="3">
        <f t="shared" si="5"/>
        <v>1</v>
      </c>
      <c r="N11" s="1">
        <v>3</v>
      </c>
      <c r="O11" s="1">
        <v>11</v>
      </c>
      <c r="P11" s="1">
        <f t="shared" si="6"/>
        <v>14</v>
      </c>
      <c r="Q11" s="1">
        <v>8</v>
      </c>
      <c r="S11" s="1">
        <v>2</v>
      </c>
      <c r="T11" s="1">
        <v>1</v>
      </c>
      <c r="V11" s="1">
        <f t="shared" si="7"/>
        <v>49</v>
      </c>
      <c r="W11" s="1">
        <f t="shared" si="8"/>
        <v>9</v>
      </c>
      <c r="X11" s="1">
        <f t="shared" si="9"/>
        <v>40</v>
      </c>
      <c r="Y11" s="2">
        <f t="shared" si="10"/>
        <v>0.81632653061224492</v>
      </c>
    </row>
    <row r="12" spans="1:25" x14ac:dyDescent="0.2">
      <c r="A12" t="s">
        <v>34</v>
      </c>
      <c r="C12" s="1"/>
      <c r="D12" s="1">
        <v>0</v>
      </c>
      <c r="G12" s="2" t="e">
        <f t="shared" si="3"/>
        <v>#DIV/0!</v>
      </c>
      <c r="J12" s="2" t="e">
        <f t="shared" si="4"/>
        <v>#DIV/0!</v>
      </c>
      <c r="M12" s="3" t="e">
        <f t="shared" si="5"/>
        <v>#DIV/0!</v>
      </c>
      <c r="P12" s="1">
        <f t="shared" si="6"/>
        <v>0</v>
      </c>
      <c r="V12" s="1">
        <f t="shared" si="7"/>
        <v>0</v>
      </c>
      <c r="W12" s="1">
        <f t="shared" si="8"/>
        <v>0</v>
      </c>
      <c r="X12" s="1">
        <f t="shared" si="9"/>
        <v>0</v>
      </c>
      <c r="Y12" s="2" t="e">
        <f t="shared" si="10"/>
        <v>#DIV/0!</v>
      </c>
    </row>
    <row r="13" spans="1:25" x14ac:dyDescent="0.2">
      <c r="A13" t="s">
        <v>30</v>
      </c>
      <c r="C13" s="1"/>
      <c r="D13" s="1">
        <v>0</v>
      </c>
      <c r="E13" s="1">
        <v>0</v>
      </c>
      <c r="F13" s="1">
        <v>1</v>
      </c>
      <c r="G13" s="2">
        <f t="shared" si="3"/>
        <v>0</v>
      </c>
      <c r="H13" s="1">
        <v>0</v>
      </c>
      <c r="I13" s="1">
        <v>1</v>
      </c>
      <c r="J13" s="2">
        <f t="shared" si="4"/>
        <v>0</v>
      </c>
      <c r="K13" s="1">
        <v>0</v>
      </c>
      <c r="L13" s="1">
        <v>1</v>
      </c>
      <c r="M13" s="3">
        <f t="shared" si="5"/>
        <v>0</v>
      </c>
      <c r="O13" s="1">
        <v>2</v>
      </c>
      <c r="P13" s="1">
        <f t="shared" si="6"/>
        <v>2</v>
      </c>
      <c r="Q13" s="1">
        <v>2</v>
      </c>
      <c r="V13" s="1">
        <f t="shared" si="7"/>
        <v>4</v>
      </c>
      <c r="W13" s="1">
        <f t="shared" si="8"/>
        <v>3</v>
      </c>
      <c r="X13" s="1">
        <f t="shared" si="9"/>
        <v>1</v>
      </c>
      <c r="Y13" s="2">
        <f t="shared" si="10"/>
        <v>0.25</v>
      </c>
    </row>
    <row r="14" spans="1:25" x14ac:dyDescent="0.2">
      <c r="A14" t="s">
        <v>40</v>
      </c>
      <c r="C14" s="1"/>
      <c r="D14" s="1">
        <v>9</v>
      </c>
      <c r="E14" s="1">
        <v>3</v>
      </c>
      <c r="F14" s="1">
        <v>5</v>
      </c>
      <c r="G14" s="2">
        <f t="shared" si="3"/>
        <v>0.6</v>
      </c>
      <c r="H14" s="1">
        <v>1</v>
      </c>
      <c r="I14" s="1">
        <v>1</v>
      </c>
      <c r="J14" s="2">
        <f t="shared" si="4"/>
        <v>1</v>
      </c>
      <c r="M14" s="3" t="e">
        <f t="shared" si="5"/>
        <v>#DIV/0!</v>
      </c>
      <c r="N14" s="1">
        <v>2</v>
      </c>
      <c r="O14" s="1">
        <v>1</v>
      </c>
      <c r="P14" s="1">
        <f t="shared" si="6"/>
        <v>3</v>
      </c>
      <c r="Q14" s="1">
        <v>1</v>
      </c>
      <c r="S14" s="1">
        <v>2</v>
      </c>
      <c r="T14" s="1">
        <v>1</v>
      </c>
      <c r="V14" s="1">
        <f t="shared" si="7"/>
        <v>19</v>
      </c>
      <c r="W14" s="1">
        <f t="shared" si="8"/>
        <v>3</v>
      </c>
      <c r="X14" s="1">
        <f t="shared" si="9"/>
        <v>16</v>
      </c>
      <c r="Y14" s="2">
        <f t="shared" si="10"/>
        <v>0.84210526315789469</v>
      </c>
    </row>
    <row r="15" spans="1:25" x14ac:dyDescent="0.2">
      <c r="A15" s="4" t="s">
        <v>41</v>
      </c>
      <c r="B15" s="5"/>
      <c r="C15" s="4"/>
      <c r="D15" s="5">
        <v>0</v>
      </c>
      <c r="E15" s="5"/>
      <c r="F15" s="5"/>
      <c r="G15" s="6"/>
      <c r="H15" s="5"/>
      <c r="I15" s="5"/>
      <c r="J15" s="8"/>
      <c r="K15" s="5"/>
      <c r="L15" s="5"/>
      <c r="M15" s="9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6"/>
    </row>
    <row r="16" spans="1:25" x14ac:dyDescent="0.2">
      <c r="A16" t="s">
        <v>28</v>
      </c>
      <c r="B16" s="1">
        <v>1</v>
      </c>
      <c r="D16" s="1">
        <f>SUM(D5:D15)</f>
        <v>92</v>
      </c>
      <c r="E16" s="1">
        <f>SUM(E5:E14)</f>
        <v>14</v>
      </c>
      <c r="F16" s="1">
        <f>SUM(F5:F14)</f>
        <v>25</v>
      </c>
      <c r="G16" s="2">
        <f t="shared" ref="G16" si="11">E16/F16</f>
        <v>0.56000000000000005</v>
      </c>
      <c r="H16" s="1">
        <f>SUM(H5:H14)</f>
        <v>20</v>
      </c>
      <c r="I16" s="1">
        <f>SUM(I5:I14)</f>
        <v>42</v>
      </c>
      <c r="J16" s="2">
        <f t="shared" ref="J16" si="12">H16/I16</f>
        <v>0.47619047619047616</v>
      </c>
      <c r="K16" s="1">
        <f>SUM(K5:K14)</f>
        <v>4</v>
      </c>
      <c r="L16" s="1">
        <f>SUM(L5:L14)</f>
        <v>7</v>
      </c>
      <c r="M16" s="3">
        <f>K16/L16</f>
        <v>0.5714285714285714</v>
      </c>
      <c r="N16" s="1">
        <f t="shared" ref="N16:U16" si="13">SUM(N5:N14)</f>
        <v>15</v>
      </c>
      <c r="O16" s="1">
        <f t="shared" si="13"/>
        <v>26</v>
      </c>
      <c r="P16" s="1">
        <f t="shared" si="13"/>
        <v>41</v>
      </c>
      <c r="Q16" s="1">
        <f t="shared" si="13"/>
        <v>29</v>
      </c>
      <c r="R16" s="1">
        <f t="shared" si="13"/>
        <v>0</v>
      </c>
      <c r="S16" s="1">
        <f t="shared" si="13"/>
        <v>9</v>
      </c>
      <c r="T16" s="1">
        <f t="shared" si="13"/>
        <v>6</v>
      </c>
      <c r="U16" s="1">
        <f t="shared" si="13"/>
        <v>0</v>
      </c>
      <c r="V16" s="1">
        <f t="shared" ref="V16" si="14">D16+E16+H16+K16+P16+Q16+R16+S16+U16</f>
        <v>209</v>
      </c>
      <c r="W16" s="1">
        <f t="shared" ref="W16" si="15">F16-E16+I16-H16+L16-K16+T16</f>
        <v>42</v>
      </c>
      <c r="X16" s="1">
        <f t="shared" ref="X16" si="16">V16-W16</f>
        <v>167</v>
      </c>
      <c r="Y16" s="7">
        <f t="shared" ref="Y16" si="17">X16/V16</f>
        <v>0.79904306220095689</v>
      </c>
    </row>
  </sheetData>
  <sortState xmlns:xlrd2="http://schemas.microsoft.com/office/spreadsheetml/2017/richdata2" ref="A5:Y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2026-03-13T03:38:16Z</dcterms:modified>
</cp:coreProperties>
</file>