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8_{3D202AF6-1B59-4449-9732-E7528DAA8E5D}" xr6:coauthVersionLast="47" xr6:coauthVersionMax="47" xr10:uidLastSave="{00000000-0000-0000-0000-000000000000}"/>
  <bookViews>
    <workbookView xWindow="51600" yWindow="4760" windowWidth="20780" windowHeight="143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W14" i="1"/>
  <c r="X13" i="1"/>
  <c r="Y13" i="1" s="1"/>
  <c r="W13" i="1"/>
  <c r="V13" i="1"/>
  <c r="W12" i="1"/>
  <c r="W11" i="1"/>
  <c r="W10" i="1"/>
  <c r="W9" i="1"/>
  <c r="W8" i="1"/>
  <c r="V8" i="1"/>
  <c r="W7" i="1"/>
  <c r="W6" i="1"/>
  <c r="V6" i="1"/>
  <c r="X6" i="1" s="1"/>
  <c r="Y6" i="1" s="1"/>
  <c r="P15" i="1"/>
  <c r="V15" i="1" s="1"/>
  <c r="P14" i="1"/>
  <c r="V14" i="1" s="1"/>
  <c r="P13" i="1"/>
  <c r="P12" i="1"/>
  <c r="V12" i="1" s="1"/>
  <c r="P11" i="1"/>
  <c r="V11" i="1" s="1"/>
  <c r="P10" i="1"/>
  <c r="V10" i="1" s="1"/>
  <c r="P9" i="1"/>
  <c r="V9" i="1" s="1"/>
  <c r="P8" i="1"/>
  <c r="P7" i="1"/>
  <c r="V7" i="1" s="1"/>
  <c r="P6" i="1"/>
  <c r="W5" i="1"/>
  <c r="P5" i="1"/>
  <c r="V5" i="1" s="1"/>
  <c r="M5" i="1"/>
  <c r="J5" i="1"/>
  <c r="G5" i="1"/>
  <c r="X15" i="1" l="1"/>
  <c r="Y15" i="1" s="1"/>
  <c r="X14" i="1"/>
  <c r="Y14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5" i="1"/>
  <c r="Y5" i="1" s="1"/>
  <c r="I17" i="1"/>
  <c r="F17" i="1"/>
  <c r="U17" i="1"/>
  <c r="T17" i="1"/>
  <c r="S17" i="1"/>
  <c r="R17" i="1"/>
  <c r="Q17" i="1"/>
  <c r="O17" i="1"/>
  <c r="N17" i="1"/>
  <c r="L17" i="1"/>
  <c r="K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<sst xmlns="http://schemas.openxmlformats.org/spreadsheetml/2006/main" count="42" uniqueCount="41">
  <si>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</si>
  <si>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</si>
  <si>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</si>
  <si>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</si>
  <si>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</si>
  <si>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</si>
  <si>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</si>
  <si>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</si>
  <si>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</si>
  <si>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</si>
  <si>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</si>
  <si>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</si>
  <si>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</si>
  <si>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</si>
  <si>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</si>
  <si>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</si>
  <si>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</si>
  <si>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</si>
  <si>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</si>
  <si>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</si>
  <si>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</si>
  <si>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</si>
  <si>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</si>
  <si>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</si>
  <si>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</si>
  <si>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</si>
  <si>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</si>
  <si>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</si>
  <si>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</si>
  <si>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</si>
  <si>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</si>
  <si>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</si>
  <si>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>Brended Mathey</t>
  </si>
  <si>
    <t>Philip Ndong</t>
  </si>
  <si>
    <t>Jack Donohue</t>
  </si>
  <si>
    <t xml:space="preserve">Chris Taylor </t>
  </si>
  <si>
    <t>Zac Agichtein</t>
  </si>
  <si>
    <t>Duke Clement</t>
  </si>
  <si>
    <t>Ryan Metzger</t>
  </si>
  <si>
    <t>Monte Douglas</t>
  </si>
  <si>
    <t>Newman Prep 47 Thayer Acasemy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</si>
</sst>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D2" sqref="D2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2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40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2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s="2" t="s">
        <v>38</v>
      </c>
      <c r="B5" s="2"/>
      <c r="C5" s="2"/>
      <c r="D5" s="2">
        <v>8</v>
      </c>
      <c r="E5" s="2">
        <v>1</v>
      </c>
      <c r="F5" s="2">
        <v>2</v>
      </c>
      <c r="G5" s="3">
        <f t="shared" ref="G5" si="0">E5/F5</f>
        <v>0.5</v>
      </c>
      <c r="H5" s="2">
        <v>2</v>
      </c>
      <c r="I5" s="2">
        <v>9</v>
      </c>
      <c r="J5" s="3">
        <f t="shared" ref="J5" si="1">H5/I5</f>
        <v>0.22222222222222221</v>
      </c>
      <c r="K5" s="2">
        <v>0</v>
      </c>
      <c r="L5" s="2">
        <v>0</v>
      </c>
      <c r="M5" s="3" t="e">
        <f t="shared" ref="M5" si="2">K5/L5</f>
        <v>#DIV/0!</v>
      </c>
      <c r="N5" s="2"/>
      <c r="O5" s="2">
        <v>4</v>
      </c>
      <c r="P5" s="12">
        <f>N5+O5</f>
        <v>4</v>
      </c>
      <c r="Q5" s="2">
        <v>3</v>
      </c>
      <c r="R5" s="2"/>
      <c r="S5" s="2">
        <v>1</v>
      </c>
      <c r="T5" s="2">
        <v>1</v>
      </c>
      <c r="U5" s="2"/>
      <c r="V5" s="2">
        <f t="shared" ref="V5" si="3">D5+E5+H5+K5+P5+Q5+R5+S5+U5</f>
        <v>19</v>
      </c>
      <c r="W5" s="2">
        <f t="shared" ref="W5" si="4">F5-E5+I5-H5+L5-K5+T5</f>
        <v>9</v>
      </c>
      <c r="X5" s="2">
        <f t="shared" ref="X5" si="5">V5-W5</f>
        <v>10</v>
      </c>
      <c r="Y5" s="3">
        <f t="shared" ref="Y5" si="6">X5/V5</f>
        <v>0.52631578947368418</v>
      </c>
    </row>
    <row r="6" spans="1:25" x14ac:dyDescent="0.2">
      <c r="A6" t="s">
        <v>31</v>
      </c>
      <c r="B6" s="2"/>
      <c r="C6" s="2"/>
      <c r="D6" s="2">
        <v>6</v>
      </c>
      <c r="E6" s="2">
        <v>2</v>
      </c>
      <c r="F6" s="2">
        <v>4</v>
      </c>
      <c r="G6" s="3"/>
      <c r="H6" s="2">
        <v>0</v>
      </c>
      <c r="I6" s="2">
        <v>2</v>
      </c>
      <c r="J6" s="3"/>
      <c r="K6" s="2">
        <v>2</v>
      </c>
      <c r="L6" s="2">
        <v>2</v>
      </c>
      <c r="M6" s="3"/>
      <c r="N6" s="2">
        <v>2</v>
      </c>
      <c r="O6" s="2">
        <v>2</v>
      </c>
      <c r="P6" s="12">
        <f t="shared" ref="P6:P15" si="7">N6+O6</f>
        <v>4</v>
      </c>
      <c r="Q6" s="2">
        <v>3</v>
      </c>
      <c r="R6" s="2"/>
      <c r="S6" s="2"/>
      <c r="T6" s="2"/>
      <c r="U6" s="2"/>
      <c r="V6" s="2">
        <f t="shared" ref="V6:V15" si="8">D6+E6+H6+K6+P6+Q6+R6+S6+U6</f>
        <v>17</v>
      </c>
      <c r="W6" s="2">
        <f t="shared" ref="W6:W15" si="9">F6-E6+I6-H6+L6-K6+T6</f>
        <v>4</v>
      </c>
      <c r="X6" s="2">
        <f t="shared" ref="X6:X15" si="10">V6-W6</f>
        <v>13</v>
      </c>
      <c r="Y6" s="3">
        <f t="shared" ref="Y6:Y15" si="11">X6/V6</f>
        <v>0.76470588235294112</v>
      </c>
    </row>
    <row r="7" spans="1:25" x14ac:dyDescent="0.2">
      <c r="A7" t="s">
        <v>30</v>
      </c>
      <c r="B7" s="2"/>
      <c r="C7" s="2"/>
      <c r="D7" s="2">
        <v>0</v>
      </c>
      <c r="E7" s="2">
        <v>0</v>
      </c>
      <c r="F7" s="2">
        <v>1</v>
      </c>
      <c r="G7" s="3"/>
      <c r="H7" s="2"/>
      <c r="I7" s="2"/>
      <c r="J7" s="3"/>
      <c r="K7" s="2"/>
      <c r="L7" s="2"/>
      <c r="M7" s="3"/>
      <c r="N7" s="2">
        <v>1</v>
      </c>
      <c r="O7" s="2">
        <v>2</v>
      </c>
      <c r="P7" s="12">
        <f t="shared" si="7"/>
        <v>3</v>
      </c>
      <c r="Q7" s="2">
        <v>1</v>
      </c>
      <c r="R7" s="2"/>
      <c r="S7" s="2"/>
      <c r="T7" s="2"/>
      <c r="U7" s="2"/>
      <c r="V7" s="2">
        <f t="shared" si="8"/>
        <v>4</v>
      </c>
      <c r="W7" s="2">
        <f t="shared" si="9"/>
        <v>1</v>
      </c>
      <c r="X7" s="2">
        <f t="shared" si="10"/>
        <v>3</v>
      </c>
      <c r="Y7" s="3">
        <f t="shared" si="11"/>
        <v>0.75</v>
      </c>
    </row>
    <row r="8" spans="1:25" x14ac:dyDescent="0.2">
      <c r="A8" t="s">
        <v>37</v>
      </c>
      <c r="B8" s="2"/>
      <c r="C8" s="2"/>
      <c r="D8" s="2">
        <v>1</v>
      </c>
      <c r="E8" s="2">
        <v>0</v>
      </c>
      <c r="F8" s="2">
        <v>1</v>
      </c>
      <c r="G8" s="3"/>
      <c r="H8" s="2">
        <v>0</v>
      </c>
      <c r="I8" s="2">
        <v>3</v>
      </c>
      <c r="J8" s="3"/>
      <c r="K8" s="2">
        <v>1</v>
      </c>
      <c r="L8" s="2">
        <v>2</v>
      </c>
      <c r="M8" s="3"/>
      <c r="N8" s="2"/>
      <c r="O8" s="2"/>
      <c r="P8" s="12">
        <f t="shared" si="7"/>
        <v>0</v>
      </c>
      <c r="Q8" s="2">
        <v>1</v>
      </c>
      <c r="R8" s="2"/>
      <c r="S8" s="2"/>
      <c r="T8" s="2"/>
      <c r="U8" s="2"/>
      <c r="V8" s="2">
        <f t="shared" si="8"/>
        <v>3</v>
      </c>
      <c r="W8" s="2">
        <f t="shared" si="9"/>
        <v>5</v>
      </c>
      <c r="X8" s="2">
        <f t="shared" si="10"/>
        <v>-2</v>
      </c>
      <c r="Y8" s="3">
        <f t="shared" si="11"/>
        <v>-0.66666666666666663</v>
      </c>
    </row>
    <row r="9" spans="1:25" x14ac:dyDescent="0.2">
      <c r="A9" t="s">
        <v>32</v>
      </c>
      <c r="B9" s="2"/>
      <c r="C9" s="2"/>
      <c r="D9" s="2">
        <v>3</v>
      </c>
      <c r="E9" s="2">
        <v>1</v>
      </c>
      <c r="F9" s="2">
        <v>4</v>
      </c>
      <c r="G9" s="3"/>
      <c r="H9" s="2">
        <v>0</v>
      </c>
      <c r="I9" s="2">
        <v>6</v>
      </c>
      <c r="J9" s="3"/>
      <c r="K9" s="2">
        <v>1</v>
      </c>
      <c r="L9" s="2">
        <v>2</v>
      </c>
      <c r="M9" s="3"/>
      <c r="N9" s="2">
        <v>3</v>
      </c>
      <c r="O9" s="2">
        <v>4</v>
      </c>
      <c r="P9" s="12">
        <f t="shared" si="7"/>
        <v>7</v>
      </c>
      <c r="Q9" s="2">
        <v>3</v>
      </c>
      <c r="R9" s="2"/>
      <c r="S9" s="2"/>
      <c r="T9" s="2">
        <v>3</v>
      </c>
      <c r="U9" s="2"/>
      <c r="V9" s="2">
        <f t="shared" si="8"/>
        <v>15</v>
      </c>
      <c r="W9" s="2">
        <f t="shared" si="9"/>
        <v>13</v>
      </c>
      <c r="X9" s="2">
        <f t="shared" si="10"/>
        <v>2</v>
      </c>
      <c r="Y9" s="3">
        <f t="shared" si="11"/>
        <v>0.13333333333333333</v>
      </c>
    </row>
    <row r="10" spans="1:25" x14ac:dyDescent="0.2">
      <c r="A10" t="s">
        <v>29</v>
      </c>
      <c r="B10" s="2"/>
      <c r="C10" s="2"/>
      <c r="D10" s="2">
        <v>18</v>
      </c>
      <c r="E10" s="2">
        <v>4</v>
      </c>
      <c r="F10" s="2">
        <v>12</v>
      </c>
      <c r="G10" s="3"/>
      <c r="H10" s="2">
        <v>2</v>
      </c>
      <c r="I10" s="2">
        <v>3</v>
      </c>
      <c r="J10" s="3"/>
      <c r="K10" s="2">
        <v>4</v>
      </c>
      <c r="L10" s="2">
        <v>6</v>
      </c>
      <c r="M10" s="3"/>
      <c r="N10" s="2"/>
      <c r="O10" s="2">
        <v>3</v>
      </c>
      <c r="P10" s="12">
        <f t="shared" si="7"/>
        <v>3</v>
      </c>
      <c r="Q10" s="2"/>
      <c r="R10" s="2"/>
      <c r="S10" s="2"/>
      <c r="T10" s="2">
        <v>2</v>
      </c>
      <c r="U10" s="2"/>
      <c r="V10" s="2">
        <f t="shared" si="8"/>
        <v>31</v>
      </c>
      <c r="W10" s="2">
        <f t="shared" si="9"/>
        <v>13</v>
      </c>
      <c r="X10" s="2">
        <f t="shared" si="10"/>
        <v>18</v>
      </c>
      <c r="Y10" s="3">
        <f t="shared" si="11"/>
        <v>0.58064516129032262</v>
      </c>
    </row>
    <row r="11" spans="1:25" x14ac:dyDescent="0.2">
      <c r="A11" t="s">
        <v>33</v>
      </c>
      <c r="B11" s="2"/>
      <c r="C11" s="2"/>
      <c r="D11" s="2">
        <v>4</v>
      </c>
      <c r="E11" s="2">
        <v>2</v>
      </c>
      <c r="F11" s="2">
        <v>5</v>
      </c>
      <c r="G11" s="3"/>
      <c r="H11" s="2">
        <v>0</v>
      </c>
      <c r="I11" s="2">
        <v>4</v>
      </c>
      <c r="J11" s="3"/>
      <c r="K11" s="2"/>
      <c r="L11" s="2"/>
      <c r="M11" s="3"/>
      <c r="N11" s="2"/>
      <c r="O11" s="2">
        <v>4</v>
      </c>
      <c r="P11" s="12">
        <f t="shared" si="7"/>
        <v>4</v>
      </c>
      <c r="Q11" s="2">
        <v>1</v>
      </c>
      <c r="R11" s="2"/>
      <c r="S11" s="2">
        <v>1</v>
      </c>
      <c r="T11" s="2">
        <v>3</v>
      </c>
      <c r="U11" s="2"/>
      <c r="V11" s="2">
        <f t="shared" si="8"/>
        <v>12</v>
      </c>
      <c r="W11" s="2">
        <f t="shared" si="9"/>
        <v>10</v>
      </c>
      <c r="X11" s="2">
        <f t="shared" si="10"/>
        <v>2</v>
      </c>
      <c r="Y11" s="3">
        <f t="shared" si="11"/>
        <v>0.16666666666666666</v>
      </c>
    </row>
    <row r="12" spans="1:25" x14ac:dyDescent="0.2">
      <c r="A12" t="s">
        <v>35</v>
      </c>
      <c r="B12" s="9"/>
      <c r="C12" s="9"/>
      <c r="D12" s="9">
        <v>6</v>
      </c>
      <c r="E12" s="9">
        <v>3</v>
      </c>
      <c r="F12" s="9">
        <v>4</v>
      </c>
      <c r="G12" s="3"/>
      <c r="H12" s="9"/>
      <c r="I12" s="9"/>
      <c r="J12" s="3"/>
      <c r="K12" s="9">
        <v>0</v>
      </c>
      <c r="L12" s="9">
        <v>2</v>
      </c>
      <c r="M12" s="3"/>
      <c r="N12" s="9">
        <v>3</v>
      </c>
      <c r="O12" s="9">
        <v>5</v>
      </c>
      <c r="P12" s="12">
        <f t="shared" si="7"/>
        <v>8</v>
      </c>
      <c r="Q12" s="9"/>
      <c r="R12" s="9"/>
      <c r="S12" s="9"/>
      <c r="T12" s="9"/>
      <c r="U12" s="9"/>
      <c r="V12" s="2">
        <f t="shared" si="8"/>
        <v>17</v>
      </c>
      <c r="W12" s="2">
        <f t="shared" si="9"/>
        <v>3</v>
      </c>
      <c r="X12" s="2">
        <f t="shared" si="10"/>
        <v>14</v>
      </c>
      <c r="Y12" s="3">
        <f t="shared" si="11"/>
        <v>0.82352941176470584</v>
      </c>
    </row>
    <row r="13" spans="1:25" x14ac:dyDescent="0.2">
      <c r="A13" t="s">
        <v>34</v>
      </c>
      <c r="B13" s="2"/>
      <c r="C13" s="2"/>
      <c r="D13" s="2"/>
      <c r="E13" s="2"/>
      <c r="F13" s="2"/>
      <c r="G13" s="3"/>
      <c r="H13" s="2"/>
      <c r="I13" s="2"/>
      <c r="J13" s="3"/>
      <c r="K13" s="2"/>
      <c r="L13" s="2"/>
      <c r="M13" s="3"/>
      <c r="N13" s="2"/>
      <c r="O13" s="2"/>
      <c r="P13" s="12">
        <f t="shared" si="7"/>
        <v>0</v>
      </c>
      <c r="Q13" s="2"/>
      <c r="R13" s="2"/>
      <c r="S13" s="2"/>
      <c r="T13" s="2"/>
      <c r="U13" s="2"/>
      <c r="V13" s="2">
        <f t="shared" si="8"/>
        <v>0</v>
      </c>
      <c r="W13" s="2">
        <f t="shared" si="9"/>
        <v>0</v>
      </c>
      <c r="X13" s="2">
        <f t="shared" si="10"/>
        <v>0</v>
      </c>
      <c r="Y13" s="3" t="e">
        <f t="shared" si="11"/>
        <v>#DIV/0!</v>
      </c>
    </row>
    <row r="14" spans="1:25" x14ac:dyDescent="0.2">
      <c r="A14" t="s">
        <v>36</v>
      </c>
      <c r="B14" s="2"/>
      <c r="C14" s="2"/>
      <c r="D14" s="2">
        <v>0</v>
      </c>
      <c r="E14" s="2">
        <v>0</v>
      </c>
      <c r="F14" s="2">
        <v>2</v>
      </c>
      <c r="G14" s="3"/>
      <c r="H14" s="2">
        <v>0</v>
      </c>
      <c r="I14" s="2">
        <v>2</v>
      </c>
      <c r="J14" s="3"/>
      <c r="K14" s="2"/>
      <c r="L14" s="2"/>
      <c r="M14" s="3"/>
      <c r="N14" s="2">
        <v>1</v>
      </c>
      <c r="O14" s="2">
        <v>1</v>
      </c>
      <c r="P14" s="12">
        <f t="shared" si="7"/>
        <v>2</v>
      </c>
      <c r="Q14" s="2"/>
      <c r="R14" s="2"/>
      <c r="S14" s="2">
        <v>1</v>
      </c>
      <c r="T14" s="2"/>
      <c r="U14" s="2"/>
      <c r="V14" s="2">
        <f t="shared" si="8"/>
        <v>3</v>
      </c>
      <c r="W14" s="2">
        <f t="shared" si="9"/>
        <v>4</v>
      </c>
      <c r="X14" s="2">
        <f t="shared" si="10"/>
        <v>-1</v>
      </c>
      <c r="Y14" s="3">
        <f t="shared" si="11"/>
        <v>-0.33333333333333331</v>
      </c>
    </row>
    <row r="15" spans="1:25" x14ac:dyDescent="0.2">
      <c r="A15" s="6" t="s">
        <v>39</v>
      </c>
      <c r="B15" s="7"/>
      <c r="C15" s="7"/>
      <c r="D15" s="7">
        <v>9</v>
      </c>
      <c r="E15" s="7">
        <v>3</v>
      </c>
      <c r="F15" s="7">
        <v>6</v>
      </c>
      <c r="G15" s="8"/>
      <c r="H15" s="7">
        <v>0</v>
      </c>
      <c r="I15" s="7">
        <v>4</v>
      </c>
      <c r="J15" s="11"/>
      <c r="K15" s="7">
        <v>3</v>
      </c>
      <c r="L15" s="7">
        <v>4</v>
      </c>
      <c r="M15" s="8"/>
      <c r="N15" s="7">
        <v>3</v>
      </c>
      <c r="O15" s="7">
        <v>4</v>
      </c>
      <c r="P15" s="12">
        <f t="shared" si="7"/>
        <v>7</v>
      </c>
      <c r="Q15" s="7">
        <v>1</v>
      </c>
      <c r="R15" s="7"/>
      <c r="S15" s="7">
        <v>1</v>
      </c>
      <c r="T15" s="7">
        <v>1</v>
      </c>
      <c r="U15" s="7"/>
      <c r="V15" s="2">
        <f t="shared" si="8"/>
        <v>24</v>
      </c>
      <c r="W15" s="2">
        <f t="shared" si="9"/>
        <v>9</v>
      </c>
      <c r="X15" s="2">
        <f t="shared" si="10"/>
        <v>15</v>
      </c>
      <c r="Y15" s="3">
        <f t="shared" si="11"/>
        <v>0.625</v>
      </c>
    </row>
    <row r="16" spans="1:25" x14ac:dyDescent="0.2">
      <c r="D16" s="2"/>
      <c r="E16" s="2"/>
      <c r="F16" s="2"/>
      <c r="G16" s="3"/>
      <c r="H16" s="2"/>
      <c r="I16" s="2"/>
      <c r="J16" s="4"/>
      <c r="K16" s="2"/>
      <c r="L16" s="2"/>
      <c r="M16" s="5"/>
      <c r="N16" s="2"/>
      <c r="O16" s="2"/>
      <c r="Q16" s="2"/>
      <c r="R16" s="2"/>
      <c r="S16" s="2"/>
      <c r="T16" s="2"/>
      <c r="U16" s="2"/>
      <c r="V16" s="2"/>
      <c r="W16" s="2"/>
      <c r="X16" s="2"/>
      <c r="Y16" s="3"/>
    </row>
    <row r="17" spans="1:25" x14ac:dyDescent="0.2">
      <c r="A17" t="s">
        <v>28</v>
      </c>
      <c r="B17" s="2">
        <v>1</v>
      </c>
      <c r="C17" s="2"/>
      <c r="D17" s="2">
        <f>SUM(D6:D15)</f>
        <v>47</v>
      </c>
      <c r="E17" s="2">
        <f>SUM(E6:E15)</f>
        <v>15</v>
      </c>
      <c r="F17" s="2">
        <f>SUM(F6:F15)</f>
        <v>39</v>
      </c>
      <c r="G17" s="3">
        <f t="shared" ref="G17" si="12">E17/F17</f>
        <v>0.38461538461538464</v>
      </c>
      <c r="H17" s="2">
        <f>SUM(H6:H15)</f>
        <v>2</v>
      </c>
      <c r="I17" s="2">
        <f>SUM(I6:I15)</f>
        <v>24</v>
      </c>
      <c r="J17" s="3">
        <f t="shared" ref="J17" si="13">H17/I17</f>
        <v>8.3333333333333329E-2</v>
      </c>
      <c r="K17" s="2">
        <f>SUM(K6:K15)</f>
        <v>11</v>
      </c>
      <c r="L17" s="2">
        <f>SUM(L6:L15)</f>
        <v>18</v>
      </c>
      <c r="M17" s="4">
        <f>K17/L17</f>
        <v>0.61111111111111116</v>
      </c>
      <c r="N17" s="2">
        <f t="shared" ref="N17:U17" si="14">SUM(N6:N15)</f>
        <v>13</v>
      </c>
      <c r="O17" s="2">
        <f t="shared" si="14"/>
        <v>25</v>
      </c>
      <c r="P17" s="12">
        <f t="shared" si="14"/>
        <v>38</v>
      </c>
      <c r="Q17" s="2">
        <f t="shared" si="14"/>
        <v>10</v>
      </c>
      <c r="R17" s="2">
        <f t="shared" si="14"/>
        <v>0</v>
      </c>
      <c r="S17" s="2">
        <f t="shared" si="14"/>
        <v>3</v>
      </c>
      <c r="T17" s="2">
        <f t="shared" si="14"/>
        <v>9</v>
      </c>
      <c r="U17" s="2">
        <f t="shared" si="14"/>
        <v>0</v>
      </c>
      <c r="V17" s="2">
        <f t="shared" ref="V17" si="15">D17+E17+H17+K17+P17+Q17+R17+S17+U17</f>
        <v>126</v>
      </c>
      <c r="W17" s="2">
        <f t="shared" ref="W17" si="16">F17-E17+I17-H17+L17-K17+T17</f>
        <v>62</v>
      </c>
      <c r="X17" s="2">
        <f t="shared" ref="X17" si="17">V17-W17</f>
        <v>64</v>
      </c>
      <c r="Y17" s="10">
        <f t="shared" ref="Y17" si="18">X17/V17</f>
        <v>0.50793650793650791</v>
      </c>
    </row>
  </sheetData>
  <sortState xmlns:xlrd2="http://schemas.microsoft.com/office/spreadsheetml/2017/richdata2" ref="A6:Y13">
    <sortCondition descending="1" ref="D6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2025-12-21T02:11:10Z</dcterms:modified>
</cp:coreProperties>
</file>