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3F2631B0-CE90-4A45-85A5-D690DB75FB7D}" xr6:coauthVersionLast="47" xr6:coauthVersionMax="47" xr10:uidLastSave="{00000000-0000-0000-0000-000000000000}"/>
  <bookViews>
    <workbookView xWindow="22040" yWindow="3740" windowWidth="20980" windowHeight="144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" l="1"/>
  <c r="U18" i="1"/>
  <c r="W18" i="1" s="1"/>
  <c r="X18" i="1" s="1"/>
  <c r="V17" i="1"/>
  <c r="U17" i="1"/>
  <c r="W17" i="1" s="1"/>
  <c r="X17" i="1" s="1"/>
  <c r="V16" i="1"/>
  <c r="U16" i="1"/>
  <c r="W16" i="1" s="1"/>
  <c r="X16" i="1" s="1"/>
  <c r="V15" i="1"/>
  <c r="U15" i="1"/>
  <c r="W15" i="1" s="1"/>
  <c r="X15" i="1" s="1"/>
  <c r="M18" i="1"/>
  <c r="M17" i="1"/>
  <c r="M16" i="1"/>
  <c r="M15" i="1"/>
  <c r="J18" i="1"/>
  <c r="J17" i="1"/>
  <c r="J16" i="1"/>
  <c r="J15" i="1"/>
  <c r="G18" i="1"/>
  <c r="G17" i="1"/>
  <c r="G16" i="1"/>
  <c r="G15" i="1"/>
  <c r="P18" i="1"/>
  <c r="P17" i="1"/>
  <c r="P16" i="1"/>
  <c r="P15" i="1"/>
  <c r="V19" i="1"/>
  <c r="V14" i="1"/>
  <c r="V13" i="1"/>
  <c r="V12" i="1"/>
  <c r="V11" i="1"/>
  <c r="V10" i="1"/>
  <c r="V9" i="1"/>
  <c r="V8" i="1"/>
  <c r="V7" i="1"/>
  <c r="V6" i="1"/>
  <c r="M19" i="1" l="1"/>
  <c r="M14" i="1"/>
  <c r="M13" i="1"/>
  <c r="M12" i="1"/>
  <c r="M11" i="1"/>
  <c r="M10" i="1"/>
  <c r="M9" i="1"/>
  <c r="M8" i="1"/>
  <c r="M7" i="1"/>
  <c r="M6" i="1"/>
  <c r="J19" i="1"/>
  <c r="J14" i="1"/>
  <c r="J13" i="1"/>
  <c r="J12" i="1"/>
  <c r="J11" i="1"/>
  <c r="J10" i="1"/>
  <c r="J9" i="1"/>
  <c r="J8" i="1"/>
  <c r="J7" i="1"/>
  <c r="J6" i="1"/>
  <c r="G19" i="1"/>
  <c r="G14" i="1"/>
  <c r="G13" i="1"/>
  <c r="G12" i="1"/>
  <c r="G11" i="1"/>
  <c r="G9" i="1"/>
  <c r="G8" i="1"/>
  <c r="G7" i="1"/>
  <c r="G6" i="1"/>
  <c r="P19" i="1"/>
  <c r="U19" i="1" s="1"/>
  <c r="W19" i="1" s="1"/>
  <c r="X19" i="1" s="1"/>
  <c r="P14" i="1"/>
  <c r="U14" i="1" s="1"/>
  <c r="W14" i="1" s="1"/>
  <c r="X14" i="1" s="1"/>
  <c r="P13" i="1"/>
  <c r="U13" i="1" s="1"/>
  <c r="W13" i="1" s="1"/>
  <c r="X13" i="1" s="1"/>
  <c r="P12" i="1"/>
  <c r="U12" i="1" s="1"/>
  <c r="W12" i="1" s="1"/>
  <c r="X12" i="1" s="1"/>
  <c r="P11" i="1"/>
  <c r="U11" i="1" s="1"/>
  <c r="W11" i="1" s="1"/>
  <c r="X11" i="1" s="1"/>
  <c r="P10" i="1"/>
  <c r="U10" i="1" s="1"/>
  <c r="W10" i="1" s="1"/>
  <c r="X10" i="1" s="1"/>
  <c r="P9" i="1"/>
  <c r="U9" i="1" s="1"/>
  <c r="W9" i="1" s="1"/>
  <c r="X9" i="1" s="1"/>
  <c r="P8" i="1"/>
  <c r="U8" i="1" s="1"/>
  <c r="W8" i="1" s="1"/>
  <c r="X8" i="1" s="1"/>
  <c r="P7" i="1"/>
  <c r="U7" i="1" s="1"/>
  <c r="W7" i="1" s="1"/>
  <c r="X7" i="1" s="1"/>
  <c r="P6" i="1"/>
  <c r="U6" i="1" s="1"/>
  <c r="W6" i="1" s="1"/>
  <c r="X6" i="1" s="1"/>
  <c r="F21" i="1"/>
  <c r="T21" i="1"/>
  <c r="S21" i="1"/>
  <c r="R21" i="1"/>
  <c r="Q21" i="1"/>
  <c r="O21" i="1"/>
  <c r="N21" i="1"/>
  <c r="L21" i="1"/>
  <c r="K21" i="1"/>
  <c r="I21" i="1"/>
  <c r="H21" i="1"/>
  <c r="E21" i="1"/>
  <c r="D21" i="1"/>
  <c r="U21" i="1" l="1"/>
  <c r="J21" i="1"/>
  <c r="M21" i="1"/>
  <c r="P21" i="1"/>
  <c r="G21" i="1"/>
</calcChain>
</file>

<file path=xl/sharedStrings.xml><?xml version="1.0" encoding="utf-8"?>
<sst xmlns="http://schemas.openxmlformats.org/spreadsheetml/2006/main" count="42" uniqueCount="42">
  <si>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</si>
  <si>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</si>
  <si>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</si>
  <si>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</si>
  <si>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</si>
  <si>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</si>
  <si>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</si>
  <si>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</si>
  <si>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</si>
  <si>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</si>
  <si>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</si>
  <si>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</si>
  <si>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</si>
  <si>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</si>
  <si>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</si>
  <si>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</si>
  <si>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</si>
  <si>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</si>
  <si>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</si>
  <si>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</si>
  <si>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Name</t>
  </si>
  <si>
    <t>Totals</t>
  </si>
  <si>
    <t>Braylen Burrell</t>
  </si>
  <si>
    <t>Plus</t>
  </si>
  <si>
    <t>Minus</t>
  </si>
  <si>
    <t>Total</t>
  </si>
  <si>
    <t>%</t>
  </si>
  <si>
    <t>Efficiency</t>
  </si>
  <si>
    <t>Adam Dugener</t>
  </si>
  <si>
    <t>Bryce Colbert</t>
  </si>
  <si>
    <t>David Markiewwicz</t>
  </si>
  <si>
    <t>Brody Frees</t>
  </si>
  <si>
    <t>Ameere Layton</t>
  </si>
  <si>
    <t>Bronson Hurst</t>
  </si>
  <si>
    <t>Beckett Hoppa</t>
  </si>
  <si>
    <t>Teddy Lammiman</t>
  </si>
  <si>
    <t>Cullen Bartos</t>
  </si>
  <si>
    <t>Jace Thompson</t>
  </si>
  <si>
    <t>Cameron Hurst</t>
  </si>
  <si>
    <t>Robert Gaston</t>
  </si>
  <si>
    <t>Seth Gunby</t>
  </si>
  <si>
    <t xml:space="preserve">North Muskegon  67 Mason County 47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</si>
</sst>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1"/>
  <sheetViews>
    <sheetView tabSelected="1" workbookViewId="0">
      <selection activeCell="U4" sqref="U4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6.1640625" bestFit="1" customWidth="1"/>
    <col min="23" max="23" width="5.33203125" bestFit="1" customWidth="1"/>
    <col min="24" max="24" width="7.5" bestFit="1" customWidth="1"/>
  </cols>
  <sheetData>
    <row r="2" spans="1:24" x14ac:dyDescent="0.2">
      <c r="A2" t="s">
        <v>41</v>
      </c>
    </row>
    <row r="3" spans="1:24" x14ac:dyDescent="0.2">
      <c r="G3" s="2"/>
      <c r="J3" s="2"/>
      <c r="M3" s="2"/>
      <c r="N3" s="1" t="s">
        <v>0</v>
      </c>
    </row>
    <row r="4" spans="1:24" x14ac:dyDescent="0.2">
      <c r="A4" s="1" t="s">
        <v>20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V4" s="1" t="s">
        <v>27</v>
      </c>
    </row>
    <row r="5" spans="1:24" x14ac:dyDescent="0.2">
      <c r="C5" s="1"/>
      <c r="G5" s="2"/>
      <c r="M5" s="2"/>
      <c r="U5" s="1" t="s">
        <v>23</v>
      </c>
      <c r="V5" s="1" t="s">
        <v>24</v>
      </c>
      <c r="W5" s="1" t="s">
        <v>25</v>
      </c>
      <c r="X5" s="2" t="s">
        <v>26</v>
      </c>
    </row>
    <row r="6" spans="1:24" x14ac:dyDescent="0.2">
      <c r="A6" t="s">
        <v>22</v>
      </c>
      <c r="C6" s="1"/>
      <c r="D6" s="1">
        <v>13</v>
      </c>
      <c r="E6" s="1">
        <v>2</v>
      </c>
      <c r="F6" s="1">
        <v>4</v>
      </c>
      <c r="G6" s="2">
        <f t="shared" ref="G6:G19" si="0">E6/F6</f>
        <v>0.5</v>
      </c>
      <c r="H6" s="1">
        <v>2</v>
      </c>
      <c r="I6" s="1">
        <v>6</v>
      </c>
      <c r="J6" s="2">
        <f t="shared" ref="J6:J19" si="1">H6/I6</f>
        <v>0.33333333333333331</v>
      </c>
      <c r="K6" s="1">
        <v>3</v>
      </c>
      <c r="L6" s="1">
        <v>6</v>
      </c>
      <c r="M6" s="3">
        <f t="shared" ref="M6:M19" si="2">K6/L6</f>
        <v>0.5</v>
      </c>
      <c r="N6" s="1">
        <v>2</v>
      </c>
      <c r="O6" s="1">
        <v>3</v>
      </c>
      <c r="P6" s="1">
        <f>N6+O6</f>
        <v>5</v>
      </c>
      <c r="Q6" s="1">
        <v>3</v>
      </c>
      <c r="S6" s="1">
        <v>2</v>
      </c>
      <c r="T6" s="1">
        <v>3</v>
      </c>
      <c r="U6" s="1">
        <f>D6+E6+H6+K6+P6+Q6+R6+S6</f>
        <v>30</v>
      </c>
      <c r="V6" s="1">
        <f>F6-E6+I6-H6+L6-K6+T6</f>
        <v>12</v>
      </c>
      <c r="W6" s="1">
        <f t="shared" ref="W6" si="3">U6-V6</f>
        <v>18</v>
      </c>
      <c r="X6" s="2">
        <f t="shared" ref="X6" si="4">W6/U6</f>
        <v>0.6</v>
      </c>
    </row>
    <row r="7" spans="1:24" x14ac:dyDescent="0.2">
      <c r="A7" t="s">
        <v>28</v>
      </c>
      <c r="C7" s="1"/>
      <c r="D7" s="1">
        <v>19</v>
      </c>
      <c r="E7" s="1">
        <v>5</v>
      </c>
      <c r="F7" s="1">
        <v>11</v>
      </c>
      <c r="G7" s="2">
        <f t="shared" si="0"/>
        <v>0.45454545454545453</v>
      </c>
      <c r="H7" s="1">
        <v>3</v>
      </c>
      <c r="I7" s="1">
        <v>5</v>
      </c>
      <c r="J7" s="2">
        <f t="shared" si="1"/>
        <v>0.6</v>
      </c>
      <c r="M7" s="3" t="e">
        <f t="shared" si="2"/>
        <v>#DIV/0!</v>
      </c>
      <c r="N7" s="1">
        <v>1</v>
      </c>
      <c r="O7" s="1">
        <v>4</v>
      </c>
      <c r="P7" s="1">
        <f t="shared" ref="P7:P19" si="5">N7+O7</f>
        <v>5</v>
      </c>
      <c r="Q7" s="1">
        <v>2</v>
      </c>
      <c r="S7" s="1">
        <v>1</v>
      </c>
      <c r="T7" s="1">
        <v>1</v>
      </c>
      <c r="U7" s="1">
        <f t="shared" ref="U7" si="6">D7+E7+H7+K7+P7+Q7+R7+S7</f>
        <v>35</v>
      </c>
      <c r="V7" s="1">
        <f>F7-E7+I7-H7+L7-K7+T7</f>
        <v>9</v>
      </c>
      <c r="W7" s="1">
        <f t="shared" ref="W7" si="7">U7-V7</f>
        <v>26</v>
      </c>
      <c r="X7" s="2">
        <f t="shared" ref="X7" si="8">W7/U7</f>
        <v>0.74285714285714288</v>
      </c>
    </row>
    <row r="8" spans="1:24" x14ac:dyDescent="0.2">
      <c r="A8" t="s">
        <v>29</v>
      </c>
      <c r="C8" s="1"/>
      <c r="D8" s="1">
        <v>2</v>
      </c>
      <c r="E8" s="1">
        <v>1</v>
      </c>
      <c r="F8" s="1">
        <v>1</v>
      </c>
      <c r="G8" s="2">
        <f t="shared" si="0"/>
        <v>1</v>
      </c>
      <c r="H8" s="1">
        <v>0</v>
      </c>
      <c r="I8" s="1">
        <v>1</v>
      </c>
      <c r="J8" s="2">
        <f t="shared" si="1"/>
        <v>0</v>
      </c>
      <c r="M8" s="3" t="e">
        <f t="shared" si="2"/>
        <v>#DIV/0!</v>
      </c>
      <c r="O8" s="1">
        <v>1</v>
      </c>
      <c r="P8" s="1">
        <f t="shared" si="5"/>
        <v>1</v>
      </c>
      <c r="Q8" s="1">
        <v>3</v>
      </c>
      <c r="S8" s="1">
        <v>1</v>
      </c>
      <c r="U8" s="1">
        <f t="shared" ref="U8:U19" si="9">D8+E8+H8+K8+P8+Q8+R8+S8</f>
        <v>8</v>
      </c>
      <c r="V8" s="1">
        <f t="shared" ref="V8:V19" si="10">F8-E8+I8-H8+L8-K8+T8</f>
        <v>1</v>
      </c>
      <c r="W8" s="1">
        <f t="shared" ref="W8:W19" si="11">U8-V8</f>
        <v>7</v>
      </c>
      <c r="X8" s="2">
        <f t="shared" ref="X8:X19" si="12">W8/U8</f>
        <v>0.875</v>
      </c>
    </row>
    <row r="9" spans="1:24" x14ac:dyDescent="0.2">
      <c r="A9" t="s">
        <v>30</v>
      </c>
      <c r="C9" s="1"/>
      <c r="D9" s="1">
        <v>13</v>
      </c>
      <c r="E9" s="1">
        <v>3</v>
      </c>
      <c r="F9" s="1">
        <v>5</v>
      </c>
      <c r="G9" s="2">
        <f t="shared" si="0"/>
        <v>0.6</v>
      </c>
      <c r="H9" s="1">
        <v>2</v>
      </c>
      <c r="I9" s="1">
        <v>2</v>
      </c>
      <c r="J9" s="2">
        <f t="shared" si="1"/>
        <v>1</v>
      </c>
      <c r="K9" s="1">
        <v>1</v>
      </c>
      <c r="L9" s="1">
        <v>2</v>
      </c>
      <c r="M9" s="3">
        <f t="shared" si="2"/>
        <v>0.5</v>
      </c>
      <c r="N9" s="1">
        <v>1</v>
      </c>
      <c r="O9" s="1">
        <v>5</v>
      </c>
      <c r="P9" s="1">
        <f t="shared" si="5"/>
        <v>6</v>
      </c>
      <c r="Q9" s="1">
        <v>5</v>
      </c>
      <c r="S9" s="1">
        <v>3</v>
      </c>
      <c r="T9" s="1">
        <v>1</v>
      </c>
      <c r="U9" s="1">
        <f t="shared" si="9"/>
        <v>33</v>
      </c>
      <c r="V9" s="1">
        <f t="shared" si="10"/>
        <v>4</v>
      </c>
      <c r="W9" s="1">
        <f t="shared" si="11"/>
        <v>29</v>
      </c>
      <c r="X9" s="2">
        <f t="shared" si="12"/>
        <v>0.87878787878787878</v>
      </c>
    </row>
    <row r="10" spans="1:24" x14ac:dyDescent="0.2">
      <c r="A10" t="s">
        <v>31</v>
      </c>
      <c r="C10" s="1"/>
      <c r="D10" s="1">
        <v>5</v>
      </c>
      <c r="E10" s="1">
        <v>1</v>
      </c>
      <c r="F10" s="1">
        <v>2</v>
      </c>
      <c r="G10" s="2">
        <v>0.01</v>
      </c>
      <c r="H10" s="1">
        <v>1</v>
      </c>
      <c r="I10" s="1">
        <v>2</v>
      </c>
      <c r="J10" s="2">
        <f t="shared" si="1"/>
        <v>0.5</v>
      </c>
      <c r="M10" s="3" t="e">
        <f t="shared" si="2"/>
        <v>#DIV/0!</v>
      </c>
      <c r="O10" s="1">
        <v>2</v>
      </c>
      <c r="P10" s="1">
        <f t="shared" si="5"/>
        <v>2</v>
      </c>
      <c r="T10" s="1">
        <v>3</v>
      </c>
      <c r="U10" s="1">
        <f t="shared" si="9"/>
        <v>9</v>
      </c>
      <c r="V10" s="1">
        <f t="shared" si="10"/>
        <v>5</v>
      </c>
      <c r="W10" s="1">
        <f t="shared" si="11"/>
        <v>4</v>
      </c>
      <c r="X10" s="2">
        <f t="shared" si="12"/>
        <v>0.44444444444444442</v>
      </c>
    </row>
    <row r="11" spans="1:24" x14ac:dyDescent="0.2">
      <c r="A11" t="s">
        <v>32</v>
      </c>
      <c r="C11" s="1"/>
      <c r="D11" s="1">
        <v>4</v>
      </c>
      <c r="E11" s="1">
        <v>2</v>
      </c>
      <c r="F11" s="1">
        <v>4</v>
      </c>
      <c r="G11" s="2">
        <f t="shared" si="0"/>
        <v>0.5</v>
      </c>
      <c r="J11" s="2" t="e">
        <f t="shared" si="1"/>
        <v>#DIV/0!</v>
      </c>
      <c r="M11" s="3" t="e">
        <f t="shared" si="2"/>
        <v>#DIV/0!</v>
      </c>
      <c r="O11" s="1">
        <v>1</v>
      </c>
      <c r="P11" s="1">
        <f t="shared" si="5"/>
        <v>1</v>
      </c>
      <c r="Q11" s="1">
        <v>7</v>
      </c>
      <c r="S11" s="1">
        <v>6</v>
      </c>
      <c r="T11" s="1">
        <v>1</v>
      </c>
      <c r="U11" s="1">
        <f t="shared" si="9"/>
        <v>20</v>
      </c>
      <c r="V11" s="1">
        <f t="shared" si="10"/>
        <v>3</v>
      </c>
      <c r="W11" s="1">
        <f t="shared" si="11"/>
        <v>17</v>
      </c>
      <c r="X11" s="2">
        <f t="shared" si="12"/>
        <v>0.85</v>
      </c>
    </row>
    <row r="12" spans="1:24" x14ac:dyDescent="0.2">
      <c r="A12" t="s">
        <v>33</v>
      </c>
      <c r="C12" s="1"/>
      <c r="D12" s="1">
        <v>2</v>
      </c>
      <c r="E12" s="1">
        <v>1</v>
      </c>
      <c r="F12" s="1">
        <v>1</v>
      </c>
      <c r="G12" s="2">
        <f t="shared" si="0"/>
        <v>1</v>
      </c>
      <c r="J12" s="2" t="e">
        <f t="shared" si="1"/>
        <v>#DIV/0!</v>
      </c>
      <c r="M12" s="3" t="e">
        <f t="shared" si="2"/>
        <v>#DIV/0!</v>
      </c>
      <c r="O12" s="1">
        <v>2</v>
      </c>
      <c r="P12" s="1">
        <f t="shared" si="5"/>
        <v>2</v>
      </c>
      <c r="T12" s="1">
        <v>2</v>
      </c>
      <c r="U12" s="1">
        <f t="shared" si="9"/>
        <v>5</v>
      </c>
      <c r="V12" s="1">
        <f t="shared" si="10"/>
        <v>2</v>
      </c>
      <c r="W12" s="1">
        <f t="shared" si="11"/>
        <v>3</v>
      </c>
      <c r="X12" s="2">
        <f t="shared" si="12"/>
        <v>0.6</v>
      </c>
    </row>
    <row r="13" spans="1:24" x14ac:dyDescent="0.2">
      <c r="A13" t="s">
        <v>34</v>
      </c>
      <c r="C13" s="1"/>
      <c r="D13" s="1">
        <v>5</v>
      </c>
      <c r="E13" s="1">
        <v>2</v>
      </c>
      <c r="F13" s="1">
        <v>2</v>
      </c>
      <c r="G13" s="2">
        <f t="shared" si="0"/>
        <v>1</v>
      </c>
      <c r="J13" s="2" t="e">
        <f t="shared" si="1"/>
        <v>#DIV/0!</v>
      </c>
      <c r="K13" s="1">
        <v>1</v>
      </c>
      <c r="L13" s="1">
        <v>2</v>
      </c>
      <c r="M13" s="3">
        <f t="shared" si="2"/>
        <v>0.5</v>
      </c>
      <c r="P13" s="1">
        <f t="shared" si="5"/>
        <v>0</v>
      </c>
      <c r="U13" s="1">
        <f t="shared" si="9"/>
        <v>8</v>
      </c>
      <c r="V13" s="1">
        <f t="shared" si="10"/>
        <v>1</v>
      </c>
      <c r="W13" s="1">
        <f t="shared" si="11"/>
        <v>7</v>
      </c>
      <c r="X13" s="2">
        <f t="shared" si="12"/>
        <v>0.875</v>
      </c>
    </row>
    <row r="14" spans="1:24" x14ac:dyDescent="0.2">
      <c r="A14" t="s">
        <v>35</v>
      </c>
      <c r="C14" s="1"/>
      <c r="D14" s="1">
        <v>0</v>
      </c>
      <c r="G14" s="2" t="e">
        <f t="shared" si="0"/>
        <v>#DIV/0!</v>
      </c>
      <c r="H14" s="1">
        <v>0</v>
      </c>
      <c r="I14" s="1">
        <v>1</v>
      </c>
      <c r="J14" s="2">
        <f t="shared" si="1"/>
        <v>0</v>
      </c>
      <c r="M14" s="3" t="e">
        <f t="shared" si="2"/>
        <v>#DIV/0!</v>
      </c>
      <c r="O14" s="1">
        <v>1</v>
      </c>
      <c r="P14" s="1">
        <f t="shared" si="5"/>
        <v>1</v>
      </c>
      <c r="Q14" s="1">
        <v>1</v>
      </c>
      <c r="U14" s="1">
        <f t="shared" si="9"/>
        <v>2</v>
      </c>
      <c r="V14" s="1">
        <f t="shared" si="10"/>
        <v>1</v>
      </c>
      <c r="W14" s="1">
        <f t="shared" si="11"/>
        <v>1</v>
      </c>
      <c r="X14" s="2">
        <f t="shared" si="12"/>
        <v>0.5</v>
      </c>
    </row>
    <row r="15" spans="1:24" x14ac:dyDescent="0.2">
      <c r="A15" t="s">
        <v>36</v>
      </c>
      <c r="C15" s="1"/>
      <c r="D15" s="1">
        <v>2</v>
      </c>
      <c r="E15" s="1">
        <v>1</v>
      </c>
      <c r="F15" s="1">
        <v>3</v>
      </c>
      <c r="G15" s="8">
        <f t="shared" si="0"/>
        <v>0.33333333333333331</v>
      </c>
      <c r="J15" s="2" t="e">
        <f t="shared" si="1"/>
        <v>#DIV/0!</v>
      </c>
      <c r="M15" s="3" t="e">
        <f t="shared" si="2"/>
        <v>#DIV/0!</v>
      </c>
      <c r="N15" s="1">
        <v>2</v>
      </c>
      <c r="O15" s="1">
        <v>1</v>
      </c>
      <c r="P15" s="1">
        <f t="shared" si="5"/>
        <v>3</v>
      </c>
      <c r="U15" s="1">
        <f t="shared" ref="U15:U18" si="13">D15+E15+H15+K15+P15+Q15+R15+S15</f>
        <v>6</v>
      </c>
      <c r="V15" s="1">
        <f t="shared" ref="V15:V18" si="14">F15-E15+I15-H15+L15-K15+T15</f>
        <v>2</v>
      </c>
      <c r="W15" s="1">
        <f t="shared" ref="W15:W18" si="15">U15-V15</f>
        <v>4</v>
      </c>
      <c r="X15" s="2">
        <f t="shared" ref="X15:X18" si="16">W15/U15</f>
        <v>0.66666666666666663</v>
      </c>
    </row>
    <row r="16" spans="1:24" x14ac:dyDescent="0.2">
      <c r="A16" t="s">
        <v>37</v>
      </c>
      <c r="C16" s="1"/>
      <c r="D16" s="1">
        <v>0</v>
      </c>
      <c r="G16" s="8" t="e">
        <f t="shared" si="0"/>
        <v>#DIV/0!</v>
      </c>
      <c r="H16" s="1">
        <v>0</v>
      </c>
      <c r="I16" s="1">
        <v>1</v>
      </c>
      <c r="J16" s="2">
        <f t="shared" si="1"/>
        <v>0</v>
      </c>
      <c r="M16" s="3" t="e">
        <f t="shared" si="2"/>
        <v>#DIV/0!</v>
      </c>
      <c r="P16" s="1">
        <f t="shared" si="5"/>
        <v>0</v>
      </c>
      <c r="U16" s="1">
        <f t="shared" si="13"/>
        <v>0</v>
      </c>
      <c r="V16" s="1">
        <f t="shared" si="14"/>
        <v>1</v>
      </c>
      <c r="W16" s="1">
        <f t="shared" si="15"/>
        <v>-1</v>
      </c>
      <c r="X16" s="2" t="e">
        <f t="shared" si="16"/>
        <v>#DIV/0!</v>
      </c>
    </row>
    <row r="17" spans="1:25" x14ac:dyDescent="0.2">
      <c r="A17" t="s">
        <v>38</v>
      </c>
      <c r="C17" s="1"/>
      <c r="D17" s="1">
        <v>0</v>
      </c>
      <c r="G17" s="8" t="e">
        <f t="shared" si="0"/>
        <v>#DIV/0!</v>
      </c>
      <c r="H17" s="1">
        <v>0</v>
      </c>
      <c r="I17" s="1">
        <v>1</v>
      </c>
      <c r="J17" s="2">
        <f t="shared" si="1"/>
        <v>0</v>
      </c>
      <c r="M17" s="3" t="e">
        <f t="shared" si="2"/>
        <v>#DIV/0!</v>
      </c>
      <c r="P17" s="1">
        <f t="shared" si="5"/>
        <v>0</v>
      </c>
      <c r="U17" s="1">
        <f t="shared" si="13"/>
        <v>0</v>
      </c>
      <c r="V17" s="1">
        <f t="shared" si="14"/>
        <v>1</v>
      </c>
      <c r="W17" s="1">
        <f t="shared" si="15"/>
        <v>-1</v>
      </c>
      <c r="X17" s="2" t="e">
        <f t="shared" si="16"/>
        <v>#DIV/0!</v>
      </c>
    </row>
    <row r="18" spans="1:25" x14ac:dyDescent="0.2">
      <c r="A18" t="s">
        <v>39</v>
      </c>
      <c r="C18" s="1"/>
      <c r="D18" s="1">
        <v>0</v>
      </c>
      <c r="G18" s="8" t="e">
        <f t="shared" si="0"/>
        <v>#DIV/0!</v>
      </c>
      <c r="J18" s="2" t="e">
        <f t="shared" si="1"/>
        <v>#DIV/0!</v>
      </c>
      <c r="M18" s="3" t="e">
        <f t="shared" si="2"/>
        <v>#DIV/0!</v>
      </c>
      <c r="N18" s="1">
        <v>1</v>
      </c>
      <c r="O18" s="1">
        <v>1</v>
      </c>
      <c r="P18" s="1">
        <f t="shared" si="5"/>
        <v>2</v>
      </c>
      <c r="U18" s="1">
        <f t="shared" si="13"/>
        <v>2</v>
      </c>
      <c r="V18" s="1">
        <f t="shared" si="14"/>
        <v>0</v>
      </c>
      <c r="W18" s="1">
        <f t="shared" si="15"/>
        <v>2</v>
      </c>
      <c r="X18" s="2">
        <f t="shared" si="16"/>
        <v>1</v>
      </c>
    </row>
    <row r="19" spans="1:25" x14ac:dyDescent="0.2">
      <c r="A19" s="5" t="s">
        <v>40</v>
      </c>
      <c r="B19" s="7"/>
      <c r="C19" s="6"/>
      <c r="D19" s="6">
        <v>2</v>
      </c>
      <c r="E19" s="6">
        <v>1</v>
      </c>
      <c r="F19" s="6">
        <v>1</v>
      </c>
      <c r="G19" s="8">
        <f t="shared" si="0"/>
        <v>1</v>
      </c>
      <c r="H19" s="6"/>
      <c r="I19" s="6"/>
      <c r="J19" s="8" t="e">
        <f t="shared" si="1"/>
        <v>#DIV/0!</v>
      </c>
      <c r="K19" s="6">
        <v>0</v>
      </c>
      <c r="L19" s="6">
        <v>1</v>
      </c>
      <c r="M19" s="9">
        <f t="shared" si="2"/>
        <v>0</v>
      </c>
      <c r="N19" s="6"/>
      <c r="O19" s="6"/>
      <c r="P19" s="6">
        <f t="shared" si="5"/>
        <v>0</v>
      </c>
      <c r="Q19" s="6"/>
      <c r="R19" s="6"/>
      <c r="S19" s="6"/>
      <c r="T19" s="6">
        <v>1</v>
      </c>
      <c r="U19" s="6">
        <f t="shared" si="9"/>
        <v>3</v>
      </c>
      <c r="V19" s="6">
        <f t="shared" si="10"/>
        <v>2</v>
      </c>
      <c r="W19" s="6">
        <f t="shared" si="11"/>
        <v>1</v>
      </c>
      <c r="X19" s="8">
        <f t="shared" si="12"/>
        <v>0.33333333333333331</v>
      </c>
      <c r="Y19" s="5"/>
    </row>
    <row r="20" spans="1:25" x14ac:dyDescent="0.2">
      <c r="G20" s="2"/>
      <c r="J20" s="3"/>
      <c r="M20" s="4"/>
    </row>
    <row r="21" spans="1:25" x14ac:dyDescent="0.2">
      <c r="A21" t="s">
        <v>21</v>
      </c>
      <c r="B21" s="1">
        <v>1</v>
      </c>
      <c r="D21" s="1">
        <f>SUM(D5:D19)</f>
        <v>67</v>
      </c>
      <c r="E21" s="1">
        <f>SUM(E5:E19)</f>
        <v>19</v>
      </c>
      <c r="F21" s="1">
        <f>SUM(F5:F19)</f>
        <v>34</v>
      </c>
      <c r="G21" s="2">
        <f t="shared" ref="G21" si="17">E21/F21</f>
        <v>0.55882352941176472</v>
      </c>
      <c r="H21" s="1">
        <f>SUM(H5:H19)</f>
        <v>8</v>
      </c>
      <c r="I21" s="1">
        <f>SUM(I5:I19)</f>
        <v>19</v>
      </c>
      <c r="J21" s="2">
        <f t="shared" ref="J21" si="18">H21/I21</f>
        <v>0.42105263157894735</v>
      </c>
      <c r="K21" s="1">
        <f>SUM(K5:K19)</f>
        <v>5</v>
      </c>
      <c r="L21" s="1">
        <f>SUM(L5:L19)</f>
        <v>11</v>
      </c>
      <c r="M21" s="3">
        <f>K21/L21</f>
        <v>0.45454545454545453</v>
      </c>
      <c r="N21" s="1">
        <f t="shared" ref="N21:U21" si="19">SUM(N5:N19)</f>
        <v>7</v>
      </c>
      <c r="O21" s="1">
        <f t="shared" si="19"/>
        <v>21</v>
      </c>
      <c r="P21" s="1">
        <f t="shared" si="19"/>
        <v>28</v>
      </c>
      <c r="Q21" s="1">
        <f t="shared" si="19"/>
        <v>21</v>
      </c>
      <c r="R21" s="1">
        <f t="shared" si="19"/>
        <v>0</v>
      </c>
      <c r="S21" s="1">
        <f t="shared" si="19"/>
        <v>13</v>
      </c>
      <c r="T21" s="1">
        <f t="shared" si="19"/>
        <v>12</v>
      </c>
      <c r="U21" s="1">
        <f>SUM(U5:U19)</f>
        <v>161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2025-12-13T03:47:36Z</dcterms:modified>
</cp:coreProperties>
</file>