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A45FB695-D5A8-9A48-83E8-0422B1AD036C}" xr6:coauthVersionLast="47" xr6:coauthVersionMax="47" xr10:uidLastSave="{00000000-0000-0000-0000-000000000000}"/>
  <bookViews>
    <workbookView xWindow="49380" yWindow="4880" windowWidth="19680" windowHeight="166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M14" i="1"/>
  <c r="P15" i="1"/>
  <c r="V15" i="1" s="1"/>
  <c r="W15" i="1"/>
  <c r="J15" i="1"/>
  <c r="M15" i="1"/>
  <c r="G15" i="1"/>
  <c r="P9" i="1"/>
  <c r="X15" i="1" l="1"/>
  <c r="Y15" i="1" s="1"/>
  <c r="W14" i="1"/>
  <c r="W13" i="1"/>
  <c r="W12" i="1"/>
  <c r="W11" i="1"/>
  <c r="W10" i="1"/>
  <c r="W9" i="1"/>
  <c r="W8" i="1"/>
  <c r="W7" i="1"/>
  <c r="W6" i="1"/>
  <c r="M13" i="1"/>
  <c r="M12" i="1"/>
  <c r="M11" i="1"/>
  <c r="M10" i="1"/>
  <c r="M9" i="1"/>
  <c r="M8" i="1"/>
  <c r="M7" i="1"/>
  <c r="M6" i="1"/>
  <c r="J13" i="1"/>
  <c r="J12" i="1"/>
  <c r="J11" i="1"/>
  <c r="J10" i="1"/>
  <c r="J9" i="1"/>
  <c r="J8" i="1"/>
  <c r="J7" i="1"/>
  <c r="J6" i="1"/>
  <c r="G13" i="1"/>
  <c r="G12" i="1"/>
  <c r="G11" i="1"/>
  <c r="G10" i="1"/>
  <c r="G9" i="1"/>
  <c r="G8" i="1"/>
  <c r="G7" i="1"/>
  <c r="G6" i="1"/>
  <c r="P14" i="1"/>
  <c r="V14" i="1" s="1"/>
  <c r="P13" i="1"/>
  <c r="V13" i="1" s="1"/>
  <c r="P12" i="1"/>
  <c r="V12" i="1" s="1"/>
  <c r="P11" i="1"/>
  <c r="V11" i="1" s="1"/>
  <c r="P10" i="1"/>
  <c r="V10" i="1" s="1"/>
  <c r="V9" i="1"/>
  <c r="P8" i="1"/>
  <c r="V8" i="1" s="1"/>
  <c r="P7" i="1"/>
  <c r="V7" i="1" s="1"/>
  <c r="P6" i="1"/>
  <c r="V6" i="1" s="1"/>
  <c r="X14" i="1" l="1"/>
  <c r="Y14" i="1" s="1"/>
  <c r="X13" i="1"/>
  <c r="Y13" i="1" s="1"/>
  <c r="X12" i="1"/>
  <c r="Y12" i="1" s="1"/>
  <c r="X11" i="1"/>
  <c r="Y11" i="1" s="1"/>
  <c r="X10" i="1"/>
  <c r="Y10" i="1" s="1"/>
  <c r="X9" i="1"/>
  <c r="Y9" i="1" s="1"/>
  <c r="X8" i="1"/>
  <c r="Y8" i="1" s="1"/>
  <c r="X7" i="1"/>
  <c r="Y7" i="1" s="1"/>
  <c r="X6" i="1"/>
  <c r="Y6" i="1" s="1"/>
  <c r="F17" i="1" l="1"/>
  <c r="U17" i="1"/>
  <c r="T17" i="1"/>
  <c r="S17" i="1"/>
  <c r="R17" i="1"/>
  <c r="Q17" i="1"/>
  <c r="O17" i="1"/>
  <c r="N17" i="1"/>
  <c r="L17" i="1"/>
  <c r="K17" i="1"/>
  <c r="I17" i="1"/>
  <c r="H17" i="1"/>
  <c r="E17" i="1"/>
  <c r="D17" i="1"/>
  <c r="J17" i="1" l="1"/>
  <c r="W17" i="1"/>
  <c r="M17" i="1"/>
  <c r="P17" i="1"/>
  <c r="V17" i="1" s="1"/>
  <c r="G17" i="1"/>
  <c r="X17" i="1" l="1"/>
  <c r="Y17" i="1" s="1"/>
</calcChain>
</file>

<file path=xl/sharedStrings.xml><?xml version="1.0" encoding="utf-8"?>
<sst xmlns="http://schemas.openxmlformats.org/spreadsheetml/2006/main" count="44" uniqueCount="43">
  <si>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</si>
  <si>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</si>
  <si>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</si>
  <si>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</si>
  <si>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</si>
  <si>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</si>
  <si>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</si>
  <si>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</si>
  <si>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</si>
  <si>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</si>
  <si>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</si>
  <si>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</si>
  <si>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</si>
  <si>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</si>
  <si>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</si>
  <si>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</si>
  <si>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</si>
  <si>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</si>
  <si>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</si>
  <si>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</si>
  <si>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</si>
  <si>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</si>
  <si>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</si>
  <si>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</si>
  <si>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</si>
  <si>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</si>
  <si>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</si>
  <si>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</si>
  <si>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</si>
  <si>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</si>
  <si>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Chase Geremiah</t>
  </si>
  <si>
    <t>Atticus Richmond</t>
  </si>
  <si>
    <t>Timmy Bolin</t>
  </si>
  <si>
    <t xml:space="preserve">Newman </t>
  </si>
  <si>
    <t>Devon Maloney</t>
  </si>
  <si>
    <t>Lucas Merillo</t>
  </si>
  <si>
    <t>Louis O'Keefe</t>
  </si>
  <si>
    <t>William Meribe</t>
  </si>
  <si>
    <t>Jayln Hunter Coleman</t>
  </si>
  <si>
    <t xml:space="preserve"> d</t>
  </si>
  <si>
    <t>Preston Bollin</t>
  </si>
  <si>
    <t>Newman 81   Darrow 79</t>
  </si>
  <si>
    <t>Game played on Feb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</si>
</sst>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22"/>
  <sheetViews>
    <sheetView tabSelected="1" workbookViewId="0">
      <selection activeCell="G10" sqref="G10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41</v>
      </c>
    </row>
    <row r="3" spans="1:25" x14ac:dyDescent="0.2">
      <c r="A3" t="s">
        <v>33</v>
      </c>
      <c r="D3" s="1" t="s">
        <v>42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B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x14ac:dyDescent="0.2">
      <c r="A6" t="s">
        <v>36</v>
      </c>
      <c r="C6" s="1"/>
      <c r="D6" s="1">
        <v>18</v>
      </c>
      <c r="E6" s="1">
        <v>3</v>
      </c>
      <c r="F6" s="1">
        <v>5</v>
      </c>
      <c r="G6" s="2">
        <f t="shared" ref="G6:G15" si="0">E6/F6</f>
        <v>0.6</v>
      </c>
      <c r="H6" s="1">
        <v>3</v>
      </c>
      <c r="I6" s="1">
        <v>8</v>
      </c>
      <c r="J6" s="2">
        <f t="shared" ref="J6:J15" si="1">H6/I6</f>
        <v>0.375</v>
      </c>
      <c r="K6" s="1">
        <v>3</v>
      </c>
      <c r="L6" s="1">
        <v>4</v>
      </c>
      <c r="M6" s="3">
        <f t="shared" ref="M6:M15" si="2">K6/L6</f>
        <v>0.75</v>
      </c>
      <c r="N6" s="1">
        <v>1</v>
      </c>
      <c r="O6" s="1">
        <v>4</v>
      </c>
      <c r="P6" s="1">
        <f t="shared" ref="P6:P15" si="3">N6+O6</f>
        <v>5</v>
      </c>
      <c r="Q6" s="1">
        <v>11</v>
      </c>
      <c r="T6" s="1">
        <v>3</v>
      </c>
      <c r="U6" s="1">
        <v>1</v>
      </c>
      <c r="V6" s="1">
        <f t="shared" ref="V6:V13" si="4">D6+E6+H6+K6+P6+Q6+R6+S6+U6</f>
        <v>44</v>
      </c>
      <c r="W6" s="1">
        <f t="shared" ref="W6:W13" si="5">F6-E6+I6-H6+L6-K6+T6</f>
        <v>11</v>
      </c>
      <c r="X6" s="1">
        <f t="shared" ref="X6:X13" si="6">V6-W6</f>
        <v>33</v>
      </c>
      <c r="Y6" s="2">
        <f t="shared" ref="Y6:Y13" si="7">X6/V6</f>
        <v>0.75</v>
      </c>
    </row>
    <row r="7" spans="1:25" x14ac:dyDescent="0.2">
      <c r="A7" t="s">
        <v>30</v>
      </c>
      <c r="C7" s="1"/>
      <c r="D7" s="1">
        <v>9</v>
      </c>
      <c r="E7" s="1">
        <v>0</v>
      </c>
      <c r="F7" s="1">
        <v>1</v>
      </c>
      <c r="G7" s="2">
        <f t="shared" si="0"/>
        <v>0</v>
      </c>
      <c r="H7" s="1">
        <v>3</v>
      </c>
      <c r="I7" s="1">
        <v>9</v>
      </c>
      <c r="J7" s="2">
        <f t="shared" si="1"/>
        <v>0.33333333333333331</v>
      </c>
      <c r="M7" s="3" t="e">
        <f t="shared" si="2"/>
        <v>#DIV/0!</v>
      </c>
      <c r="O7" s="1">
        <v>3</v>
      </c>
      <c r="P7" s="1">
        <f t="shared" si="3"/>
        <v>3</v>
      </c>
      <c r="R7" s="1">
        <v>1</v>
      </c>
      <c r="T7" s="1">
        <v>1</v>
      </c>
      <c r="V7" s="1">
        <f t="shared" si="4"/>
        <v>16</v>
      </c>
      <c r="W7" s="1">
        <f t="shared" si="5"/>
        <v>8</v>
      </c>
      <c r="X7" s="1">
        <f t="shared" si="6"/>
        <v>8</v>
      </c>
      <c r="Y7" s="2">
        <f t="shared" si="7"/>
        <v>0.5</v>
      </c>
    </row>
    <row r="8" spans="1:25" x14ac:dyDescent="0.2">
      <c r="A8" t="s">
        <v>29</v>
      </c>
      <c r="C8" s="1"/>
      <c r="D8" s="1">
        <v>10</v>
      </c>
      <c r="E8" s="1">
        <v>3</v>
      </c>
      <c r="F8" s="1">
        <v>5</v>
      </c>
      <c r="G8" s="2">
        <f t="shared" si="0"/>
        <v>0.6</v>
      </c>
      <c r="H8" s="1">
        <v>1</v>
      </c>
      <c r="I8" s="1">
        <v>8</v>
      </c>
      <c r="J8" s="2">
        <f t="shared" si="1"/>
        <v>0.125</v>
      </c>
      <c r="K8" s="1">
        <v>1</v>
      </c>
      <c r="L8" s="1">
        <v>2</v>
      </c>
      <c r="M8" s="3">
        <f t="shared" si="2"/>
        <v>0.5</v>
      </c>
      <c r="N8" s="1">
        <v>5</v>
      </c>
      <c r="O8" s="1">
        <v>9</v>
      </c>
      <c r="P8" s="1">
        <f t="shared" si="3"/>
        <v>14</v>
      </c>
      <c r="Q8" s="1">
        <v>1</v>
      </c>
      <c r="R8" s="1">
        <v>2</v>
      </c>
      <c r="S8" s="1">
        <v>1</v>
      </c>
      <c r="T8" s="1">
        <v>2</v>
      </c>
      <c r="V8" s="1">
        <f t="shared" si="4"/>
        <v>33</v>
      </c>
      <c r="W8" s="1">
        <f t="shared" si="5"/>
        <v>12</v>
      </c>
      <c r="X8" s="1">
        <f t="shared" si="6"/>
        <v>21</v>
      </c>
      <c r="Y8" s="2">
        <f t="shared" si="7"/>
        <v>0.63636363636363635</v>
      </c>
    </row>
    <row r="9" spans="1:25" x14ac:dyDescent="0.2">
      <c r="A9" t="s">
        <v>35</v>
      </c>
      <c r="C9" s="1"/>
      <c r="D9" s="1">
        <v>19</v>
      </c>
      <c r="E9" s="1">
        <v>5</v>
      </c>
      <c r="F9" s="1">
        <v>11</v>
      </c>
      <c r="G9" s="2">
        <f t="shared" si="0"/>
        <v>0.45454545454545453</v>
      </c>
      <c r="H9" s="1">
        <v>2</v>
      </c>
      <c r="I9" s="1">
        <v>6</v>
      </c>
      <c r="J9" s="2">
        <f t="shared" si="1"/>
        <v>0.33333333333333331</v>
      </c>
      <c r="K9" s="1">
        <v>3</v>
      </c>
      <c r="L9" s="1">
        <v>3</v>
      </c>
      <c r="M9" s="3">
        <f t="shared" si="2"/>
        <v>1</v>
      </c>
      <c r="N9" s="1">
        <v>8</v>
      </c>
      <c r="O9" s="1">
        <v>11</v>
      </c>
      <c r="P9" s="1">
        <f t="shared" si="3"/>
        <v>19</v>
      </c>
      <c r="Q9" s="1">
        <v>6</v>
      </c>
      <c r="S9" s="1">
        <v>1</v>
      </c>
      <c r="T9" s="1">
        <v>2</v>
      </c>
      <c r="V9" s="1">
        <f t="shared" si="4"/>
        <v>55</v>
      </c>
      <c r="W9" s="1">
        <f t="shared" si="5"/>
        <v>12</v>
      </c>
      <c r="X9" s="1">
        <f t="shared" si="6"/>
        <v>43</v>
      </c>
      <c r="Y9" s="2">
        <f t="shared" si="7"/>
        <v>0.78181818181818186</v>
      </c>
    </row>
    <row r="10" spans="1:25" x14ac:dyDescent="0.2">
      <c r="A10" t="s">
        <v>31</v>
      </c>
      <c r="C10" s="1"/>
      <c r="D10" s="1">
        <v>15</v>
      </c>
      <c r="E10" s="1">
        <v>6</v>
      </c>
      <c r="F10" s="1">
        <v>6</v>
      </c>
      <c r="G10" s="2">
        <f t="shared" si="0"/>
        <v>1</v>
      </c>
      <c r="H10" s="1">
        <v>0</v>
      </c>
      <c r="I10" s="1">
        <v>2</v>
      </c>
      <c r="J10" s="2">
        <f t="shared" si="1"/>
        <v>0</v>
      </c>
      <c r="K10" s="1">
        <v>3</v>
      </c>
      <c r="L10" s="1">
        <v>5</v>
      </c>
      <c r="M10" s="3">
        <f t="shared" si="2"/>
        <v>0.6</v>
      </c>
      <c r="O10" s="1">
        <v>5</v>
      </c>
      <c r="P10" s="1">
        <f t="shared" si="3"/>
        <v>5</v>
      </c>
      <c r="Q10" s="1">
        <v>2</v>
      </c>
      <c r="T10" s="1">
        <v>2</v>
      </c>
      <c r="V10" s="1">
        <f t="shared" si="4"/>
        <v>31</v>
      </c>
      <c r="W10" s="1">
        <f t="shared" si="5"/>
        <v>6</v>
      </c>
      <c r="X10" s="1">
        <f t="shared" si="6"/>
        <v>25</v>
      </c>
      <c r="Y10" s="2">
        <f t="shared" si="7"/>
        <v>0.80645161290322576</v>
      </c>
    </row>
    <row r="11" spans="1:25" x14ac:dyDescent="0.2">
      <c r="A11" t="s">
        <v>34</v>
      </c>
      <c r="C11" s="1"/>
      <c r="D11" s="1">
        <v>4</v>
      </c>
      <c r="E11" s="1">
        <v>2</v>
      </c>
      <c r="F11" s="1">
        <v>3</v>
      </c>
      <c r="G11" s="2">
        <f t="shared" si="0"/>
        <v>0.66666666666666663</v>
      </c>
      <c r="J11" s="2" t="e">
        <f t="shared" si="1"/>
        <v>#DIV/0!</v>
      </c>
      <c r="K11" s="1">
        <v>0</v>
      </c>
      <c r="L11" s="1">
        <v>2</v>
      </c>
      <c r="M11" s="3">
        <f t="shared" si="2"/>
        <v>0</v>
      </c>
      <c r="N11" s="1">
        <v>1</v>
      </c>
      <c r="O11" s="1">
        <v>2</v>
      </c>
      <c r="P11" s="1">
        <f t="shared" si="3"/>
        <v>3</v>
      </c>
      <c r="S11" s="1">
        <v>2</v>
      </c>
      <c r="T11" s="1">
        <v>1</v>
      </c>
      <c r="V11" s="1">
        <f t="shared" si="4"/>
        <v>11</v>
      </c>
      <c r="W11" s="1">
        <f t="shared" si="5"/>
        <v>4</v>
      </c>
      <c r="X11" s="1">
        <f t="shared" si="6"/>
        <v>7</v>
      </c>
      <c r="Y11" s="2">
        <f t="shared" si="7"/>
        <v>0.63636363636363635</v>
      </c>
    </row>
    <row r="12" spans="1:25" x14ac:dyDescent="0.2">
      <c r="A12" t="s">
        <v>37</v>
      </c>
      <c r="C12" s="1"/>
      <c r="G12" s="2" t="e">
        <f t="shared" si="0"/>
        <v>#DIV/0!</v>
      </c>
      <c r="J12" s="2" t="e">
        <f t="shared" si="1"/>
        <v>#DIV/0!</v>
      </c>
      <c r="M12" s="3" t="e">
        <f t="shared" si="2"/>
        <v>#DIV/0!</v>
      </c>
      <c r="P12" s="1">
        <f t="shared" si="3"/>
        <v>0</v>
      </c>
      <c r="V12" s="1">
        <f t="shared" si="4"/>
        <v>0</v>
      </c>
      <c r="W12" s="1">
        <f t="shared" si="5"/>
        <v>0</v>
      </c>
      <c r="X12" s="1">
        <f t="shared" si="6"/>
        <v>0</v>
      </c>
      <c r="Y12" s="2" t="e">
        <f t="shared" si="7"/>
        <v>#DIV/0!</v>
      </c>
    </row>
    <row r="13" spans="1:25" x14ac:dyDescent="0.2">
      <c r="A13" t="s">
        <v>32</v>
      </c>
      <c r="C13" s="1"/>
      <c r="G13" s="2" t="e">
        <f t="shared" si="0"/>
        <v>#DIV/0!</v>
      </c>
      <c r="J13" s="2" t="e">
        <f t="shared" si="1"/>
        <v>#DIV/0!</v>
      </c>
      <c r="M13" s="3" t="e">
        <f t="shared" si="2"/>
        <v>#DIV/0!</v>
      </c>
      <c r="P13" s="1">
        <f t="shared" si="3"/>
        <v>0</v>
      </c>
      <c r="V13" s="1">
        <f t="shared" si="4"/>
        <v>0</v>
      </c>
      <c r="W13" s="1">
        <f t="shared" si="5"/>
        <v>0</v>
      </c>
      <c r="X13" s="1">
        <f t="shared" si="6"/>
        <v>0</v>
      </c>
      <c r="Y13" s="2" t="e">
        <f t="shared" si="7"/>
        <v>#DIV/0!</v>
      </c>
    </row>
    <row r="14" spans="1:25" x14ac:dyDescent="0.2">
      <c r="A14" t="s">
        <v>38</v>
      </c>
      <c r="C14" s="1"/>
      <c r="D14" s="1">
        <v>4</v>
      </c>
      <c r="E14" s="1">
        <v>1</v>
      </c>
      <c r="F14" s="1">
        <v>1</v>
      </c>
      <c r="G14" s="2">
        <f t="shared" si="0"/>
        <v>1</v>
      </c>
      <c r="J14" s="2"/>
      <c r="K14" s="1">
        <v>2</v>
      </c>
      <c r="L14" s="1">
        <v>2</v>
      </c>
      <c r="M14" s="3">
        <f t="shared" si="2"/>
        <v>1</v>
      </c>
      <c r="N14" s="1">
        <v>1</v>
      </c>
      <c r="P14" s="1">
        <f t="shared" si="3"/>
        <v>1</v>
      </c>
      <c r="Q14" s="1">
        <v>1</v>
      </c>
      <c r="S14" s="1">
        <v>2</v>
      </c>
      <c r="T14" s="1">
        <v>2</v>
      </c>
      <c r="V14" s="1">
        <f t="shared" ref="V14" si="8">D14+E14+H14+K14+P14+Q14+R14+S14+U14</f>
        <v>11</v>
      </c>
      <c r="W14" s="1">
        <f t="shared" ref="W14" si="9">F14-E14+I14-H14+L14-K14+T14</f>
        <v>2</v>
      </c>
      <c r="X14" s="1">
        <f t="shared" ref="X14" si="10">V14-W14</f>
        <v>9</v>
      </c>
      <c r="Y14" s="2">
        <f t="shared" ref="Y14" si="11">X14/V14</f>
        <v>0.81818181818181823</v>
      </c>
    </row>
    <row r="15" spans="1:25" x14ac:dyDescent="0.2">
      <c r="A15" s="5" t="s">
        <v>40</v>
      </c>
      <c r="B15" s="9"/>
      <c r="C15" s="6"/>
      <c r="D15" s="6">
        <v>2</v>
      </c>
      <c r="E15" s="6">
        <v>1</v>
      </c>
      <c r="F15" s="6">
        <v>2</v>
      </c>
      <c r="G15" s="7">
        <f t="shared" si="0"/>
        <v>0.5</v>
      </c>
      <c r="H15" s="6">
        <v>0</v>
      </c>
      <c r="I15" s="6">
        <v>1</v>
      </c>
      <c r="J15" s="7">
        <f t="shared" si="1"/>
        <v>0</v>
      </c>
      <c r="K15" s="6"/>
      <c r="L15" s="6"/>
      <c r="M15" s="10" t="e">
        <f t="shared" si="2"/>
        <v>#DIV/0!</v>
      </c>
      <c r="N15" s="6"/>
      <c r="O15" s="6">
        <v>1</v>
      </c>
      <c r="P15" s="6">
        <f t="shared" si="3"/>
        <v>1</v>
      </c>
      <c r="Q15" s="6">
        <v>1</v>
      </c>
      <c r="R15" s="6">
        <v>2</v>
      </c>
      <c r="S15" s="6"/>
      <c r="T15" s="6">
        <v>1</v>
      </c>
      <c r="U15" s="6"/>
      <c r="V15" s="6">
        <f t="shared" ref="V15" si="12">D15+E15+H15+K15+P15+Q15+R15+S15+U15</f>
        <v>7</v>
      </c>
      <c r="W15" s="6">
        <f t="shared" ref="W15" si="13">F15-E15+I15-H15+L15-K15+T15</f>
        <v>3</v>
      </c>
      <c r="X15" s="6">
        <f t="shared" ref="X15" si="14">V15-W15</f>
        <v>4</v>
      </c>
      <c r="Y15" s="7">
        <f t="shared" ref="Y15" si="15">X15/V15</f>
        <v>0.5714285714285714</v>
      </c>
    </row>
    <row r="16" spans="1:25" x14ac:dyDescent="0.2">
      <c r="G16" s="2"/>
      <c r="J16" s="3"/>
      <c r="M16" s="4"/>
      <c r="Y16" s="2"/>
    </row>
    <row r="17" spans="1:25" x14ac:dyDescent="0.2">
      <c r="A17" t="s">
        <v>28</v>
      </c>
      <c r="B17" s="1">
        <v>1</v>
      </c>
      <c r="D17" s="1">
        <f>SUM(D5:D15)</f>
        <v>81</v>
      </c>
      <c r="E17" s="1">
        <f>SUM(E5:E15)</f>
        <v>21</v>
      </c>
      <c r="F17" s="1">
        <f>SUM(F5:F15)</f>
        <v>34</v>
      </c>
      <c r="G17" s="2">
        <f t="shared" ref="G17" si="16">E17/F17</f>
        <v>0.61764705882352944</v>
      </c>
      <c r="H17" s="1">
        <f>SUM(H5:H15)</f>
        <v>9</v>
      </c>
      <c r="I17" s="1">
        <f>SUM(I5:I15)</f>
        <v>34</v>
      </c>
      <c r="J17" s="2">
        <f t="shared" ref="J17" si="17">H17/I17</f>
        <v>0.26470588235294118</v>
      </c>
      <c r="K17" s="1">
        <f>SUM(K5:K15)</f>
        <v>12</v>
      </c>
      <c r="L17" s="1">
        <f>SUM(L5:L15)</f>
        <v>18</v>
      </c>
      <c r="M17" s="3">
        <f>K17/L17</f>
        <v>0.66666666666666663</v>
      </c>
      <c r="N17" s="1">
        <f t="shared" ref="N17:U17" si="18">SUM(N5:N15)</f>
        <v>16</v>
      </c>
      <c r="O17" s="1">
        <f t="shared" si="18"/>
        <v>35</v>
      </c>
      <c r="P17" s="1">
        <f t="shared" si="18"/>
        <v>51</v>
      </c>
      <c r="Q17" s="1">
        <f t="shared" si="18"/>
        <v>22</v>
      </c>
      <c r="R17" s="1">
        <f t="shared" si="18"/>
        <v>5</v>
      </c>
      <c r="S17" s="1">
        <f t="shared" si="18"/>
        <v>6</v>
      </c>
      <c r="T17" s="1">
        <f t="shared" si="18"/>
        <v>14</v>
      </c>
      <c r="U17" s="1">
        <f t="shared" si="18"/>
        <v>1</v>
      </c>
      <c r="V17" s="1">
        <f t="shared" ref="V17" si="19">D17+E17+H17+K17+P17+Q17+R17+S17+U17</f>
        <v>208</v>
      </c>
      <c r="W17" s="1">
        <f t="shared" ref="W17" si="20">F17-E17+I17-H17+L17-K17+T17</f>
        <v>58</v>
      </c>
      <c r="X17" s="1">
        <f t="shared" ref="X17" si="21">V17-W17</f>
        <v>150</v>
      </c>
      <c r="Y17" s="8">
        <f t="shared" ref="Y17" si="22">X17/V17</f>
        <v>0.72115384615384615</v>
      </c>
    </row>
    <row r="22" spans="1:25" x14ac:dyDescent="0.2">
      <c r="B22" s="1" t="s">
        <v>39</v>
      </c>
    </row>
  </sheetData>
  <sortState xmlns:xlrd2="http://schemas.microsoft.com/office/spreadsheetml/2017/richdata2" ref="A5:Y12">
    <sortCondition descending="1" ref="D5:D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2026-02-23T18:03:00Z</dcterms:modified>
</cp:coreProperties>
</file>