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8_{A2D6BDF5-9315-1C40-94FB-B87A80A62C24}" xr6:coauthVersionLast="47" xr6:coauthVersionMax="47" xr10:uidLastSave="{00000000-0000-0000-0000-000000000000}"/>
  <bookViews>
    <workbookView xWindow="12400" yWindow="5520" windowWidth="19800" windowHeight="167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U12" i="1"/>
  <c r="W12" i="1" s="1"/>
  <c r="X12" i="1" s="1"/>
  <c r="O12" i="1"/>
  <c r="L12" i="1"/>
  <c r="L11" i="1"/>
  <c r="L10" i="1"/>
  <c r="L9" i="1"/>
  <c r="L8" i="1"/>
  <c r="L7" i="1"/>
  <c r="L6" i="1"/>
  <c r="L5" i="1"/>
  <c r="I12" i="1"/>
  <c r="I11" i="1"/>
  <c r="I10" i="1"/>
  <c r="I9" i="1"/>
  <c r="I8" i="1"/>
  <c r="I7" i="1"/>
  <c r="I6" i="1"/>
  <c r="I5" i="1"/>
  <c r="O11" i="1"/>
  <c r="U11" i="1" s="1"/>
  <c r="O10" i="1"/>
  <c r="U10" i="1" s="1"/>
  <c r="O9" i="1"/>
  <c r="O8" i="1"/>
  <c r="U8" i="1" s="1"/>
  <c r="O7" i="1"/>
  <c r="U7" i="1" s="1"/>
  <c r="O6" i="1"/>
  <c r="U6" i="1" s="1"/>
  <c r="O5" i="1"/>
  <c r="U5" i="1" s="1"/>
  <c r="W5" i="1" s="1"/>
  <c r="X5" i="1" s="1"/>
  <c r="V11" i="1"/>
  <c r="V10" i="1"/>
  <c r="V9" i="1"/>
  <c r="U9" i="1"/>
  <c r="W9" i="1" s="1"/>
  <c r="X9" i="1" s="1"/>
  <c r="V8" i="1"/>
  <c r="V7" i="1"/>
  <c r="V6" i="1"/>
  <c r="V5" i="1"/>
  <c r="V4" i="1"/>
  <c r="W10" i="1" l="1"/>
  <c r="X10" i="1" s="1"/>
  <c r="W8" i="1"/>
  <c r="X8" i="1" s="1"/>
  <c r="W11" i="1"/>
  <c r="X11" i="1" s="1"/>
  <c r="W7" i="1"/>
  <c r="X7" i="1" s="1"/>
  <c r="W6" i="1"/>
  <c r="X6" i="1" s="1"/>
  <c r="F12" i="1" l="1"/>
  <c r="F11" i="1"/>
  <c r="F10" i="1"/>
  <c r="F9" i="1"/>
  <c r="F8" i="1"/>
  <c r="F7" i="1"/>
  <c r="F6" i="1"/>
  <c r="F5" i="1"/>
  <c r="O4" i="1"/>
  <c r="U4" i="1" s="1"/>
  <c r="W4" i="1" s="1"/>
  <c r="X4" i="1" s="1"/>
  <c r="L4" i="1"/>
  <c r="I4" i="1"/>
  <c r="F4" i="1"/>
  <c r="G16" i="1" l="1"/>
  <c r="M16" i="1" l="1"/>
  <c r="N16" i="1"/>
  <c r="D16" i="1"/>
  <c r="P16" i="1"/>
  <c r="C16" i="1"/>
  <c r="K16" i="1"/>
  <c r="J16" i="1"/>
  <c r="R16" i="1"/>
  <c r="Q16" i="1"/>
  <c r="H16" i="1"/>
  <c r="I16" i="1" s="1"/>
  <c r="S16" i="1"/>
  <c r="T16" i="1"/>
  <c r="E16" i="1"/>
  <c r="O16" i="1" l="1"/>
  <c r="F16" i="1"/>
  <c r="L16" i="1"/>
  <c r="V16" i="1"/>
  <c r="U16" i="1" l="1"/>
  <c r="W16" i="1"/>
  <c r="X16" i="1" l="1"/>
</calcChain>
</file>

<file path=xl/sharedStrings.xml><?xml version="1.0" encoding="utf-8"?>
<sst xmlns="http://schemas.openxmlformats.org/spreadsheetml/2006/main" count="37" uniqueCount="37">
  <si>
    <t>Player</t>
  </si>
  <si>
    <t>G</t>
  </si>
  <si>
    <t>Points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</si>
  <si>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</si>
  <si>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</si>
  <si>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</si>
  <si>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</si>
  <si>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</si>
  <si>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</si>
  <si>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</si>
  <si>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</si>
  <si>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</si>
  <si>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</si>
  <si>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</si>
  <si>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</si>
  <si>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Tkn</t>
  </si>
  <si>
    <t>Total</t>
  </si>
  <si>
    <t>%</t>
  </si>
  <si>
    <t># 44 Maddox Palmer</t>
  </si>
  <si>
    <t>#22 Ryan Speace</t>
  </si>
  <si>
    <t># 2 Tyler Kroog</t>
  </si>
  <si>
    <t>#0 Noah Simmons</t>
  </si>
  <si>
    <t>#4Jacob Kesilewski</t>
  </si>
  <si>
    <t># 11 Lucas Desa</t>
  </si>
  <si>
    <t>#24 Jordan Montague</t>
  </si>
  <si>
    <t>Totals</t>
  </si>
  <si>
    <t>2FGM</t>
  </si>
  <si>
    <t>2FGA</t>
  </si>
  <si>
    <t>3FGM</t>
  </si>
  <si>
    <t>3FGA</t>
  </si>
  <si>
    <t>Rebounds</t>
  </si>
  <si>
    <t>Plus</t>
  </si>
  <si>
    <t>Minus</t>
  </si>
  <si>
    <t>Chrg.</t>
  </si>
  <si>
    <t>Ponte Vedra</t>
  </si>
  <si>
    <t># 1 Cooper Whirity</t>
  </si>
  <si>
    <t># 13 Tyler Speace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</si>
</sst>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2:X16"/>
  <sheetViews>
    <sheetView tabSelected="1" workbookViewId="0">
      <selection activeCell="A14" sqref="A14"/>
    </sheetView>
  </sheetViews>
  <sheetFormatPr baseColWidth="10" defaultRowHeight="16" x14ac:dyDescent="0.2"/>
  <cols>
    <col min="1" max="1" width="19.5" bestFit="1" customWidth="1"/>
    <col min="2" max="2" width="2.5" bestFit="1" customWidth="1"/>
    <col min="3" max="3" width="6.33203125" bestFit="1" customWidth="1"/>
    <col min="4" max="4" width="6.1640625" bestFit="1" customWidth="1"/>
    <col min="5" max="5" width="5.6640625" bestFit="1" customWidth="1"/>
    <col min="6" max="6" width="7.33203125" bestFit="1" customWidth="1"/>
    <col min="7" max="7" width="6" bestFit="1" customWidth="1"/>
    <col min="8" max="8" width="5.5" bestFit="1" customWidth="1"/>
    <col min="9" max="9" width="7.33203125" bestFit="1" customWidth="1"/>
    <col min="10" max="10" width="4.5" bestFit="1" customWidth="1"/>
    <col min="11" max="11" width="4" bestFit="1" customWidth="1"/>
    <col min="12" max="12" width="7.33203125" bestFit="1" customWidth="1"/>
    <col min="13" max="13" width="3.6640625" bestFit="1" customWidth="1"/>
    <col min="14" max="14" width="4" bestFit="1" customWidth="1"/>
    <col min="15" max="15" width="4.33203125" bestFit="1" customWidth="1"/>
    <col min="16" max="19" width="3.6640625" bestFit="1" customWidth="1"/>
    <col min="20" max="20" width="3.83203125" bestFit="1" customWidth="1"/>
    <col min="21" max="21" width="4.5" bestFit="1" customWidth="1"/>
    <col min="22" max="22" width="6" bestFit="1" customWidth="1"/>
    <col min="23" max="23" width="5.1640625" bestFit="1" customWidth="1"/>
  </cols>
  <sheetData>
    <row r="2" spans="1:24" x14ac:dyDescent="0.2">
      <c r="A2" t="s">
        <v>34</v>
      </c>
      <c r="M2" t="s">
        <v>30</v>
      </c>
      <c r="T2" t="s">
        <v>33</v>
      </c>
    </row>
    <row r="3" spans="1:24" x14ac:dyDescent="0.2">
      <c r="A3" s="1" t="s">
        <v>0</v>
      </c>
      <c r="B3" s="1" t="s">
        <v>1</v>
      </c>
      <c r="C3" s="1" t="s">
        <v>2</v>
      </c>
      <c r="D3" s="1" t="s">
        <v>26</v>
      </c>
      <c r="E3" s="1" t="s">
        <v>27</v>
      </c>
      <c r="F3" s="2" t="s">
        <v>3</v>
      </c>
      <c r="G3" s="1" t="s">
        <v>28</v>
      </c>
      <c r="H3" s="1" t="s">
        <v>29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15</v>
      </c>
      <c r="U3" s="1" t="s">
        <v>31</v>
      </c>
      <c r="V3" s="1" t="s">
        <v>32</v>
      </c>
      <c r="W3" s="1" t="s">
        <v>16</v>
      </c>
      <c r="X3" s="2" t="s">
        <v>17</v>
      </c>
    </row>
    <row r="4" spans="1:24" x14ac:dyDescent="0.2">
      <c r="A4" t="s">
        <v>18</v>
      </c>
      <c r="B4" s="1"/>
      <c r="C4" s="1">
        <v>40</v>
      </c>
      <c r="D4" s="1">
        <v>11</v>
      </c>
      <c r="E4" s="1">
        <v>20</v>
      </c>
      <c r="F4" s="2">
        <f>D4/E4</f>
        <v>0.55000000000000004</v>
      </c>
      <c r="G4" s="1">
        <v>3</v>
      </c>
      <c r="H4" s="1">
        <v>10</v>
      </c>
      <c r="I4" s="7">
        <f>G4/H4</f>
        <v>0.3</v>
      </c>
      <c r="J4" s="8">
        <v>9</v>
      </c>
      <c r="K4" s="8">
        <v>12</v>
      </c>
      <c r="L4" s="4">
        <f t="shared" ref="L4:L12" si="0">J4/K4</f>
        <v>0.75</v>
      </c>
      <c r="M4" s="1">
        <v>4</v>
      </c>
      <c r="N4" s="1">
        <v>2</v>
      </c>
      <c r="O4" s="1">
        <f>M4+N4</f>
        <v>6</v>
      </c>
      <c r="P4" s="1">
        <v>3</v>
      </c>
      <c r="Q4" s="1">
        <v>1</v>
      </c>
      <c r="R4" s="1"/>
      <c r="S4" s="3">
        <v>1</v>
      </c>
      <c r="T4" s="1"/>
      <c r="U4" s="1">
        <f t="shared" ref="U4" si="1">C4+D4+G4+J4+O4+P4+Q4+R4+T4</f>
        <v>73</v>
      </c>
      <c r="V4" s="1">
        <f t="shared" ref="V4" si="2">E4-D4+H4-G4+K4-J4+S4</f>
        <v>20</v>
      </c>
      <c r="W4" s="1">
        <f t="shared" ref="W4" si="3">U4-V4</f>
        <v>53</v>
      </c>
      <c r="X4" s="2">
        <f t="shared" ref="X4" si="4">W4/U4</f>
        <v>0.72602739726027399</v>
      </c>
    </row>
    <row r="5" spans="1:24" x14ac:dyDescent="0.2">
      <c r="A5" s="1" t="s">
        <v>19</v>
      </c>
      <c r="B5" s="1"/>
      <c r="C5" s="1">
        <v>4</v>
      </c>
      <c r="D5" s="1">
        <v>1</v>
      </c>
      <c r="E5" s="1">
        <v>2</v>
      </c>
      <c r="F5" s="2">
        <f t="shared" ref="F5:F12" si="5">D5/E5</f>
        <v>0.5</v>
      </c>
      <c r="G5" s="1">
        <v>0</v>
      </c>
      <c r="H5" s="1">
        <v>2</v>
      </c>
      <c r="I5" s="7">
        <f t="shared" ref="I5:I12" si="6">G5/H5</f>
        <v>0</v>
      </c>
      <c r="J5" s="1">
        <v>2</v>
      </c>
      <c r="K5" s="1">
        <v>4</v>
      </c>
      <c r="L5" s="4">
        <f t="shared" si="0"/>
        <v>0.5</v>
      </c>
      <c r="M5" s="1">
        <v>2</v>
      </c>
      <c r="N5" s="1">
        <v>1</v>
      </c>
      <c r="O5" s="1">
        <f t="shared" ref="O5:O12" si="7">M5+N5</f>
        <v>3</v>
      </c>
      <c r="P5" s="1"/>
      <c r="Q5" s="1"/>
      <c r="R5" s="1">
        <v>1</v>
      </c>
      <c r="S5" s="1">
        <v>1</v>
      </c>
      <c r="T5" s="1"/>
      <c r="U5" s="1">
        <f t="shared" ref="U5:U11" si="8">C5+D5+G5+J5+O5+P5+Q5+R5+T5</f>
        <v>11</v>
      </c>
      <c r="V5" s="1">
        <f t="shared" ref="V5:V11" si="9">E5-D5+H5-G5+K5-J5+S5</f>
        <v>6</v>
      </c>
      <c r="W5" s="1">
        <f t="shared" ref="W5:W11" si="10">U5-V5</f>
        <v>5</v>
      </c>
      <c r="X5" s="2">
        <f t="shared" ref="X5:X11" si="11">W5/U5</f>
        <v>0.45454545454545453</v>
      </c>
    </row>
    <row r="6" spans="1:24" x14ac:dyDescent="0.2">
      <c r="A6" t="s">
        <v>20</v>
      </c>
      <c r="B6" s="1"/>
      <c r="C6" s="1">
        <v>13</v>
      </c>
      <c r="D6" s="1">
        <v>3</v>
      </c>
      <c r="E6" s="1">
        <v>6</v>
      </c>
      <c r="F6" s="2">
        <f t="shared" si="5"/>
        <v>0.5</v>
      </c>
      <c r="G6" s="1">
        <v>2</v>
      </c>
      <c r="H6" s="1">
        <v>7</v>
      </c>
      <c r="I6" s="7">
        <f t="shared" si="6"/>
        <v>0.2857142857142857</v>
      </c>
      <c r="J6" s="1">
        <v>1</v>
      </c>
      <c r="K6" s="1">
        <v>1</v>
      </c>
      <c r="L6" s="4">
        <f t="shared" si="0"/>
        <v>1</v>
      </c>
      <c r="M6" s="1"/>
      <c r="N6" s="1">
        <v>1</v>
      </c>
      <c r="O6" s="1">
        <f t="shared" si="7"/>
        <v>1</v>
      </c>
      <c r="P6" s="1">
        <v>2</v>
      </c>
      <c r="Q6" s="1"/>
      <c r="R6" s="1">
        <v>1</v>
      </c>
      <c r="S6" s="1">
        <v>2</v>
      </c>
      <c r="T6" s="1"/>
      <c r="U6" s="1">
        <f t="shared" si="8"/>
        <v>23</v>
      </c>
      <c r="V6" s="1">
        <f t="shared" si="9"/>
        <v>10</v>
      </c>
      <c r="W6" s="1">
        <f t="shared" si="10"/>
        <v>13</v>
      </c>
      <c r="X6" s="2">
        <f t="shared" si="11"/>
        <v>0.56521739130434778</v>
      </c>
    </row>
    <row r="7" spans="1:24" x14ac:dyDescent="0.2">
      <c r="A7" t="s">
        <v>21</v>
      </c>
      <c r="B7" s="1"/>
      <c r="C7" s="1">
        <v>0</v>
      </c>
      <c r="D7" s="1"/>
      <c r="E7" s="1"/>
      <c r="F7" s="2" t="e">
        <f t="shared" si="5"/>
        <v>#DIV/0!</v>
      </c>
      <c r="G7" s="1">
        <v>0</v>
      </c>
      <c r="H7" s="1">
        <v>1</v>
      </c>
      <c r="I7" s="7">
        <f t="shared" si="6"/>
        <v>0</v>
      </c>
      <c r="J7" s="1"/>
      <c r="K7" s="1"/>
      <c r="L7" s="4" t="e">
        <f t="shared" si="0"/>
        <v>#DIV/0!</v>
      </c>
      <c r="M7" s="1"/>
      <c r="N7" s="1">
        <v>4</v>
      </c>
      <c r="O7" s="1">
        <f t="shared" si="7"/>
        <v>4</v>
      </c>
      <c r="P7" s="1">
        <v>7</v>
      </c>
      <c r="Q7" s="1"/>
      <c r="R7" s="1"/>
      <c r="S7" s="1"/>
      <c r="T7" s="1"/>
      <c r="U7" s="1">
        <f t="shared" si="8"/>
        <v>11</v>
      </c>
      <c r="V7" s="1">
        <f t="shared" si="9"/>
        <v>1</v>
      </c>
      <c r="W7" s="1">
        <f t="shared" si="10"/>
        <v>10</v>
      </c>
      <c r="X7" s="2">
        <f t="shared" si="11"/>
        <v>0.90909090909090906</v>
      </c>
    </row>
    <row r="8" spans="1:24" x14ac:dyDescent="0.2">
      <c r="A8" s="1" t="s">
        <v>22</v>
      </c>
      <c r="B8" s="1"/>
      <c r="C8" s="1">
        <v>0</v>
      </c>
      <c r="D8" s="1"/>
      <c r="E8" s="1"/>
      <c r="F8" s="2" t="e">
        <f t="shared" si="5"/>
        <v>#DIV/0!</v>
      </c>
      <c r="G8" s="1"/>
      <c r="H8" s="1"/>
      <c r="I8" s="7" t="e">
        <f t="shared" si="6"/>
        <v>#DIV/0!</v>
      </c>
      <c r="J8" s="1"/>
      <c r="K8" s="1"/>
      <c r="L8" s="4" t="e">
        <f t="shared" si="0"/>
        <v>#DIV/0!</v>
      </c>
      <c r="M8" s="1"/>
      <c r="N8" s="1">
        <v>1</v>
      </c>
      <c r="O8" s="1">
        <f t="shared" si="7"/>
        <v>1</v>
      </c>
      <c r="P8" s="1"/>
      <c r="Q8" s="1"/>
      <c r="R8" s="1"/>
      <c r="S8" s="1"/>
      <c r="T8" s="1"/>
      <c r="U8" s="1">
        <f t="shared" si="8"/>
        <v>1</v>
      </c>
      <c r="V8" s="1">
        <f t="shared" si="9"/>
        <v>0</v>
      </c>
      <c r="W8" s="1">
        <f t="shared" si="10"/>
        <v>1</v>
      </c>
      <c r="X8" s="2">
        <f t="shared" si="11"/>
        <v>1</v>
      </c>
    </row>
    <row r="9" spans="1:24" x14ac:dyDescent="0.2">
      <c r="A9" s="1" t="s">
        <v>35</v>
      </c>
      <c r="B9" s="1"/>
      <c r="C9" s="1">
        <v>0</v>
      </c>
      <c r="D9" s="1"/>
      <c r="E9" s="1"/>
      <c r="F9" s="2" t="e">
        <f t="shared" si="5"/>
        <v>#DIV/0!</v>
      </c>
      <c r="G9" s="1"/>
      <c r="H9" s="1"/>
      <c r="I9" s="7" t="e">
        <f t="shared" si="6"/>
        <v>#DIV/0!</v>
      </c>
      <c r="J9" s="1"/>
      <c r="K9" s="1"/>
      <c r="L9" s="4" t="e">
        <f t="shared" si="0"/>
        <v>#DIV/0!</v>
      </c>
      <c r="M9" s="1"/>
      <c r="N9" s="1"/>
      <c r="O9" s="1">
        <f t="shared" si="7"/>
        <v>0</v>
      </c>
      <c r="P9" s="1"/>
      <c r="Q9" s="1"/>
      <c r="R9" s="1"/>
      <c r="S9" s="1"/>
      <c r="T9" s="1"/>
      <c r="U9" s="1">
        <f t="shared" si="8"/>
        <v>0</v>
      </c>
      <c r="V9" s="1">
        <f t="shared" si="9"/>
        <v>0</v>
      </c>
      <c r="W9" s="1">
        <f t="shared" si="10"/>
        <v>0</v>
      </c>
      <c r="X9" s="2" t="e">
        <f t="shared" si="11"/>
        <v>#DIV/0!</v>
      </c>
    </row>
    <row r="10" spans="1:24" x14ac:dyDescent="0.2">
      <c r="A10" t="s">
        <v>23</v>
      </c>
      <c r="B10" s="1"/>
      <c r="C10" s="1">
        <v>0</v>
      </c>
      <c r="D10" s="1">
        <v>0</v>
      </c>
      <c r="E10" s="1">
        <v>2</v>
      </c>
      <c r="F10" s="2">
        <f t="shared" si="5"/>
        <v>0</v>
      </c>
      <c r="G10" s="1">
        <v>0</v>
      </c>
      <c r="H10" s="1">
        <v>1</v>
      </c>
      <c r="I10" s="7">
        <f t="shared" si="6"/>
        <v>0</v>
      </c>
      <c r="J10" s="1"/>
      <c r="K10" s="1"/>
      <c r="L10" s="4" t="e">
        <f t="shared" si="0"/>
        <v>#DIV/0!</v>
      </c>
      <c r="M10" s="3"/>
      <c r="N10" s="3">
        <v>1</v>
      </c>
      <c r="O10" s="1">
        <f t="shared" si="7"/>
        <v>1</v>
      </c>
      <c r="P10" s="1"/>
      <c r="Q10" s="3"/>
      <c r="R10" s="1"/>
      <c r="S10" s="1">
        <v>1</v>
      </c>
      <c r="T10" s="1"/>
      <c r="U10" s="1">
        <f t="shared" si="8"/>
        <v>1</v>
      </c>
      <c r="V10" s="1">
        <f t="shared" si="9"/>
        <v>4</v>
      </c>
      <c r="W10" s="1">
        <f t="shared" si="10"/>
        <v>-3</v>
      </c>
      <c r="X10" s="2">
        <f t="shared" si="11"/>
        <v>-3</v>
      </c>
    </row>
    <row r="11" spans="1:24" x14ac:dyDescent="0.2">
      <c r="A11" s="1" t="s">
        <v>24</v>
      </c>
      <c r="B11" s="1"/>
      <c r="C11" s="1">
        <v>9</v>
      </c>
      <c r="D11" s="1">
        <v>3</v>
      </c>
      <c r="E11" s="1">
        <v>5</v>
      </c>
      <c r="F11" s="2">
        <f t="shared" si="5"/>
        <v>0.6</v>
      </c>
      <c r="G11" s="1">
        <v>1</v>
      </c>
      <c r="H11" s="1">
        <v>1</v>
      </c>
      <c r="I11" s="7">
        <f t="shared" si="6"/>
        <v>1</v>
      </c>
      <c r="J11" s="1">
        <v>0</v>
      </c>
      <c r="K11" s="1">
        <v>1</v>
      </c>
      <c r="L11" s="4">
        <f t="shared" si="0"/>
        <v>0</v>
      </c>
      <c r="M11" s="1">
        <v>2</v>
      </c>
      <c r="N11" s="1">
        <v>3</v>
      </c>
      <c r="O11" s="1">
        <f t="shared" si="7"/>
        <v>5</v>
      </c>
      <c r="P11" s="1">
        <v>2</v>
      </c>
      <c r="Q11" s="1"/>
      <c r="R11" s="1">
        <v>2</v>
      </c>
      <c r="S11" s="1"/>
      <c r="T11" s="1">
        <v>1</v>
      </c>
      <c r="U11" s="1">
        <f t="shared" si="8"/>
        <v>23</v>
      </c>
      <c r="V11" s="1">
        <f t="shared" si="9"/>
        <v>3</v>
      </c>
      <c r="W11" s="1">
        <f t="shared" si="10"/>
        <v>20</v>
      </c>
      <c r="X11" s="2">
        <f t="shared" si="11"/>
        <v>0.86956521739130432</v>
      </c>
    </row>
    <row r="12" spans="1:24" x14ac:dyDescent="0.2">
      <c r="A12" t="s">
        <v>36</v>
      </c>
      <c r="B12" s="1"/>
      <c r="C12" s="1">
        <v>0</v>
      </c>
      <c r="D12" s="1">
        <v>0</v>
      </c>
      <c r="E12" s="1">
        <v>1</v>
      </c>
      <c r="F12" s="2">
        <f t="shared" si="5"/>
        <v>0</v>
      </c>
      <c r="G12" s="1">
        <v>0</v>
      </c>
      <c r="H12" s="1">
        <v>1</v>
      </c>
      <c r="I12" s="7">
        <f t="shared" si="6"/>
        <v>0</v>
      </c>
      <c r="J12" s="1"/>
      <c r="K12" s="1"/>
      <c r="L12" s="4" t="e">
        <f t="shared" si="0"/>
        <v>#DIV/0!</v>
      </c>
      <c r="M12" s="1">
        <v>1</v>
      </c>
      <c r="N12" s="1"/>
      <c r="O12" s="1">
        <f t="shared" si="7"/>
        <v>1</v>
      </c>
      <c r="P12" s="1"/>
      <c r="Q12" s="1"/>
      <c r="R12" s="1"/>
      <c r="S12" s="1"/>
      <c r="T12" s="1"/>
      <c r="U12" s="1">
        <f t="shared" ref="U12" si="12">C12+D12+G12+J12+O12+P12+Q12+R12+T12</f>
        <v>1</v>
      </c>
      <c r="V12" s="1">
        <f t="shared" ref="V12" si="13">E12-D12+H12-G12+K12-J12+S12</f>
        <v>2</v>
      </c>
      <c r="W12" s="1">
        <f t="shared" ref="W12" si="14">U12-V12</f>
        <v>-1</v>
      </c>
      <c r="X12" s="2">
        <f t="shared" ref="X12" si="15">W12/U12</f>
        <v>-1</v>
      </c>
    </row>
    <row r="13" spans="1:24" x14ac:dyDescent="0.2">
      <c r="A13" s="1"/>
      <c r="B13" s="1"/>
      <c r="C13" s="1"/>
      <c r="D13" s="1"/>
      <c r="E13" s="1"/>
      <c r="F13" s="2"/>
      <c r="G13" s="1"/>
      <c r="H13" s="1"/>
      <c r="I13" s="2"/>
      <c r="J13" s="1"/>
      <c r="K13" s="1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"/>
    </row>
    <row r="14" spans="1:24" x14ac:dyDescent="0.2">
      <c r="A14" s="5"/>
      <c r="B14" s="5"/>
      <c r="C14" s="5"/>
      <c r="D14" s="5"/>
      <c r="E14" s="5"/>
      <c r="F14" s="6"/>
      <c r="G14" s="5"/>
      <c r="H14" s="5"/>
      <c r="I14" s="6"/>
      <c r="J14" s="5"/>
      <c r="K14" s="5"/>
      <c r="L14" s="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24" x14ac:dyDescent="0.2">
      <c r="A15" s="1"/>
      <c r="B15" s="1"/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  <c r="V15" s="1"/>
      <c r="W15" s="1"/>
      <c r="X15" s="2"/>
    </row>
    <row r="16" spans="1:24" x14ac:dyDescent="0.2">
      <c r="A16" s="1" t="s">
        <v>25</v>
      </c>
      <c r="B16" s="1"/>
      <c r="C16" s="1">
        <f>SUM(C4:C14)</f>
        <v>66</v>
      </c>
      <c r="D16" s="1">
        <f>SUM(D4:D14)</f>
        <v>18</v>
      </c>
      <c r="E16" s="1">
        <f>SUM(E4:E14)</f>
        <v>36</v>
      </c>
      <c r="F16" s="2">
        <f>D16/E16</f>
        <v>0.5</v>
      </c>
      <c r="G16" s="1">
        <f>SUM(G4:G14)</f>
        <v>6</v>
      </c>
      <c r="H16" s="1">
        <f>SUM(H4:H14)</f>
        <v>23</v>
      </c>
      <c r="I16" s="7">
        <f>G16/H16</f>
        <v>0.2608695652173913</v>
      </c>
      <c r="J16" s="1">
        <f>SUM(J4:J14)</f>
        <v>12</v>
      </c>
      <c r="K16" s="1">
        <f>SUM(K4:K14)</f>
        <v>18</v>
      </c>
      <c r="L16" s="4">
        <f t="shared" ref="L16" si="16">J16/K16</f>
        <v>0.66666666666666663</v>
      </c>
      <c r="M16" s="1">
        <f>SUM(M4:M14)</f>
        <v>9</v>
      </c>
      <c r="N16" s="1">
        <f>SUM(N4:N14)</f>
        <v>13</v>
      </c>
      <c r="O16" s="1">
        <f>SUM(O4:O14)</f>
        <v>22</v>
      </c>
      <c r="P16" s="1">
        <f>SUM(P4:P14)</f>
        <v>14</v>
      </c>
      <c r="Q16" s="1">
        <f>SUM(Q4:Q14)</f>
        <v>1</v>
      </c>
      <c r="R16" s="1">
        <f>SUM(R4:R14)</f>
        <v>4</v>
      </c>
      <c r="S16" s="1">
        <f>SUM(S4:S14)</f>
        <v>5</v>
      </c>
      <c r="T16" s="1">
        <f>SUM(T4:T14)</f>
        <v>1</v>
      </c>
      <c r="U16" s="1">
        <f>SUM(U4:U14)</f>
        <v>144</v>
      </c>
      <c r="V16" s="1">
        <f>SUM(V4:V14)</f>
        <v>46</v>
      </c>
      <c r="W16" s="1">
        <f>SUM(W4:W14)</f>
        <v>98</v>
      </c>
      <c r="X16" s="2">
        <f>W16/U16</f>
        <v>0.68055555555555558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2025-12-06T04:50:33Z</dcterms:modified>
</cp:coreProperties>
</file>