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.miller.7181ds1\Documents\MFC\Old\Final\original\"/>
    </mc:Choice>
  </mc:AlternateContent>
  <xr:revisionPtr revIDLastSave="0" documentId="13_ncr:1_{01B28FED-41C2-4AA4-B6F8-2C1474955EE8}" xr6:coauthVersionLast="32" xr6:coauthVersionMax="32" xr10:uidLastSave="{00000000-0000-0000-0000-000000000000}"/>
  <bookViews>
    <workbookView xWindow="0" yWindow="0" windowWidth="25200" windowHeight="12345" xr2:uid="{00000000-000D-0000-FFFF-FFFF00000000}"/>
  </bookViews>
  <sheets>
    <sheet name="What's Your CQ" sheetId="1" r:id="rId1"/>
  </sheets>
  <definedNames>
    <definedName name="CQGap">'What''s Your CQ'!$H$3</definedName>
    <definedName name="MyScore">'What''s Your CQ'!$H$1</definedName>
    <definedName name="NAtot">'What''s Your CQ'!$G$40</definedName>
    <definedName name="_xlnm.Print_Area" localSheetId="0">'What''s Your CQ'!$A$1:$K$44</definedName>
    <definedName name="_xlnm.Print_Titles" localSheetId="0">'What''s Your CQ'!$1:$3</definedName>
    <definedName name="TotScore">'What''s Your CQ'!$H$2</definedName>
  </definedNames>
  <calcPr calcId="17901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B40" i="1"/>
  <c r="C40" i="1"/>
  <c r="D40" i="1"/>
  <c r="E40" i="1"/>
  <c r="F40" i="1"/>
  <c r="A42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A44" i="1"/>
  <c r="A43" i="1"/>
  <c r="H1" i="1"/>
  <c r="I46" i="1"/>
  <c r="H46" i="1"/>
  <c r="I45" i="1"/>
  <c r="H45" i="1"/>
  <c r="I44" i="1"/>
  <c r="H44" i="1"/>
  <c r="I43" i="1"/>
  <c r="H43" i="1"/>
  <c r="I42" i="1"/>
  <c r="H42" i="1"/>
  <c r="H2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5" i="1"/>
  <c r="A41" i="1"/>
  <c r="A46" i="1"/>
  <c r="A45" i="1"/>
</calcChain>
</file>

<file path=xl/sharedStrings.xml><?xml version="1.0" encoding="utf-8"?>
<sst xmlns="http://schemas.openxmlformats.org/spreadsheetml/2006/main" count="48" uniqueCount="48">
  <si>
    <t>Currently In Place</t>
  </si>
  <si>
    <t>Not In Place</t>
  </si>
  <si>
    <t>Dysfunctional
1</t>
  </si>
  <si>
    <t>Not
Effective
2</t>
  </si>
  <si>
    <t xml:space="preserve">
Effective
4</t>
  </si>
  <si>
    <t>Highly Effective
5</t>
  </si>
  <si>
    <t>A Management Team?</t>
  </si>
  <si>
    <t>A sounding board, someone who helps you make key decisions?</t>
  </si>
  <si>
    <t>Key Performance Indicators (KPI), metrics to evaluate your company's performance?</t>
  </si>
  <si>
    <t>An organic growth strategy (a way for your business to grow without mergers and/or acquisitions?)</t>
  </si>
  <si>
    <t>Executive Level Dashboards (Daily, Weekly, Monthly, Quarterly, Annual) for current status and projected results?</t>
  </si>
  <si>
    <t>Ways to evaluate your company's greatest strengths and weakest links (individual, departmental, company-wide)?</t>
  </si>
  <si>
    <t>Performing ROI analyses on your assets (hardware, software, IP)</t>
  </si>
  <si>
    <t>Using Financial Models, comprehensive projections based on real data?</t>
  </si>
  <si>
    <t>Audits--Accounting, Bank, Governmental, Insurance, etc.?</t>
  </si>
  <si>
    <t>Calculating your profitability by business line, by customer, by division?</t>
  </si>
  <si>
    <t>Analyzing your operations and procedures by business line, by customer, by division?</t>
  </si>
  <si>
    <t>Cash Forecasting? Do you know your cash requirements by week or by month?</t>
  </si>
  <si>
    <t>Using trend analyses, comparing your company's metrics over various periods?</t>
  </si>
  <si>
    <t>Financing? Are you ensuring your company has adequate cash reserves?</t>
  </si>
  <si>
    <t>Optimizing inbound (AR) and outbound (AP) cash flow?</t>
  </si>
  <si>
    <t>Evaluating and negotiating customer and vendor agreements?</t>
  </si>
  <si>
    <t>A comprehensive company-wide budget?</t>
  </si>
  <si>
    <t>Managing banking and other financial resource relationships?</t>
  </si>
  <si>
    <t>Departmental expense allocations?</t>
  </si>
  <si>
    <t>Detailed operating processes/procedures?</t>
  </si>
  <si>
    <t>Regular management team meetings?</t>
  </si>
  <si>
    <t>Regular meetings with Board of Directors and stakeholders?</t>
  </si>
  <si>
    <t>Performing due diligence for Mergers and Acquisitions (M&amp;A)?</t>
  </si>
  <si>
    <t>Maximizing your business' value?</t>
  </si>
  <si>
    <t>An exit strategy? How will you transition your business when you retire?</t>
  </si>
  <si>
    <t>Someone who trains and manages your accounting staff, helping them develop skills and deepen their experience?</t>
  </si>
  <si>
    <t xml:space="preserve">  Do You Have...</t>
  </si>
  <si>
    <t xml:space="preserve">  Are You...</t>
  </si>
  <si>
    <t>Take the survey below to help determine your need for a Fractional CFO.
The ultimate goal is to increase profitability and improve cash flow for your business.</t>
  </si>
  <si>
    <t xml:space="preserve">What’s your CFO Quotient™ (CQ)? </t>
  </si>
  <si>
    <t xml:space="preserve">  Totals</t>
  </si>
  <si>
    <t>A comprehensive Strategic Plan, providing clear direction for your company's growth?</t>
  </si>
  <si>
    <t>A Tactical Plan (the steps to achieve your strategic plan)?</t>
  </si>
  <si>
    <t>An acquisition strategy?</t>
  </si>
  <si>
    <t>Inventory procedures (purchasing, warehousing, cycle counts)?</t>
  </si>
  <si>
    <t>A monthly closing process of General Ledger/Balance Sheet reconciliation?</t>
  </si>
  <si>
    <t>A method of detecting profit leaks, a.k.a. a detailed operating expense analysis?</t>
  </si>
  <si>
    <t>Managing your cash? Do you have control over your company's liquid assets?</t>
  </si>
  <si>
    <t>Planning for growth? A step-by-step growth plan?</t>
  </si>
  <si>
    <t>N/A
0</t>
  </si>
  <si>
    <t>Neutral
3</t>
  </si>
  <si>
    <t>CFO Quotient™--Enter any character (one per line). 
[Grey means none entered, Red means more than 1 box entered]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</si>
</sst>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sz val="8"/>
      <color rgb="FF000000"/>
      <name val="Franklin Gothic Book"/>
      <family val="2"/>
    </font>
    <font>
      <b/>
      <sz val="8"/>
      <color theme="0"/>
      <name val="Franklin Gothic Book"/>
      <family val="2"/>
    </font>
    <font>
      <b/>
      <sz val="20"/>
      <color rgb="FFFFFFFF"/>
      <name val="Franklin Gothic Book"/>
      <family val="2"/>
    </font>
    <font>
      <b/>
      <sz val="8"/>
      <color rgb="FFFFFFFF"/>
      <name val="Franklin Gothic Book"/>
      <family val="2"/>
    </font>
    <font>
      <b/>
      <i/>
      <sz val="20"/>
      <color rgb="FFFFFFFF"/>
      <name val="Franklin Gothic Book"/>
      <family val="2"/>
    </font>
    <font>
      <b/>
      <sz val="26"/>
      <color rgb="FF0098A4"/>
      <name val="Franklin Gothic Book"/>
      <family val="2"/>
    </font>
    <font>
      <b/>
      <sz val="8"/>
      <color theme="1"/>
      <name val="Franklin Gothic Book"/>
      <family val="2"/>
    </font>
    <font>
      <sz val="10"/>
      <color rgb="FF000000"/>
      <name val="Franklin Gothic Book"/>
      <family val="2"/>
    </font>
    <font>
      <b/>
      <sz val="10"/>
      <color rgb="FF0098A4"/>
      <name val="Franklin Gothic Book"/>
      <family val="2"/>
    </font>
    <font>
      <sz val="12"/>
      <color theme="1"/>
      <name val="Franklin Gothic Book"/>
      <family val="2"/>
    </font>
    <font>
      <b/>
      <sz val="11"/>
      <color rgb="FF000000"/>
      <name val="Franklin Gothic Book"/>
      <family val="2"/>
    </font>
    <font>
      <b/>
      <sz val="10"/>
      <color rgb="FF333333"/>
      <name val="Verdana"/>
      <family val="2"/>
    </font>
    <font>
      <sz val="11"/>
      <color theme="1"/>
      <name val="Calibri"/>
      <family val="2"/>
      <scheme val="minor"/>
    </font>
    <font>
      <b/>
      <sz val="16"/>
      <color rgb="FF000000"/>
      <name val="Franklin Gothic Book"/>
      <family val="2"/>
    </font>
    <font>
      <sz val="11"/>
      <color rgb="FF000000"/>
      <name val="Franklin Gothic Book"/>
      <family val="2"/>
    </font>
    <font>
      <sz val="11"/>
      <color theme="0"/>
      <name val="Franklin Gothic Book"/>
      <family val="2"/>
    </font>
    <font>
      <b/>
      <sz val="16"/>
      <color theme="0"/>
      <name val="Franklin Gothic Book"/>
      <family val="2"/>
    </font>
    <font>
      <sz val="11"/>
      <name val="Franklin Gothic Book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9CA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A22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indexed="64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indexed="64"/>
      </right>
      <top style="medium">
        <color indexed="64"/>
      </top>
      <bottom style="medium">
        <color theme="0" tint="-0.24994659260841701"/>
      </bottom>
      <diagonal/>
    </border>
    <border>
      <left style="medium">
        <color indexed="64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indexed="64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indexed="64"/>
      </left>
      <right style="medium">
        <color theme="0" tint="-0.24994659260841701"/>
      </right>
      <top style="medium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indexed="64"/>
      </right>
      <top/>
      <bottom style="medium">
        <color theme="0" tint="-0.24994659260841701"/>
      </bottom>
      <diagonal/>
    </border>
    <border>
      <left style="medium">
        <color indexed="64"/>
      </left>
      <right style="medium">
        <color theme="0" tint="-0.2499465926084170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 style="medium">
        <color indexed="64"/>
      </left>
      <right style="medium">
        <color theme="0" tint="-0.24994659260841701"/>
      </right>
      <top style="medium">
        <color indexed="64"/>
      </top>
      <bottom style="medium">
        <color theme="0" tint="-0.2499465926084170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1" fillId="8" borderId="14" xfId="0" applyFont="1" applyFill="1" applyBorder="1"/>
    <xf numFmtId="0" fontId="7" fillId="8" borderId="12" xfId="0" applyFont="1" applyFill="1" applyBorder="1" applyAlignment="1" applyProtection="1">
      <alignment vertical="center"/>
      <protection hidden="1"/>
    </xf>
    <xf numFmtId="0" fontId="10" fillId="0" borderId="8" xfId="0" applyFont="1" applyFill="1" applyBorder="1" applyAlignment="1" applyProtection="1">
      <alignment horizontal="center" vertical="center" wrapText="1"/>
      <protection hidden="1"/>
    </xf>
    <xf numFmtId="0" fontId="3" fillId="6" borderId="4" xfId="0" applyFont="1" applyFill="1" applyBorder="1" applyAlignment="1" applyProtection="1">
      <alignment horizontal="center" wrapText="1"/>
      <protection hidden="1"/>
    </xf>
    <xf numFmtId="0" fontId="8" fillId="7" borderId="4" xfId="0" applyFont="1" applyFill="1" applyBorder="1" applyAlignment="1" applyProtection="1">
      <alignment horizontal="center" wrapText="1"/>
      <protection hidden="1"/>
    </xf>
    <xf numFmtId="0" fontId="8" fillId="2" borderId="4" xfId="0" applyFont="1" applyFill="1" applyBorder="1" applyAlignment="1" applyProtection="1">
      <alignment horizontal="center" wrapText="1"/>
      <protection hidden="1"/>
    </xf>
    <xf numFmtId="0" fontId="8" fillId="3" borderId="4" xfId="0" applyFont="1" applyFill="1" applyBorder="1" applyAlignment="1" applyProtection="1">
      <alignment horizontal="center" wrapText="1"/>
      <protection hidden="1"/>
    </xf>
    <xf numFmtId="0" fontId="3" fillId="4" borderId="5" xfId="0" applyFont="1" applyFill="1" applyBorder="1" applyAlignment="1" applyProtection="1">
      <alignment horizontal="center" wrapText="1"/>
      <protection hidden="1"/>
    </xf>
    <xf numFmtId="0" fontId="9" fillId="0" borderId="3" xfId="0" applyFont="1" applyBorder="1" applyAlignment="1" applyProtection="1">
      <alignment vertical="center" wrapText="1"/>
      <protection hidden="1"/>
    </xf>
    <xf numFmtId="0" fontId="9" fillId="0" borderId="3" xfId="0" applyFont="1" applyBorder="1" applyAlignment="1" applyProtection="1">
      <alignment vertical="center"/>
      <protection hidden="1"/>
    </xf>
    <xf numFmtId="0" fontId="9" fillId="0" borderId="6" xfId="0" applyFont="1" applyBorder="1" applyAlignment="1" applyProtection="1">
      <alignment vertical="center" wrapText="1"/>
      <protection hidden="1"/>
    </xf>
    <xf numFmtId="0" fontId="6" fillId="5" borderId="7" xfId="0" applyFont="1" applyFill="1" applyBorder="1" applyAlignment="1" applyProtection="1">
      <alignment vertical="center" wrapText="1"/>
      <protection hidden="1"/>
    </xf>
    <xf numFmtId="0" fontId="5" fillId="5" borderId="8" xfId="0" applyFont="1" applyFill="1" applyBorder="1" applyAlignment="1" applyProtection="1">
      <alignment horizontal="center" wrapText="1"/>
      <protection hidden="1"/>
    </xf>
    <xf numFmtId="0" fontId="5" fillId="5" borderId="9" xfId="0" applyFont="1" applyFill="1" applyBorder="1" applyAlignment="1" applyProtection="1">
      <alignment horizontal="center" wrapText="1"/>
      <protection hidden="1"/>
    </xf>
    <xf numFmtId="0" fontId="9" fillId="0" borderId="3" xfId="0" applyFont="1" applyFill="1" applyBorder="1" applyAlignment="1" applyProtection="1">
      <alignment vertical="center" wrapText="1"/>
      <protection hidden="1"/>
    </xf>
    <xf numFmtId="0" fontId="4" fillId="5" borderId="6" xfId="0" applyFont="1" applyFill="1" applyBorder="1" applyAlignment="1" applyProtection="1">
      <alignment vertical="center" wrapText="1"/>
      <protection hidden="1"/>
    </xf>
    <xf numFmtId="0" fontId="1" fillId="8" borderId="0" xfId="0" applyFont="1" applyFill="1"/>
    <xf numFmtId="0" fontId="6" fillId="5" borderId="15" xfId="0" applyFont="1" applyFill="1" applyBorder="1" applyAlignment="1" applyProtection="1">
      <alignment vertical="center" wrapText="1"/>
      <protection hidden="1"/>
    </xf>
    <xf numFmtId="0" fontId="9" fillId="0" borderId="18" xfId="0" applyFont="1" applyBorder="1" applyAlignment="1" applyProtection="1">
      <alignment vertical="center" wrapText="1"/>
      <protection hidden="1"/>
    </xf>
    <xf numFmtId="0" fontId="2" fillId="0" borderId="1" xfId="0" applyFont="1" applyBorder="1" applyAlignment="1" applyProtection="1">
      <alignment wrapText="1"/>
      <protection locked="0" hidden="1"/>
    </xf>
    <xf numFmtId="0" fontId="2" fillId="0" borderId="2" xfId="0" applyFont="1" applyBorder="1" applyAlignment="1" applyProtection="1">
      <alignment wrapText="1"/>
      <protection locked="0" hidden="1"/>
    </xf>
    <xf numFmtId="164" fontId="13" fillId="5" borderId="19" xfId="1" applyNumberFormat="1" applyFont="1" applyFill="1" applyBorder="1" applyProtection="1">
      <protection hidden="1"/>
    </xf>
    <xf numFmtId="164" fontId="13" fillId="10" borderId="11" xfId="1" applyNumberFormat="1" applyFont="1" applyFill="1" applyBorder="1" applyProtection="1">
      <protection hidden="1"/>
    </xf>
    <xf numFmtId="0" fontId="17" fillId="8" borderId="0" xfId="0" applyFont="1" applyFill="1"/>
    <xf numFmtId="0" fontId="7" fillId="8" borderId="13" xfId="0" applyFont="1" applyFill="1" applyBorder="1" applyAlignment="1" applyProtection="1">
      <alignment vertical="center"/>
      <protection hidden="1"/>
    </xf>
    <xf numFmtId="0" fontId="3" fillId="9" borderId="9" xfId="0" applyFont="1" applyFill="1" applyBorder="1" applyAlignment="1" applyProtection="1">
      <alignment horizontal="center" wrapText="1"/>
      <protection hidden="1"/>
    </xf>
    <xf numFmtId="0" fontId="1" fillId="8" borderId="11" xfId="0" applyFont="1" applyFill="1" applyBorder="1"/>
    <xf numFmtId="164" fontId="18" fillId="8" borderId="0" xfId="0" quotePrefix="1" applyNumberFormat="1" applyFont="1" applyFill="1" applyAlignment="1" applyProtection="1">
      <alignment wrapText="1"/>
      <protection hidden="1"/>
    </xf>
    <xf numFmtId="0" fontId="18" fillId="8" borderId="0" xfId="0" quotePrefix="1" applyFont="1" applyFill="1" applyAlignment="1" applyProtection="1">
      <alignment wrapText="1"/>
      <protection hidden="1"/>
    </xf>
    <xf numFmtId="164" fontId="1" fillId="8" borderId="0" xfId="1" applyNumberFormat="1" applyFont="1" applyFill="1"/>
    <xf numFmtId="0" fontId="19" fillId="8" borderId="0" xfId="0" applyFont="1" applyFill="1"/>
    <xf numFmtId="0" fontId="19" fillId="0" borderId="0" xfId="0" applyFont="1"/>
    <xf numFmtId="0" fontId="17" fillId="0" borderId="0" xfId="0" applyFont="1"/>
    <xf numFmtId="0" fontId="12" fillId="8" borderId="0" xfId="0" applyFont="1" applyFill="1" applyAlignment="1" applyProtection="1">
      <alignment horizontal="left"/>
      <protection hidden="1"/>
    </xf>
    <xf numFmtId="0" fontId="15" fillId="0" borderId="20" xfId="0" quotePrefix="1" applyFont="1" applyBorder="1" applyAlignment="1" applyProtection="1">
      <alignment wrapText="1"/>
      <protection hidden="1"/>
    </xf>
    <xf numFmtId="0" fontId="12" fillId="8" borderId="0" xfId="0" applyFont="1" applyFill="1" applyAlignment="1" applyProtection="1">
      <alignment horizontal="left"/>
      <protection hidden="1"/>
    </xf>
    <xf numFmtId="0" fontId="5" fillId="5" borderId="16" xfId="0" applyFont="1" applyFill="1" applyBorder="1" applyAlignment="1" applyProtection="1">
      <alignment horizontal="center" wrapText="1"/>
      <protection hidden="1"/>
    </xf>
    <xf numFmtId="0" fontId="5" fillId="5" borderId="17" xfId="0" applyFont="1" applyFill="1" applyBorder="1" applyAlignment="1" applyProtection="1">
      <alignment horizontal="center" wrapText="1"/>
      <protection hidden="1"/>
    </xf>
    <xf numFmtId="0" fontId="10" fillId="0" borderId="8" xfId="0" applyFont="1" applyFill="1" applyBorder="1" applyAlignment="1" applyProtection="1">
      <alignment horizontal="center" vertical="center" wrapText="1"/>
      <protection hidden="1"/>
    </xf>
    <xf numFmtId="0" fontId="10" fillId="0" borderId="9" xfId="0" applyFont="1" applyFill="1" applyBorder="1" applyAlignment="1" applyProtection="1">
      <alignment horizontal="center" vertical="center" wrapText="1"/>
      <protection hidden="1"/>
    </xf>
    <xf numFmtId="0" fontId="15" fillId="0" borderId="20" xfId="0" quotePrefix="1" applyFont="1" applyBorder="1" applyAlignment="1" applyProtection="1">
      <protection locked="0" hidden="1"/>
    </xf>
    <xf numFmtId="0" fontId="12" fillId="8" borderId="0" xfId="0" applyFont="1" applyFill="1" applyAlignment="1" applyProtection="1">
      <alignment horizontal="left"/>
      <protection locked="0" hidden="1"/>
    </xf>
    <xf numFmtId="0" fontId="16" fillId="8" borderId="0" xfId="0" applyFont="1" applyFill="1" applyAlignment="1" applyProtection="1">
      <protection locked="0" hidden="1"/>
    </xf>
    <xf numFmtId="0" fontId="11" fillId="11" borderId="10" xfId="0" applyFont="1" applyFill="1" applyBorder="1" applyAlignment="1" applyProtection="1">
      <alignment vertical="center" wrapText="1"/>
      <protection hidden="1"/>
    </xf>
    <xf numFmtId="0" fontId="11" fillId="11" borderId="7" xfId="0" applyFont="1" applyFill="1" applyBorder="1" applyAlignment="1" applyProtection="1">
      <alignment vertical="center" wrapText="1"/>
      <protection hidden="1"/>
    </xf>
    <xf numFmtId="0" fontId="15" fillId="0" borderId="20" xfId="0" quotePrefix="1" applyFont="1" applyBorder="1" applyAlignment="1" applyProtection="1">
      <alignment wrapText="1"/>
      <protection locked="0" hidden="1"/>
    </xf>
  </cellXfs>
  <cellStyles count="2">
    <cellStyle name="Comma" xfId="1" builtinId="3"/>
    <cellStyle name="Normal" xfId="0" builtinId="0"/>
  </cellStyles>
  <dxfs count="12">
    <dxf>
      <font>
        <color rgb="FFFFFFFF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gray125"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 patternType="gray125"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gray125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FFFFFF"/>
      <color rgb="FF00BAC8"/>
      <color rgb="FF009CA8"/>
      <color rgb="FF0098A4"/>
      <color rgb="FF00AABB"/>
      <color rgb="FFFFA22F"/>
      <color rgb="FF9BF8FF"/>
      <color rgb="FF00AFC8"/>
      <color rgb="FF80E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57380</xdr:colOff>
      <xdr:row>0</xdr:row>
      <xdr:rowOff>17214</xdr:rowOff>
    </xdr:from>
    <xdr:to>
      <xdr:col>5</xdr:col>
      <xdr:colOff>493232</xdr:colOff>
      <xdr:row>0</xdr:row>
      <xdr:rowOff>530436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30EAF34-5906-4F77-8673-84C70416B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865" y="17214"/>
          <a:ext cx="2765460" cy="513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0"/>
  <sheetViews>
    <sheetView showGridLines="0" showRowColHeaders="0" tabSelected="1" zoomScale="160" zoomScaleNormal="160" zoomScaleSheetLayoutView="140" workbookViewId="0">
      <pane ySplit="3" topLeftCell="A4" activePane="bottomLeft" state="frozen"/>
      <selection pane="bottomLeft" activeCell="B17" sqref="B17"/>
    </sheetView>
  </sheetViews>
  <sheetFormatPr defaultRowHeight="20.100000000000001" customHeight="1" x14ac:dyDescent="0.3"/>
  <cols>
    <col min="1" max="1" width="94.7109375" style="1" customWidth="1"/>
    <col min="2" max="2" width="12" style="1" customWidth="1"/>
    <col min="3" max="3" width="8" style="1" bestFit="1" customWidth="1"/>
    <col min="4" max="4" width="7" style="1" bestFit="1" customWidth="1"/>
    <col min="5" max="7" width="8" style="1" bestFit="1" customWidth="1"/>
    <col min="8" max="16384" width="9.140625" style="1"/>
  </cols>
  <sheetData>
    <row r="1" spans="1:10" ht="48.75" customHeight="1" thickBot="1" x14ac:dyDescent="0.4">
      <c r="A1" s="3" t="s">
        <v>35</v>
      </c>
      <c r="B1" s="26"/>
      <c r="C1" s="26"/>
      <c r="D1" s="26"/>
      <c r="E1" s="26"/>
      <c r="F1" s="26"/>
      <c r="G1" s="2"/>
      <c r="H1" s="29">
        <f>+SUM(B40:F40)</f>
        <v>0</v>
      </c>
      <c r="I1" s="18"/>
      <c r="J1" s="18"/>
    </row>
    <row r="2" spans="1:10" ht="15" customHeight="1" thickBot="1" x14ac:dyDescent="0.4">
      <c r="A2" s="45" t="s">
        <v>34</v>
      </c>
      <c r="B2" s="4" t="s">
        <v>1</v>
      </c>
      <c r="C2" s="40" t="s">
        <v>0</v>
      </c>
      <c r="D2" s="40"/>
      <c r="E2" s="40"/>
      <c r="F2" s="41"/>
      <c r="G2" s="28"/>
      <c r="H2" s="30">
        <f>170-5*NAtot</f>
        <v>170</v>
      </c>
      <c r="I2" s="18"/>
      <c r="J2" s="18"/>
    </row>
    <row r="3" spans="1:10" ht="42" customHeight="1" thickBot="1" x14ac:dyDescent="0.35">
      <c r="A3" s="46"/>
      <c r="B3" s="5" t="s">
        <v>2</v>
      </c>
      <c r="C3" s="6" t="s">
        <v>3</v>
      </c>
      <c r="D3" s="7" t="s">
        <v>46</v>
      </c>
      <c r="E3" s="8" t="s">
        <v>4</v>
      </c>
      <c r="F3" s="9" t="s">
        <v>5</v>
      </c>
      <c r="G3" s="27" t="s">
        <v>45</v>
      </c>
      <c r="H3" s="25"/>
      <c r="I3" s="18"/>
      <c r="J3" s="18"/>
    </row>
    <row r="4" spans="1:10" ht="27" customHeight="1" thickBot="1" x14ac:dyDescent="0.35">
      <c r="A4" s="19" t="s">
        <v>32</v>
      </c>
      <c r="B4" s="38" t="s">
        <v>47</v>
      </c>
      <c r="C4" s="39"/>
      <c r="D4" s="39"/>
      <c r="E4" s="39"/>
      <c r="F4" s="39"/>
      <c r="G4" s="39"/>
      <c r="H4" s="18"/>
      <c r="I4" s="18"/>
      <c r="J4" s="18"/>
    </row>
    <row r="5" spans="1:10" ht="16.5" thickBot="1" x14ac:dyDescent="0.35">
      <c r="A5" s="20" t="s">
        <v>37</v>
      </c>
      <c r="B5" s="21"/>
      <c r="C5" s="21"/>
      <c r="D5" s="21"/>
      <c r="E5" s="21"/>
      <c r="F5" s="22"/>
      <c r="G5" s="22"/>
      <c r="H5" s="25">
        <f>COUNTA(B5:G5)</f>
        <v>0</v>
      </c>
      <c r="I5" s="18"/>
      <c r="J5" s="18"/>
    </row>
    <row r="6" spans="1:10" ht="16.5" customHeight="1" thickBot="1" x14ac:dyDescent="0.35">
      <c r="A6" s="10" t="s">
        <v>38</v>
      </c>
      <c r="B6" s="21"/>
      <c r="C6" s="21"/>
      <c r="D6" s="21"/>
      <c r="E6" s="21"/>
      <c r="F6" s="22"/>
      <c r="G6" s="22"/>
      <c r="H6" s="25">
        <f>COUNTA(B6:G6)</f>
        <v>0</v>
      </c>
      <c r="I6" s="18"/>
      <c r="J6" s="18"/>
    </row>
    <row r="7" spans="1:10" ht="16.5" thickBot="1" x14ac:dyDescent="0.35">
      <c r="A7" s="10" t="s">
        <v>6</v>
      </c>
      <c r="B7" s="21"/>
      <c r="C7" s="21"/>
      <c r="D7" s="21"/>
      <c r="E7" s="21"/>
      <c r="F7" s="22"/>
      <c r="G7" s="22"/>
      <c r="H7" s="25">
        <f>COUNTA(B7:G7)</f>
        <v>0</v>
      </c>
      <c r="I7" s="18"/>
      <c r="J7" s="18"/>
    </row>
    <row r="8" spans="1:10" ht="16.5" thickBot="1" x14ac:dyDescent="0.35">
      <c r="A8" s="10" t="s">
        <v>7</v>
      </c>
      <c r="B8" s="21"/>
      <c r="C8" s="21"/>
      <c r="D8" s="21"/>
      <c r="E8" s="21"/>
      <c r="F8" s="22"/>
      <c r="G8" s="22"/>
      <c r="H8" s="25">
        <f t="shared" ref="H8:H39" si="0">COUNTA(B8:G8)</f>
        <v>0</v>
      </c>
      <c r="I8" s="18"/>
      <c r="J8" s="18"/>
    </row>
    <row r="9" spans="1:10" ht="16.5" thickBot="1" x14ac:dyDescent="0.35">
      <c r="A9" s="10" t="s">
        <v>8</v>
      </c>
      <c r="B9" s="21"/>
      <c r="C9" s="21"/>
      <c r="D9" s="21"/>
      <c r="E9" s="21"/>
      <c r="F9" s="22"/>
      <c r="G9" s="22"/>
      <c r="H9" s="25">
        <f t="shared" si="0"/>
        <v>0</v>
      </c>
      <c r="I9" s="18"/>
      <c r="J9" s="18"/>
    </row>
    <row r="10" spans="1:10" ht="16.5" thickBot="1" x14ac:dyDescent="0.35">
      <c r="A10" s="10" t="s">
        <v>9</v>
      </c>
      <c r="B10" s="21"/>
      <c r="C10" s="21"/>
      <c r="D10" s="21"/>
      <c r="E10" s="21"/>
      <c r="F10" s="22"/>
      <c r="G10" s="22"/>
      <c r="H10" s="25">
        <f t="shared" si="0"/>
        <v>0</v>
      </c>
      <c r="I10" s="18"/>
      <c r="J10" s="18"/>
    </row>
    <row r="11" spans="1:10" ht="16.5" thickBot="1" x14ac:dyDescent="0.35">
      <c r="A11" s="10" t="s">
        <v>39</v>
      </c>
      <c r="B11" s="21"/>
      <c r="C11" s="21"/>
      <c r="D11" s="21"/>
      <c r="E11" s="21"/>
      <c r="F11" s="22"/>
      <c r="G11" s="22"/>
      <c r="H11" s="25">
        <f t="shared" si="0"/>
        <v>0</v>
      </c>
      <c r="I11" s="18"/>
      <c r="J11" s="18"/>
    </row>
    <row r="12" spans="1:10" ht="16.5" thickBot="1" x14ac:dyDescent="0.35">
      <c r="A12" s="11" t="s">
        <v>10</v>
      </c>
      <c r="B12" s="21"/>
      <c r="C12" s="21"/>
      <c r="D12" s="21"/>
      <c r="E12" s="21"/>
      <c r="F12" s="22"/>
      <c r="G12" s="22"/>
      <c r="H12" s="25">
        <f t="shared" si="0"/>
        <v>0</v>
      </c>
      <c r="I12" s="18"/>
      <c r="J12" s="18"/>
    </row>
    <row r="13" spans="1:10" ht="16.5" thickBot="1" x14ac:dyDescent="0.35">
      <c r="A13" s="11" t="s">
        <v>11</v>
      </c>
      <c r="B13" s="21"/>
      <c r="C13" s="21"/>
      <c r="D13" s="21"/>
      <c r="E13" s="21"/>
      <c r="F13" s="22"/>
      <c r="G13" s="22"/>
      <c r="H13" s="25">
        <f t="shared" si="0"/>
        <v>0</v>
      </c>
      <c r="I13" s="18"/>
      <c r="J13" s="18"/>
    </row>
    <row r="14" spans="1:10" ht="16.5" thickBot="1" x14ac:dyDescent="0.35">
      <c r="A14" s="11" t="s">
        <v>31</v>
      </c>
      <c r="B14" s="21"/>
      <c r="C14" s="21"/>
      <c r="D14" s="21"/>
      <c r="E14" s="21"/>
      <c r="F14" s="22"/>
      <c r="G14" s="22"/>
      <c r="H14" s="25">
        <f t="shared" si="0"/>
        <v>0</v>
      </c>
      <c r="I14" s="18"/>
      <c r="J14" s="18"/>
    </row>
    <row r="15" spans="1:10" ht="16.5" thickBot="1" x14ac:dyDescent="0.35">
      <c r="A15" s="10" t="s">
        <v>40</v>
      </c>
      <c r="B15" s="21"/>
      <c r="C15" s="21"/>
      <c r="D15" s="21"/>
      <c r="E15" s="21"/>
      <c r="F15" s="22"/>
      <c r="G15" s="22"/>
      <c r="H15" s="25">
        <f t="shared" si="0"/>
        <v>0</v>
      </c>
      <c r="I15" s="18"/>
      <c r="J15" s="18"/>
    </row>
    <row r="16" spans="1:10" ht="16.5" thickBot="1" x14ac:dyDescent="0.35">
      <c r="A16" s="10" t="s">
        <v>14</v>
      </c>
      <c r="B16" s="21"/>
      <c r="C16" s="21"/>
      <c r="D16" s="21"/>
      <c r="E16" s="21"/>
      <c r="F16" s="22"/>
      <c r="G16" s="22"/>
      <c r="H16" s="25">
        <f t="shared" si="0"/>
        <v>0</v>
      </c>
      <c r="I16" s="18"/>
      <c r="J16" s="18"/>
    </row>
    <row r="17" spans="1:10" ht="16.5" thickBot="1" x14ac:dyDescent="0.35">
      <c r="A17" s="10" t="s">
        <v>17</v>
      </c>
      <c r="B17" s="21"/>
      <c r="C17" s="21"/>
      <c r="D17" s="21"/>
      <c r="E17" s="21"/>
      <c r="F17" s="22"/>
      <c r="G17" s="22"/>
      <c r="H17" s="25">
        <f t="shared" si="0"/>
        <v>0</v>
      </c>
      <c r="I17" s="18"/>
      <c r="J17" s="18"/>
    </row>
    <row r="18" spans="1:10" ht="16.5" thickBot="1" x14ac:dyDescent="0.35">
      <c r="A18" s="10" t="s">
        <v>19</v>
      </c>
      <c r="B18" s="21"/>
      <c r="C18" s="21"/>
      <c r="D18" s="21"/>
      <c r="E18" s="21"/>
      <c r="F18" s="22"/>
      <c r="G18" s="22"/>
      <c r="H18" s="25">
        <f t="shared" si="0"/>
        <v>0</v>
      </c>
      <c r="I18" s="18"/>
      <c r="J18" s="18"/>
    </row>
    <row r="19" spans="1:10" ht="16.5" thickBot="1" x14ac:dyDescent="0.35">
      <c r="A19" s="10" t="s">
        <v>41</v>
      </c>
      <c r="B19" s="21"/>
      <c r="C19" s="21"/>
      <c r="D19" s="21"/>
      <c r="E19" s="21"/>
      <c r="F19" s="22"/>
      <c r="G19" s="22"/>
      <c r="H19" s="25">
        <f t="shared" si="0"/>
        <v>0</v>
      </c>
      <c r="I19" s="18"/>
      <c r="J19" s="18"/>
    </row>
    <row r="20" spans="1:10" ht="16.5" thickBot="1" x14ac:dyDescent="0.35">
      <c r="A20" s="10" t="s">
        <v>22</v>
      </c>
      <c r="B20" s="21"/>
      <c r="C20" s="21"/>
      <c r="D20" s="21"/>
      <c r="E20" s="21"/>
      <c r="F20" s="22"/>
      <c r="G20" s="22"/>
      <c r="H20" s="25">
        <f t="shared" si="0"/>
        <v>0</v>
      </c>
      <c r="I20" s="18"/>
      <c r="J20" s="18"/>
    </row>
    <row r="21" spans="1:10" ht="16.5" thickBot="1" x14ac:dyDescent="0.35">
      <c r="A21" s="10" t="s">
        <v>42</v>
      </c>
      <c r="B21" s="21"/>
      <c r="C21" s="21"/>
      <c r="D21" s="21"/>
      <c r="E21" s="21"/>
      <c r="F21" s="22"/>
      <c r="G21" s="22"/>
      <c r="H21" s="25">
        <f t="shared" si="0"/>
        <v>0</v>
      </c>
      <c r="I21" s="18"/>
      <c r="J21" s="18"/>
    </row>
    <row r="22" spans="1:10" ht="16.5" thickBot="1" x14ac:dyDescent="0.35">
      <c r="A22" s="10" t="s">
        <v>24</v>
      </c>
      <c r="B22" s="21"/>
      <c r="C22" s="21"/>
      <c r="D22" s="21"/>
      <c r="E22" s="21"/>
      <c r="F22" s="22"/>
      <c r="G22" s="22"/>
      <c r="H22" s="25">
        <f t="shared" si="0"/>
        <v>0</v>
      </c>
      <c r="I22" s="18"/>
      <c r="J22" s="18"/>
    </row>
    <row r="23" spans="1:10" ht="16.5" thickBot="1" x14ac:dyDescent="0.35">
      <c r="A23" s="10" t="s">
        <v>25</v>
      </c>
      <c r="B23" s="21"/>
      <c r="C23" s="21"/>
      <c r="D23" s="21"/>
      <c r="E23" s="21"/>
      <c r="F23" s="22"/>
      <c r="G23" s="22"/>
      <c r="H23" s="25">
        <f t="shared" si="0"/>
        <v>0</v>
      </c>
      <c r="I23" s="18"/>
      <c r="J23" s="18"/>
    </row>
    <row r="24" spans="1:10" ht="16.5" thickBot="1" x14ac:dyDescent="0.35">
      <c r="A24" s="10" t="s">
        <v>26</v>
      </c>
      <c r="B24" s="21"/>
      <c r="C24" s="21"/>
      <c r="D24" s="21"/>
      <c r="E24" s="21"/>
      <c r="F24" s="22"/>
      <c r="G24" s="22"/>
      <c r="H24" s="25">
        <f t="shared" si="0"/>
        <v>0</v>
      </c>
      <c r="I24" s="18"/>
      <c r="J24" s="18"/>
    </row>
    <row r="25" spans="1:10" ht="16.5" thickBot="1" x14ac:dyDescent="0.35">
      <c r="A25" s="10" t="s">
        <v>27</v>
      </c>
      <c r="B25" s="21"/>
      <c r="C25" s="21"/>
      <c r="D25" s="21"/>
      <c r="E25" s="21"/>
      <c r="F25" s="22"/>
      <c r="G25" s="22"/>
      <c r="H25" s="25">
        <f t="shared" si="0"/>
        <v>0</v>
      </c>
      <c r="I25" s="18"/>
      <c r="J25" s="18"/>
    </row>
    <row r="26" spans="1:10" ht="16.5" thickBot="1" x14ac:dyDescent="0.35">
      <c r="A26" s="12" t="s">
        <v>30</v>
      </c>
      <c r="B26" s="21"/>
      <c r="C26" s="21"/>
      <c r="D26" s="21"/>
      <c r="E26" s="21"/>
      <c r="F26" s="22"/>
      <c r="G26" s="22"/>
      <c r="H26" s="25">
        <f t="shared" si="0"/>
        <v>0</v>
      </c>
      <c r="I26" s="18"/>
      <c r="J26" s="18"/>
    </row>
    <row r="27" spans="1:10" ht="27.75" thickBot="1" x14ac:dyDescent="0.35">
      <c r="A27" s="13" t="s">
        <v>33</v>
      </c>
      <c r="B27" s="14"/>
      <c r="C27" s="14"/>
      <c r="D27" s="14"/>
      <c r="E27" s="14"/>
      <c r="F27" s="15"/>
      <c r="G27" s="15"/>
      <c r="H27" s="25">
        <f t="shared" si="0"/>
        <v>0</v>
      </c>
      <c r="I27" s="18"/>
      <c r="J27" s="18"/>
    </row>
    <row r="28" spans="1:10" ht="16.5" thickBot="1" x14ac:dyDescent="0.35">
      <c r="A28" s="16" t="s">
        <v>18</v>
      </c>
      <c r="B28" s="21"/>
      <c r="C28" s="21"/>
      <c r="D28" s="21"/>
      <c r="E28" s="21"/>
      <c r="F28" s="22"/>
      <c r="G28" s="22"/>
      <c r="H28" s="25">
        <f t="shared" si="0"/>
        <v>0</v>
      </c>
      <c r="I28" s="18"/>
      <c r="J28" s="18"/>
    </row>
    <row r="29" spans="1:10" ht="16.5" thickBot="1" x14ac:dyDescent="0.35">
      <c r="A29" s="16" t="s">
        <v>13</v>
      </c>
      <c r="B29" s="21"/>
      <c r="C29" s="21"/>
      <c r="D29" s="21"/>
      <c r="E29" s="21"/>
      <c r="F29" s="22"/>
      <c r="G29" s="22"/>
      <c r="H29" s="25">
        <f t="shared" si="0"/>
        <v>0</v>
      </c>
      <c r="I29" s="18"/>
      <c r="J29" s="18"/>
    </row>
    <row r="30" spans="1:10" ht="16.5" thickBot="1" x14ac:dyDescent="0.35">
      <c r="A30" s="16" t="s">
        <v>12</v>
      </c>
      <c r="B30" s="21"/>
      <c r="C30" s="21"/>
      <c r="D30" s="21"/>
      <c r="E30" s="21"/>
      <c r="F30" s="22"/>
      <c r="G30" s="22"/>
      <c r="H30" s="25">
        <f t="shared" si="0"/>
        <v>0</v>
      </c>
      <c r="I30" s="18"/>
      <c r="J30" s="18"/>
    </row>
    <row r="31" spans="1:10" ht="16.5" thickBot="1" x14ac:dyDescent="0.35">
      <c r="A31" s="16" t="s">
        <v>15</v>
      </c>
      <c r="B31" s="21"/>
      <c r="C31" s="21"/>
      <c r="D31" s="21"/>
      <c r="E31" s="21"/>
      <c r="F31" s="22"/>
      <c r="G31" s="22"/>
      <c r="H31" s="25">
        <f t="shared" si="0"/>
        <v>0</v>
      </c>
      <c r="I31" s="18"/>
      <c r="J31" s="18"/>
    </row>
    <row r="32" spans="1:10" ht="16.5" thickBot="1" x14ac:dyDescent="0.35">
      <c r="A32" s="16" t="s">
        <v>16</v>
      </c>
      <c r="B32" s="21"/>
      <c r="C32" s="21"/>
      <c r="D32" s="21"/>
      <c r="E32" s="21"/>
      <c r="F32" s="22"/>
      <c r="G32" s="22"/>
      <c r="H32" s="25">
        <f t="shared" si="0"/>
        <v>0</v>
      </c>
      <c r="I32" s="18"/>
      <c r="J32" s="18"/>
    </row>
    <row r="33" spans="1:10" ht="16.5" thickBot="1" x14ac:dyDescent="0.35">
      <c r="A33" s="16" t="s">
        <v>43</v>
      </c>
      <c r="B33" s="21"/>
      <c r="C33" s="21"/>
      <c r="D33" s="21"/>
      <c r="E33" s="21"/>
      <c r="F33" s="22"/>
      <c r="G33" s="22"/>
      <c r="H33" s="25">
        <f t="shared" si="0"/>
        <v>0</v>
      </c>
      <c r="I33" s="18"/>
      <c r="J33" s="18"/>
    </row>
    <row r="34" spans="1:10" ht="16.5" thickBot="1" x14ac:dyDescent="0.35">
      <c r="A34" s="16" t="s">
        <v>20</v>
      </c>
      <c r="B34" s="21"/>
      <c r="C34" s="21"/>
      <c r="D34" s="21"/>
      <c r="E34" s="21"/>
      <c r="F34" s="22"/>
      <c r="G34" s="22"/>
      <c r="H34" s="25">
        <f t="shared" si="0"/>
        <v>0</v>
      </c>
      <c r="I34" s="18"/>
      <c r="J34" s="18"/>
    </row>
    <row r="35" spans="1:10" ht="16.5" thickBot="1" x14ac:dyDescent="0.35">
      <c r="A35" s="16" t="s">
        <v>21</v>
      </c>
      <c r="B35" s="21"/>
      <c r="C35" s="21"/>
      <c r="D35" s="21"/>
      <c r="E35" s="21"/>
      <c r="F35" s="22"/>
      <c r="G35" s="22"/>
      <c r="H35" s="25">
        <f t="shared" si="0"/>
        <v>0</v>
      </c>
      <c r="I35" s="18"/>
      <c r="J35" s="18"/>
    </row>
    <row r="36" spans="1:10" ht="16.5" thickBot="1" x14ac:dyDescent="0.35">
      <c r="A36" s="16" t="s">
        <v>23</v>
      </c>
      <c r="B36" s="21"/>
      <c r="C36" s="21"/>
      <c r="D36" s="21"/>
      <c r="E36" s="21"/>
      <c r="F36" s="22"/>
      <c r="G36" s="22"/>
      <c r="H36" s="25">
        <f t="shared" si="0"/>
        <v>0</v>
      </c>
      <c r="I36" s="18"/>
      <c r="J36" s="18"/>
    </row>
    <row r="37" spans="1:10" ht="16.5" thickBot="1" x14ac:dyDescent="0.35">
      <c r="A37" s="16" t="s">
        <v>44</v>
      </c>
      <c r="B37" s="21"/>
      <c r="C37" s="21"/>
      <c r="D37" s="21"/>
      <c r="E37" s="21"/>
      <c r="F37" s="22"/>
      <c r="G37" s="22"/>
      <c r="H37" s="25">
        <f t="shared" si="0"/>
        <v>0</v>
      </c>
      <c r="I37" s="18"/>
      <c r="J37" s="18"/>
    </row>
    <row r="38" spans="1:10" ht="16.5" thickBot="1" x14ac:dyDescent="0.35">
      <c r="A38" s="16" t="s">
        <v>28</v>
      </c>
      <c r="B38" s="21"/>
      <c r="C38" s="21"/>
      <c r="D38" s="21"/>
      <c r="E38" s="21"/>
      <c r="F38" s="22"/>
      <c r="G38" s="22"/>
      <c r="H38" s="25">
        <f t="shared" si="0"/>
        <v>0</v>
      </c>
      <c r="I38" s="18"/>
      <c r="J38" s="18"/>
    </row>
    <row r="39" spans="1:10" ht="16.5" thickBot="1" x14ac:dyDescent="0.35">
      <c r="A39" s="16" t="s">
        <v>29</v>
      </c>
      <c r="B39" s="21"/>
      <c r="C39" s="21"/>
      <c r="D39" s="21"/>
      <c r="E39" s="21"/>
      <c r="F39" s="22"/>
      <c r="G39" s="22"/>
      <c r="H39" s="25">
        <f t="shared" si="0"/>
        <v>0</v>
      </c>
      <c r="I39" s="18"/>
      <c r="J39" s="18"/>
    </row>
    <row r="40" spans="1:10" ht="27.75" thickBot="1" x14ac:dyDescent="0.35">
      <c r="A40" s="17" t="s">
        <v>36</v>
      </c>
      <c r="B40" s="23">
        <f>COUNTIF(B5:B39,"&lt;&gt;"&amp;"")</f>
        <v>0</v>
      </c>
      <c r="C40" s="23">
        <f>COUNTIF(C5:C39,"&lt;&gt;"&amp;"")*2</f>
        <v>0</v>
      </c>
      <c r="D40" s="23">
        <f>COUNTIF(D5:D39,"&lt;&gt;"&amp;"")*3</f>
        <v>0</v>
      </c>
      <c r="E40" s="23">
        <f>COUNTIF(E5:E39,"&lt;&gt;"&amp;"")*4</f>
        <v>0</v>
      </c>
      <c r="F40" s="23">
        <f>COUNTIF(F5:F39,"&lt;&gt;"&amp;"")*5</f>
        <v>0</v>
      </c>
      <c r="G40" s="24">
        <f>COUNTIF(G5:G39,"&lt;&gt;"&amp;"")</f>
        <v>0</v>
      </c>
      <c r="H40" s="18"/>
      <c r="I40" s="18"/>
      <c r="J40" s="18"/>
    </row>
    <row r="41" spans="1:10" ht="21" x14ac:dyDescent="0.35">
      <c r="A41" s="36" t="str">
        <f>"Your Score: "&amp;IF(SUM(B40:F40)&gt;0,SUM(B40:F40),"")&amp;" out of a total possible "&amp;170-5*NAtot</f>
        <v>Your Score:  out of a total possible 170</v>
      </c>
      <c r="B41" s="47"/>
      <c r="C41" s="47"/>
      <c r="D41" s="47"/>
      <c r="E41" s="47"/>
      <c r="F41" s="42"/>
      <c r="G41" s="42"/>
      <c r="H41" s="25"/>
      <c r="I41" s="25">
        <v>0</v>
      </c>
    </row>
    <row r="42" spans="1:10" ht="15.75" x14ac:dyDescent="0.3">
      <c r="A42" s="37" t="str">
        <f>+"     "&amp;160-5*NAtot&amp;"-"&amp;170-5*NAtot&amp;": Your company is in great shape—you don't need me."</f>
        <v xml:space="preserve">     160-170: Your company is in great shape—you don't need me.</v>
      </c>
      <c r="B42" s="37"/>
      <c r="C42" s="37"/>
      <c r="D42" s="37"/>
      <c r="E42" s="37"/>
      <c r="F42" s="43"/>
      <c r="G42" s="44"/>
      <c r="H42" s="34">
        <f>IF(AND(MyScore&lt;=I42,MyScore&gt;I43),1,0)</f>
        <v>0</v>
      </c>
      <c r="I42" s="25">
        <f>170-5*NAtot</f>
        <v>170</v>
      </c>
    </row>
    <row r="43" spans="1:10" ht="20.100000000000001" customHeight="1" x14ac:dyDescent="0.3">
      <c r="A43" s="37" t="str">
        <f>+"     "&amp;130-5*NAtot&amp;"-"&amp;159-5*NAtot&amp;": Your company has a few areas where I can help.  You might benefit from an ongoing half to one day every week."</f>
        <v xml:space="preserve">     130-159: Your company has a few areas where I can help.  You might benefit from an ongoing half to one day every week.</v>
      </c>
      <c r="B43" s="37"/>
      <c r="C43" s="37"/>
      <c r="D43" s="37"/>
      <c r="E43" s="37"/>
      <c r="F43" s="43"/>
      <c r="G43" s="43"/>
      <c r="H43" s="34">
        <f>IF(AND(MyScore&lt;=I43,MyScore&gt;I44),1,0)</f>
        <v>0</v>
      </c>
      <c r="I43" s="25">
        <f>159-5*NAtot</f>
        <v>159</v>
      </c>
    </row>
    <row r="44" spans="1:10" ht="20.100000000000001" customHeight="1" x14ac:dyDescent="0.3">
      <c r="A44" s="37" t="str">
        <f>+"     "&amp;100-5*NAtot&amp;"-"&amp;129-5*NAtot&amp;": Your company could really use my assistance.  Companies in this range generally do well with an ongoing one - two days every week."</f>
        <v xml:space="preserve">     100-129: Your company could really use my assistance.  Companies in this range generally do well with an ongoing one - two days every week.</v>
      </c>
      <c r="B44" s="37"/>
      <c r="C44" s="37"/>
      <c r="D44" s="37"/>
      <c r="E44" s="37"/>
      <c r="F44" s="37"/>
      <c r="G44" s="37"/>
      <c r="H44" s="34">
        <f>IF(AND(MyScore&lt;=I44,MyScore&gt;I45),1,0)</f>
        <v>0</v>
      </c>
      <c r="I44" s="25">
        <f>129-5*NAtot</f>
        <v>129</v>
      </c>
    </row>
    <row r="45" spans="1:10" ht="20.100000000000001" customHeight="1" x14ac:dyDescent="0.3">
      <c r="A45" s="35" t="str">
        <f>+"     "&amp;70-5*NAtot&amp;"-"&amp;99-5*NAtot&amp;": Your company has significant business issues.  I can really help you out."</f>
        <v xml:space="preserve">     70-99: Your company has significant business issues.  I can really help you out.</v>
      </c>
      <c r="B45" s="43"/>
      <c r="C45" s="43"/>
      <c r="D45" s="43"/>
      <c r="E45" s="43"/>
      <c r="F45" s="43"/>
      <c r="G45" s="43"/>
      <c r="H45" s="34">
        <f>IF(AND(MyScore&lt;=I45,MyScore&gt;I46),1,0)</f>
        <v>0</v>
      </c>
      <c r="I45" s="25">
        <f>99-5*NAtot</f>
        <v>99</v>
      </c>
    </row>
    <row r="46" spans="1:10" ht="20.100000000000001" customHeight="1" x14ac:dyDescent="0.3">
      <c r="A46" s="35" t="str">
        <f>+"     Less than "&amp;70-5*NAtot&amp;": Call, text, email, tweet, or send me a raven…but we need to talk!"</f>
        <v xml:space="preserve">     Less than 70: Call, text, email, tweet, or send me a raven…but we need to talk!</v>
      </c>
      <c r="B46" s="43"/>
      <c r="C46" s="43"/>
      <c r="D46" s="43"/>
      <c r="E46" s="43"/>
      <c r="F46" s="43"/>
      <c r="G46" s="43"/>
      <c r="H46" s="34">
        <f>IF(AND(MyScore&lt;=I46,MyScore&gt;I47),1,0)</f>
        <v>0</v>
      </c>
      <c r="I46" s="25">
        <f>70-5*NAtot</f>
        <v>70</v>
      </c>
    </row>
    <row r="47" spans="1:10" ht="20.100000000000001" customHeight="1" x14ac:dyDescent="0.3">
      <c r="A47" s="31"/>
      <c r="B47" s="18"/>
      <c r="C47" s="18"/>
      <c r="D47" s="18"/>
      <c r="E47" s="18"/>
      <c r="F47" s="18"/>
      <c r="G47" s="18"/>
      <c r="H47" s="32"/>
      <c r="I47" s="33"/>
    </row>
    <row r="48" spans="1:10" ht="20.100000000000001" customHeight="1" x14ac:dyDescent="0.3">
      <c r="A48" s="18"/>
      <c r="B48" s="18"/>
      <c r="C48" s="18"/>
      <c r="D48" s="18"/>
      <c r="E48" s="18"/>
      <c r="F48" s="18"/>
      <c r="G48" s="18"/>
      <c r="H48" s="18"/>
      <c r="I48" s="18"/>
      <c r="J48" s="18"/>
    </row>
    <row r="49" spans="1:10" ht="20.100000000000001" customHeight="1" x14ac:dyDescent="0.3">
      <c r="A49" s="18"/>
      <c r="B49" s="18"/>
      <c r="C49" s="18"/>
      <c r="D49" s="18"/>
      <c r="E49" s="18"/>
      <c r="F49" s="18"/>
      <c r="G49" s="18"/>
      <c r="H49" s="18"/>
      <c r="I49" s="18"/>
      <c r="J49" s="18"/>
    </row>
    <row r="50" spans="1:10" ht="20.100000000000001" customHeight="1" x14ac:dyDescent="0.3">
      <c r="A50" s="18"/>
      <c r="B50" s="18"/>
      <c r="C50" s="18"/>
      <c r="D50" s="18"/>
      <c r="E50" s="18"/>
      <c r="F50" s="18"/>
      <c r="G50" s="18"/>
      <c r="H50" s="18"/>
      <c r="I50" s="18"/>
      <c r="J50" s="18"/>
    </row>
  </sheetData>
  <sheetProtection algorithmName="SHA-512" hashValue="/eIo2mhgR0tJc8T+RUoR8ZJtMOo1Y2rAOiNLELwOwv73mUXIXDaJAl20mvTuixoC7PPG/LEj8tnmMu0B3aAFWg==" saltValue="wF7klKWuogrqWm7LEjlgYA==" spinCount="100000" sheet="1" objects="1" scenarios="1" selectLockedCells="1"/>
  <sortState ref="A5:A39">
    <sortCondition sortBy="cellColor" ref="A5:A39" dxfId="11"/>
  </sortState>
  <mergeCells count="6">
    <mergeCell ref="C2:F2"/>
    <mergeCell ref="A2:A3"/>
    <mergeCell ref="A42:E42"/>
    <mergeCell ref="A43:E43"/>
    <mergeCell ref="B4:G4"/>
    <mergeCell ref="A44:G44"/>
  </mergeCells>
  <conditionalFormatting sqref="A43">
    <cfRule type="expression" dxfId="2" priority="12">
      <formula>H43&gt;0</formula>
    </cfRule>
  </conditionalFormatting>
  <conditionalFormatting sqref="A42">
    <cfRule type="expression" dxfId="10" priority="11">
      <formula>H42&gt;0</formula>
    </cfRule>
  </conditionalFormatting>
  <conditionalFormatting sqref="A44">
    <cfRule type="expression" dxfId="1" priority="13">
      <formula>H44&gt;0</formula>
    </cfRule>
  </conditionalFormatting>
  <conditionalFormatting sqref="A45">
    <cfRule type="expression" dxfId="9" priority="14">
      <formula>H45&gt;0</formula>
    </cfRule>
  </conditionalFormatting>
  <conditionalFormatting sqref="A46">
    <cfRule type="expression" dxfId="0" priority="15">
      <formula>H46&gt;0</formula>
    </cfRule>
  </conditionalFormatting>
  <conditionalFormatting sqref="B5:G5">
    <cfRule type="expression" dxfId="8" priority="10">
      <formula>$H5&gt;1</formula>
    </cfRule>
    <cfRule type="expression" dxfId="7" priority="5">
      <formula>$H5=0</formula>
    </cfRule>
  </conditionalFormatting>
  <conditionalFormatting sqref="B6:G26">
    <cfRule type="expression" dxfId="6" priority="3">
      <formula>$H6=0</formula>
    </cfRule>
    <cfRule type="expression" dxfId="5" priority="4">
      <formula>$H6&gt;1</formula>
    </cfRule>
  </conditionalFormatting>
  <conditionalFormatting sqref="B28:G39">
    <cfRule type="expression" dxfId="4" priority="1">
      <formula>$H28=0</formula>
    </cfRule>
    <cfRule type="expression" dxfId="3" priority="2">
      <formula>$H28&gt;1</formula>
    </cfRule>
  </conditionalFormatting>
  <pageMargins left="0.25" right="0.25" top="0.5" bottom="0.5" header="0.3" footer="0.3"/>
  <pageSetup scale="73" fitToHeight="0" orientation="landscape" r:id="rId1"/>
  <headerFooter>
    <oddFooter xml:space="preserve">&amp;L&amp;"-,Bold"&amp;K0098A4© 2017  My Fractional CFO, LLC&amp;C&amp;"-,Bold"&amp;K0098A4www.MyFractionalCFO.com  |  303-944-1234&amp;R&amp;"-,Bold"&amp;K0098A4rev 06/2017      </oddFooter>
  </headerFooter>
  <rowBreaks count="1" manualBreakCount="1">
    <brk id="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What's Your CQ</vt:lpstr>
      <vt:lpstr>CQGap</vt:lpstr>
      <vt:lpstr>MyScore</vt:lpstr>
      <vt:lpstr>NAtot</vt:lpstr>
      <vt:lpstr>'What''s Your CQ'!Print_Area</vt:lpstr>
      <vt:lpstr>'What''s Your CQ'!Print_Titles</vt:lpstr>
      <vt:lpstr>TotScore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dan.miller</dc:creator>
  <cp:lastModifiedBy>dan.miller</cp:lastModifiedBy>
  <cp:lastPrinted>2017-07-11T18:59:40Z</cp:lastPrinted>
  <dcterms:created xsi:type="dcterms:W3CDTF">2017-06-29T15:04:24Z</dcterms:created>
  <dcterms:modified xsi:type="dcterms:W3CDTF">2018-05-14T04:31:59Z</dcterms:modified>
</cp:coreProperties>
</file>