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3e14e218e36760/Documents/"/>
    </mc:Choice>
  </mc:AlternateContent>
  <xr:revisionPtr revIDLastSave="37" documentId="8_{70CF89A3-AD6D-4722-998F-12FC6E7278A0}" xr6:coauthVersionLast="45" xr6:coauthVersionMax="45" xr10:uidLastSave="{A8C928BE-B1C8-423B-859D-8AFE7549C5F7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E22" i="1"/>
  <c r="E16" i="1"/>
  <c r="E7" i="1"/>
  <c r="C54" i="1"/>
  <c r="C55" i="1" s="1"/>
  <c r="C22" i="1"/>
  <c r="C16" i="1"/>
  <c r="C7" i="1"/>
  <c r="E18" i="1" l="1"/>
  <c r="C18" i="1"/>
  <c r="E55" i="1"/>
</calcChain>
</file>

<file path=xl/sharedStrings.xml><?xml version="1.0" encoding="utf-8"?>
<sst xmlns="http://schemas.openxmlformats.org/spreadsheetml/2006/main" count="57" uniqueCount="57">
  <si>
    <t>Income</t>
  </si>
  <si>
    <t>Prop Tax Current Secured</t>
  </si>
  <si>
    <t>Prop Tax-Unitary</t>
  </si>
  <si>
    <t>Supp-Curr Secured</t>
  </si>
  <si>
    <t>Prop Tax-Curr Unsecured</t>
  </si>
  <si>
    <t>Supp-Curr Unsec</t>
  </si>
  <si>
    <t>Taxes Current Property</t>
  </si>
  <si>
    <t>Prop Tax-PY-Sup-Unsec</t>
  </si>
  <si>
    <t>Prop Tax-PY-Secured</t>
  </si>
  <si>
    <t>Prop Tax-PY-Unsec</t>
  </si>
  <si>
    <t>Penalties/Int-Delinq</t>
  </si>
  <si>
    <t>Other Than Current Property</t>
  </si>
  <si>
    <t>Public Facility Fee-Fire</t>
  </si>
  <si>
    <t>Ambulance Reimbursemants</t>
  </si>
  <si>
    <t>Charges for current services</t>
  </si>
  <si>
    <t>SB 1090 Proceeds</t>
  </si>
  <si>
    <t>Other Revenue (excl 4550060/61)</t>
  </si>
  <si>
    <t>Regular Hours Permanent</t>
  </si>
  <si>
    <t>Regular Hours Temporary</t>
  </si>
  <si>
    <t>Salaries, Wages, &amp; Benefits</t>
  </si>
  <si>
    <t>Admin Costs-SB2557</t>
  </si>
  <si>
    <t>Cellular Phone Charges</t>
  </si>
  <si>
    <t>Clothing PPE</t>
  </si>
  <si>
    <t>Computer Hardware</t>
  </si>
  <si>
    <t>Dues and Subscriptions</t>
  </si>
  <si>
    <t>Food</t>
  </si>
  <si>
    <t>Fuel-Diesel</t>
  </si>
  <si>
    <t>Fuel-Unleaded</t>
  </si>
  <si>
    <t>Fuel- Miscellaneous</t>
  </si>
  <si>
    <t>Household Expense</t>
  </si>
  <si>
    <t>Insurance</t>
  </si>
  <si>
    <t>Maintenance-Fleet Vehicles</t>
  </si>
  <si>
    <t>Maintenance-Equipment</t>
  </si>
  <si>
    <t>Maint-Struc/Imp/Grds</t>
  </si>
  <si>
    <t>Medical Costs</t>
  </si>
  <si>
    <t>Med-Dent &amp; Lab Supp</t>
  </si>
  <si>
    <t>Memberships</t>
  </si>
  <si>
    <t>Office Expense</t>
  </si>
  <si>
    <t>Prof &amp; Spec Svcs</t>
  </si>
  <si>
    <t>Regestration,Semnr,Trn</t>
  </si>
  <si>
    <t>Rents &amp; Leases-Struc</t>
  </si>
  <si>
    <t>Safety Equipment</t>
  </si>
  <si>
    <t>Significant Value Purchase</t>
  </si>
  <si>
    <t>Sm Tools, Inst, Fixt</t>
  </si>
  <si>
    <t>Special Dept Expense</t>
  </si>
  <si>
    <t>Telephone</t>
  </si>
  <si>
    <t>Utilities-Electricity</t>
  </si>
  <si>
    <t>Utilities-Gas</t>
  </si>
  <si>
    <t>Utilities-Other</t>
  </si>
  <si>
    <t>Utilities-Water</t>
  </si>
  <si>
    <t>Welness Program</t>
  </si>
  <si>
    <t>505-510 Service and Supplies</t>
  </si>
  <si>
    <t>Total Expense</t>
  </si>
  <si>
    <t>2018-2019</t>
  </si>
  <si>
    <t>2019-2020</t>
  </si>
  <si>
    <t>Fund Balance Available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</si>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</sst>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G26" sqref="G26"/>
    </sheetView>
  </sheetViews>
  <sheetFormatPr defaultRowHeight="15" x14ac:dyDescent="0.25"/>
  <cols>
    <col min="1" max="1" width="12.42578125" customWidth="1"/>
    <col min="2" max="2" width="35.7109375" customWidth="1"/>
    <col min="3" max="3" width="13.85546875" style="1" customWidth="1"/>
    <col min="5" max="5" width="13.85546875" style="1" customWidth="1"/>
    <col min="6" max="6" width="9.140625" customWidth="1"/>
  </cols>
  <sheetData>
    <row r="1" spans="1:5" x14ac:dyDescent="0.25">
      <c r="A1" t="s">
        <v>0</v>
      </c>
      <c r="C1" s="1" t="s">
        <v>53</v>
      </c>
      <c r="E1" s="1" t="s">
        <v>54</v>
      </c>
    </row>
    <row r="2" spans="1:5" x14ac:dyDescent="0.25">
      <c r="A2">
        <v>4000005</v>
      </c>
      <c r="B2" t="s">
        <v>1</v>
      </c>
      <c r="C2" s="1">
        <v>102000</v>
      </c>
      <c r="E2" s="1">
        <v>105000</v>
      </c>
    </row>
    <row r="3" spans="1:5" x14ac:dyDescent="0.25">
      <c r="A3">
        <v>4000007</v>
      </c>
      <c r="B3" t="s">
        <v>2</v>
      </c>
      <c r="C3" s="1">
        <v>1200</v>
      </c>
      <c r="E3" s="1">
        <v>1200</v>
      </c>
    </row>
    <row r="4" spans="1:5" x14ac:dyDescent="0.25">
      <c r="A4">
        <v>4000010</v>
      </c>
      <c r="B4" t="s">
        <v>3</v>
      </c>
    </row>
    <row r="5" spans="1:5" x14ac:dyDescent="0.25">
      <c r="A5">
        <v>4000025</v>
      </c>
      <c r="B5" t="s">
        <v>4</v>
      </c>
      <c r="C5" s="1">
        <v>2500</v>
      </c>
      <c r="E5" s="1">
        <v>2500</v>
      </c>
    </row>
    <row r="6" spans="1:5" x14ac:dyDescent="0.25">
      <c r="A6">
        <v>4000030</v>
      </c>
      <c r="B6" t="s">
        <v>5</v>
      </c>
    </row>
    <row r="7" spans="1:5" x14ac:dyDescent="0.25">
      <c r="A7">
        <v>400</v>
      </c>
      <c r="B7" t="s">
        <v>6</v>
      </c>
      <c r="C7" s="1">
        <f>SUM(C2:C6)</f>
        <v>105700</v>
      </c>
      <c r="E7" s="1">
        <f>SUM(E2:E6)</f>
        <v>108700</v>
      </c>
    </row>
    <row r="8" spans="1:5" x14ac:dyDescent="0.25">
      <c r="B8" t="s">
        <v>55</v>
      </c>
      <c r="E8" s="1">
        <v>35000</v>
      </c>
    </row>
    <row r="9" spans="1:5" x14ac:dyDescent="0.25">
      <c r="A9">
        <v>4010005</v>
      </c>
      <c r="B9" t="s">
        <v>8</v>
      </c>
    </row>
    <row r="10" spans="1:5" x14ac:dyDescent="0.25">
      <c r="A10">
        <v>4010015</v>
      </c>
      <c r="B10" t="s">
        <v>9</v>
      </c>
    </row>
    <row r="11" spans="1:5" x14ac:dyDescent="0.25">
      <c r="A11">
        <v>4010020</v>
      </c>
      <c r="B11" t="s">
        <v>7</v>
      </c>
    </row>
    <row r="12" spans="1:5" x14ac:dyDescent="0.25">
      <c r="A12">
        <v>4010035</v>
      </c>
      <c r="B12" t="s">
        <v>10</v>
      </c>
    </row>
    <row r="13" spans="1:5" x14ac:dyDescent="0.25">
      <c r="A13">
        <v>401</v>
      </c>
      <c r="B13" t="s">
        <v>11</v>
      </c>
    </row>
    <row r="14" spans="1:5" x14ac:dyDescent="0.25">
      <c r="A14">
        <v>4350103</v>
      </c>
      <c r="B14" t="s">
        <v>12</v>
      </c>
      <c r="C14" s="1">
        <v>4000</v>
      </c>
      <c r="E14" s="1">
        <v>4000</v>
      </c>
    </row>
    <row r="15" spans="1:5" x14ac:dyDescent="0.25">
      <c r="A15">
        <v>4350315</v>
      </c>
      <c r="B15" t="s">
        <v>13</v>
      </c>
      <c r="C15" s="1">
        <v>4100</v>
      </c>
      <c r="E15" s="1">
        <v>4250</v>
      </c>
    </row>
    <row r="16" spans="1:5" x14ac:dyDescent="0.25">
      <c r="A16">
        <v>435</v>
      </c>
      <c r="B16" t="s">
        <v>14</v>
      </c>
      <c r="C16" s="1">
        <f>SUM(C14:C15)</f>
        <v>8100</v>
      </c>
      <c r="E16" s="1">
        <f>SUM(E14:E15)</f>
        <v>8250</v>
      </c>
    </row>
    <row r="17" spans="1:5" x14ac:dyDescent="0.25">
      <c r="A17">
        <v>4550220</v>
      </c>
      <c r="B17" t="s">
        <v>15</v>
      </c>
    </row>
    <row r="18" spans="1:5" x14ac:dyDescent="0.25">
      <c r="A18">
        <v>455</v>
      </c>
      <c r="B18" t="s">
        <v>16</v>
      </c>
      <c r="C18" s="1">
        <f>SUM(C7,C16,C8)</f>
        <v>113800</v>
      </c>
      <c r="E18" s="1">
        <f>SUM(E7,E8,E16)</f>
        <v>151950</v>
      </c>
    </row>
    <row r="19" spans="1:5" x14ac:dyDescent="0.25">
      <c r="A19" t="s">
        <v>56</v>
      </c>
    </row>
    <row r="20" spans="1:5" x14ac:dyDescent="0.25">
      <c r="A20">
        <v>5001210</v>
      </c>
      <c r="B20" t="s">
        <v>17</v>
      </c>
      <c r="C20" s="1">
        <v>38600</v>
      </c>
      <c r="E20" s="1">
        <v>39560</v>
      </c>
    </row>
    <row r="21" spans="1:5" x14ac:dyDescent="0.25">
      <c r="A21">
        <v>5001310</v>
      </c>
      <c r="B21" t="s">
        <v>18</v>
      </c>
      <c r="C21" s="1">
        <v>1400</v>
      </c>
      <c r="E21" s="1">
        <v>1440</v>
      </c>
    </row>
    <row r="22" spans="1:5" x14ac:dyDescent="0.25">
      <c r="A22">
        <v>500</v>
      </c>
      <c r="B22" t="s">
        <v>19</v>
      </c>
      <c r="C22" s="1">
        <f>SUM(C20:C21)</f>
        <v>40000</v>
      </c>
      <c r="E22" s="1">
        <f>SUM(E20:E21)</f>
        <v>41000</v>
      </c>
    </row>
    <row r="23" spans="1:5" x14ac:dyDescent="0.25">
      <c r="A23">
        <v>5050007</v>
      </c>
      <c r="B23" t="s">
        <v>20</v>
      </c>
      <c r="C23" s="1">
        <v>2200</v>
      </c>
      <c r="E23" s="1">
        <v>2200</v>
      </c>
    </row>
    <row r="24" spans="1:5" x14ac:dyDescent="0.25">
      <c r="A24">
        <v>5050045</v>
      </c>
      <c r="B24" t="s">
        <v>21</v>
      </c>
      <c r="C24" s="1">
        <v>1800</v>
      </c>
      <c r="E24" s="1">
        <v>1800</v>
      </c>
    </row>
    <row r="25" spans="1:5" x14ac:dyDescent="0.25">
      <c r="A25">
        <v>5050055</v>
      </c>
      <c r="B25" t="s">
        <v>22</v>
      </c>
      <c r="C25" s="1">
        <v>2000</v>
      </c>
      <c r="E25" s="1">
        <v>2000</v>
      </c>
    </row>
    <row r="26" spans="1:5" x14ac:dyDescent="0.25">
      <c r="A26">
        <v>5050073</v>
      </c>
      <c r="B26" t="s">
        <v>23</v>
      </c>
      <c r="E26" s="1">
        <v>250</v>
      </c>
    </row>
    <row r="27" spans="1:5" x14ac:dyDescent="0.25">
      <c r="A27">
        <v>5050105</v>
      </c>
      <c r="B27" t="s">
        <v>24</v>
      </c>
      <c r="E27" s="1">
        <v>1500</v>
      </c>
    </row>
    <row r="28" spans="1:5" x14ac:dyDescent="0.25">
      <c r="A28">
        <v>5050125</v>
      </c>
      <c r="B28" t="s">
        <v>25</v>
      </c>
      <c r="C28" s="1">
        <v>500</v>
      </c>
      <c r="E28" s="1">
        <v>700</v>
      </c>
    </row>
    <row r="29" spans="1:5" x14ac:dyDescent="0.25">
      <c r="A29">
        <v>5050138</v>
      </c>
      <c r="B29" t="s">
        <v>26</v>
      </c>
      <c r="E29" s="1">
        <v>2000</v>
      </c>
    </row>
    <row r="30" spans="1:5" x14ac:dyDescent="0.25">
      <c r="A30">
        <v>5050139</v>
      </c>
      <c r="B30" t="s">
        <v>27</v>
      </c>
      <c r="C30" s="1">
        <v>1000</v>
      </c>
      <c r="E30" s="1">
        <v>2000</v>
      </c>
    </row>
    <row r="31" spans="1:5" x14ac:dyDescent="0.25">
      <c r="A31">
        <v>5050140</v>
      </c>
      <c r="B31" t="s">
        <v>28</v>
      </c>
      <c r="C31" s="1">
        <v>3000</v>
      </c>
      <c r="E31" s="1">
        <v>1000</v>
      </c>
    </row>
    <row r="32" spans="1:5" x14ac:dyDescent="0.25">
      <c r="A32">
        <v>5050150</v>
      </c>
      <c r="B32" t="s">
        <v>29</v>
      </c>
      <c r="C32" s="1">
        <v>200</v>
      </c>
      <c r="E32" s="1">
        <v>200</v>
      </c>
    </row>
    <row r="33" spans="1:5" x14ac:dyDescent="0.25">
      <c r="A33">
        <v>5050160</v>
      </c>
      <c r="B33" t="s">
        <v>30</v>
      </c>
      <c r="C33" s="1">
        <v>16200</v>
      </c>
      <c r="E33" s="1">
        <v>16000</v>
      </c>
    </row>
    <row r="34" spans="1:5" x14ac:dyDescent="0.25">
      <c r="A34">
        <v>5050195</v>
      </c>
      <c r="B34" t="s">
        <v>31</v>
      </c>
      <c r="C34" s="1">
        <v>3500</v>
      </c>
      <c r="E34" s="1">
        <v>3500</v>
      </c>
    </row>
    <row r="35" spans="1:5" x14ac:dyDescent="0.25">
      <c r="A35">
        <v>5050210</v>
      </c>
      <c r="B35" t="s">
        <v>32</v>
      </c>
      <c r="C35" s="1">
        <v>2500</v>
      </c>
      <c r="E35" s="1">
        <v>2500</v>
      </c>
    </row>
    <row r="36" spans="1:5" x14ac:dyDescent="0.25">
      <c r="A36">
        <v>5050220</v>
      </c>
      <c r="B36" t="s">
        <v>33</v>
      </c>
      <c r="C36" s="1">
        <v>200</v>
      </c>
      <c r="E36" s="1">
        <v>30000</v>
      </c>
    </row>
    <row r="37" spans="1:5" x14ac:dyDescent="0.25">
      <c r="A37">
        <v>5050230</v>
      </c>
      <c r="B37" t="s">
        <v>34</v>
      </c>
      <c r="E37" s="1">
        <v>500</v>
      </c>
    </row>
    <row r="38" spans="1:5" x14ac:dyDescent="0.25">
      <c r="A38">
        <v>5050250</v>
      </c>
      <c r="B38" t="s">
        <v>35</v>
      </c>
      <c r="C38" s="1">
        <v>1000</v>
      </c>
      <c r="E38" s="1">
        <v>8500</v>
      </c>
    </row>
    <row r="39" spans="1:5" x14ac:dyDescent="0.25">
      <c r="A39">
        <v>5050255</v>
      </c>
      <c r="B39" t="s">
        <v>36</v>
      </c>
      <c r="C39" s="1">
        <v>4000</v>
      </c>
      <c r="E39" s="1">
        <v>4000</v>
      </c>
    </row>
    <row r="40" spans="1:5" x14ac:dyDescent="0.25">
      <c r="A40">
        <v>5050280</v>
      </c>
      <c r="B40" t="s">
        <v>37</v>
      </c>
      <c r="C40" s="1">
        <v>1000</v>
      </c>
      <c r="E40" s="1">
        <v>1000</v>
      </c>
    </row>
    <row r="41" spans="1:5" x14ac:dyDescent="0.25">
      <c r="A41">
        <v>5050340</v>
      </c>
      <c r="B41" t="s">
        <v>38</v>
      </c>
      <c r="C41" s="1">
        <v>4500</v>
      </c>
      <c r="E41" s="1">
        <v>4500</v>
      </c>
    </row>
    <row r="42" spans="1:5" x14ac:dyDescent="0.25">
      <c r="A42">
        <v>5050370</v>
      </c>
      <c r="B42" t="s">
        <v>39</v>
      </c>
      <c r="C42" s="1">
        <v>2000</v>
      </c>
      <c r="E42" s="1">
        <v>2000</v>
      </c>
    </row>
    <row r="43" spans="1:5" x14ac:dyDescent="0.25">
      <c r="A43">
        <v>5050405</v>
      </c>
      <c r="B43" t="s">
        <v>40</v>
      </c>
      <c r="C43" s="1">
        <v>10000</v>
      </c>
      <c r="E43" s="1">
        <v>10000</v>
      </c>
    </row>
    <row r="44" spans="1:5" x14ac:dyDescent="0.25">
      <c r="A44">
        <v>5050410</v>
      </c>
      <c r="B44" t="s">
        <v>41</v>
      </c>
      <c r="E44" s="1">
        <v>4000</v>
      </c>
    </row>
    <row r="45" spans="1:5" x14ac:dyDescent="0.25">
      <c r="A45">
        <v>5050415</v>
      </c>
      <c r="B45" t="s">
        <v>42</v>
      </c>
      <c r="C45" s="1">
        <v>10000</v>
      </c>
      <c r="E45" s="1">
        <v>2500</v>
      </c>
    </row>
    <row r="46" spans="1:5" x14ac:dyDescent="0.25">
      <c r="A46">
        <v>5050420</v>
      </c>
      <c r="B46" t="s">
        <v>43</v>
      </c>
      <c r="C46" s="1">
        <v>1300</v>
      </c>
      <c r="E46" s="1">
        <v>1300</v>
      </c>
    </row>
    <row r="47" spans="1:5" x14ac:dyDescent="0.25">
      <c r="A47">
        <v>5050430</v>
      </c>
      <c r="B47" t="s">
        <v>44</v>
      </c>
      <c r="C47" s="1">
        <v>400</v>
      </c>
      <c r="E47" s="1">
        <v>400</v>
      </c>
    </row>
    <row r="48" spans="1:5" x14ac:dyDescent="0.25">
      <c r="A48">
        <v>5050440</v>
      </c>
      <c r="B48" t="s">
        <v>45</v>
      </c>
      <c r="C48" s="1">
        <v>4000</v>
      </c>
      <c r="E48" s="1">
        <v>3000</v>
      </c>
    </row>
    <row r="49" spans="1:5" x14ac:dyDescent="0.25">
      <c r="A49">
        <v>5050465</v>
      </c>
      <c r="B49" t="s">
        <v>46</v>
      </c>
      <c r="C49" s="1">
        <v>1200</v>
      </c>
      <c r="E49" s="1">
        <v>1000</v>
      </c>
    </row>
    <row r="50" spans="1:5" x14ac:dyDescent="0.25">
      <c r="A50">
        <v>5050470</v>
      </c>
      <c r="B50" t="s">
        <v>47</v>
      </c>
      <c r="C50" s="1">
        <v>700</v>
      </c>
      <c r="E50" s="1">
        <v>700</v>
      </c>
    </row>
    <row r="51" spans="1:5" x14ac:dyDescent="0.25">
      <c r="A51">
        <v>5050475</v>
      </c>
      <c r="B51" t="s">
        <v>48</v>
      </c>
      <c r="E51" s="1">
        <v>1000</v>
      </c>
    </row>
    <row r="52" spans="1:5" x14ac:dyDescent="0.25">
      <c r="A52">
        <v>5050480</v>
      </c>
      <c r="B52" t="s">
        <v>49</v>
      </c>
      <c r="C52" s="1">
        <v>600</v>
      </c>
      <c r="E52" s="1">
        <v>600</v>
      </c>
    </row>
    <row r="53" spans="1:5" x14ac:dyDescent="0.25">
      <c r="A53">
        <v>5050485</v>
      </c>
      <c r="B53" t="s">
        <v>50</v>
      </c>
      <c r="E53" s="1">
        <v>300</v>
      </c>
    </row>
    <row r="54" spans="1:5" x14ac:dyDescent="0.25">
      <c r="A54">
        <v>505</v>
      </c>
      <c r="B54" t="s">
        <v>51</v>
      </c>
      <c r="C54" s="1">
        <f>SUM(C23:C53)</f>
        <v>73800</v>
      </c>
      <c r="E54" s="1">
        <f>SUM(E23:E53)</f>
        <v>110950</v>
      </c>
    </row>
    <row r="55" spans="1:5" x14ac:dyDescent="0.25">
      <c r="B55" t="s">
        <v>52</v>
      </c>
      <c r="C55" s="1">
        <f>SUM(C22,C54)</f>
        <v>113800</v>
      </c>
      <c r="E55" s="1">
        <f>SUM(E22,E54)</f>
        <v>151950</v>
      </c>
    </row>
  </sheetData>
  <pageMargins left="0.7" right="0.7" top="0.75" bottom="0.75" header="0.3" footer="0.3"/>
  <pageSetup orientation="portrait" r:id="rId1"/>
  <headerFooter>
    <oddHeader>&amp;LSanta Mrargarita Fire District&amp;C2019-2020 Proposed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Bob .</cp:lastModifiedBy>
  <cp:lastPrinted>2020-05-07T01:34:55Z</cp:lastPrinted>
  <dcterms:created xsi:type="dcterms:W3CDTF">2020-05-03T01:53:04Z</dcterms:created>
  <dcterms:modified xsi:type="dcterms:W3CDTF">2020-05-07T01:37:27Z</dcterms:modified>
</cp:coreProperties>
</file>