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E:\My Computer\Downloads\"/>
    </mc:Choice>
  </mc:AlternateContent>
  <xr:revisionPtr revIDLastSave="0" documentId="8_{8861A7D7-0E3F-4141-8B47-33B75BB9F9C8}" xr6:coauthVersionLast="45" xr6:coauthVersionMax="45" xr10:uidLastSave="{00000000-0000-0000-0000-000000000000}"/>
  <bookViews>
    <workbookView xWindow="-28898" yWindow="-98" windowWidth="28996" windowHeight="15796" xr2:uid="{00000000-000D-0000-FFFF-FFFF00000000}"/>
  </bookViews>
  <sheets>
    <sheet name="Jim Botzet" sheetId="1" r:id="rId1"/>
    <sheet name="Larry Lund Late" sheetId="2" r:id="rId2"/>
    <sheet name="Kerby Lund Early and Late " sheetId="3" r:id="rId3"/>
    <sheet name="Wussow Early and Late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1" i="4" l="1"/>
  <c r="C190" i="4"/>
  <c r="K189" i="4"/>
  <c r="I189" i="4"/>
  <c r="K188" i="4"/>
  <c r="I188" i="4"/>
  <c r="K187" i="4"/>
  <c r="I187" i="4"/>
  <c r="K186" i="4"/>
  <c r="I186" i="4"/>
  <c r="K185" i="4"/>
  <c r="I185" i="4"/>
  <c r="K184" i="4"/>
  <c r="I184" i="4"/>
  <c r="K183" i="4"/>
  <c r="I183" i="4"/>
  <c r="K182" i="4"/>
  <c r="I182" i="4"/>
  <c r="K181" i="4"/>
  <c r="I181" i="4"/>
  <c r="K180" i="4"/>
  <c r="I180" i="4"/>
  <c r="K179" i="4"/>
  <c r="I179" i="4"/>
  <c r="K178" i="4"/>
  <c r="I178" i="4"/>
  <c r="K177" i="4"/>
  <c r="I177" i="4"/>
  <c r="K176" i="4"/>
  <c r="I176" i="4"/>
  <c r="K175" i="4"/>
  <c r="I175" i="4"/>
  <c r="K174" i="4"/>
  <c r="I174" i="4"/>
  <c r="K173" i="4"/>
  <c r="I173" i="4"/>
  <c r="K172" i="4"/>
  <c r="I172" i="4"/>
  <c r="K171" i="4"/>
  <c r="I171" i="4"/>
  <c r="K170" i="4"/>
  <c r="I170" i="4"/>
  <c r="K169" i="4"/>
  <c r="I169" i="4"/>
  <c r="K168" i="4"/>
  <c r="I168" i="4"/>
  <c r="K167" i="4"/>
  <c r="I167" i="4"/>
  <c r="K166" i="4"/>
  <c r="I166" i="4"/>
  <c r="K165" i="4"/>
  <c r="I165" i="4"/>
  <c r="K164" i="4"/>
  <c r="I164" i="4"/>
  <c r="K163" i="4"/>
  <c r="I163" i="4"/>
  <c r="K162" i="4"/>
  <c r="I162" i="4"/>
  <c r="K161" i="4"/>
  <c r="I161" i="4"/>
  <c r="K160" i="4"/>
  <c r="I160" i="4"/>
  <c r="K159" i="4"/>
  <c r="I159" i="4"/>
  <c r="K158" i="4"/>
  <c r="I158" i="4"/>
  <c r="K157" i="4"/>
  <c r="I157" i="4"/>
  <c r="K156" i="4"/>
  <c r="I156" i="4"/>
  <c r="K155" i="4"/>
  <c r="I155" i="4"/>
  <c r="K154" i="4"/>
  <c r="I154" i="4"/>
  <c r="K153" i="4"/>
  <c r="I153" i="4"/>
  <c r="K152" i="4"/>
  <c r="I152" i="4"/>
  <c r="K151" i="4"/>
  <c r="I151" i="4"/>
  <c r="K150" i="4"/>
  <c r="I150" i="4"/>
  <c r="K149" i="4"/>
  <c r="I149" i="4"/>
  <c r="K148" i="4"/>
  <c r="I148" i="4"/>
  <c r="K147" i="4"/>
  <c r="I147" i="4"/>
  <c r="K146" i="4"/>
  <c r="I146" i="4"/>
  <c r="K145" i="4"/>
  <c r="I145" i="4"/>
  <c r="K144" i="4"/>
  <c r="I144" i="4"/>
  <c r="K143" i="4"/>
  <c r="I143" i="4"/>
  <c r="K142" i="4"/>
  <c r="I142" i="4"/>
  <c r="K141" i="4"/>
  <c r="I141" i="4"/>
  <c r="K140" i="4"/>
  <c r="I140" i="4"/>
  <c r="K139" i="4"/>
  <c r="I139" i="4"/>
  <c r="K138" i="4"/>
  <c r="I138" i="4"/>
  <c r="K137" i="4"/>
  <c r="I137" i="4"/>
  <c r="K136" i="4"/>
  <c r="I136" i="4"/>
  <c r="K135" i="4"/>
  <c r="I135" i="4"/>
  <c r="K134" i="4"/>
  <c r="I134" i="4"/>
  <c r="K133" i="4"/>
  <c r="I133" i="4"/>
  <c r="K132" i="4"/>
  <c r="I132" i="4"/>
  <c r="K131" i="4"/>
  <c r="I131" i="4"/>
  <c r="K130" i="4"/>
  <c r="I130" i="4"/>
  <c r="K129" i="4"/>
  <c r="I129" i="4"/>
  <c r="K128" i="4"/>
  <c r="I128" i="4"/>
  <c r="K127" i="4"/>
  <c r="I127" i="4"/>
  <c r="K126" i="4"/>
  <c r="I126" i="4"/>
  <c r="K125" i="4"/>
  <c r="I125" i="4"/>
  <c r="K124" i="4"/>
  <c r="I124" i="4"/>
  <c r="K123" i="4"/>
  <c r="I123" i="4"/>
  <c r="K122" i="4"/>
  <c r="I122" i="4"/>
  <c r="K121" i="4"/>
  <c r="I121" i="4"/>
  <c r="K120" i="4"/>
  <c r="I120" i="4"/>
  <c r="K119" i="4"/>
  <c r="I119" i="4"/>
  <c r="K118" i="4"/>
  <c r="I118" i="4"/>
  <c r="K117" i="4"/>
  <c r="I117" i="4"/>
  <c r="K116" i="4"/>
  <c r="I116" i="4"/>
  <c r="K115" i="4"/>
  <c r="I115" i="4"/>
  <c r="K114" i="4"/>
  <c r="I114" i="4"/>
  <c r="K113" i="4"/>
  <c r="I113" i="4"/>
  <c r="K112" i="4"/>
  <c r="I112" i="4"/>
  <c r="K111" i="4"/>
  <c r="I111" i="4"/>
  <c r="K110" i="4"/>
  <c r="I110" i="4"/>
  <c r="K109" i="4"/>
  <c r="I109" i="4"/>
  <c r="K108" i="4"/>
  <c r="I108" i="4"/>
  <c r="K107" i="4"/>
  <c r="I107" i="4"/>
  <c r="K106" i="4"/>
  <c r="I106" i="4"/>
  <c r="K105" i="4"/>
  <c r="I105" i="4"/>
  <c r="K104" i="4"/>
  <c r="I104" i="4"/>
  <c r="K103" i="4"/>
  <c r="I103" i="4"/>
  <c r="K102" i="4"/>
  <c r="I102" i="4"/>
  <c r="K101" i="4"/>
  <c r="I101" i="4"/>
  <c r="K100" i="4"/>
  <c r="I100" i="4"/>
  <c r="K99" i="4"/>
  <c r="I99" i="4"/>
  <c r="K98" i="4"/>
  <c r="I98" i="4"/>
  <c r="K97" i="4"/>
  <c r="I97" i="4"/>
  <c r="K96" i="4"/>
  <c r="I96" i="4"/>
  <c r="K95" i="4"/>
  <c r="I95" i="4"/>
  <c r="K94" i="4"/>
  <c r="I94" i="4"/>
  <c r="K93" i="4"/>
  <c r="I93" i="4"/>
  <c r="K92" i="4"/>
  <c r="I92" i="4"/>
  <c r="K91" i="4"/>
  <c r="I91" i="4"/>
  <c r="K90" i="4"/>
  <c r="I90" i="4"/>
  <c r="K89" i="4"/>
  <c r="I89" i="4"/>
  <c r="K88" i="4"/>
  <c r="I88" i="4"/>
  <c r="K87" i="4"/>
  <c r="I87" i="4"/>
  <c r="K86" i="4"/>
  <c r="I86" i="4"/>
  <c r="K85" i="4"/>
  <c r="I85" i="4"/>
  <c r="K84" i="4"/>
  <c r="I84" i="4"/>
  <c r="K83" i="4"/>
  <c r="I83" i="4"/>
  <c r="K82" i="4"/>
  <c r="I82" i="4"/>
  <c r="K81" i="4"/>
  <c r="I81" i="4"/>
  <c r="K80" i="4"/>
  <c r="I80" i="4"/>
  <c r="K79" i="4"/>
  <c r="I79" i="4"/>
  <c r="K78" i="4"/>
  <c r="I78" i="4"/>
  <c r="K77" i="4"/>
  <c r="I77" i="4"/>
  <c r="K76" i="4"/>
  <c r="I76" i="4"/>
  <c r="K75" i="4"/>
  <c r="I75" i="4"/>
  <c r="K74" i="4"/>
  <c r="I74" i="4"/>
  <c r="K73" i="4"/>
  <c r="I73" i="4"/>
  <c r="K72" i="4"/>
  <c r="I72" i="4"/>
  <c r="K71" i="4"/>
  <c r="I71" i="4"/>
  <c r="K70" i="4"/>
  <c r="I70" i="4"/>
  <c r="K69" i="4"/>
  <c r="I69" i="4"/>
  <c r="K68" i="4"/>
  <c r="I68" i="4"/>
  <c r="K67" i="4"/>
  <c r="I67" i="4"/>
  <c r="K66" i="4"/>
  <c r="I66" i="4"/>
  <c r="K65" i="4"/>
  <c r="I65" i="4"/>
  <c r="K64" i="4"/>
  <c r="I64" i="4"/>
  <c r="K63" i="4"/>
  <c r="I63" i="4"/>
  <c r="K62" i="4"/>
  <c r="I62" i="4"/>
  <c r="K61" i="4"/>
  <c r="I61" i="4"/>
  <c r="K60" i="4"/>
  <c r="I60" i="4"/>
  <c r="K59" i="4"/>
  <c r="I59" i="4"/>
  <c r="K58" i="4"/>
  <c r="I58" i="4"/>
  <c r="K57" i="4"/>
  <c r="I57" i="4"/>
  <c r="K56" i="4"/>
  <c r="I56" i="4"/>
  <c r="K55" i="4"/>
  <c r="I55" i="4"/>
  <c r="K54" i="4"/>
  <c r="I54" i="4"/>
  <c r="K53" i="4"/>
  <c r="I53" i="4"/>
  <c r="K52" i="4"/>
  <c r="I52" i="4"/>
  <c r="K51" i="4"/>
  <c r="I51" i="4"/>
  <c r="K50" i="4"/>
  <c r="I50" i="4"/>
  <c r="K49" i="4"/>
  <c r="I49" i="4"/>
  <c r="K48" i="4"/>
  <c r="I48" i="4"/>
  <c r="K47" i="4"/>
  <c r="I47" i="4"/>
  <c r="K46" i="4"/>
  <c r="I46" i="4"/>
  <c r="K45" i="4"/>
  <c r="I45" i="4"/>
  <c r="K44" i="4"/>
  <c r="I44" i="4"/>
  <c r="K43" i="4"/>
  <c r="I43" i="4"/>
  <c r="K42" i="4"/>
  <c r="I42" i="4"/>
  <c r="K41" i="4"/>
  <c r="I41" i="4"/>
  <c r="K40" i="4"/>
  <c r="I40" i="4"/>
  <c r="K39" i="4"/>
  <c r="I39" i="4"/>
  <c r="K38" i="4"/>
  <c r="I38" i="4"/>
  <c r="K37" i="4"/>
  <c r="I37" i="4"/>
  <c r="I36" i="4"/>
  <c r="K36" i="4" s="1"/>
  <c r="I35" i="4"/>
  <c r="K35" i="4" s="1"/>
  <c r="I34" i="4"/>
  <c r="K34" i="4" s="1"/>
  <c r="I33" i="4"/>
  <c r="K33" i="4" s="1"/>
  <c r="I32" i="4"/>
  <c r="K32" i="4" s="1"/>
  <c r="I31" i="4"/>
  <c r="K31" i="4" s="1"/>
  <c r="K30" i="4"/>
  <c r="I30" i="4"/>
  <c r="I29" i="4"/>
  <c r="K29" i="4" s="1"/>
  <c r="I28" i="4"/>
  <c r="K28" i="4" s="1"/>
  <c r="I27" i="4"/>
  <c r="K27" i="4" s="1"/>
  <c r="I26" i="4"/>
  <c r="K26" i="4" s="1"/>
  <c r="K25" i="4"/>
  <c r="K24" i="4"/>
  <c r="I24" i="4"/>
  <c r="I23" i="4"/>
  <c r="K23" i="4" s="1"/>
  <c r="K22" i="4"/>
  <c r="I22" i="4"/>
  <c r="K21" i="4"/>
  <c r="I21" i="4"/>
  <c r="K20" i="4"/>
  <c r="I20" i="4"/>
  <c r="K19" i="4"/>
  <c r="I19" i="4"/>
  <c r="I18" i="4"/>
  <c r="K18" i="4" s="1"/>
  <c r="K16" i="4"/>
  <c r="I16" i="4"/>
  <c r="K15" i="4"/>
  <c r="I15" i="4"/>
  <c r="K14" i="4"/>
  <c r="I14" i="4"/>
  <c r="K13" i="4"/>
  <c r="I13" i="4"/>
  <c r="K12" i="4"/>
  <c r="I12" i="4"/>
  <c r="I11" i="4"/>
  <c r="I192" i="3"/>
  <c r="I191" i="3"/>
  <c r="H191" i="3"/>
  <c r="C190" i="3"/>
  <c r="K189" i="3"/>
  <c r="I189" i="3"/>
  <c r="K188" i="3"/>
  <c r="I188" i="3"/>
  <c r="K187" i="3"/>
  <c r="I187" i="3"/>
  <c r="K186" i="3"/>
  <c r="I186" i="3"/>
  <c r="K185" i="3"/>
  <c r="I185" i="3"/>
  <c r="K184" i="3"/>
  <c r="I184" i="3"/>
  <c r="K183" i="3"/>
  <c r="I183" i="3"/>
  <c r="K182" i="3"/>
  <c r="I182" i="3"/>
  <c r="K181" i="3"/>
  <c r="I181" i="3"/>
  <c r="K180" i="3"/>
  <c r="I180" i="3"/>
  <c r="K179" i="3"/>
  <c r="I179" i="3"/>
  <c r="K178" i="3"/>
  <c r="I178" i="3"/>
  <c r="K177" i="3"/>
  <c r="I177" i="3"/>
  <c r="K176" i="3"/>
  <c r="I176" i="3"/>
  <c r="K175" i="3"/>
  <c r="I175" i="3"/>
  <c r="K174" i="3"/>
  <c r="I174" i="3"/>
  <c r="K173" i="3"/>
  <c r="I173" i="3"/>
  <c r="K172" i="3"/>
  <c r="I172" i="3"/>
  <c r="K171" i="3"/>
  <c r="I171" i="3"/>
  <c r="K170" i="3"/>
  <c r="I170" i="3"/>
  <c r="K169" i="3"/>
  <c r="I169" i="3"/>
  <c r="K168" i="3"/>
  <c r="I168" i="3"/>
  <c r="K167" i="3"/>
  <c r="I167" i="3"/>
  <c r="K166" i="3"/>
  <c r="I166" i="3"/>
  <c r="K165" i="3"/>
  <c r="I165" i="3"/>
  <c r="K164" i="3"/>
  <c r="I164" i="3"/>
  <c r="K163" i="3"/>
  <c r="I163" i="3"/>
  <c r="K162" i="3"/>
  <c r="I162" i="3"/>
  <c r="K161" i="3"/>
  <c r="I161" i="3"/>
  <c r="K160" i="3"/>
  <c r="I160" i="3"/>
  <c r="K159" i="3"/>
  <c r="I159" i="3"/>
  <c r="K158" i="3"/>
  <c r="I158" i="3"/>
  <c r="K157" i="3"/>
  <c r="I157" i="3"/>
  <c r="K156" i="3"/>
  <c r="I156" i="3"/>
  <c r="K155" i="3"/>
  <c r="I155" i="3"/>
  <c r="K154" i="3"/>
  <c r="I154" i="3"/>
  <c r="K153" i="3"/>
  <c r="I153" i="3"/>
  <c r="K152" i="3"/>
  <c r="I152" i="3"/>
  <c r="K151" i="3"/>
  <c r="I151" i="3"/>
  <c r="K150" i="3"/>
  <c r="I150" i="3"/>
  <c r="K149" i="3"/>
  <c r="I149" i="3"/>
  <c r="K148" i="3"/>
  <c r="I148" i="3"/>
  <c r="K147" i="3"/>
  <c r="I147" i="3"/>
  <c r="K146" i="3"/>
  <c r="I146" i="3"/>
  <c r="K145" i="3"/>
  <c r="I145" i="3"/>
  <c r="K144" i="3"/>
  <c r="I144" i="3"/>
  <c r="K143" i="3"/>
  <c r="I143" i="3"/>
  <c r="K142" i="3"/>
  <c r="I142" i="3"/>
  <c r="K141" i="3"/>
  <c r="I141" i="3"/>
  <c r="K140" i="3"/>
  <c r="I140" i="3"/>
  <c r="K139" i="3"/>
  <c r="I139" i="3"/>
  <c r="K138" i="3"/>
  <c r="I138" i="3"/>
  <c r="K137" i="3"/>
  <c r="I137" i="3"/>
  <c r="K136" i="3"/>
  <c r="I136" i="3"/>
  <c r="K135" i="3"/>
  <c r="I135" i="3"/>
  <c r="K134" i="3"/>
  <c r="I134" i="3"/>
  <c r="K133" i="3"/>
  <c r="I133" i="3"/>
  <c r="K132" i="3"/>
  <c r="I132" i="3"/>
  <c r="K131" i="3"/>
  <c r="I131" i="3"/>
  <c r="K130" i="3"/>
  <c r="I130" i="3"/>
  <c r="K129" i="3"/>
  <c r="I129" i="3"/>
  <c r="K128" i="3"/>
  <c r="I128" i="3"/>
  <c r="K127" i="3"/>
  <c r="I127" i="3"/>
  <c r="K126" i="3"/>
  <c r="I126" i="3"/>
  <c r="K125" i="3"/>
  <c r="I125" i="3"/>
  <c r="K124" i="3"/>
  <c r="I124" i="3"/>
  <c r="K123" i="3"/>
  <c r="I123" i="3"/>
  <c r="K122" i="3"/>
  <c r="I122" i="3"/>
  <c r="K121" i="3"/>
  <c r="I121" i="3"/>
  <c r="K120" i="3"/>
  <c r="I120" i="3"/>
  <c r="K119" i="3"/>
  <c r="I119" i="3"/>
  <c r="K118" i="3"/>
  <c r="I118" i="3"/>
  <c r="K117" i="3"/>
  <c r="I117" i="3"/>
  <c r="K116" i="3"/>
  <c r="I116" i="3"/>
  <c r="K115" i="3"/>
  <c r="I115" i="3"/>
  <c r="K114" i="3"/>
  <c r="I114" i="3"/>
  <c r="K113" i="3"/>
  <c r="I113" i="3"/>
  <c r="K112" i="3"/>
  <c r="I112" i="3"/>
  <c r="K111" i="3"/>
  <c r="I111" i="3"/>
  <c r="K110" i="3"/>
  <c r="I110" i="3"/>
  <c r="K109" i="3"/>
  <c r="I109" i="3"/>
  <c r="K108" i="3"/>
  <c r="I108" i="3"/>
  <c r="K107" i="3"/>
  <c r="I107" i="3"/>
  <c r="K106" i="3"/>
  <c r="I106" i="3"/>
  <c r="K105" i="3"/>
  <c r="I105" i="3"/>
  <c r="K104" i="3"/>
  <c r="I104" i="3"/>
  <c r="K103" i="3"/>
  <c r="I103" i="3"/>
  <c r="K102" i="3"/>
  <c r="I102" i="3"/>
  <c r="K101" i="3"/>
  <c r="I101" i="3"/>
  <c r="K100" i="3"/>
  <c r="I100" i="3"/>
  <c r="K99" i="3"/>
  <c r="I99" i="3"/>
  <c r="K98" i="3"/>
  <c r="I98" i="3"/>
  <c r="K97" i="3"/>
  <c r="I97" i="3"/>
  <c r="K96" i="3"/>
  <c r="I96" i="3"/>
  <c r="K95" i="3"/>
  <c r="I95" i="3"/>
  <c r="K94" i="3"/>
  <c r="I94" i="3"/>
  <c r="K93" i="3"/>
  <c r="I93" i="3"/>
  <c r="K92" i="3"/>
  <c r="I92" i="3"/>
  <c r="K91" i="3"/>
  <c r="I91" i="3"/>
  <c r="K90" i="3"/>
  <c r="I90" i="3"/>
  <c r="K89" i="3"/>
  <c r="I89" i="3"/>
  <c r="K88" i="3"/>
  <c r="I88" i="3"/>
  <c r="K87" i="3"/>
  <c r="I87" i="3"/>
  <c r="K86" i="3"/>
  <c r="I86" i="3"/>
  <c r="K85" i="3"/>
  <c r="I85" i="3"/>
  <c r="K84" i="3"/>
  <c r="I84" i="3"/>
  <c r="K83" i="3"/>
  <c r="I83" i="3"/>
  <c r="K82" i="3"/>
  <c r="I82" i="3"/>
  <c r="K81" i="3"/>
  <c r="I81" i="3"/>
  <c r="K80" i="3"/>
  <c r="I80" i="3"/>
  <c r="K79" i="3"/>
  <c r="I79" i="3"/>
  <c r="K78" i="3"/>
  <c r="I78" i="3"/>
  <c r="K77" i="3"/>
  <c r="I77" i="3"/>
  <c r="K76" i="3"/>
  <c r="I76" i="3"/>
  <c r="K75" i="3"/>
  <c r="I75" i="3"/>
  <c r="K74" i="3"/>
  <c r="I74" i="3"/>
  <c r="K73" i="3"/>
  <c r="I73" i="3"/>
  <c r="K72" i="3"/>
  <c r="I72" i="3"/>
  <c r="K71" i="3"/>
  <c r="I71" i="3"/>
  <c r="K70" i="3"/>
  <c r="I70" i="3"/>
  <c r="K69" i="3"/>
  <c r="I69" i="3"/>
  <c r="K68" i="3"/>
  <c r="I68" i="3"/>
  <c r="K67" i="3"/>
  <c r="I67" i="3"/>
  <c r="K66" i="3"/>
  <c r="I66" i="3"/>
  <c r="K65" i="3"/>
  <c r="I65" i="3"/>
  <c r="K64" i="3"/>
  <c r="I64" i="3"/>
  <c r="K63" i="3"/>
  <c r="I63" i="3"/>
  <c r="K62" i="3"/>
  <c r="I62" i="3"/>
  <c r="K61" i="3"/>
  <c r="I61" i="3"/>
  <c r="K60" i="3"/>
  <c r="I60" i="3"/>
  <c r="K59" i="3"/>
  <c r="I59" i="3"/>
  <c r="K58" i="3"/>
  <c r="I58" i="3"/>
  <c r="K57" i="3"/>
  <c r="I57" i="3"/>
  <c r="K56" i="3"/>
  <c r="I56" i="3"/>
  <c r="K55" i="3"/>
  <c r="I55" i="3"/>
  <c r="K54" i="3"/>
  <c r="I54" i="3"/>
  <c r="K53" i="3"/>
  <c r="I53" i="3"/>
  <c r="K52" i="3"/>
  <c r="I52" i="3"/>
  <c r="K51" i="3"/>
  <c r="I51" i="3"/>
  <c r="K50" i="3"/>
  <c r="I50" i="3"/>
  <c r="K49" i="3"/>
  <c r="I49" i="3"/>
  <c r="K48" i="3"/>
  <c r="I48" i="3"/>
  <c r="K47" i="3"/>
  <c r="I47" i="3"/>
  <c r="K46" i="3"/>
  <c r="I46" i="3"/>
  <c r="K45" i="3"/>
  <c r="I45" i="3"/>
  <c r="K44" i="3"/>
  <c r="I44" i="3"/>
  <c r="K43" i="3"/>
  <c r="I43" i="3"/>
  <c r="K42" i="3"/>
  <c r="I42" i="3"/>
  <c r="K41" i="3"/>
  <c r="I41" i="3"/>
  <c r="K40" i="3"/>
  <c r="I40" i="3"/>
  <c r="K39" i="3"/>
  <c r="I39" i="3"/>
  <c r="K38" i="3"/>
  <c r="I38" i="3"/>
  <c r="K37" i="3"/>
  <c r="I37" i="3"/>
  <c r="I36" i="3"/>
  <c r="K36" i="3" s="1"/>
  <c r="I35" i="3"/>
  <c r="K35" i="3" s="1"/>
  <c r="I34" i="3"/>
  <c r="K34" i="3" s="1"/>
  <c r="I33" i="3"/>
  <c r="K33" i="3" s="1"/>
  <c r="I32" i="3"/>
  <c r="K32" i="3" s="1"/>
  <c r="K31" i="3"/>
  <c r="I31" i="3"/>
  <c r="I30" i="3"/>
  <c r="K30" i="3" s="1"/>
  <c r="I29" i="3"/>
  <c r="K29" i="3" s="1"/>
  <c r="I28" i="3"/>
  <c r="K28" i="3" s="1"/>
  <c r="I27" i="3"/>
  <c r="K27" i="3" s="1"/>
  <c r="I26" i="3"/>
  <c r="I190" i="3" s="1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I184" i="2"/>
  <c r="I183" i="2"/>
  <c r="H183" i="2"/>
  <c r="C182" i="2"/>
  <c r="K181" i="2"/>
  <c r="I181" i="2"/>
  <c r="K180" i="2"/>
  <c r="I180" i="2"/>
  <c r="K179" i="2"/>
  <c r="I179" i="2"/>
  <c r="K178" i="2"/>
  <c r="I178" i="2"/>
  <c r="K177" i="2"/>
  <c r="I177" i="2"/>
  <c r="K176" i="2"/>
  <c r="I176" i="2"/>
  <c r="K175" i="2"/>
  <c r="I175" i="2"/>
  <c r="K174" i="2"/>
  <c r="I174" i="2"/>
  <c r="K173" i="2"/>
  <c r="I173" i="2"/>
  <c r="K172" i="2"/>
  <c r="I172" i="2"/>
  <c r="K171" i="2"/>
  <c r="I171" i="2"/>
  <c r="K170" i="2"/>
  <c r="I170" i="2"/>
  <c r="K169" i="2"/>
  <c r="I169" i="2"/>
  <c r="K168" i="2"/>
  <c r="I168" i="2"/>
  <c r="K167" i="2"/>
  <c r="I167" i="2"/>
  <c r="K166" i="2"/>
  <c r="I166" i="2"/>
  <c r="K165" i="2"/>
  <c r="I165" i="2"/>
  <c r="K164" i="2"/>
  <c r="I164" i="2"/>
  <c r="K163" i="2"/>
  <c r="I163" i="2"/>
  <c r="K162" i="2"/>
  <c r="I162" i="2"/>
  <c r="K161" i="2"/>
  <c r="I161" i="2"/>
  <c r="K160" i="2"/>
  <c r="I160" i="2"/>
  <c r="K159" i="2"/>
  <c r="I159" i="2"/>
  <c r="K158" i="2"/>
  <c r="I158" i="2"/>
  <c r="K157" i="2"/>
  <c r="I157" i="2"/>
  <c r="K156" i="2"/>
  <c r="I156" i="2"/>
  <c r="K155" i="2"/>
  <c r="I155" i="2"/>
  <c r="K154" i="2"/>
  <c r="I154" i="2"/>
  <c r="K153" i="2"/>
  <c r="I153" i="2"/>
  <c r="K152" i="2"/>
  <c r="I152" i="2"/>
  <c r="K151" i="2"/>
  <c r="I151" i="2"/>
  <c r="K150" i="2"/>
  <c r="I150" i="2"/>
  <c r="K149" i="2"/>
  <c r="I149" i="2"/>
  <c r="K148" i="2"/>
  <c r="I148" i="2"/>
  <c r="K147" i="2"/>
  <c r="I147" i="2"/>
  <c r="K146" i="2"/>
  <c r="I146" i="2"/>
  <c r="K145" i="2"/>
  <c r="I145" i="2"/>
  <c r="K144" i="2"/>
  <c r="I144" i="2"/>
  <c r="K143" i="2"/>
  <c r="I143" i="2"/>
  <c r="K142" i="2"/>
  <c r="I142" i="2"/>
  <c r="K141" i="2"/>
  <c r="I141" i="2"/>
  <c r="K140" i="2"/>
  <c r="I140" i="2"/>
  <c r="K139" i="2"/>
  <c r="I139" i="2"/>
  <c r="K138" i="2"/>
  <c r="I138" i="2"/>
  <c r="K137" i="2"/>
  <c r="I137" i="2"/>
  <c r="K136" i="2"/>
  <c r="I136" i="2"/>
  <c r="K135" i="2"/>
  <c r="I135" i="2"/>
  <c r="K134" i="2"/>
  <c r="I134" i="2"/>
  <c r="K133" i="2"/>
  <c r="I133" i="2"/>
  <c r="K132" i="2"/>
  <c r="I132" i="2"/>
  <c r="K131" i="2"/>
  <c r="I131" i="2"/>
  <c r="K130" i="2"/>
  <c r="I130" i="2"/>
  <c r="K129" i="2"/>
  <c r="I129" i="2"/>
  <c r="K128" i="2"/>
  <c r="I128" i="2"/>
  <c r="K127" i="2"/>
  <c r="I127" i="2"/>
  <c r="K126" i="2"/>
  <c r="I126" i="2"/>
  <c r="K125" i="2"/>
  <c r="I125" i="2"/>
  <c r="K124" i="2"/>
  <c r="I124" i="2"/>
  <c r="K123" i="2"/>
  <c r="I123" i="2"/>
  <c r="K122" i="2"/>
  <c r="I122" i="2"/>
  <c r="K121" i="2"/>
  <c r="I121" i="2"/>
  <c r="K120" i="2"/>
  <c r="I120" i="2"/>
  <c r="K119" i="2"/>
  <c r="I119" i="2"/>
  <c r="K118" i="2"/>
  <c r="I118" i="2"/>
  <c r="K117" i="2"/>
  <c r="I117" i="2"/>
  <c r="K116" i="2"/>
  <c r="I116" i="2"/>
  <c r="K115" i="2"/>
  <c r="I115" i="2"/>
  <c r="K114" i="2"/>
  <c r="I114" i="2"/>
  <c r="K113" i="2"/>
  <c r="I113" i="2"/>
  <c r="K112" i="2"/>
  <c r="I112" i="2"/>
  <c r="K111" i="2"/>
  <c r="I111" i="2"/>
  <c r="K110" i="2"/>
  <c r="I110" i="2"/>
  <c r="K109" i="2"/>
  <c r="I109" i="2"/>
  <c r="K108" i="2"/>
  <c r="I108" i="2"/>
  <c r="K107" i="2"/>
  <c r="I107" i="2"/>
  <c r="K106" i="2"/>
  <c r="I106" i="2"/>
  <c r="K105" i="2"/>
  <c r="I105" i="2"/>
  <c r="K104" i="2"/>
  <c r="I104" i="2"/>
  <c r="K103" i="2"/>
  <c r="I103" i="2"/>
  <c r="K102" i="2"/>
  <c r="I102" i="2"/>
  <c r="K101" i="2"/>
  <c r="I101" i="2"/>
  <c r="K100" i="2"/>
  <c r="I100" i="2"/>
  <c r="K99" i="2"/>
  <c r="I99" i="2"/>
  <c r="K98" i="2"/>
  <c r="I98" i="2"/>
  <c r="K97" i="2"/>
  <c r="I97" i="2"/>
  <c r="K96" i="2"/>
  <c r="I96" i="2"/>
  <c r="K95" i="2"/>
  <c r="I95" i="2"/>
  <c r="K94" i="2"/>
  <c r="I94" i="2"/>
  <c r="K93" i="2"/>
  <c r="I93" i="2"/>
  <c r="K92" i="2"/>
  <c r="I92" i="2"/>
  <c r="K91" i="2"/>
  <c r="I91" i="2"/>
  <c r="K90" i="2"/>
  <c r="I90" i="2"/>
  <c r="K89" i="2"/>
  <c r="I89" i="2"/>
  <c r="K88" i="2"/>
  <c r="I88" i="2"/>
  <c r="K87" i="2"/>
  <c r="I87" i="2"/>
  <c r="K86" i="2"/>
  <c r="I86" i="2"/>
  <c r="K85" i="2"/>
  <c r="I85" i="2"/>
  <c r="K84" i="2"/>
  <c r="I84" i="2"/>
  <c r="K83" i="2"/>
  <c r="I83" i="2"/>
  <c r="K82" i="2"/>
  <c r="I82" i="2"/>
  <c r="K81" i="2"/>
  <c r="I81" i="2"/>
  <c r="K80" i="2"/>
  <c r="I80" i="2"/>
  <c r="K79" i="2"/>
  <c r="I79" i="2"/>
  <c r="K78" i="2"/>
  <c r="I78" i="2"/>
  <c r="K77" i="2"/>
  <c r="I77" i="2"/>
  <c r="K76" i="2"/>
  <c r="I76" i="2"/>
  <c r="K75" i="2"/>
  <c r="I75" i="2"/>
  <c r="K74" i="2"/>
  <c r="I74" i="2"/>
  <c r="K73" i="2"/>
  <c r="I73" i="2"/>
  <c r="K72" i="2"/>
  <c r="I72" i="2"/>
  <c r="K71" i="2"/>
  <c r="I71" i="2"/>
  <c r="K70" i="2"/>
  <c r="I70" i="2"/>
  <c r="K69" i="2"/>
  <c r="I69" i="2"/>
  <c r="K68" i="2"/>
  <c r="I68" i="2"/>
  <c r="K67" i="2"/>
  <c r="I67" i="2"/>
  <c r="K66" i="2"/>
  <c r="I66" i="2"/>
  <c r="K65" i="2"/>
  <c r="I65" i="2"/>
  <c r="K64" i="2"/>
  <c r="I64" i="2"/>
  <c r="K63" i="2"/>
  <c r="I63" i="2"/>
  <c r="K62" i="2"/>
  <c r="I62" i="2"/>
  <c r="K61" i="2"/>
  <c r="I61" i="2"/>
  <c r="K60" i="2"/>
  <c r="I60" i="2"/>
  <c r="K59" i="2"/>
  <c r="I59" i="2"/>
  <c r="K58" i="2"/>
  <c r="I58" i="2"/>
  <c r="K57" i="2"/>
  <c r="I57" i="2"/>
  <c r="K56" i="2"/>
  <c r="I56" i="2"/>
  <c r="K55" i="2"/>
  <c r="I55" i="2"/>
  <c r="K54" i="2"/>
  <c r="I54" i="2"/>
  <c r="K53" i="2"/>
  <c r="I53" i="2"/>
  <c r="K52" i="2"/>
  <c r="I52" i="2"/>
  <c r="K51" i="2"/>
  <c r="I51" i="2"/>
  <c r="K50" i="2"/>
  <c r="I50" i="2"/>
  <c r="K49" i="2"/>
  <c r="I49" i="2"/>
  <c r="K48" i="2"/>
  <c r="I48" i="2"/>
  <c r="K47" i="2"/>
  <c r="I47" i="2"/>
  <c r="K46" i="2"/>
  <c r="I46" i="2"/>
  <c r="K45" i="2"/>
  <c r="I45" i="2"/>
  <c r="K44" i="2"/>
  <c r="I44" i="2"/>
  <c r="K43" i="2"/>
  <c r="I43" i="2"/>
  <c r="K42" i="2"/>
  <c r="I42" i="2"/>
  <c r="K41" i="2"/>
  <c r="I41" i="2"/>
  <c r="K40" i="2"/>
  <c r="I40" i="2"/>
  <c r="K39" i="2"/>
  <c r="I39" i="2"/>
  <c r="K38" i="2"/>
  <c r="I38" i="2"/>
  <c r="K37" i="2"/>
  <c r="I37" i="2"/>
  <c r="K36" i="2"/>
  <c r="I36" i="2"/>
  <c r="K35" i="2"/>
  <c r="I35" i="2"/>
  <c r="K34" i="2"/>
  <c r="I34" i="2"/>
  <c r="K33" i="2"/>
  <c r="I33" i="2"/>
  <c r="K32" i="2"/>
  <c r="I32" i="2"/>
  <c r="K31" i="2"/>
  <c r="I31" i="2"/>
  <c r="K30" i="2"/>
  <c r="I30" i="2"/>
  <c r="K29" i="2"/>
  <c r="I29" i="2"/>
  <c r="I28" i="2"/>
  <c r="K28" i="2" s="1"/>
  <c r="I27" i="2"/>
  <c r="K27" i="2" s="1"/>
  <c r="I26" i="2"/>
  <c r="K26" i="2" s="1"/>
  <c r="I25" i="2"/>
  <c r="K25" i="2" s="1"/>
  <c r="I24" i="2"/>
  <c r="K24" i="2" s="1"/>
  <c r="I23" i="2"/>
  <c r="K23" i="2" s="1"/>
  <c r="I22" i="2"/>
  <c r="K22" i="2" s="1"/>
  <c r="I21" i="2"/>
  <c r="K21" i="2" s="1"/>
  <c r="I20" i="2"/>
  <c r="K20" i="2" s="1"/>
  <c r="I19" i="2"/>
  <c r="K19" i="2" s="1"/>
  <c r="I18" i="2"/>
  <c r="K18" i="2" s="1"/>
  <c r="K17" i="2"/>
  <c r="K16" i="2"/>
  <c r="I16" i="2"/>
  <c r="K15" i="2"/>
  <c r="I15" i="2"/>
  <c r="K14" i="2"/>
  <c r="I14" i="2"/>
  <c r="K13" i="2"/>
  <c r="I13" i="2"/>
  <c r="K12" i="2"/>
  <c r="I12" i="2"/>
  <c r="K11" i="2"/>
  <c r="I11" i="2"/>
  <c r="I182" i="2" s="1"/>
  <c r="I184" i="1"/>
  <c r="I183" i="1"/>
  <c r="H183" i="1"/>
  <c r="C182" i="1"/>
  <c r="K181" i="1"/>
  <c r="I181" i="1"/>
  <c r="K180" i="1"/>
  <c r="I180" i="1"/>
  <c r="K179" i="1"/>
  <c r="I179" i="1"/>
  <c r="K178" i="1"/>
  <c r="I178" i="1"/>
  <c r="K177" i="1"/>
  <c r="I177" i="1"/>
  <c r="K176" i="1"/>
  <c r="I176" i="1"/>
  <c r="K175" i="1"/>
  <c r="I175" i="1"/>
  <c r="K174" i="1"/>
  <c r="I174" i="1"/>
  <c r="K173" i="1"/>
  <c r="I173" i="1"/>
  <c r="K172" i="1"/>
  <c r="I172" i="1"/>
  <c r="K171" i="1"/>
  <c r="I171" i="1"/>
  <c r="K170" i="1"/>
  <c r="I170" i="1"/>
  <c r="K169" i="1"/>
  <c r="I169" i="1"/>
  <c r="K168" i="1"/>
  <c r="I168" i="1"/>
  <c r="K167" i="1"/>
  <c r="I167" i="1"/>
  <c r="K166" i="1"/>
  <c r="I166" i="1"/>
  <c r="K165" i="1"/>
  <c r="I165" i="1"/>
  <c r="K164" i="1"/>
  <c r="I164" i="1"/>
  <c r="K163" i="1"/>
  <c r="I163" i="1"/>
  <c r="K162" i="1"/>
  <c r="I162" i="1"/>
  <c r="K161" i="1"/>
  <c r="I161" i="1"/>
  <c r="K160" i="1"/>
  <c r="I160" i="1"/>
  <c r="K159" i="1"/>
  <c r="I159" i="1"/>
  <c r="K158" i="1"/>
  <c r="I158" i="1"/>
  <c r="K157" i="1"/>
  <c r="I157" i="1"/>
  <c r="K156" i="1"/>
  <c r="I156" i="1"/>
  <c r="K155" i="1"/>
  <c r="I155" i="1"/>
  <c r="K154" i="1"/>
  <c r="I154" i="1"/>
  <c r="K153" i="1"/>
  <c r="I153" i="1"/>
  <c r="K152" i="1"/>
  <c r="I152" i="1"/>
  <c r="K151" i="1"/>
  <c r="I151" i="1"/>
  <c r="K150" i="1"/>
  <c r="I150" i="1"/>
  <c r="K149" i="1"/>
  <c r="I149" i="1"/>
  <c r="K148" i="1"/>
  <c r="I148" i="1"/>
  <c r="K147" i="1"/>
  <c r="I147" i="1"/>
  <c r="K146" i="1"/>
  <c r="I146" i="1"/>
  <c r="K145" i="1"/>
  <c r="I145" i="1"/>
  <c r="K144" i="1"/>
  <c r="I144" i="1"/>
  <c r="K143" i="1"/>
  <c r="I143" i="1"/>
  <c r="K142" i="1"/>
  <c r="I142" i="1"/>
  <c r="K141" i="1"/>
  <c r="I141" i="1"/>
  <c r="K140" i="1"/>
  <c r="I140" i="1"/>
  <c r="K139" i="1"/>
  <c r="I139" i="1"/>
  <c r="K138" i="1"/>
  <c r="I138" i="1"/>
  <c r="K137" i="1"/>
  <c r="I137" i="1"/>
  <c r="K136" i="1"/>
  <c r="I136" i="1"/>
  <c r="K135" i="1"/>
  <c r="I135" i="1"/>
  <c r="K134" i="1"/>
  <c r="I134" i="1"/>
  <c r="K133" i="1"/>
  <c r="I133" i="1"/>
  <c r="K132" i="1"/>
  <c r="I132" i="1"/>
  <c r="K131" i="1"/>
  <c r="I131" i="1"/>
  <c r="K130" i="1"/>
  <c r="I130" i="1"/>
  <c r="K129" i="1"/>
  <c r="I129" i="1"/>
  <c r="K128" i="1"/>
  <c r="I128" i="1"/>
  <c r="K127" i="1"/>
  <c r="I127" i="1"/>
  <c r="K126" i="1"/>
  <c r="I126" i="1"/>
  <c r="K125" i="1"/>
  <c r="I125" i="1"/>
  <c r="K124" i="1"/>
  <c r="I124" i="1"/>
  <c r="K123" i="1"/>
  <c r="I123" i="1"/>
  <c r="K122" i="1"/>
  <c r="I122" i="1"/>
  <c r="K121" i="1"/>
  <c r="I121" i="1"/>
  <c r="K120" i="1"/>
  <c r="I120" i="1"/>
  <c r="K119" i="1"/>
  <c r="I119" i="1"/>
  <c r="K118" i="1"/>
  <c r="I118" i="1"/>
  <c r="K117" i="1"/>
  <c r="I117" i="1"/>
  <c r="K116" i="1"/>
  <c r="I116" i="1"/>
  <c r="K115" i="1"/>
  <c r="I115" i="1"/>
  <c r="K114" i="1"/>
  <c r="I114" i="1"/>
  <c r="K113" i="1"/>
  <c r="I113" i="1"/>
  <c r="K112" i="1"/>
  <c r="I112" i="1"/>
  <c r="K111" i="1"/>
  <c r="I111" i="1"/>
  <c r="K110" i="1"/>
  <c r="I110" i="1"/>
  <c r="K109" i="1"/>
  <c r="I109" i="1"/>
  <c r="K108" i="1"/>
  <c r="I108" i="1"/>
  <c r="K107" i="1"/>
  <c r="I107" i="1"/>
  <c r="K106" i="1"/>
  <c r="I106" i="1"/>
  <c r="K105" i="1"/>
  <c r="I105" i="1"/>
  <c r="K104" i="1"/>
  <c r="I104" i="1"/>
  <c r="K103" i="1"/>
  <c r="I103" i="1"/>
  <c r="K102" i="1"/>
  <c r="I102" i="1"/>
  <c r="K101" i="1"/>
  <c r="I101" i="1"/>
  <c r="K100" i="1"/>
  <c r="I100" i="1"/>
  <c r="K99" i="1"/>
  <c r="I99" i="1"/>
  <c r="K98" i="1"/>
  <c r="I98" i="1"/>
  <c r="K97" i="1"/>
  <c r="I97" i="1"/>
  <c r="K96" i="1"/>
  <c r="I96" i="1"/>
  <c r="K95" i="1"/>
  <c r="I95" i="1"/>
  <c r="K94" i="1"/>
  <c r="I94" i="1"/>
  <c r="K93" i="1"/>
  <c r="I93" i="1"/>
  <c r="K92" i="1"/>
  <c r="I92" i="1"/>
  <c r="K91" i="1"/>
  <c r="I91" i="1"/>
  <c r="K90" i="1"/>
  <c r="I90" i="1"/>
  <c r="K89" i="1"/>
  <c r="I89" i="1"/>
  <c r="K88" i="1"/>
  <c r="I88" i="1"/>
  <c r="K87" i="1"/>
  <c r="I87" i="1"/>
  <c r="K86" i="1"/>
  <c r="I86" i="1"/>
  <c r="K85" i="1"/>
  <c r="I85" i="1"/>
  <c r="K84" i="1"/>
  <c r="I84" i="1"/>
  <c r="K83" i="1"/>
  <c r="I83" i="1"/>
  <c r="K82" i="1"/>
  <c r="I82" i="1"/>
  <c r="K81" i="1"/>
  <c r="I81" i="1"/>
  <c r="K80" i="1"/>
  <c r="I80" i="1"/>
  <c r="K79" i="1"/>
  <c r="I79" i="1"/>
  <c r="K78" i="1"/>
  <c r="I78" i="1"/>
  <c r="K77" i="1"/>
  <c r="I77" i="1"/>
  <c r="K76" i="1"/>
  <c r="I76" i="1"/>
  <c r="K75" i="1"/>
  <c r="I75" i="1"/>
  <c r="K74" i="1"/>
  <c r="I74" i="1"/>
  <c r="K73" i="1"/>
  <c r="I73" i="1"/>
  <c r="K72" i="1"/>
  <c r="I72" i="1"/>
  <c r="K71" i="1"/>
  <c r="I71" i="1"/>
  <c r="K70" i="1"/>
  <c r="I70" i="1"/>
  <c r="K69" i="1"/>
  <c r="I69" i="1"/>
  <c r="K68" i="1"/>
  <c r="I68" i="1"/>
  <c r="K67" i="1"/>
  <c r="I67" i="1"/>
  <c r="K66" i="1"/>
  <c r="I66" i="1"/>
  <c r="K65" i="1"/>
  <c r="I65" i="1"/>
  <c r="K64" i="1"/>
  <c r="I64" i="1"/>
  <c r="K63" i="1"/>
  <c r="I63" i="1"/>
  <c r="K62" i="1"/>
  <c r="I62" i="1"/>
  <c r="K61" i="1"/>
  <c r="I61" i="1"/>
  <c r="K60" i="1"/>
  <c r="I60" i="1"/>
  <c r="K59" i="1"/>
  <c r="I59" i="1"/>
  <c r="K58" i="1"/>
  <c r="I58" i="1"/>
  <c r="K57" i="1"/>
  <c r="I57" i="1"/>
  <c r="K56" i="1"/>
  <c r="I56" i="1"/>
  <c r="K55" i="1"/>
  <c r="I55" i="1"/>
  <c r="K54" i="1"/>
  <c r="I54" i="1"/>
  <c r="K53" i="1"/>
  <c r="I53" i="1"/>
  <c r="K52" i="1"/>
  <c r="I52" i="1"/>
  <c r="K51" i="1"/>
  <c r="I51" i="1"/>
  <c r="K50" i="1"/>
  <c r="I50" i="1"/>
  <c r="K49" i="1"/>
  <c r="I49" i="1"/>
  <c r="K48" i="1"/>
  <c r="I48" i="1"/>
  <c r="K47" i="1"/>
  <c r="I47" i="1"/>
  <c r="K46" i="1"/>
  <c r="I46" i="1"/>
  <c r="K45" i="1"/>
  <c r="I45" i="1"/>
  <c r="K44" i="1"/>
  <c r="I44" i="1"/>
  <c r="K43" i="1"/>
  <c r="I43" i="1"/>
  <c r="K42" i="1"/>
  <c r="I42" i="1"/>
  <c r="K41" i="1"/>
  <c r="I41" i="1"/>
  <c r="K40" i="1"/>
  <c r="I40" i="1"/>
  <c r="K39" i="1"/>
  <c r="I39" i="1"/>
  <c r="K38" i="1"/>
  <c r="I38" i="1"/>
  <c r="K37" i="1"/>
  <c r="I37" i="1"/>
  <c r="K36" i="1"/>
  <c r="I36" i="1"/>
  <c r="K35" i="1"/>
  <c r="I35" i="1"/>
  <c r="K34" i="1"/>
  <c r="I34" i="1"/>
  <c r="K33" i="1"/>
  <c r="I33" i="1"/>
  <c r="K32" i="1"/>
  <c r="I32" i="1"/>
  <c r="K31" i="1"/>
  <c r="I31" i="1"/>
  <c r="K30" i="1"/>
  <c r="I30" i="1"/>
  <c r="K29" i="1"/>
  <c r="I29" i="1"/>
  <c r="I28" i="1"/>
  <c r="K28" i="1" s="1"/>
  <c r="I27" i="1"/>
  <c r="K27" i="1" s="1"/>
  <c r="I26" i="1"/>
  <c r="K26" i="1" s="1"/>
  <c r="I25" i="1"/>
  <c r="K25" i="1" s="1"/>
  <c r="I24" i="1"/>
  <c r="K24" i="1" s="1"/>
  <c r="I23" i="1"/>
  <c r="K23" i="1" s="1"/>
  <c r="I22" i="1"/>
  <c r="K22" i="1" s="1"/>
  <c r="I21" i="1"/>
  <c r="K21" i="1" s="1"/>
  <c r="I20" i="1"/>
  <c r="K20" i="1" s="1"/>
  <c r="I19" i="1"/>
  <c r="K19" i="1" s="1"/>
  <c r="I18" i="1"/>
  <c r="K18" i="1" s="1"/>
  <c r="I17" i="1"/>
  <c r="K17" i="1" s="1"/>
  <c r="I16" i="1"/>
  <c r="K16" i="1" s="1"/>
  <c r="I15" i="1"/>
  <c r="K15" i="1" s="1"/>
  <c r="I14" i="1"/>
  <c r="K14" i="1" s="1"/>
  <c r="I13" i="1"/>
  <c r="K13" i="1" s="1"/>
  <c r="I12" i="1"/>
  <c r="K12" i="1" s="1"/>
  <c r="I11" i="1"/>
  <c r="I182" i="1" s="1"/>
  <c r="K11" i="4" l="1"/>
  <c r="K26" i="3"/>
  <c r="I17" i="4"/>
  <c r="K17" i="4" s="1"/>
  <c r="K11" i="1"/>
  <c r="I190" i="4"/>
  <c r="I191" i="4"/>
  <c r="I192" i="4" l="1"/>
</calcChain>
</file>

<file path=xl/sharedStrings.xml><?xml version="1.0" encoding="utf-8"?>
<sst xmlns="http://schemas.openxmlformats.org/spreadsheetml/2006/main" count="279" uniqueCount="68">
  <si>
    <t>NAME:</t>
  </si>
  <si>
    <t>Jim Botzet</t>
  </si>
  <si>
    <t>Comparison</t>
  </si>
  <si>
    <t>ADDRESS:</t>
  </si>
  <si>
    <t>CITY:</t>
  </si>
  <si>
    <t>Brandon</t>
  </si>
  <si>
    <t>STATE:</t>
  </si>
  <si>
    <t>WATER MGMT:   Irr/Dry</t>
  </si>
  <si>
    <t>Dryland</t>
  </si>
  <si>
    <t>DATE:</t>
  </si>
  <si>
    <t>ZIP:</t>
  </si>
  <si>
    <t>PLANTED POP:</t>
  </si>
  <si>
    <t>PLANT:</t>
  </si>
  <si>
    <t>COUNTY:</t>
  </si>
  <si>
    <t xml:space="preserve">TILLAGE TYPE: </t>
  </si>
  <si>
    <t>Conv</t>
  </si>
  <si>
    <t>HARVEST:</t>
  </si>
  <si>
    <t>PHONE:</t>
  </si>
  <si>
    <t>Conv / Min / No Till / Ridge</t>
  </si>
  <si>
    <t>Taken By:</t>
  </si>
  <si>
    <t>Crop</t>
  </si>
  <si>
    <t>Hybrid</t>
  </si>
  <si>
    <t>% Moisture</t>
  </si>
  <si>
    <t>Net Weight</t>
  </si>
  <si>
    <t>Row Length (in Feet)</t>
  </si>
  <si>
    <t>Row Width (in Inches)</t>
  </si>
  <si>
    <t># of Rows</t>
  </si>
  <si>
    <t>Test Weight</t>
  </si>
  <si>
    <t>Yield (Bu/A)</t>
  </si>
  <si>
    <t>Rank</t>
  </si>
  <si>
    <t>Net Revenue</t>
  </si>
  <si>
    <t>Comments</t>
  </si>
  <si>
    <t>Corn</t>
  </si>
  <si>
    <t>Tester</t>
  </si>
  <si>
    <t>Dahlman 45-25VT2</t>
  </si>
  <si>
    <t>NK 9175-3110A</t>
  </si>
  <si>
    <t>Legend 96-91VT2</t>
  </si>
  <si>
    <t>Golden Harvest 91-V51</t>
  </si>
  <si>
    <t>Hefty 43-32</t>
  </si>
  <si>
    <t>Average:</t>
  </si>
  <si>
    <t>Plant Populations - 1000 of acre</t>
  </si>
  <si>
    <t>20" Row</t>
  </si>
  <si>
    <t>26' 1"</t>
  </si>
  <si>
    <t>Yield Formula CORN</t>
  </si>
  <si>
    <t>(100% minus % of Moisture) x 110.465 x net weight / length of rows (ft) / row width (in) / # of rows = Yield / A @ 15.5% Moisture</t>
  </si>
  <si>
    <t>22" Row</t>
  </si>
  <si>
    <t>23' 9"</t>
  </si>
  <si>
    <t>30" Row</t>
  </si>
  <si>
    <t>17' 5"</t>
  </si>
  <si>
    <t>Yield Formula BEANS</t>
  </si>
  <si>
    <t>(100% minus % of Moisture) x 100.138 x net weight / length of rows (ft) / row width (in) / # of rows = Yield / A @ 13% Moisture</t>
  </si>
  <si>
    <t>36" Row</t>
  </si>
  <si>
    <t>14' 6"</t>
  </si>
  <si>
    <t>38" Row</t>
  </si>
  <si>
    <t>13' 9"</t>
  </si>
  <si>
    <t>Larry Lund</t>
  </si>
  <si>
    <t>Tim Bennet</t>
  </si>
  <si>
    <t>Dahlman 47-26VT2</t>
  </si>
  <si>
    <t>NK 96-53-5220</t>
  </si>
  <si>
    <t>Pioneer 9608AM</t>
  </si>
  <si>
    <t>Golden Harvest 96R61</t>
  </si>
  <si>
    <t>Hefty 47-32VT2</t>
  </si>
  <si>
    <t>LG 44C27</t>
  </si>
  <si>
    <t>Kerby Lund</t>
  </si>
  <si>
    <t>Channel 194-49DGVT2</t>
  </si>
  <si>
    <t>Wussow Farms</t>
  </si>
  <si>
    <t>Garfield</t>
  </si>
  <si>
    <t>Dairyland 3193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</si>
</sst>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3" formatCode="_(* #,##0.00_);_(* \(#,##0.00\);_(* &quot;-&quot;??_);_(@_)"/>
    <numFmt numFmtId="164" formatCode="0.0%"/>
    <numFmt numFmtId="165" formatCode="0.0"/>
    <numFmt numFmtId="166" formatCode="&quot;$&quot;#,##0.00"/>
  </numFmts>
  <fonts count="12" x14ac:knownFonts="1">
    <font>
      <sz val="10"/>
      <color rgb="FF000000"/>
      <name val="Arial"/>
    </font>
    <font>
      <sz val="10"/>
      <color theme="1"/>
      <name val="Calibri"/>
    </font>
    <font>
      <sz val="16"/>
      <color theme="1"/>
      <name val="Arial"/>
    </font>
    <font>
      <sz val="10"/>
      <name val="Arial"/>
    </font>
    <font>
      <sz val="11"/>
      <color theme="1"/>
      <name val="Arial"/>
    </font>
    <font>
      <sz val="10"/>
      <color theme="1"/>
      <name val="Arial"/>
    </font>
    <font>
      <sz val="7"/>
      <color theme="1"/>
      <name val="Arial"/>
    </font>
    <font>
      <sz val="12"/>
      <color theme="1"/>
      <name val="Arial"/>
    </font>
    <font>
      <sz val="8"/>
      <color theme="1"/>
      <name val="Arial"/>
    </font>
    <font>
      <sz val="6"/>
      <color theme="1"/>
      <name val="Arial"/>
    </font>
    <font>
      <sz val="10"/>
      <color rgb="FFFF0000"/>
      <name val="Arial"/>
    </font>
    <font>
      <b/>
      <sz val="12"/>
      <color rgb="FFC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DADADA"/>
        <bgColor rgb="FFDADADA"/>
      </patternFill>
    </fill>
    <fill>
      <patternFill patternType="solid">
        <fgColor rgb="FFCCFFCC"/>
        <bgColor rgb="FFCCFFCC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 applyFont="1" applyAlignment="1"/>
    <xf numFmtId="0" fontId="1" fillId="0" borderId="0" xfId="0" applyFont="1"/>
    <xf numFmtId="0" fontId="4" fillId="0" borderId="0" xfId="0" applyFont="1"/>
    <xf numFmtId="0" fontId="5" fillId="0" borderId="1" xfId="0" applyFont="1" applyBorder="1"/>
    <xf numFmtId="0" fontId="7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3" fontId="5" fillId="0" borderId="5" xfId="0" applyNumberFormat="1" applyFont="1" applyBorder="1"/>
    <xf numFmtId="0" fontId="5" fillId="0" borderId="3" xfId="0" applyFont="1" applyBorder="1"/>
    <xf numFmtId="0" fontId="8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/>
    </xf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3" fontId="5" fillId="2" borderId="5" xfId="0" applyNumberFormat="1" applyFont="1" applyFill="1" applyBorder="1" applyAlignment="1">
      <alignment horizontal="center" vertical="center"/>
    </xf>
    <xf numFmtId="37" fontId="5" fillId="0" borderId="5" xfId="0" applyNumberFormat="1" applyFont="1" applyBorder="1" applyAlignment="1">
      <alignment horizontal="center" vertical="center"/>
    </xf>
    <xf numFmtId="7" fontId="5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43" fontId="5" fillId="0" borderId="5" xfId="0" applyNumberFormat="1" applyFont="1" applyBorder="1" applyAlignment="1">
      <alignment horizontal="center" vertical="center"/>
    </xf>
    <xf numFmtId="43" fontId="5" fillId="3" borderId="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43" fontId="5" fillId="3" borderId="11" xfId="0" applyNumberFormat="1" applyFont="1" applyFill="1" applyBorder="1" applyAlignment="1">
      <alignment horizontal="center" vertical="center"/>
    </xf>
    <xf numFmtId="43" fontId="5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/>
    <xf numFmtId="0" fontId="5" fillId="0" borderId="10" xfId="0" applyFont="1" applyBorder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43" fontId="5" fillId="0" borderId="0" xfId="0" applyNumberFormat="1" applyFont="1"/>
    <xf numFmtId="0" fontId="6" fillId="0" borderId="0" xfId="0" applyFont="1"/>
    <xf numFmtId="9" fontId="10" fillId="0" borderId="0" xfId="0" applyNumberFormat="1" applyFont="1"/>
    <xf numFmtId="0" fontId="10" fillId="0" borderId="0" xfId="0" applyFont="1"/>
    <xf numFmtId="43" fontId="11" fillId="0" borderId="5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0" fontId="8" fillId="0" borderId="0" xfId="0" applyFont="1" applyAlignment="1">
      <alignment horizontal="right"/>
    </xf>
    <xf numFmtId="0" fontId="3" fillId="0" borderId="6" xfId="0" applyFont="1" applyBorder="1"/>
    <xf numFmtId="0" fontId="9" fillId="0" borderId="0" xfId="0" applyFont="1" applyAlignment="1">
      <alignment horizontal="right"/>
    </xf>
    <xf numFmtId="0" fontId="0" fillId="0" borderId="0" xfId="0" applyFont="1" applyAlignment="1"/>
    <xf numFmtId="166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6" fillId="0" borderId="0" xfId="0" applyFont="1" applyAlignment="1">
      <alignment horizontal="right" vertical="center" wrapText="1"/>
    </xf>
    <xf numFmtId="14" fontId="5" fillId="0" borderId="3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9" xfId="0" applyFont="1" applyBorder="1"/>
    <xf numFmtId="0" fontId="5" fillId="0" borderId="10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 wrapText="1"/>
    </xf>
    <xf numFmtId="0" fontId="3" fillId="0" borderId="8" xfId="0" applyFont="1" applyBorder="1"/>
    <xf numFmtId="0" fontId="5" fillId="0" borderId="0" xfId="0" applyFont="1" applyAlignment="1">
      <alignment horizontal="right" vertical="center"/>
    </xf>
  </cellXfs>
  <cellStyles count="1">
    <cellStyle name="Normal" xfId="0" builtinId="0"/>
  </cellStyles>
  <dxfs count="28"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7</xdr:row>
      <xdr:rowOff>38100</xdr:rowOff>
    </xdr:from>
    <xdr:ext cx="1066800" cy="24765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817363" y="3660938"/>
          <a:ext cx="1057275" cy="238125"/>
        </a:xfrm>
        <a:prstGeom prst="bevel">
          <a:avLst>
            <a:gd name="adj" fmla="val 12500"/>
          </a:avLst>
        </a:prstGeom>
        <a:solidFill>
          <a:srgbClr val="00FFFF">
            <a:alpha val="62745"/>
          </a:srgbClr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27425" tIns="22850" rIns="27425" bIns="2285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b="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CLEAR FORM</a:t>
          </a:r>
          <a:endParaRPr sz="1400"/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7</xdr:row>
      <xdr:rowOff>38100</xdr:rowOff>
    </xdr:from>
    <xdr:ext cx="1066800" cy="24765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817363" y="3660938"/>
          <a:ext cx="1057275" cy="238125"/>
        </a:xfrm>
        <a:prstGeom prst="bevel">
          <a:avLst>
            <a:gd name="adj" fmla="val 12500"/>
          </a:avLst>
        </a:prstGeom>
        <a:solidFill>
          <a:srgbClr val="00FFFF">
            <a:alpha val="62745"/>
          </a:srgbClr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27425" tIns="22850" rIns="27425" bIns="2285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b="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CLEAR FORM</a:t>
          </a:r>
          <a:endParaRPr sz="1400"/>
        </a:p>
      </xdr:txBody>
    </xdr: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7</xdr:row>
      <xdr:rowOff>38100</xdr:rowOff>
    </xdr:from>
    <xdr:ext cx="1066800" cy="247650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4817363" y="3660938"/>
          <a:ext cx="1057275" cy="238125"/>
        </a:xfrm>
        <a:prstGeom prst="bevel">
          <a:avLst>
            <a:gd name="adj" fmla="val 12500"/>
          </a:avLst>
        </a:prstGeom>
        <a:solidFill>
          <a:srgbClr val="00FFFF">
            <a:alpha val="62745"/>
          </a:srgbClr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27425" tIns="22850" rIns="27425" bIns="2285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b="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CLEAR FORM</a:t>
          </a:r>
          <a:endParaRPr sz="1400"/>
        </a:p>
      </xdr:txBody>
    </xdr:sp>
    <xdr:clientData fLocksWithSheet="0"/>
  </xdr:oneCellAnchor>
  <xdr:oneCellAnchor>
    <xdr:from>
      <xdr:col>2</xdr:col>
      <xdr:colOff>352425</xdr:colOff>
      <xdr:row>13</xdr:row>
      <xdr:rowOff>238125</xdr:rowOff>
    </xdr:from>
    <xdr:ext cx="6305550" cy="828675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2197988" y="3370425"/>
          <a:ext cx="6296025" cy="819150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Plot was damaged by Top Dresser.  Data was not useable.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Sorry for the inconvenience.</a:t>
          </a:r>
          <a:endParaRPr sz="1400" b="1"/>
        </a:p>
      </xdr:txBody>
    </xdr:sp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7</xdr:row>
      <xdr:rowOff>38100</xdr:rowOff>
    </xdr:from>
    <xdr:ext cx="1066800" cy="247650"/>
    <xdr:sp macro="" textlink="">
      <xdr:nvSpPr>
        <xdr:cNvPr id="7" name="Shape 7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4817363" y="3660938"/>
          <a:ext cx="1057275" cy="238125"/>
        </a:xfrm>
        <a:prstGeom prst="bevel">
          <a:avLst>
            <a:gd name="adj" fmla="val 12500"/>
          </a:avLst>
        </a:prstGeom>
        <a:solidFill>
          <a:srgbClr val="00FFFF">
            <a:alpha val="62745"/>
          </a:srgbClr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27425" tIns="22850" rIns="27425" bIns="2285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b="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CLEAR FORM</a:t>
          </a: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00"/>
  <sheetViews>
    <sheetView showGridLines="0" tabSelected="1" workbookViewId="0">
      <selection activeCell="C191" sqref="C191"/>
    </sheetView>
  </sheetViews>
  <sheetFormatPr defaultColWidth="14.3984375" defaultRowHeight="15" customHeight="1" x14ac:dyDescent="0.35"/>
  <cols>
    <col min="1" max="1" width="10.265625" customWidth="1"/>
    <col min="2" max="2" width="23.3984375" customWidth="1"/>
    <col min="3" max="3" width="7.86328125" customWidth="1"/>
    <col min="4" max="4" width="8.3984375" customWidth="1"/>
    <col min="5" max="5" width="9.73046875" customWidth="1"/>
    <col min="6" max="6" width="9.3984375" customWidth="1"/>
    <col min="7" max="7" width="8.1328125" customWidth="1"/>
    <col min="8" max="8" width="5.73046875" customWidth="1"/>
    <col min="9" max="9" width="9.3984375" customWidth="1"/>
    <col min="10" max="10" width="9.73046875" customWidth="1"/>
    <col min="11" max="11" width="9.73046875" hidden="1" customWidth="1"/>
    <col min="12" max="12" width="31" customWidth="1"/>
    <col min="13" max="26" width="8.73046875" customWidth="1"/>
  </cols>
  <sheetData>
    <row r="1" spans="1:12" ht="27" customHeight="1" x14ac:dyDescent="0.55000000000000004">
      <c r="A1" s="1" t="s">
        <v>0</v>
      </c>
      <c r="B1" s="42" t="s">
        <v>1</v>
      </c>
      <c r="C1" s="35"/>
      <c r="D1" s="35"/>
      <c r="E1" s="2" t="s">
        <v>2</v>
      </c>
    </row>
    <row r="2" spans="1:12" ht="17.25" customHeight="1" x14ac:dyDescent="0.4">
      <c r="A2" s="1" t="s">
        <v>3</v>
      </c>
      <c r="B2" s="43"/>
      <c r="C2" s="44"/>
      <c r="D2" s="45"/>
    </row>
    <row r="3" spans="1:12" ht="17.25" customHeight="1" x14ac:dyDescent="0.4">
      <c r="A3" s="1" t="s">
        <v>4</v>
      </c>
      <c r="B3" s="3" t="s">
        <v>5</v>
      </c>
    </row>
    <row r="4" spans="1:12" ht="17.25" customHeight="1" x14ac:dyDescent="0.4">
      <c r="A4" s="1" t="s">
        <v>6</v>
      </c>
      <c r="B4" s="3"/>
      <c r="C4" s="46" t="s">
        <v>7</v>
      </c>
      <c r="D4" s="39"/>
      <c r="E4" s="4" t="s">
        <v>8</v>
      </c>
      <c r="F4" s="5" t="s">
        <v>9</v>
      </c>
      <c r="G4" s="34"/>
      <c r="H4" s="35"/>
    </row>
    <row r="5" spans="1:12" ht="17.25" customHeight="1" x14ac:dyDescent="0.4">
      <c r="A5" s="1" t="s">
        <v>10</v>
      </c>
      <c r="B5" s="3"/>
      <c r="C5" s="36" t="s">
        <v>11</v>
      </c>
      <c r="D5" s="37"/>
      <c r="E5" s="6">
        <v>32000</v>
      </c>
      <c r="F5" s="5" t="s">
        <v>12</v>
      </c>
      <c r="G5" s="47"/>
      <c r="H5" s="44"/>
    </row>
    <row r="6" spans="1:12" ht="17.25" customHeight="1" x14ac:dyDescent="0.4">
      <c r="A6" s="1" t="s">
        <v>13</v>
      </c>
      <c r="B6" s="7"/>
      <c r="C6" s="36" t="s">
        <v>14</v>
      </c>
      <c r="D6" s="37"/>
      <c r="E6" s="51" t="s">
        <v>15</v>
      </c>
      <c r="F6" s="5" t="s">
        <v>16</v>
      </c>
      <c r="G6" s="47">
        <v>44135</v>
      </c>
      <c r="H6" s="44"/>
    </row>
    <row r="7" spans="1:12" ht="17.25" customHeight="1" x14ac:dyDescent="0.4">
      <c r="A7" s="1" t="s">
        <v>17</v>
      </c>
      <c r="B7" s="3"/>
      <c r="C7" s="38" t="s">
        <v>18</v>
      </c>
      <c r="D7" s="37"/>
      <c r="E7" s="52"/>
      <c r="F7" s="53" t="s">
        <v>19</v>
      </c>
      <c r="G7" s="48"/>
      <c r="H7" s="49"/>
      <c r="I7" s="2"/>
    </row>
    <row r="8" spans="1:12" ht="12.75" customHeight="1" x14ac:dyDescent="0.35">
      <c r="F8" s="39"/>
      <c r="G8" s="35"/>
      <c r="H8" s="35"/>
    </row>
    <row r="9" spans="1:12" ht="12.75" customHeight="1" x14ac:dyDescent="0.35"/>
    <row r="10" spans="1:12" ht="28.5" customHeight="1" x14ac:dyDescent="0.35">
      <c r="A10" s="8" t="s">
        <v>20</v>
      </c>
      <c r="B10" s="8" t="s">
        <v>21</v>
      </c>
      <c r="C10" s="8" t="s">
        <v>22</v>
      </c>
      <c r="D10" s="8" t="s">
        <v>23</v>
      </c>
      <c r="E10" s="8" t="s">
        <v>24</v>
      </c>
      <c r="F10" s="8" t="s">
        <v>25</v>
      </c>
      <c r="G10" s="8" t="s">
        <v>26</v>
      </c>
      <c r="H10" s="8" t="s">
        <v>27</v>
      </c>
      <c r="I10" s="8" t="s">
        <v>28</v>
      </c>
      <c r="J10" s="8" t="s">
        <v>29</v>
      </c>
      <c r="K10" s="8" t="s">
        <v>30</v>
      </c>
      <c r="L10" s="8" t="s">
        <v>31</v>
      </c>
    </row>
    <row r="11" spans="1:12" ht="22.5" customHeight="1" x14ac:dyDescent="0.35">
      <c r="A11" s="9" t="s">
        <v>32</v>
      </c>
      <c r="B11" s="9" t="s">
        <v>33</v>
      </c>
      <c r="C11" s="10">
        <v>0.16700000000000001</v>
      </c>
      <c r="D11" s="11">
        <v>720</v>
      </c>
      <c r="E11" s="11">
        <v>428</v>
      </c>
      <c r="F11" s="11">
        <v>30</v>
      </c>
      <c r="G11" s="11">
        <v>3</v>
      </c>
      <c r="H11" s="11">
        <v>56.3</v>
      </c>
      <c r="I11" s="12">
        <f t="shared" ref="I11:I181" si="0">IF(A11="","",IF(A11="Beans",($C$187-C11)*$D$187*D11/E11/F11/G11*100,($C$185-C11)*$D$185*D11/E11/F11/G11*100))</f>
        <v>171.99503738317753</v>
      </c>
      <c r="J11" s="13">
        <v>5</v>
      </c>
      <c r="K11" s="14">
        <f t="shared" ref="K11:K28" si="1">J11--((C11-15.5)*E$188*I11)</f>
        <v>-153.23199449177568</v>
      </c>
      <c r="L11" s="15"/>
    </row>
    <row r="12" spans="1:12" ht="22.5" customHeight="1" x14ac:dyDescent="0.35">
      <c r="A12" s="9" t="s">
        <v>32</v>
      </c>
      <c r="B12" s="9" t="s">
        <v>34</v>
      </c>
      <c r="C12" s="10">
        <v>0.185</v>
      </c>
      <c r="D12" s="11">
        <v>820</v>
      </c>
      <c r="E12" s="11">
        <v>428</v>
      </c>
      <c r="F12" s="11">
        <v>30</v>
      </c>
      <c r="G12" s="11">
        <v>3</v>
      </c>
      <c r="H12" s="11">
        <v>56.6</v>
      </c>
      <c r="I12" s="12">
        <f t="shared" si="0"/>
        <v>191.65046599169261</v>
      </c>
      <c r="J12" s="13">
        <v>2</v>
      </c>
      <c r="K12" s="14">
        <f t="shared" si="1"/>
        <v>-174.10761319976632</v>
      </c>
      <c r="L12" s="16"/>
    </row>
    <row r="13" spans="1:12" ht="22.5" customHeight="1" x14ac:dyDescent="0.35">
      <c r="A13" s="9" t="s">
        <v>32</v>
      </c>
      <c r="B13" s="9" t="s">
        <v>35</v>
      </c>
      <c r="C13" s="10">
        <v>0.186</v>
      </c>
      <c r="D13" s="11">
        <v>780</v>
      </c>
      <c r="E13" s="11">
        <v>428</v>
      </c>
      <c r="F13" s="11">
        <v>30</v>
      </c>
      <c r="G13" s="11">
        <v>3</v>
      </c>
      <c r="H13" s="11">
        <v>56.4</v>
      </c>
      <c r="I13" s="12">
        <f t="shared" si="0"/>
        <v>182.07797975077884</v>
      </c>
      <c r="J13" s="13">
        <v>4</v>
      </c>
      <c r="K13" s="14">
        <f t="shared" si="1"/>
        <v>-163.30053091420564</v>
      </c>
      <c r="L13" s="16"/>
    </row>
    <row r="14" spans="1:12" ht="22.5" customHeight="1" x14ac:dyDescent="0.35">
      <c r="A14" s="9" t="s">
        <v>32</v>
      </c>
      <c r="B14" s="9" t="s">
        <v>36</v>
      </c>
      <c r="C14" s="10">
        <v>0.183</v>
      </c>
      <c r="D14" s="11">
        <v>860</v>
      </c>
      <c r="E14" s="11">
        <v>428</v>
      </c>
      <c r="F14" s="11">
        <v>30</v>
      </c>
      <c r="G14" s="11">
        <v>3</v>
      </c>
      <c r="H14" s="11">
        <v>56.4</v>
      </c>
      <c r="I14" s="12">
        <f t="shared" si="0"/>
        <v>201.4925189511942</v>
      </c>
      <c r="J14" s="13">
        <v>1</v>
      </c>
      <c r="K14" s="14">
        <f t="shared" si="1"/>
        <v>-184.17565476652649</v>
      </c>
      <c r="L14" s="16"/>
    </row>
    <row r="15" spans="1:12" ht="22.5" customHeight="1" x14ac:dyDescent="0.35">
      <c r="A15" s="9" t="s">
        <v>32</v>
      </c>
      <c r="B15" s="9" t="s">
        <v>37</v>
      </c>
      <c r="C15" s="10">
        <v>0.20100000000000001</v>
      </c>
      <c r="D15" s="11">
        <v>740</v>
      </c>
      <c r="E15" s="11">
        <v>428</v>
      </c>
      <c r="F15" s="11">
        <v>30</v>
      </c>
      <c r="G15" s="11">
        <v>3</v>
      </c>
      <c r="H15" s="11">
        <v>55.3</v>
      </c>
      <c r="I15" s="12">
        <f t="shared" si="0"/>
        <v>169.55746599169262</v>
      </c>
      <c r="J15" s="13">
        <v>5</v>
      </c>
      <c r="K15" s="14">
        <f t="shared" si="1"/>
        <v>-150.64358033241433</v>
      </c>
      <c r="L15" s="17"/>
    </row>
    <row r="16" spans="1:12" ht="22.5" customHeight="1" x14ac:dyDescent="0.35">
      <c r="A16" s="9" t="s">
        <v>32</v>
      </c>
      <c r="B16" s="9" t="s">
        <v>38</v>
      </c>
      <c r="C16" s="10">
        <v>0.19700000000000001</v>
      </c>
      <c r="D16" s="11">
        <v>820</v>
      </c>
      <c r="E16" s="11">
        <v>428</v>
      </c>
      <c r="F16" s="11">
        <v>30</v>
      </c>
      <c r="G16" s="11">
        <v>3</v>
      </c>
      <c r="H16" s="11">
        <v>55.5</v>
      </c>
      <c r="I16" s="12">
        <f t="shared" si="0"/>
        <v>188.8286186396677</v>
      </c>
      <c r="J16" s="13">
        <v>3</v>
      </c>
      <c r="K16" s="14">
        <f t="shared" si="1"/>
        <v>-170.37866106257007</v>
      </c>
      <c r="L16" s="16"/>
    </row>
    <row r="17" spans="1:12" ht="22.5" customHeight="1" x14ac:dyDescent="0.35">
      <c r="A17" s="9" t="s">
        <v>32</v>
      </c>
      <c r="B17" s="9" t="s">
        <v>33</v>
      </c>
      <c r="C17" s="10">
        <v>0.19700000000000001</v>
      </c>
      <c r="D17" s="11">
        <v>780</v>
      </c>
      <c r="E17" s="11">
        <v>428</v>
      </c>
      <c r="F17" s="11">
        <v>30</v>
      </c>
      <c r="G17" s="11">
        <v>3</v>
      </c>
      <c r="H17" s="11">
        <v>58.4</v>
      </c>
      <c r="I17" s="12">
        <f t="shared" si="0"/>
        <v>179.61746651090345</v>
      </c>
      <c r="J17" s="13"/>
      <c r="K17" s="14">
        <f t="shared" si="1"/>
        <v>-164.92116540098132</v>
      </c>
      <c r="L17" s="16"/>
    </row>
    <row r="18" spans="1:12" ht="22.5" customHeight="1" x14ac:dyDescent="0.35">
      <c r="A18" s="9"/>
      <c r="B18" s="9"/>
      <c r="C18" s="10"/>
      <c r="D18" s="11"/>
      <c r="E18" s="11"/>
      <c r="F18" s="11"/>
      <c r="G18" s="11"/>
      <c r="H18" s="11"/>
      <c r="I18" s="18" t="str">
        <f t="shared" si="0"/>
        <v/>
      </c>
      <c r="J18" s="13"/>
      <c r="K18" s="14" t="e">
        <f t="shared" si="1"/>
        <v>#VALUE!</v>
      </c>
      <c r="L18" s="17"/>
    </row>
    <row r="19" spans="1:12" ht="22.5" hidden="1" customHeight="1" x14ac:dyDescent="0.35">
      <c r="A19" s="9"/>
      <c r="B19" s="9"/>
      <c r="C19" s="10"/>
      <c r="D19" s="11"/>
      <c r="E19" s="11"/>
      <c r="F19" s="11"/>
      <c r="G19" s="11"/>
      <c r="H19" s="11"/>
      <c r="I19" s="19" t="str">
        <f t="shared" si="0"/>
        <v/>
      </c>
      <c r="J19" s="14"/>
      <c r="K19" s="14" t="e">
        <f t="shared" si="1"/>
        <v>#VALUE!</v>
      </c>
      <c r="L19" s="16"/>
    </row>
    <row r="20" spans="1:12" ht="22.5" hidden="1" customHeight="1" x14ac:dyDescent="0.35">
      <c r="A20" s="9"/>
      <c r="B20" s="9"/>
      <c r="C20" s="10"/>
      <c r="D20" s="11"/>
      <c r="E20" s="11"/>
      <c r="F20" s="11"/>
      <c r="G20" s="11"/>
      <c r="H20" s="11"/>
      <c r="I20" s="19" t="str">
        <f t="shared" si="0"/>
        <v/>
      </c>
      <c r="J20" s="14"/>
      <c r="K20" s="14" t="e">
        <f t="shared" si="1"/>
        <v>#VALUE!</v>
      </c>
      <c r="L20" s="16"/>
    </row>
    <row r="21" spans="1:12" ht="22.5" hidden="1" customHeight="1" x14ac:dyDescent="0.35">
      <c r="A21" s="9"/>
      <c r="B21" s="9"/>
      <c r="C21" s="10"/>
      <c r="D21" s="11"/>
      <c r="E21" s="11"/>
      <c r="F21" s="11"/>
      <c r="G21" s="11"/>
      <c r="H21" s="11"/>
      <c r="I21" s="19" t="str">
        <f t="shared" si="0"/>
        <v/>
      </c>
      <c r="J21" s="14"/>
      <c r="K21" s="14" t="e">
        <f t="shared" si="1"/>
        <v>#VALUE!</v>
      </c>
      <c r="L21" s="16"/>
    </row>
    <row r="22" spans="1:12" ht="22.5" hidden="1" customHeight="1" x14ac:dyDescent="0.35">
      <c r="A22" s="9"/>
      <c r="B22" s="9"/>
      <c r="C22" s="10"/>
      <c r="D22" s="11"/>
      <c r="E22" s="11"/>
      <c r="F22" s="11"/>
      <c r="G22" s="11"/>
      <c r="H22" s="11"/>
      <c r="I22" s="19" t="str">
        <f t="shared" si="0"/>
        <v/>
      </c>
      <c r="J22" s="14"/>
      <c r="K22" s="14" t="e">
        <f t="shared" si="1"/>
        <v>#VALUE!</v>
      </c>
      <c r="L22" s="16"/>
    </row>
    <row r="23" spans="1:12" ht="22.5" hidden="1" customHeight="1" x14ac:dyDescent="0.35">
      <c r="A23" s="9"/>
      <c r="B23" s="9"/>
      <c r="C23" s="10"/>
      <c r="D23" s="11"/>
      <c r="E23" s="11"/>
      <c r="F23" s="11"/>
      <c r="G23" s="11"/>
      <c r="H23" s="11"/>
      <c r="I23" s="19" t="str">
        <f t="shared" si="0"/>
        <v/>
      </c>
      <c r="J23" s="14"/>
      <c r="K23" s="14" t="e">
        <f t="shared" si="1"/>
        <v>#VALUE!</v>
      </c>
      <c r="L23" s="16"/>
    </row>
    <row r="24" spans="1:12" ht="22.5" hidden="1" customHeight="1" x14ac:dyDescent="0.35">
      <c r="A24" s="9"/>
      <c r="B24" s="9"/>
      <c r="C24" s="10"/>
      <c r="D24" s="11"/>
      <c r="E24" s="11"/>
      <c r="F24" s="11"/>
      <c r="G24" s="11"/>
      <c r="H24" s="11"/>
      <c r="I24" s="19" t="str">
        <f t="shared" si="0"/>
        <v/>
      </c>
      <c r="J24" s="14"/>
      <c r="K24" s="14" t="e">
        <f t="shared" si="1"/>
        <v>#VALUE!</v>
      </c>
      <c r="L24" s="16"/>
    </row>
    <row r="25" spans="1:12" ht="22.5" hidden="1" customHeight="1" x14ac:dyDescent="0.35">
      <c r="A25" s="9"/>
      <c r="B25" s="9"/>
      <c r="C25" s="10"/>
      <c r="D25" s="11"/>
      <c r="E25" s="11"/>
      <c r="F25" s="11"/>
      <c r="G25" s="11"/>
      <c r="H25" s="11"/>
      <c r="I25" s="19" t="str">
        <f t="shared" si="0"/>
        <v/>
      </c>
      <c r="J25" s="14"/>
      <c r="K25" s="14" t="e">
        <f t="shared" si="1"/>
        <v>#VALUE!</v>
      </c>
      <c r="L25" s="16"/>
    </row>
    <row r="26" spans="1:12" ht="22.5" hidden="1" customHeight="1" x14ac:dyDescent="0.35">
      <c r="A26" s="9"/>
      <c r="B26" s="9"/>
      <c r="C26" s="10"/>
      <c r="D26" s="11"/>
      <c r="E26" s="11"/>
      <c r="F26" s="11"/>
      <c r="G26" s="11"/>
      <c r="H26" s="11"/>
      <c r="I26" s="19" t="str">
        <f t="shared" si="0"/>
        <v/>
      </c>
      <c r="J26" s="14"/>
      <c r="K26" s="14" t="e">
        <f t="shared" si="1"/>
        <v>#VALUE!</v>
      </c>
      <c r="L26" s="16"/>
    </row>
    <row r="27" spans="1:12" ht="22.5" hidden="1" customHeight="1" x14ac:dyDescent="0.35">
      <c r="A27" s="9"/>
      <c r="B27" s="9"/>
      <c r="C27" s="10"/>
      <c r="D27" s="11"/>
      <c r="E27" s="11"/>
      <c r="F27" s="11"/>
      <c r="G27" s="11"/>
      <c r="H27" s="11"/>
      <c r="I27" s="19" t="str">
        <f t="shared" si="0"/>
        <v/>
      </c>
      <c r="J27" s="14"/>
      <c r="K27" s="14" t="e">
        <f t="shared" si="1"/>
        <v>#VALUE!</v>
      </c>
      <c r="L27" s="16"/>
    </row>
    <row r="28" spans="1:12" ht="22.5" hidden="1" customHeight="1" x14ac:dyDescent="0.35">
      <c r="A28" s="9"/>
      <c r="B28" s="9"/>
      <c r="C28" s="10"/>
      <c r="D28" s="11"/>
      <c r="E28" s="11"/>
      <c r="F28" s="11"/>
      <c r="G28" s="11"/>
      <c r="H28" s="11"/>
      <c r="I28" s="19" t="str">
        <f t="shared" si="0"/>
        <v/>
      </c>
      <c r="J28" s="14"/>
      <c r="K28" s="14" t="e">
        <f t="shared" si="1"/>
        <v>#VALUE!</v>
      </c>
      <c r="L28" s="16"/>
    </row>
    <row r="29" spans="1:12" ht="22.5" hidden="1" customHeight="1" x14ac:dyDescent="0.35">
      <c r="A29" s="9"/>
      <c r="B29" s="9"/>
      <c r="C29" s="10"/>
      <c r="D29" s="11"/>
      <c r="E29" s="11"/>
      <c r="F29" s="11"/>
      <c r="G29" s="11"/>
      <c r="H29" s="11"/>
      <c r="I29" s="19" t="str">
        <f t="shared" si="0"/>
        <v/>
      </c>
      <c r="J29" s="18"/>
      <c r="K29" s="14">
        <f t="shared" ref="K29:K181" si="2">(C29-15.5)*E$188</f>
        <v>-0.92999999999999994</v>
      </c>
      <c r="L29" s="16"/>
    </row>
    <row r="30" spans="1:12" ht="22.5" hidden="1" customHeight="1" x14ac:dyDescent="0.35">
      <c r="A30" s="9"/>
      <c r="B30" s="9"/>
      <c r="C30" s="10"/>
      <c r="D30" s="11"/>
      <c r="E30" s="11"/>
      <c r="F30" s="11"/>
      <c r="G30" s="11"/>
      <c r="H30" s="11"/>
      <c r="I30" s="19" t="str">
        <f t="shared" si="0"/>
        <v/>
      </c>
      <c r="J30" s="18"/>
      <c r="K30" s="14">
        <f t="shared" si="2"/>
        <v>-0.92999999999999994</v>
      </c>
      <c r="L30" s="16"/>
    </row>
    <row r="31" spans="1:12" ht="22.5" hidden="1" customHeight="1" x14ac:dyDescent="0.35">
      <c r="A31" s="9"/>
      <c r="B31" s="9"/>
      <c r="C31" s="10"/>
      <c r="D31" s="11"/>
      <c r="E31" s="11"/>
      <c r="F31" s="11"/>
      <c r="G31" s="11"/>
      <c r="H31" s="11"/>
      <c r="I31" s="19" t="str">
        <f t="shared" si="0"/>
        <v/>
      </c>
      <c r="J31" s="18"/>
      <c r="K31" s="14">
        <f t="shared" si="2"/>
        <v>-0.92999999999999994</v>
      </c>
      <c r="L31" s="16"/>
    </row>
    <row r="32" spans="1:12" ht="22.5" hidden="1" customHeight="1" x14ac:dyDescent="0.35">
      <c r="A32" s="9"/>
      <c r="B32" s="9"/>
      <c r="C32" s="10"/>
      <c r="D32" s="11"/>
      <c r="E32" s="11"/>
      <c r="F32" s="11"/>
      <c r="G32" s="11"/>
      <c r="H32" s="11"/>
      <c r="I32" s="19" t="str">
        <f t="shared" si="0"/>
        <v/>
      </c>
      <c r="J32" s="18"/>
      <c r="K32" s="14">
        <f t="shared" si="2"/>
        <v>-0.92999999999999994</v>
      </c>
      <c r="L32" s="16"/>
    </row>
    <row r="33" spans="1:12" ht="22.5" hidden="1" customHeight="1" x14ac:dyDescent="0.35">
      <c r="A33" s="9"/>
      <c r="B33" s="9"/>
      <c r="C33" s="10"/>
      <c r="D33" s="11"/>
      <c r="E33" s="11"/>
      <c r="F33" s="11"/>
      <c r="G33" s="11"/>
      <c r="H33" s="11"/>
      <c r="I33" s="19" t="str">
        <f t="shared" si="0"/>
        <v/>
      </c>
      <c r="J33" s="18"/>
      <c r="K33" s="14">
        <f t="shared" si="2"/>
        <v>-0.92999999999999994</v>
      </c>
      <c r="L33" s="16"/>
    </row>
    <row r="34" spans="1:12" ht="22.5" hidden="1" customHeight="1" x14ac:dyDescent="0.35">
      <c r="A34" s="9"/>
      <c r="B34" s="9"/>
      <c r="C34" s="10"/>
      <c r="D34" s="11"/>
      <c r="E34" s="11"/>
      <c r="F34" s="11"/>
      <c r="G34" s="11"/>
      <c r="H34" s="11"/>
      <c r="I34" s="19" t="str">
        <f t="shared" si="0"/>
        <v/>
      </c>
      <c r="J34" s="18"/>
      <c r="K34" s="14">
        <f t="shared" si="2"/>
        <v>-0.92999999999999994</v>
      </c>
      <c r="L34" s="16"/>
    </row>
    <row r="35" spans="1:12" ht="22.5" hidden="1" customHeight="1" x14ac:dyDescent="0.35">
      <c r="A35" s="9"/>
      <c r="B35" s="9"/>
      <c r="C35" s="10"/>
      <c r="D35" s="11"/>
      <c r="E35" s="11"/>
      <c r="F35" s="11"/>
      <c r="G35" s="11"/>
      <c r="H35" s="11"/>
      <c r="I35" s="19" t="str">
        <f t="shared" si="0"/>
        <v/>
      </c>
      <c r="J35" s="18"/>
      <c r="K35" s="14">
        <f t="shared" si="2"/>
        <v>-0.92999999999999994</v>
      </c>
      <c r="L35" s="16"/>
    </row>
    <row r="36" spans="1:12" ht="22.5" hidden="1" customHeight="1" x14ac:dyDescent="0.35">
      <c r="A36" s="9"/>
      <c r="B36" s="9"/>
      <c r="C36" s="10"/>
      <c r="D36" s="11"/>
      <c r="E36" s="11"/>
      <c r="F36" s="11"/>
      <c r="G36" s="11"/>
      <c r="H36" s="11"/>
      <c r="I36" s="19" t="str">
        <f t="shared" si="0"/>
        <v/>
      </c>
      <c r="J36" s="18"/>
      <c r="K36" s="14">
        <f t="shared" si="2"/>
        <v>-0.92999999999999994</v>
      </c>
      <c r="L36" s="16"/>
    </row>
    <row r="37" spans="1:12" ht="22.5" hidden="1" customHeight="1" x14ac:dyDescent="0.35">
      <c r="A37" s="9"/>
      <c r="B37" s="9"/>
      <c r="C37" s="10"/>
      <c r="D37" s="11"/>
      <c r="E37" s="11"/>
      <c r="F37" s="11"/>
      <c r="G37" s="11"/>
      <c r="H37" s="11"/>
      <c r="I37" s="19" t="str">
        <f t="shared" si="0"/>
        <v/>
      </c>
      <c r="J37" s="18"/>
      <c r="K37" s="14">
        <f t="shared" si="2"/>
        <v>-0.92999999999999994</v>
      </c>
      <c r="L37" s="16"/>
    </row>
    <row r="38" spans="1:12" ht="22.5" hidden="1" customHeight="1" x14ac:dyDescent="0.35">
      <c r="A38" s="9"/>
      <c r="B38" s="9"/>
      <c r="C38" s="10"/>
      <c r="D38" s="11"/>
      <c r="E38" s="11"/>
      <c r="F38" s="11"/>
      <c r="G38" s="11"/>
      <c r="H38" s="11"/>
      <c r="I38" s="19" t="str">
        <f t="shared" si="0"/>
        <v/>
      </c>
      <c r="J38" s="18"/>
      <c r="K38" s="14">
        <f t="shared" si="2"/>
        <v>-0.92999999999999994</v>
      </c>
      <c r="L38" s="16"/>
    </row>
    <row r="39" spans="1:12" ht="22.5" hidden="1" customHeight="1" x14ac:dyDescent="0.35">
      <c r="A39" s="9"/>
      <c r="B39" s="9"/>
      <c r="C39" s="10"/>
      <c r="D39" s="11"/>
      <c r="E39" s="11"/>
      <c r="F39" s="11"/>
      <c r="G39" s="11"/>
      <c r="H39" s="11"/>
      <c r="I39" s="19" t="str">
        <f t="shared" si="0"/>
        <v/>
      </c>
      <c r="J39" s="18"/>
      <c r="K39" s="14">
        <f t="shared" si="2"/>
        <v>-0.92999999999999994</v>
      </c>
      <c r="L39" s="16"/>
    </row>
    <row r="40" spans="1:12" ht="22.5" hidden="1" customHeight="1" x14ac:dyDescent="0.35">
      <c r="A40" s="9"/>
      <c r="B40" s="9"/>
      <c r="C40" s="10"/>
      <c r="D40" s="11"/>
      <c r="E40" s="11"/>
      <c r="F40" s="11"/>
      <c r="G40" s="11"/>
      <c r="H40" s="11"/>
      <c r="I40" s="19" t="str">
        <f t="shared" si="0"/>
        <v/>
      </c>
      <c r="J40" s="18"/>
      <c r="K40" s="14">
        <f t="shared" si="2"/>
        <v>-0.92999999999999994</v>
      </c>
      <c r="L40" s="16"/>
    </row>
    <row r="41" spans="1:12" ht="22.5" hidden="1" customHeight="1" x14ac:dyDescent="0.35">
      <c r="A41" s="9"/>
      <c r="B41" s="9"/>
      <c r="C41" s="10"/>
      <c r="D41" s="11"/>
      <c r="E41" s="11"/>
      <c r="F41" s="11"/>
      <c r="G41" s="11"/>
      <c r="H41" s="11"/>
      <c r="I41" s="19" t="str">
        <f t="shared" si="0"/>
        <v/>
      </c>
      <c r="J41" s="18"/>
      <c r="K41" s="14">
        <f t="shared" si="2"/>
        <v>-0.92999999999999994</v>
      </c>
      <c r="L41" s="16"/>
    </row>
    <row r="42" spans="1:12" ht="22.5" hidden="1" customHeight="1" x14ac:dyDescent="0.35">
      <c r="A42" s="9"/>
      <c r="B42" s="9"/>
      <c r="C42" s="10"/>
      <c r="D42" s="11"/>
      <c r="E42" s="11"/>
      <c r="F42" s="11"/>
      <c r="G42" s="11"/>
      <c r="H42" s="11"/>
      <c r="I42" s="19" t="str">
        <f t="shared" si="0"/>
        <v/>
      </c>
      <c r="J42" s="18"/>
      <c r="K42" s="14">
        <f t="shared" si="2"/>
        <v>-0.92999999999999994</v>
      </c>
      <c r="L42" s="16"/>
    </row>
    <row r="43" spans="1:12" ht="22.5" hidden="1" customHeight="1" x14ac:dyDescent="0.35">
      <c r="A43" s="9"/>
      <c r="B43" s="9"/>
      <c r="C43" s="10"/>
      <c r="D43" s="11"/>
      <c r="E43" s="11"/>
      <c r="F43" s="11"/>
      <c r="G43" s="11"/>
      <c r="H43" s="11"/>
      <c r="I43" s="19" t="str">
        <f t="shared" si="0"/>
        <v/>
      </c>
      <c r="J43" s="18"/>
      <c r="K43" s="14">
        <f t="shared" si="2"/>
        <v>-0.92999999999999994</v>
      </c>
      <c r="L43" s="16"/>
    </row>
    <row r="44" spans="1:12" ht="22.5" hidden="1" customHeight="1" x14ac:dyDescent="0.35">
      <c r="A44" s="9"/>
      <c r="B44" s="9"/>
      <c r="C44" s="10"/>
      <c r="D44" s="11"/>
      <c r="E44" s="11"/>
      <c r="F44" s="11"/>
      <c r="G44" s="11"/>
      <c r="H44" s="11"/>
      <c r="I44" s="19" t="str">
        <f t="shared" si="0"/>
        <v/>
      </c>
      <c r="J44" s="18"/>
      <c r="K44" s="14">
        <f t="shared" si="2"/>
        <v>-0.92999999999999994</v>
      </c>
      <c r="L44" s="16"/>
    </row>
    <row r="45" spans="1:12" ht="22.5" hidden="1" customHeight="1" x14ac:dyDescent="0.35">
      <c r="A45" s="9"/>
      <c r="B45" s="9"/>
      <c r="C45" s="10"/>
      <c r="D45" s="11"/>
      <c r="E45" s="11"/>
      <c r="F45" s="11"/>
      <c r="G45" s="11"/>
      <c r="H45" s="11"/>
      <c r="I45" s="19" t="str">
        <f t="shared" si="0"/>
        <v/>
      </c>
      <c r="J45" s="18"/>
      <c r="K45" s="14">
        <f t="shared" si="2"/>
        <v>-0.92999999999999994</v>
      </c>
      <c r="L45" s="16"/>
    </row>
    <row r="46" spans="1:12" ht="22.5" hidden="1" customHeight="1" x14ac:dyDescent="0.35">
      <c r="A46" s="9"/>
      <c r="B46" s="9"/>
      <c r="C46" s="10"/>
      <c r="D46" s="11"/>
      <c r="E46" s="11"/>
      <c r="F46" s="11"/>
      <c r="G46" s="11"/>
      <c r="H46" s="11"/>
      <c r="I46" s="19" t="str">
        <f t="shared" si="0"/>
        <v/>
      </c>
      <c r="J46" s="18"/>
      <c r="K46" s="14">
        <f t="shared" si="2"/>
        <v>-0.92999999999999994</v>
      </c>
      <c r="L46" s="16"/>
    </row>
    <row r="47" spans="1:12" ht="22.5" hidden="1" customHeight="1" x14ac:dyDescent="0.35">
      <c r="A47" s="9"/>
      <c r="B47" s="9"/>
      <c r="C47" s="10"/>
      <c r="D47" s="11"/>
      <c r="E47" s="11"/>
      <c r="F47" s="11"/>
      <c r="G47" s="11"/>
      <c r="H47" s="11"/>
      <c r="I47" s="19" t="str">
        <f t="shared" si="0"/>
        <v/>
      </c>
      <c r="J47" s="18"/>
      <c r="K47" s="14">
        <f t="shared" si="2"/>
        <v>-0.92999999999999994</v>
      </c>
      <c r="L47" s="16"/>
    </row>
    <row r="48" spans="1:12" ht="22.5" hidden="1" customHeight="1" x14ac:dyDescent="0.35">
      <c r="A48" s="9"/>
      <c r="B48" s="9"/>
      <c r="C48" s="10"/>
      <c r="D48" s="11"/>
      <c r="E48" s="11"/>
      <c r="F48" s="11"/>
      <c r="G48" s="11"/>
      <c r="H48" s="11"/>
      <c r="I48" s="19" t="str">
        <f t="shared" si="0"/>
        <v/>
      </c>
      <c r="J48" s="18"/>
      <c r="K48" s="14">
        <f t="shared" si="2"/>
        <v>-0.92999999999999994</v>
      </c>
      <c r="L48" s="16"/>
    </row>
    <row r="49" spans="1:12" ht="22.5" hidden="1" customHeight="1" x14ac:dyDescent="0.35">
      <c r="A49" s="9"/>
      <c r="B49" s="9"/>
      <c r="C49" s="10"/>
      <c r="D49" s="11"/>
      <c r="E49" s="11"/>
      <c r="F49" s="11"/>
      <c r="G49" s="11"/>
      <c r="H49" s="11"/>
      <c r="I49" s="19" t="str">
        <f t="shared" si="0"/>
        <v/>
      </c>
      <c r="J49" s="18"/>
      <c r="K49" s="14">
        <f t="shared" si="2"/>
        <v>-0.92999999999999994</v>
      </c>
      <c r="L49" s="16"/>
    </row>
    <row r="50" spans="1:12" ht="22.5" hidden="1" customHeight="1" x14ac:dyDescent="0.35">
      <c r="A50" s="9"/>
      <c r="B50" s="9"/>
      <c r="C50" s="10"/>
      <c r="D50" s="11"/>
      <c r="E50" s="11"/>
      <c r="F50" s="11"/>
      <c r="G50" s="11"/>
      <c r="H50" s="11"/>
      <c r="I50" s="19" t="str">
        <f t="shared" si="0"/>
        <v/>
      </c>
      <c r="J50" s="18"/>
      <c r="K50" s="14">
        <f t="shared" si="2"/>
        <v>-0.92999999999999994</v>
      </c>
      <c r="L50" s="16"/>
    </row>
    <row r="51" spans="1:12" ht="22.5" hidden="1" customHeight="1" x14ac:dyDescent="0.35">
      <c r="A51" s="9"/>
      <c r="B51" s="9"/>
      <c r="C51" s="10"/>
      <c r="D51" s="11"/>
      <c r="E51" s="11"/>
      <c r="F51" s="11"/>
      <c r="G51" s="11"/>
      <c r="H51" s="11"/>
      <c r="I51" s="19" t="str">
        <f t="shared" si="0"/>
        <v/>
      </c>
      <c r="J51" s="18"/>
      <c r="K51" s="14">
        <f t="shared" si="2"/>
        <v>-0.92999999999999994</v>
      </c>
      <c r="L51" s="16"/>
    </row>
    <row r="52" spans="1:12" ht="22.5" hidden="1" customHeight="1" x14ac:dyDescent="0.35">
      <c r="A52" s="9"/>
      <c r="B52" s="9"/>
      <c r="C52" s="10"/>
      <c r="D52" s="11"/>
      <c r="E52" s="11"/>
      <c r="F52" s="11"/>
      <c r="G52" s="11"/>
      <c r="H52" s="11"/>
      <c r="I52" s="19" t="str">
        <f t="shared" si="0"/>
        <v/>
      </c>
      <c r="J52" s="18"/>
      <c r="K52" s="14">
        <f t="shared" si="2"/>
        <v>-0.92999999999999994</v>
      </c>
      <c r="L52" s="16"/>
    </row>
    <row r="53" spans="1:12" ht="22.5" hidden="1" customHeight="1" x14ac:dyDescent="0.35">
      <c r="A53" s="9"/>
      <c r="B53" s="9"/>
      <c r="C53" s="10"/>
      <c r="D53" s="11"/>
      <c r="E53" s="11"/>
      <c r="F53" s="11"/>
      <c r="G53" s="11"/>
      <c r="H53" s="11"/>
      <c r="I53" s="19" t="str">
        <f t="shared" si="0"/>
        <v/>
      </c>
      <c r="J53" s="18"/>
      <c r="K53" s="14">
        <f t="shared" si="2"/>
        <v>-0.92999999999999994</v>
      </c>
      <c r="L53" s="16"/>
    </row>
    <row r="54" spans="1:12" ht="22.5" hidden="1" customHeight="1" x14ac:dyDescent="0.35">
      <c r="A54" s="9"/>
      <c r="B54" s="9"/>
      <c r="C54" s="10"/>
      <c r="D54" s="11"/>
      <c r="E54" s="11"/>
      <c r="F54" s="11"/>
      <c r="G54" s="11"/>
      <c r="H54" s="11"/>
      <c r="I54" s="19" t="str">
        <f t="shared" si="0"/>
        <v/>
      </c>
      <c r="J54" s="18"/>
      <c r="K54" s="14">
        <f t="shared" si="2"/>
        <v>-0.92999999999999994</v>
      </c>
      <c r="L54" s="16"/>
    </row>
    <row r="55" spans="1:12" ht="22.5" hidden="1" customHeight="1" x14ac:dyDescent="0.35">
      <c r="A55" s="9"/>
      <c r="B55" s="9"/>
      <c r="C55" s="10"/>
      <c r="D55" s="11"/>
      <c r="E55" s="11"/>
      <c r="F55" s="11"/>
      <c r="G55" s="11"/>
      <c r="H55" s="11"/>
      <c r="I55" s="19" t="str">
        <f t="shared" si="0"/>
        <v/>
      </c>
      <c r="J55" s="18"/>
      <c r="K55" s="14">
        <f t="shared" si="2"/>
        <v>-0.92999999999999994</v>
      </c>
      <c r="L55" s="16"/>
    </row>
    <row r="56" spans="1:12" ht="22.5" hidden="1" customHeight="1" x14ac:dyDescent="0.35">
      <c r="A56" s="9"/>
      <c r="B56" s="9"/>
      <c r="C56" s="10"/>
      <c r="D56" s="11"/>
      <c r="E56" s="11"/>
      <c r="F56" s="11"/>
      <c r="G56" s="11"/>
      <c r="H56" s="11"/>
      <c r="I56" s="19" t="str">
        <f t="shared" si="0"/>
        <v/>
      </c>
      <c r="J56" s="18"/>
      <c r="K56" s="14">
        <f t="shared" si="2"/>
        <v>-0.92999999999999994</v>
      </c>
      <c r="L56" s="16"/>
    </row>
    <row r="57" spans="1:12" ht="22.5" hidden="1" customHeight="1" x14ac:dyDescent="0.35">
      <c r="A57" s="9"/>
      <c r="B57" s="9"/>
      <c r="C57" s="10"/>
      <c r="D57" s="11"/>
      <c r="E57" s="11"/>
      <c r="F57" s="11"/>
      <c r="G57" s="11"/>
      <c r="H57" s="11"/>
      <c r="I57" s="19" t="str">
        <f t="shared" si="0"/>
        <v/>
      </c>
      <c r="J57" s="18"/>
      <c r="K57" s="14">
        <f t="shared" si="2"/>
        <v>-0.92999999999999994</v>
      </c>
      <c r="L57" s="16"/>
    </row>
    <row r="58" spans="1:12" ht="22.5" hidden="1" customHeight="1" x14ac:dyDescent="0.35">
      <c r="A58" s="9"/>
      <c r="B58" s="9"/>
      <c r="C58" s="10"/>
      <c r="D58" s="11"/>
      <c r="E58" s="11"/>
      <c r="F58" s="11"/>
      <c r="G58" s="11"/>
      <c r="H58" s="11"/>
      <c r="I58" s="19" t="str">
        <f t="shared" si="0"/>
        <v/>
      </c>
      <c r="J58" s="18"/>
      <c r="K58" s="14">
        <f t="shared" si="2"/>
        <v>-0.92999999999999994</v>
      </c>
      <c r="L58" s="16"/>
    </row>
    <row r="59" spans="1:12" ht="22.5" hidden="1" customHeight="1" x14ac:dyDescent="0.35">
      <c r="A59" s="9"/>
      <c r="B59" s="9"/>
      <c r="C59" s="10"/>
      <c r="D59" s="11"/>
      <c r="E59" s="11"/>
      <c r="F59" s="11"/>
      <c r="G59" s="11"/>
      <c r="H59" s="11"/>
      <c r="I59" s="19" t="str">
        <f t="shared" si="0"/>
        <v/>
      </c>
      <c r="J59" s="18"/>
      <c r="K59" s="14">
        <f t="shared" si="2"/>
        <v>-0.92999999999999994</v>
      </c>
      <c r="L59" s="16"/>
    </row>
    <row r="60" spans="1:12" ht="22.5" hidden="1" customHeight="1" x14ac:dyDescent="0.35">
      <c r="A60" s="9"/>
      <c r="B60" s="9"/>
      <c r="C60" s="10"/>
      <c r="D60" s="11"/>
      <c r="E60" s="11"/>
      <c r="F60" s="11"/>
      <c r="G60" s="11"/>
      <c r="H60" s="11"/>
      <c r="I60" s="19" t="str">
        <f t="shared" si="0"/>
        <v/>
      </c>
      <c r="J60" s="18"/>
      <c r="K60" s="14">
        <f t="shared" si="2"/>
        <v>-0.92999999999999994</v>
      </c>
      <c r="L60" s="16"/>
    </row>
    <row r="61" spans="1:12" ht="22.5" hidden="1" customHeight="1" x14ac:dyDescent="0.35">
      <c r="A61" s="9"/>
      <c r="B61" s="9"/>
      <c r="C61" s="10"/>
      <c r="D61" s="11"/>
      <c r="E61" s="11"/>
      <c r="F61" s="11"/>
      <c r="G61" s="11"/>
      <c r="H61" s="11"/>
      <c r="I61" s="19" t="str">
        <f t="shared" si="0"/>
        <v/>
      </c>
      <c r="J61" s="18"/>
      <c r="K61" s="14">
        <f t="shared" si="2"/>
        <v>-0.92999999999999994</v>
      </c>
      <c r="L61" s="16"/>
    </row>
    <row r="62" spans="1:12" ht="22.5" hidden="1" customHeight="1" x14ac:dyDescent="0.35">
      <c r="A62" s="9"/>
      <c r="B62" s="9"/>
      <c r="C62" s="10"/>
      <c r="D62" s="11"/>
      <c r="E62" s="11"/>
      <c r="F62" s="11"/>
      <c r="G62" s="11"/>
      <c r="H62" s="11"/>
      <c r="I62" s="19" t="str">
        <f t="shared" si="0"/>
        <v/>
      </c>
      <c r="J62" s="18"/>
      <c r="K62" s="14">
        <f t="shared" si="2"/>
        <v>-0.92999999999999994</v>
      </c>
      <c r="L62" s="16"/>
    </row>
    <row r="63" spans="1:12" ht="22.5" hidden="1" customHeight="1" x14ac:dyDescent="0.35">
      <c r="A63" s="9"/>
      <c r="B63" s="9"/>
      <c r="C63" s="10"/>
      <c r="D63" s="11"/>
      <c r="E63" s="11"/>
      <c r="F63" s="11"/>
      <c r="G63" s="11"/>
      <c r="H63" s="11"/>
      <c r="I63" s="19" t="str">
        <f t="shared" si="0"/>
        <v/>
      </c>
      <c r="J63" s="18"/>
      <c r="K63" s="14">
        <f t="shared" si="2"/>
        <v>-0.92999999999999994</v>
      </c>
      <c r="L63" s="16"/>
    </row>
    <row r="64" spans="1:12" ht="22.5" hidden="1" customHeight="1" x14ac:dyDescent="0.35">
      <c r="A64" s="9"/>
      <c r="B64" s="9"/>
      <c r="C64" s="10"/>
      <c r="D64" s="11"/>
      <c r="E64" s="11"/>
      <c r="F64" s="11"/>
      <c r="G64" s="11"/>
      <c r="H64" s="11"/>
      <c r="I64" s="19" t="str">
        <f t="shared" si="0"/>
        <v/>
      </c>
      <c r="J64" s="18"/>
      <c r="K64" s="14">
        <f t="shared" si="2"/>
        <v>-0.92999999999999994</v>
      </c>
      <c r="L64" s="16"/>
    </row>
    <row r="65" spans="1:12" ht="22.5" hidden="1" customHeight="1" x14ac:dyDescent="0.35">
      <c r="A65" s="9"/>
      <c r="B65" s="9"/>
      <c r="C65" s="10"/>
      <c r="D65" s="11"/>
      <c r="E65" s="11"/>
      <c r="F65" s="11"/>
      <c r="G65" s="11"/>
      <c r="H65" s="11"/>
      <c r="I65" s="19" t="str">
        <f t="shared" si="0"/>
        <v/>
      </c>
      <c r="J65" s="18"/>
      <c r="K65" s="14">
        <f t="shared" si="2"/>
        <v>-0.92999999999999994</v>
      </c>
      <c r="L65" s="16"/>
    </row>
    <row r="66" spans="1:12" ht="22.5" hidden="1" customHeight="1" x14ac:dyDescent="0.35">
      <c r="A66" s="9"/>
      <c r="B66" s="9"/>
      <c r="C66" s="10"/>
      <c r="D66" s="11"/>
      <c r="E66" s="11"/>
      <c r="F66" s="11"/>
      <c r="G66" s="11"/>
      <c r="H66" s="11"/>
      <c r="I66" s="19" t="str">
        <f t="shared" si="0"/>
        <v/>
      </c>
      <c r="J66" s="18"/>
      <c r="K66" s="14">
        <f t="shared" si="2"/>
        <v>-0.92999999999999994</v>
      </c>
      <c r="L66" s="16"/>
    </row>
    <row r="67" spans="1:12" ht="22.5" hidden="1" customHeight="1" x14ac:dyDescent="0.35">
      <c r="A67" s="9"/>
      <c r="B67" s="9"/>
      <c r="C67" s="10"/>
      <c r="D67" s="11"/>
      <c r="E67" s="11"/>
      <c r="F67" s="11"/>
      <c r="G67" s="11"/>
      <c r="H67" s="11"/>
      <c r="I67" s="19" t="str">
        <f t="shared" si="0"/>
        <v/>
      </c>
      <c r="J67" s="18"/>
      <c r="K67" s="14">
        <f t="shared" si="2"/>
        <v>-0.92999999999999994</v>
      </c>
      <c r="L67" s="16"/>
    </row>
    <row r="68" spans="1:12" ht="22.5" hidden="1" customHeight="1" x14ac:dyDescent="0.35">
      <c r="A68" s="9"/>
      <c r="B68" s="9"/>
      <c r="C68" s="10"/>
      <c r="D68" s="11"/>
      <c r="E68" s="11"/>
      <c r="F68" s="11"/>
      <c r="G68" s="11"/>
      <c r="H68" s="11"/>
      <c r="I68" s="19" t="str">
        <f t="shared" si="0"/>
        <v/>
      </c>
      <c r="J68" s="18"/>
      <c r="K68" s="14">
        <f t="shared" si="2"/>
        <v>-0.92999999999999994</v>
      </c>
      <c r="L68" s="16"/>
    </row>
    <row r="69" spans="1:12" ht="22.5" hidden="1" customHeight="1" x14ac:dyDescent="0.35">
      <c r="A69" s="9"/>
      <c r="B69" s="9"/>
      <c r="C69" s="10"/>
      <c r="D69" s="11"/>
      <c r="E69" s="11"/>
      <c r="F69" s="11"/>
      <c r="G69" s="11"/>
      <c r="H69" s="11"/>
      <c r="I69" s="19" t="str">
        <f t="shared" si="0"/>
        <v/>
      </c>
      <c r="J69" s="18"/>
      <c r="K69" s="14">
        <f t="shared" si="2"/>
        <v>-0.92999999999999994</v>
      </c>
      <c r="L69" s="16"/>
    </row>
    <row r="70" spans="1:12" ht="22.5" hidden="1" customHeight="1" x14ac:dyDescent="0.35">
      <c r="A70" s="9"/>
      <c r="B70" s="9"/>
      <c r="C70" s="10"/>
      <c r="D70" s="11"/>
      <c r="E70" s="11"/>
      <c r="F70" s="11"/>
      <c r="G70" s="11"/>
      <c r="H70" s="11"/>
      <c r="I70" s="19" t="str">
        <f t="shared" si="0"/>
        <v/>
      </c>
      <c r="J70" s="18"/>
      <c r="K70" s="14">
        <f t="shared" si="2"/>
        <v>-0.92999999999999994</v>
      </c>
      <c r="L70" s="16"/>
    </row>
    <row r="71" spans="1:12" ht="22.5" hidden="1" customHeight="1" x14ac:dyDescent="0.35">
      <c r="A71" s="9"/>
      <c r="B71" s="9"/>
      <c r="C71" s="10"/>
      <c r="D71" s="11"/>
      <c r="E71" s="11"/>
      <c r="F71" s="11"/>
      <c r="G71" s="11"/>
      <c r="H71" s="11"/>
      <c r="I71" s="19" t="str">
        <f t="shared" si="0"/>
        <v/>
      </c>
      <c r="J71" s="18"/>
      <c r="K71" s="14">
        <f t="shared" si="2"/>
        <v>-0.92999999999999994</v>
      </c>
      <c r="L71" s="16"/>
    </row>
    <row r="72" spans="1:12" ht="22.5" hidden="1" customHeight="1" x14ac:dyDescent="0.35">
      <c r="A72" s="9"/>
      <c r="B72" s="9"/>
      <c r="C72" s="10"/>
      <c r="D72" s="11"/>
      <c r="E72" s="11"/>
      <c r="F72" s="11"/>
      <c r="G72" s="11"/>
      <c r="H72" s="11"/>
      <c r="I72" s="19" t="str">
        <f t="shared" si="0"/>
        <v/>
      </c>
      <c r="J72" s="18"/>
      <c r="K72" s="14">
        <f t="shared" si="2"/>
        <v>-0.92999999999999994</v>
      </c>
      <c r="L72" s="16"/>
    </row>
    <row r="73" spans="1:12" ht="22.5" hidden="1" customHeight="1" x14ac:dyDescent="0.35">
      <c r="A73" s="9"/>
      <c r="B73" s="9"/>
      <c r="C73" s="10"/>
      <c r="D73" s="11"/>
      <c r="E73" s="11"/>
      <c r="F73" s="11"/>
      <c r="G73" s="11"/>
      <c r="H73" s="11"/>
      <c r="I73" s="19" t="str">
        <f t="shared" si="0"/>
        <v/>
      </c>
      <c r="J73" s="18"/>
      <c r="K73" s="14">
        <f t="shared" si="2"/>
        <v>-0.92999999999999994</v>
      </c>
      <c r="L73" s="16"/>
    </row>
    <row r="74" spans="1:12" ht="22.5" hidden="1" customHeight="1" x14ac:dyDescent="0.35">
      <c r="A74" s="9"/>
      <c r="B74" s="9"/>
      <c r="C74" s="10"/>
      <c r="D74" s="11"/>
      <c r="E74" s="11"/>
      <c r="F74" s="11"/>
      <c r="G74" s="11"/>
      <c r="H74" s="11"/>
      <c r="I74" s="19" t="str">
        <f t="shared" si="0"/>
        <v/>
      </c>
      <c r="J74" s="18"/>
      <c r="K74" s="14">
        <f t="shared" si="2"/>
        <v>-0.92999999999999994</v>
      </c>
      <c r="L74" s="16"/>
    </row>
    <row r="75" spans="1:12" ht="22.5" hidden="1" customHeight="1" x14ac:dyDescent="0.35">
      <c r="A75" s="9"/>
      <c r="B75" s="9"/>
      <c r="C75" s="10"/>
      <c r="D75" s="11"/>
      <c r="E75" s="11"/>
      <c r="F75" s="11"/>
      <c r="G75" s="11"/>
      <c r="H75" s="11"/>
      <c r="I75" s="19" t="str">
        <f t="shared" si="0"/>
        <v/>
      </c>
      <c r="J75" s="18"/>
      <c r="K75" s="14">
        <f t="shared" si="2"/>
        <v>-0.92999999999999994</v>
      </c>
      <c r="L75" s="16"/>
    </row>
    <row r="76" spans="1:12" ht="22.5" hidden="1" customHeight="1" x14ac:dyDescent="0.35">
      <c r="A76" s="9"/>
      <c r="B76" s="9"/>
      <c r="C76" s="10"/>
      <c r="D76" s="11"/>
      <c r="E76" s="11"/>
      <c r="F76" s="11"/>
      <c r="G76" s="11"/>
      <c r="H76" s="11"/>
      <c r="I76" s="19" t="str">
        <f t="shared" si="0"/>
        <v/>
      </c>
      <c r="J76" s="18"/>
      <c r="K76" s="14">
        <f t="shared" si="2"/>
        <v>-0.92999999999999994</v>
      </c>
      <c r="L76" s="16"/>
    </row>
    <row r="77" spans="1:12" ht="22.5" hidden="1" customHeight="1" x14ac:dyDescent="0.35">
      <c r="A77" s="9"/>
      <c r="B77" s="9"/>
      <c r="C77" s="10"/>
      <c r="D77" s="11"/>
      <c r="E77" s="11"/>
      <c r="F77" s="11"/>
      <c r="G77" s="11"/>
      <c r="H77" s="11"/>
      <c r="I77" s="19" t="str">
        <f t="shared" si="0"/>
        <v/>
      </c>
      <c r="J77" s="18"/>
      <c r="K77" s="14">
        <f t="shared" si="2"/>
        <v>-0.92999999999999994</v>
      </c>
      <c r="L77" s="16"/>
    </row>
    <row r="78" spans="1:12" ht="22.5" hidden="1" customHeight="1" x14ac:dyDescent="0.35">
      <c r="A78" s="9"/>
      <c r="B78" s="9"/>
      <c r="C78" s="10"/>
      <c r="D78" s="11"/>
      <c r="E78" s="11"/>
      <c r="F78" s="11"/>
      <c r="G78" s="11"/>
      <c r="H78" s="11"/>
      <c r="I78" s="19" t="str">
        <f t="shared" si="0"/>
        <v/>
      </c>
      <c r="J78" s="18"/>
      <c r="K78" s="14">
        <f t="shared" si="2"/>
        <v>-0.92999999999999994</v>
      </c>
      <c r="L78" s="16"/>
    </row>
    <row r="79" spans="1:12" ht="22.5" hidden="1" customHeight="1" x14ac:dyDescent="0.35">
      <c r="A79" s="9"/>
      <c r="B79" s="9"/>
      <c r="C79" s="10"/>
      <c r="D79" s="11"/>
      <c r="E79" s="11"/>
      <c r="F79" s="11"/>
      <c r="G79" s="11"/>
      <c r="H79" s="11"/>
      <c r="I79" s="19" t="str">
        <f t="shared" si="0"/>
        <v/>
      </c>
      <c r="J79" s="18"/>
      <c r="K79" s="14">
        <f t="shared" si="2"/>
        <v>-0.92999999999999994</v>
      </c>
      <c r="L79" s="16"/>
    </row>
    <row r="80" spans="1:12" ht="22.5" hidden="1" customHeight="1" x14ac:dyDescent="0.35">
      <c r="A80" s="9"/>
      <c r="B80" s="9"/>
      <c r="C80" s="10"/>
      <c r="D80" s="11"/>
      <c r="E80" s="11"/>
      <c r="F80" s="11"/>
      <c r="G80" s="11"/>
      <c r="H80" s="11"/>
      <c r="I80" s="19" t="str">
        <f t="shared" si="0"/>
        <v/>
      </c>
      <c r="J80" s="18"/>
      <c r="K80" s="14">
        <f t="shared" si="2"/>
        <v>-0.92999999999999994</v>
      </c>
      <c r="L80" s="16"/>
    </row>
    <row r="81" spans="1:12" ht="22.5" hidden="1" customHeight="1" x14ac:dyDescent="0.35">
      <c r="A81" s="9"/>
      <c r="B81" s="9"/>
      <c r="C81" s="10"/>
      <c r="D81" s="11"/>
      <c r="E81" s="11"/>
      <c r="F81" s="11"/>
      <c r="G81" s="11"/>
      <c r="H81" s="11"/>
      <c r="I81" s="19" t="str">
        <f t="shared" si="0"/>
        <v/>
      </c>
      <c r="J81" s="18"/>
      <c r="K81" s="14">
        <f t="shared" si="2"/>
        <v>-0.92999999999999994</v>
      </c>
      <c r="L81" s="16"/>
    </row>
    <row r="82" spans="1:12" ht="22.5" hidden="1" customHeight="1" x14ac:dyDescent="0.35">
      <c r="A82" s="9"/>
      <c r="B82" s="9"/>
      <c r="C82" s="10"/>
      <c r="D82" s="11"/>
      <c r="E82" s="11"/>
      <c r="F82" s="11"/>
      <c r="G82" s="11"/>
      <c r="H82" s="11"/>
      <c r="I82" s="19" t="str">
        <f t="shared" si="0"/>
        <v/>
      </c>
      <c r="J82" s="18"/>
      <c r="K82" s="14">
        <f t="shared" si="2"/>
        <v>-0.92999999999999994</v>
      </c>
      <c r="L82" s="16"/>
    </row>
    <row r="83" spans="1:12" ht="22.5" hidden="1" customHeight="1" x14ac:dyDescent="0.35">
      <c r="A83" s="9"/>
      <c r="B83" s="9"/>
      <c r="C83" s="10"/>
      <c r="D83" s="11"/>
      <c r="E83" s="11"/>
      <c r="F83" s="11"/>
      <c r="G83" s="11"/>
      <c r="H83" s="11"/>
      <c r="I83" s="19" t="str">
        <f t="shared" si="0"/>
        <v/>
      </c>
      <c r="J83" s="18"/>
      <c r="K83" s="14">
        <f t="shared" si="2"/>
        <v>-0.92999999999999994</v>
      </c>
      <c r="L83" s="16"/>
    </row>
    <row r="84" spans="1:12" ht="22.5" hidden="1" customHeight="1" x14ac:dyDescent="0.35">
      <c r="A84" s="9"/>
      <c r="B84" s="9"/>
      <c r="C84" s="10"/>
      <c r="D84" s="11"/>
      <c r="E84" s="11"/>
      <c r="F84" s="11"/>
      <c r="G84" s="11"/>
      <c r="H84" s="11"/>
      <c r="I84" s="19" t="str">
        <f t="shared" si="0"/>
        <v/>
      </c>
      <c r="J84" s="18"/>
      <c r="K84" s="14">
        <f t="shared" si="2"/>
        <v>-0.92999999999999994</v>
      </c>
      <c r="L84" s="16"/>
    </row>
    <row r="85" spans="1:12" ht="22.5" hidden="1" customHeight="1" x14ac:dyDescent="0.35">
      <c r="A85" s="9"/>
      <c r="B85" s="9"/>
      <c r="C85" s="10"/>
      <c r="D85" s="11"/>
      <c r="E85" s="11"/>
      <c r="F85" s="11"/>
      <c r="G85" s="11"/>
      <c r="H85" s="11"/>
      <c r="I85" s="19" t="str">
        <f t="shared" si="0"/>
        <v/>
      </c>
      <c r="J85" s="18"/>
      <c r="K85" s="14">
        <f t="shared" si="2"/>
        <v>-0.92999999999999994</v>
      </c>
      <c r="L85" s="16"/>
    </row>
    <row r="86" spans="1:12" ht="22.5" hidden="1" customHeight="1" x14ac:dyDescent="0.35">
      <c r="A86" s="9"/>
      <c r="B86" s="9"/>
      <c r="C86" s="10"/>
      <c r="D86" s="11"/>
      <c r="E86" s="11"/>
      <c r="F86" s="11"/>
      <c r="G86" s="11"/>
      <c r="H86" s="11"/>
      <c r="I86" s="19" t="str">
        <f t="shared" si="0"/>
        <v/>
      </c>
      <c r="J86" s="18"/>
      <c r="K86" s="14">
        <f t="shared" si="2"/>
        <v>-0.92999999999999994</v>
      </c>
      <c r="L86" s="16"/>
    </row>
    <row r="87" spans="1:12" ht="22.5" hidden="1" customHeight="1" x14ac:dyDescent="0.35">
      <c r="A87" s="9"/>
      <c r="B87" s="9"/>
      <c r="C87" s="10"/>
      <c r="D87" s="11"/>
      <c r="E87" s="11"/>
      <c r="F87" s="11"/>
      <c r="G87" s="11"/>
      <c r="H87" s="11"/>
      <c r="I87" s="19" t="str">
        <f t="shared" si="0"/>
        <v/>
      </c>
      <c r="J87" s="18"/>
      <c r="K87" s="14">
        <f t="shared" si="2"/>
        <v>-0.92999999999999994</v>
      </c>
      <c r="L87" s="16"/>
    </row>
    <row r="88" spans="1:12" ht="22.5" hidden="1" customHeight="1" x14ac:dyDescent="0.35">
      <c r="A88" s="9"/>
      <c r="B88" s="9"/>
      <c r="C88" s="10"/>
      <c r="D88" s="11"/>
      <c r="E88" s="11"/>
      <c r="F88" s="11"/>
      <c r="G88" s="11"/>
      <c r="H88" s="11"/>
      <c r="I88" s="19" t="str">
        <f t="shared" si="0"/>
        <v/>
      </c>
      <c r="J88" s="18"/>
      <c r="K88" s="14">
        <f t="shared" si="2"/>
        <v>-0.92999999999999994</v>
      </c>
      <c r="L88" s="16"/>
    </row>
    <row r="89" spans="1:12" ht="22.5" hidden="1" customHeight="1" x14ac:dyDescent="0.35">
      <c r="A89" s="9"/>
      <c r="B89" s="9"/>
      <c r="C89" s="10"/>
      <c r="D89" s="11"/>
      <c r="E89" s="11"/>
      <c r="F89" s="11"/>
      <c r="G89" s="11"/>
      <c r="H89" s="11"/>
      <c r="I89" s="19" t="str">
        <f t="shared" si="0"/>
        <v/>
      </c>
      <c r="J89" s="18"/>
      <c r="K89" s="14">
        <f t="shared" si="2"/>
        <v>-0.92999999999999994</v>
      </c>
      <c r="L89" s="16"/>
    </row>
    <row r="90" spans="1:12" ht="22.5" hidden="1" customHeight="1" x14ac:dyDescent="0.35">
      <c r="A90" s="9"/>
      <c r="B90" s="9"/>
      <c r="C90" s="10"/>
      <c r="D90" s="11"/>
      <c r="E90" s="11"/>
      <c r="F90" s="11"/>
      <c r="G90" s="11"/>
      <c r="H90" s="11"/>
      <c r="I90" s="19" t="str">
        <f t="shared" si="0"/>
        <v/>
      </c>
      <c r="J90" s="18"/>
      <c r="K90" s="14">
        <f t="shared" si="2"/>
        <v>-0.92999999999999994</v>
      </c>
      <c r="L90" s="16"/>
    </row>
    <row r="91" spans="1:12" ht="22.5" hidden="1" customHeight="1" x14ac:dyDescent="0.35">
      <c r="A91" s="9"/>
      <c r="B91" s="9"/>
      <c r="C91" s="10"/>
      <c r="D91" s="11"/>
      <c r="E91" s="11"/>
      <c r="F91" s="11"/>
      <c r="G91" s="11"/>
      <c r="H91" s="11"/>
      <c r="I91" s="19" t="str">
        <f t="shared" si="0"/>
        <v/>
      </c>
      <c r="J91" s="18"/>
      <c r="K91" s="14">
        <f t="shared" si="2"/>
        <v>-0.92999999999999994</v>
      </c>
      <c r="L91" s="16"/>
    </row>
    <row r="92" spans="1:12" ht="22.5" hidden="1" customHeight="1" x14ac:dyDescent="0.35">
      <c r="A92" s="9"/>
      <c r="B92" s="9"/>
      <c r="C92" s="10"/>
      <c r="D92" s="11"/>
      <c r="E92" s="11"/>
      <c r="F92" s="11"/>
      <c r="G92" s="11"/>
      <c r="H92" s="11"/>
      <c r="I92" s="19" t="str">
        <f t="shared" si="0"/>
        <v/>
      </c>
      <c r="J92" s="18"/>
      <c r="K92" s="14">
        <f t="shared" si="2"/>
        <v>-0.92999999999999994</v>
      </c>
      <c r="L92" s="16"/>
    </row>
    <row r="93" spans="1:12" ht="22.5" hidden="1" customHeight="1" x14ac:dyDescent="0.35">
      <c r="A93" s="9"/>
      <c r="B93" s="9"/>
      <c r="C93" s="10"/>
      <c r="D93" s="11"/>
      <c r="E93" s="11"/>
      <c r="F93" s="11"/>
      <c r="G93" s="11"/>
      <c r="H93" s="11"/>
      <c r="I93" s="19" t="str">
        <f t="shared" si="0"/>
        <v/>
      </c>
      <c r="J93" s="18"/>
      <c r="K93" s="14">
        <f t="shared" si="2"/>
        <v>-0.92999999999999994</v>
      </c>
      <c r="L93" s="16"/>
    </row>
    <row r="94" spans="1:12" ht="22.5" hidden="1" customHeight="1" x14ac:dyDescent="0.35">
      <c r="A94" s="9"/>
      <c r="B94" s="9"/>
      <c r="C94" s="10"/>
      <c r="D94" s="11"/>
      <c r="E94" s="11"/>
      <c r="F94" s="11"/>
      <c r="G94" s="11"/>
      <c r="H94" s="11"/>
      <c r="I94" s="19" t="str">
        <f t="shared" si="0"/>
        <v/>
      </c>
      <c r="J94" s="18"/>
      <c r="K94" s="14">
        <f t="shared" si="2"/>
        <v>-0.92999999999999994</v>
      </c>
      <c r="L94" s="16"/>
    </row>
    <row r="95" spans="1:12" ht="22.5" hidden="1" customHeight="1" x14ac:dyDescent="0.35">
      <c r="A95" s="9"/>
      <c r="B95" s="9"/>
      <c r="C95" s="10"/>
      <c r="D95" s="11"/>
      <c r="E95" s="11"/>
      <c r="F95" s="11"/>
      <c r="G95" s="11"/>
      <c r="H95" s="11"/>
      <c r="I95" s="19" t="str">
        <f t="shared" si="0"/>
        <v/>
      </c>
      <c r="J95" s="18"/>
      <c r="K95" s="14">
        <f t="shared" si="2"/>
        <v>-0.92999999999999994</v>
      </c>
      <c r="L95" s="16"/>
    </row>
    <row r="96" spans="1:12" ht="22.5" hidden="1" customHeight="1" x14ac:dyDescent="0.35">
      <c r="A96" s="9"/>
      <c r="B96" s="9"/>
      <c r="C96" s="10"/>
      <c r="D96" s="11"/>
      <c r="E96" s="11"/>
      <c r="F96" s="11"/>
      <c r="G96" s="11"/>
      <c r="H96" s="11"/>
      <c r="I96" s="19" t="str">
        <f t="shared" si="0"/>
        <v/>
      </c>
      <c r="J96" s="18"/>
      <c r="K96" s="14">
        <f t="shared" si="2"/>
        <v>-0.92999999999999994</v>
      </c>
      <c r="L96" s="16"/>
    </row>
    <row r="97" spans="1:12" ht="22.5" hidden="1" customHeight="1" x14ac:dyDescent="0.35">
      <c r="A97" s="9"/>
      <c r="B97" s="9"/>
      <c r="C97" s="10"/>
      <c r="D97" s="11"/>
      <c r="E97" s="11"/>
      <c r="F97" s="11"/>
      <c r="G97" s="11"/>
      <c r="H97" s="11"/>
      <c r="I97" s="19" t="str">
        <f t="shared" si="0"/>
        <v/>
      </c>
      <c r="J97" s="18"/>
      <c r="K97" s="14">
        <f t="shared" si="2"/>
        <v>-0.92999999999999994</v>
      </c>
      <c r="L97" s="16"/>
    </row>
    <row r="98" spans="1:12" ht="22.5" hidden="1" customHeight="1" x14ac:dyDescent="0.35">
      <c r="A98" s="9"/>
      <c r="B98" s="9"/>
      <c r="C98" s="10"/>
      <c r="D98" s="11"/>
      <c r="E98" s="11"/>
      <c r="F98" s="11"/>
      <c r="G98" s="11"/>
      <c r="H98" s="11"/>
      <c r="I98" s="19" t="str">
        <f t="shared" si="0"/>
        <v/>
      </c>
      <c r="J98" s="18"/>
      <c r="K98" s="14">
        <f t="shared" si="2"/>
        <v>-0.92999999999999994</v>
      </c>
      <c r="L98" s="16"/>
    </row>
    <row r="99" spans="1:12" ht="22.5" hidden="1" customHeight="1" x14ac:dyDescent="0.35">
      <c r="A99" s="9"/>
      <c r="B99" s="9"/>
      <c r="C99" s="10"/>
      <c r="D99" s="11"/>
      <c r="E99" s="11"/>
      <c r="F99" s="11"/>
      <c r="G99" s="11"/>
      <c r="H99" s="11"/>
      <c r="I99" s="19" t="str">
        <f t="shared" si="0"/>
        <v/>
      </c>
      <c r="J99" s="18"/>
      <c r="K99" s="14">
        <f t="shared" si="2"/>
        <v>-0.92999999999999994</v>
      </c>
      <c r="L99" s="16"/>
    </row>
    <row r="100" spans="1:12" ht="22.5" hidden="1" customHeight="1" x14ac:dyDescent="0.35">
      <c r="A100" s="9"/>
      <c r="B100" s="9"/>
      <c r="C100" s="10"/>
      <c r="D100" s="11"/>
      <c r="E100" s="11"/>
      <c r="F100" s="11"/>
      <c r="G100" s="11"/>
      <c r="H100" s="11"/>
      <c r="I100" s="19" t="str">
        <f t="shared" si="0"/>
        <v/>
      </c>
      <c r="J100" s="18"/>
      <c r="K100" s="14">
        <f t="shared" si="2"/>
        <v>-0.92999999999999994</v>
      </c>
      <c r="L100" s="16"/>
    </row>
    <row r="101" spans="1:12" ht="22.5" hidden="1" customHeight="1" x14ac:dyDescent="0.35">
      <c r="A101" s="9"/>
      <c r="B101" s="9"/>
      <c r="C101" s="10"/>
      <c r="D101" s="11"/>
      <c r="E101" s="11"/>
      <c r="F101" s="11"/>
      <c r="G101" s="11"/>
      <c r="H101" s="11"/>
      <c r="I101" s="19" t="str">
        <f t="shared" si="0"/>
        <v/>
      </c>
      <c r="J101" s="18"/>
      <c r="K101" s="14">
        <f t="shared" si="2"/>
        <v>-0.92999999999999994</v>
      </c>
      <c r="L101" s="16"/>
    </row>
    <row r="102" spans="1:12" ht="22.5" hidden="1" customHeight="1" x14ac:dyDescent="0.35">
      <c r="A102" s="9"/>
      <c r="B102" s="9"/>
      <c r="C102" s="10"/>
      <c r="D102" s="11"/>
      <c r="E102" s="11"/>
      <c r="F102" s="11"/>
      <c r="G102" s="11"/>
      <c r="H102" s="11"/>
      <c r="I102" s="19" t="str">
        <f t="shared" si="0"/>
        <v/>
      </c>
      <c r="J102" s="18"/>
      <c r="K102" s="14">
        <f t="shared" si="2"/>
        <v>-0.92999999999999994</v>
      </c>
      <c r="L102" s="16"/>
    </row>
    <row r="103" spans="1:12" ht="22.5" hidden="1" customHeight="1" x14ac:dyDescent="0.35">
      <c r="A103" s="9"/>
      <c r="B103" s="9"/>
      <c r="C103" s="10"/>
      <c r="D103" s="11"/>
      <c r="E103" s="11"/>
      <c r="F103" s="11"/>
      <c r="G103" s="11"/>
      <c r="H103" s="11"/>
      <c r="I103" s="19" t="str">
        <f t="shared" si="0"/>
        <v/>
      </c>
      <c r="J103" s="18"/>
      <c r="K103" s="14">
        <f t="shared" si="2"/>
        <v>-0.92999999999999994</v>
      </c>
      <c r="L103" s="16"/>
    </row>
    <row r="104" spans="1:12" ht="22.5" hidden="1" customHeight="1" x14ac:dyDescent="0.35">
      <c r="A104" s="9"/>
      <c r="B104" s="9"/>
      <c r="C104" s="10"/>
      <c r="D104" s="11"/>
      <c r="E104" s="11"/>
      <c r="F104" s="11"/>
      <c r="G104" s="11"/>
      <c r="H104" s="11"/>
      <c r="I104" s="19" t="str">
        <f t="shared" si="0"/>
        <v/>
      </c>
      <c r="J104" s="18"/>
      <c r="K104" s="14">
        <f t="shared" si="2"/>
        <v>-0.92999999999999994</v>
      </c>
      <c r="L104" s="16"/>
    </row>
    <row r="105" spans="1:12" ht="22.5" hidden="1" customHeight="1" x14ac:dyDescent="0.35">
      <c r="A105" s="9"/>
      <c r="B105" s="9"/>
      <c r="C105" s="10"/>
      <c r="D105" s="11"/>
      <c r="E105" s="11"/>
      <c r="F105" s="11"/>
      <c r="G105" s="11"/>
      <c r="H105" s="11"/>
      <c r="I105" s="19" t="str">
        <f t="shared" si="0"/>
        <v/>
      </c>
      <c r="J105" s="18"/>
      <c r="K105" s="14">
        <f t="shared" si="2"/>
        <v>-0.92999999999999994</v>
      </c>
      <c r="L105" s="16"/>
    </row>
    <row r="106" spans="1:12" ht="22.5" hidden="1" customHeight="1" x14ac:dyDescent="0.35">
      <c r="A106" s="9"/>
      <c r="B106" s="9"/>
      <c r="C106" s="10"/>
      <c r="D106" s="11"/>
      <c r="E106" s="11"/>
      <c r="F106" s="11"/>
      <c r="G106" s="11"/>
      <c r="H106" s="11"/>
      <c r="I106" s="19" t="str">
        <f t="shared" si="0"/>
        <v/>
      </c>
      <c r="J106" s="18"/>
      <c r="K106" s="14">
        <f t="shared" si="2"/>
        <v>-0.92999999999999994</v>
      </c>
      <c r="L106" s="16"/>
    </row>
    <row r="107" spans="1:12" ht="22.5" hidden="1" customHeight="1" x14ac:dyDescent="0.35">
      <c r="A107" s="9"/>
      <c r="B107" s="9"/>
      <c r="C107" s="10"/>
      <c r="D107" s="11"/>
      <c r="E107" s="11"/>
      <c r="F107" s="11"/>
      <c r="G107" s="11"/>
      <c r="H107" s="11"/>
      <c r="I107" s="19" t="str">
        <f t="shared" si="0"/>
        <v/>
      </c>
      <c r="J107" s="18"/>
      <c r="K107" s="14">
        <f t="shared" si="2"/>
        <v>-0.92999999999999994</v>
      </c>
      <c r="L107" s="16"/>
    </row>
    <row r="108" spans="1:12" ht="22.5" hidden="1" customHeight="1" x14ac:dyDescent="0.35">
      <c r="A108" s="9"/>
      <c r="B108" s="9"/>
      <c r="C108" s="10"/>
      <c r="D108" s="11"/>
      <c r="E108" s="11"/>
      <c r="F108" s="11"/>
      <c r="G108" s="11"/>
      <c r="H108" s="11"/>
      <c r="I108" s="19" t="str">
        <f t="shared" si="0"/>
        <v/>
      </c>
      <c r="J108" s="18"/>
      <c r="K108" s="14">
        <f t="shared" si="2"/>
        <v>-0.92999999999999994</v>
      </c>
      <c r="L108" s="16"/>
    </row>
    <row r="109" spans="1:12" ht="22.5" hidden="1" customHeight="1" x14ac:dyDescent="0.35">
      <c r="A109" s="9"/>
      <c r="B109" s="9"/>
      <c r="C109" s="10"/>
      <c r="D109" s="11"/>
      <c r="E109" s="11"/>
      <c r="F109" s="11"/>
      <c r="G109" s="11"/>
      <c r="H109" s="11"/>
      <c r="I109" s="19" t="str">
        <f t="shared" si="0"/>
        <v/>
      </c>
      <c r="J109" s="18"/>
      <c r="K109" s="14">
        <f t="shared" si="2"/>
        <v>-0.92999999999999994</v>
      </c>
      <c r="L109" s="16"/>
    </row>
    <row r="110" spans="1:12" ht="22.5" hidden="1" customHeight="1" x14ac:dyDescent="0.35">
      <c r="A110" s="9"/>
      <c r="B110" s="9"/>
      <c r="C110" s="10"/>
      <c r="D110" s="11"/>
      <c r="E110" s="11"/>
      <c r="F110" s="11"/>
      <c r="G110" s="11"/>
      <c r="H110" s="11"/>
      <c r="I110" s="19" t="str">
        <f t="shared" si="0"/>
        <v/>
      </c>
      <c r="J110" s="18"/>
      <c r="K110" s="14">
        <f t="shared" si="2"/>
        <v>-0.92999999999999994</v>
      </c>
      <c r="L110" s="16"/>
    </row>
    <row r="111" spans="1:12" ht="22.5" hidden="1" customHeight="1" x14ac:dyDescent="0.35">
      <c r="A111" s="9"/>
      <c r="B111" s="9"/>
      <c r="C111" s="10"/>
      <c r="D111" s="11"/>
      <c r="E111" s="11"/>
      <c r="F111" s="11"/>
      <c r="G111" s="11"/>
      <c r="H111" s="11"/>
      <c r="I111" s="19" t="str">
        <f t="shared" si="0"/>
        <v/>
      </c>
      <c r="J111" s="18"/>
      <c r="K111" s="14">
        <f t="shared" si="2"/>
        <v>-0.92999999999999994</v>
      </c>
      <c r="L111" s="16"/>
    </row>
    <row r="112" spans="1:12" ht="22.5" hidden="1" customHeight="1" x14ac:dyDescent="0.35">
      <c r="A112" s="9"/>
      <c r="B112" s="9"/>
      <c r="C112" s="10"/>
      <c r="D112" s="11"/>
      <c r="E112" s="11"/>
      <c r="F112" s="11"/>
      <c r="G112" s="11"/>
      <c r="H112" s="11"/>
      <c r="I112" s="19" t="str">
        <f t="shared" si="0"/>
        <v/>
      </c>
      <c r="J112" s="18"/>
      <c r="K112" s="14">
        <f t="shared" si="2"/>
        <v>-0.92999999999999994</v>
      </c>
      <c r="L112" s="16"/>
    </row>
    <row r="113" spans="1:12" ht="22.5" hidden="1" customHeight="1" x14ac:dyDescent="0.35">
      <c r="A113" s="9"/>
      <c r="B113" s="9"/>
      <c r="C113" s="10"/>
      <c r="D113" s="11"/>
      <c r="E113" s="11"/>
      <c r="F113" s="11"/>
      <c r="G113" s="11"/>
      <c r="H113" s="11"/>
      <c r="I113" s="19" t="str">
        <f t="shared" si="0"/>
        <v/>
      </c>
      <c r="J113" s="18"/>
      <c r="K113" s="14">
        <f t="shared" si="2"/>
        <v>-0.92999999999999994</v>
      </c>
      <c r="L113" s="16"/>
    </row>
    <row r="114" spans="1:12" ht="22.5" hidden="1" customHeight="1" x14ac:dyDescent="0.35">
      <c r="A114" s="9"/>
      <c r="B114" s="9"/>
      <c r="C114" s="10"/>
      <c r="D114" s="11"/>
      <c r="E114" s="11"/>
      <c r="F114" s="11"/>
      <c r="G114" s="11"/>
      <c r="H114" s="11"/>
      <c r="I114" s="19" t="str">
        <f t="shared" si="0"/>
        <v/>
      </c>
      <c r="J114" s="18"/>
      <c r="K114" s="14">
        <f t="shared" si="2"/>
        <v>-0.92999999999999994</v>
      </c>
      <c r="L114" s="16"/>
    </row>
    <row r="115" spans="1:12" ht="22.5" hidden="1" customHeight="1" x14ac:dyDescent="0.35">
      <c r="A115" s="9"/>
      <c r="B115" s="9"/>
      <c r="C115" s="10"/>
      <c r="D115" s="11"/>
      <c r="E115" s="11"/>
      <c r="F115" s="11"/>
      <c r="G115" s="11"/>
      <c r="H115" s="11"/>
      <c r="I115" s="19" t="str">
        <f t="shared" si="0"/>
        <v/>
      </c>
      <c r="J115" s="18"/>
      <c r="K115" s="14">
        <f t="shared" si="2"/>
        <v>-0.92999999999999994</v>
      </c>
      <c r="L115" s="16"/>
    </row>
    <row r="116" spans="1:12" ht="22.5" hidden="1" customHeight="1" x14ac:dyDescent="0.35">
      <c r="A116" s="9"/>
      <c r="B116" s="9"/>
      <c r="C116" s="10"/>
      <c r="D116" s="11"/>
      <c r="E116" s="11"/>
      <c r="F116" s="11"/>
      <c r="G116" s="11"/>
      <c r="H116" s="11"/>
      <c r="I116" s="19" t="str">
        <f t="shared" si="0"/>
        <v/>
      </c>
      <c r="J116" s="18"/>
      <c r="K116" s="14">
        <f t="shared" si="2"/>
        <v>-0.92999999999999994</v>
      </c>
      <c r="L116" s="16"/>
    </row>
    <row r="117" spans="1:12" ht="22.5" hidden="1" customHeight="1" x14ac:dyDescent="0.35">
      <c r="A117" s="9"/>
      <c r="B117" s="9"/>
      <c r="C117" s="10"/>
      <c r="D117" s="11"/>
      <c r="E117" s="11"/>
      <c r="F117" s="11"/>
      <c r="G117" s="11"/>
      <c r="H117" s="11"/>
      <c r="I117" s="19" t="str">
        <f t="shared" si="0"/>
        <v/>
      </c>
      <c r="J117" s="18"/>
      <c r="K117" s="14">
        <f t="shared" si="2"/>
        <v>-0.92999999999999994</v>
      </c>
      <c r="L117" s="16"/>
    </row>
    <row r="118" spans="1:12" ht="22.5" hidden="1" customHeight="1" x14ac:dyDescent="0.35">
      <c r="A118" s="9"/>
      <c r="B118" s="9"/>
      <c r="C118" s="10"/>
      <c r="D118" s="11"/>
      <c r="E118" s="11"/>
      <c r="F118" s="11"/>
      <c r="G118" s="11"/>
      <c r="H118" s="11"/>
      <c r="I118" s="19" t="str">
        <f t="shared" si="0"/>
        <v/>
      </c>
      <c r="J118" s="18"/>
      <c r="K118" s="14">
        <f t="shared" si="2"/>
        <v>-0.92999999999999994</v>
      </c>
      <c r="L118" s="16"/>
    </row>
    <row r="119" spans="1:12" ht="22.5" hidden="1" customHeight="1" x14ac:dyDescent="0.35">
      <c r="A119" s="9"/>
      <c r="B119" s="9"/>
      <c r="C119" s="10"/>
      <c r="D119" s="11"/>
      <c r="E119" s="11"/>
      <c r="F119" s="11"/>
      <c r="G119" s="11"/>
      <c r="H119" s="11"/>
      <c r="I119" s="19" t="str">
        <f t="shared" si="0"/>
        <v/>
      </c>
      <c r="J119" s="18"/>
      <c r="K119" s="14">
        <f t="shared" si="2"/>
        <v>-0.92999999999999994</v>
      </c>
      <c r="L119" s="16"/>
    </row>
    <row r="120" spans="1:12" ht="22.5" hidden="1" customHeight="1" x14ac:dyDescent="0.35">
      <c r="A120" s="9"/>
      <c r="B120" s="9"/>
      <c r="C120" s="10"/>
      <c r="D120" s="11"/>
      <c r="E120" s="11"/>
      <c r="F120" s="11"/>
      <c r="G120" s="11"/>
      <c r="H120" s="11"/>
      <c r="I120" s="19" t="str">
        <f t="shared" si="0"/>
        <v/>
      </c>
      <c r="J120" s="18"/>
      <c r="K120" s="14">
        <f t="shared" si="2"/>
        <v>-0.92999999999999994</v>
      </c>
      <c r="L120" s="16"/>
    </row>
    <row r="121" spans="1:12" ht="22.5" hidden="1" customHeight="1" x14ac:dyDescent="0.35">
      <c r="A121" s="9"/>
      <c r="B121" s="9"/>
      <c r="C121" s="10"/>
      <c r="D121" s="11"/>
      <c r="E121" s="11"/>
      <c r="F121" s="11"/>
      <c r="G121" s="11"/>
      <c r="H121" s="11"/>
      <c r="I121" s="19" t="str">
        <f t="shared" si="0"/>
        <v/>
      </c>
      <c r="J121" s="18"/>
      <c r="K121" s="14">
        <f t="shared" si="2"/>
        <v>-0.92999999999999994</v>
      </c>
      <c r="L121" s="16"/>
    </row>
    <row r="122" spans="1:12" ht="22.5" hidden="1" customHeight="1" x14ac:dyDescent="0.35">
      <c r="A122" s="9"/>
      <c r="B122" s="9"/>
      <c r="C122" s="10"/>
      <c r="D122" s="11"/>
      <c r="E122" s="11"/>
      <c r="F122" s="11"/>
      <c r="G122" s="11"/>
      <c r="H122" s="11"/>
      <c r="I122" s="19" t="str">
        <f t="shared" si="0"/>
        <v/>
      </c>
      <c r="J122" s="18"/>
      <c r="K122" s="14">
        <f t="shared" si="2"/>
        <v>-0.92999999999999994</v>
      </c>
      <c r="L122" s="16"/>
    </row>
    <row r="123" spans="1:12" ht="22.5" hidden="1" customHeight="1" x14ac:dyDescent="0.35">
      <c r="A123" s="9"/>
      <c r="B123" s="9"/>
      <c r="C123" s="10"/>
      <c r="D123" s="11"/>
      <c r="E123" s="11"/>
      <c r="F123" s="11"/>
      <c r="G123" s="11"/>
      <c r="H123" s="11"/>
      <c r="I123" s="19" t="str">
        <f t="shared" si="0"/>
        <v/>
      </c>
      <c r="J123" s="18"/>
      <c r="K123" s="14">
        <f t="shared" si="2"/>
        <v>-0.92999999999999994</v>
      </c>
      <c r="L123" s="16"/>
    </row>
    <row r="124" spans="1:12" ht="22.5" hidden="1" customHeight="1" x14ac:dyDescent="0.35">
      <c r="A124" s="9"/>
      <c r="B124" s="9"/>
      <c r="C124" s="10"/>
      <c r="D124" s="11"/>
      <c r="E124" s="11"/>
      <c r="F124" s="11"/>
      <c r="G124" s="11"/>
      <c r="H124" s="11"/>
      <c r="I124" s="19" t="str">
        <f t="shared" si="0"/>
        <v/>
      </c>
      <c r="J124" s="18"/>
      <c r="K124" s="14">
        <f t="shared" si="2"/>
        <v>-0.92999999999999994</v>
      </c>
      <c r="L124" s="16"/>
    </row>
    <row r="125" spans="1:12" ht="22.5" hidden="1" customHeight="1" x14ac:dyDescent="0.35">
      <c r="A125" s="9"/>
      <c r="B125" s="9"/>
      <c r="C125" s="10"/>
      <c r="D125" s="11"/>
      <c r="E125" s="11"/>
      <c r="F125" s="11"/>
      <c r="G125" s="11"/>
      <c r="H125" s="11"/>
      <c r="I125" s="19" t="str">
        <f t="shared" si="0"/>
        <v/>
      </c>
      <c r="J125" s="18"/>
      <c r="K125" s="14">
        <f t="shared" si="2"/>
        <v>-0.92999999999999994</v>
      </c>
      <c r="L125" s="16"/>
    </row>
    <row r="126" spans="1:12" ht="22.5" hidden="1" customHeight="1" x14ac:dyDescent="0.35">
      <c r="A126" s="9"/>
      <c r="B126" s="9"/>
      <c r="C126" s="10"/>
      <c r="D126" s="11"/>
      <c r="E126" s="11"/>
      <c r="F126" s="11"/>
      <c r="G126" s="11"/>
      <c r="H126" s="11"/>
      <c r="I126" s="19" t="str">
        <f t="shared" si="0"/>
        <v/>
      </c>
      <c r="J126" s="18"/>
      <c r="K126" s="14">
        <f t="shared" si="2"/>
        <v>-0.92999999999999994</v>
      </c>
      <c r="L126" s="16"/>
    </row>
    <row r="127" spans="1:12" ht="22.5" hidden="1" customHeight="1" x14ac:dyDescent="0.35">
      <c r="A127" s="9"/>
      <c r="B127" s="9"/>
      <c r="C127" s="10"/>
      <c r="D127" s="11"/>
      <c r="E127" s="11"/>
      <c r="F127" s="11"/>
      <c r="G127" s="11"/>
      <c r="H127" s="11"/>
      <c r="I127" s="19" t="str">
        <f t="shared" si="0"/>
        <v/>
      </c>
      <c r="J127" s="18"/>
      <c r="K127" s="14">
        <f t="shared" si="2"/>
        <v>-0.92999999999999994</v>
      </c>
      <c r="L127" s="16"/>
    </row>
    <row r="128" spans="1:12" ht="22.5" hidden="1" customHeight="1" x14ac:dyDescent="0.35">
      <c r="A128" s="9"/>
      <c r="B128" s="9"/>
      <c r="C128" s="10"/>
      <c r="D128" s="11"/>
      <c r="E128" s="11"/>
      <c r="F128" s="11"/>
      <c r="G128" s="11"/>
      <c r="H128" s="11"/>
      <c r="I128" s="19" t="str">
        <f t="shared" si="0"/>
        <v/>
      </c>
      <c r="J128" s="18"/>
      <c r="K128" s="14">
        <f t="shared" si="2"/>
        <v>-0.92999999999999994</v>
      </c>
      <c r="L128" s="16"/>
    </row>
    <row r="129" spans="1:12" ht="22.5" hidden="1" customHeight="1" x14ac:dyDescent="0.35">
      <c r="A129" s="9"/>
      <c r="B129" s="9"/>
      <c r="C129" s="10"/>
      <c r="D129" s="11"/>
      <c r="E129" s="11"/>
      <c r="F129" s="11"/>
      <c r="G129" s="11"/>
      <c r="H129" s="11"/>
      <c r="I129" s="19" t="str">
        <f t="shared" si="0"/>
        <v/>
      </c>
      <c r="J129" s="18"/>
      <c r="K129" s="14">
        <f t="shared" si="2"/>
        <v>-0.92999999999999994</v>
      </c>
      <c r="L129" s="16"/>
    </row>
    <row r="130" spans="1:12" ht="22.5" hidden="1" customHeight="1" x14ac:dyDescent="0.35">
      <c r="A130" s="9"/>
      <c r="B130" s="9"/>
      <c r="C130" s="10"/>
      <c r="D130" s="11"/>
      <c r="E130" s="11"/>
      <c r="F130" s="11"/>
      <c r="G130" s="11"/>
      <c r="H130" s="11"/>
      <c r="I130" s="19" t="str">
        <f t="shared" si="0"/>
        <v/>
      </c>
      <c r="J130" s="18"/>
      <c r="K130" s="14">
        <f t="shared" si="2"/>
        <v>-0.92999999999999994</v>
      </c>
      <c r="L130" s="16"/>
    </row>
    <row r="131" spans="1:12" ht="22.5" hidden="1" customHeight="1" x14ac:dyDescent="0.35">
      <c r="A131" s="9"/>
      <c r="B131" s="9"/>
      <c r="C131" s="10"/>
      <c r="D131" s="11"/>
      <c r="E131" s="11"/>
      <c r="F131" s="11"/>
      <c r="G131" s="11"/>
      <c r="H131" s="11"/>
      <c r="I131" s="19" t="str">
        <f t="shared" si="0"/>
        <v/>
      </c>
      <c r="J131" s="18"/>
      <c r="K131" s="14">
        <f t="shared" si="2"/>
        <v>-0.92999999999999994</v>
      </c>
      <c r="L131" s="16"/>
    </row>
    <row r="132" spans="1:12" ht="22.5" hidden="1" customHeight="1" x14ac:dyDescent="0.35">
      <c r="A132" s="9"/>
      <c r="B132" s="9"/>
      <c r="C132" s="10"/>
      <c r="D132" s="11"/>
      <c r="E132" s="11"/>
      <c r="F132" s="11"/>
      <c r="G132" s="11"/>
      <c r="H132" s="11"/>
      <c r="I132" s="19" t="str">
        <f t="shared" si="0"/>
        <v/>
      </c>
      <c r="J132" s="18"/>
      <c r="K132" s="14">
        <f t="shared" si="2"/>
        <v>-0.92999999999999994</v>
      </c>
      <c r="L132" s="16"/>
    </row>
    <row r="133" spans="1:12" ht="22.5" hidden="1" customHeight="1" x14ac:dyDescent="0.35">
      <c r="A133" s="9"/>
      <c r="B133" s="9"/>
      <c r="C133" s="10"/>
      <c r="D133" s="11"/>
      <c r="E133" s="11"/>
      <c r="F133" s="11"/>
      <c r="G133" s="11"/>
      <c r="H133" s="11"/>
      <c r="I133" s="19" t="str">
        <f t="shared" si="0"/>
        <v/>
      </c>
      <c r="J133" s="18"/>
      <c r="K133" s="14">
        <f t="shared" si="2"/>
        <v>-0.92999999999999994</v>
      </c>
      <c r="L133" s="16"/>
    </row>
    <row r="134" spans="1:12" ht="22.5" hidden="1" customHeight="1" x14ac:dyDescent="0.35">
      <c r="A134" s="9"/>
      <c r="B134" s="9"/>
      <c r="C134" s="10"/>
      <c r="D134" s="11"/>
      <c r="E134" s="11"/>
      <c r="F134" s="11"/>
      <c r="G134" s="11"/>
      <c r="H134" s="11"/>
      <c r="I134" s="19" t="str">
        <f t="shared" si="0"/>
        <v/>
      </c>
      <c r="J134" s="18"/>
      <c r="K134" s="14">
        <f t="shared" si="2"/>
        <v>-0.92999999999999994</v>
      </c>
      <c r="L134" s="16"/>
    </row>
    <row r="135" spans="1:12" ht="22.5" hidden="1" customHeight="1" x14ac:dyDescent="0.35">
      <c r="A135" s="9"/>
      <c r="B135" s="9"/>
      <c r="C135" s="10"/>
      <c r="D135" s="11"/>
      <c r="E135" s="11"/>
      <c r="F135" s="11"/>
      <c r="G135" s="11"/>
      <c r="H135" s="11"/>
      <c r="I135" s="19" t="str">
        <f t="shared" si="0"/>
        <v/>
      </c>
      <c r="J135" s="18"/>
      <c r="K135" s="14">
        <f t="shared" si="2"/>
        <v>-0.92999999999999994</v>
      </c>
      <c r="L135" s="16"/>
    </row>
    <row r="136" spans="1:12" ht="22.5" hidden="1" customHeight="1" x14ac:dyDescent="0.35">
      <c r="A136" s="9"/>
      <c r="B136" s="9"/>
      <c r="C136" s="10"/>
      <c r="D136" s="11"/>
      <c r="E136" s="11"/>
      <c r="F136" s="11"/>
      <c r="G136" s="11"/>
      <c r="H136" s="11"/>
      <c r="I136" s="19" t="str">
        <f t="shared" si="0"/>
        <v/>
      </c>
      <c r="J136" s="18"/>
      <c r="K136" s="14">
        <f t="shared" si="2"/>
        <v>-0.92999999999999994</v>
      </c>
      <c r="L136" s="16"/>
    </row>
    <row r="137" spans="1:12" ht="22.5" hidden="1" customHeight="1" x14ac:dyDescent="0.35">
      <c r="A137" s="9"/>
      <c r="B137" s="9"/>
      <c r="C137" s="10"/>
      <c r="D137" s="11"/>
      <c r="E137" s="11"/>
      <c r="F137" s="11"/>
      <c r="G137" s="11"/>
      <c r="H137" s="11"/>
      <c r="I137" s="19" t="str">
        <f t="shared" si="0"/>
        <v/>
      </c>
      <c r="J137" s="18"/>
      <c r="K137" s="14">
        <f t="shared" si="2"/>
        <v>-0.92999999999999994</v>
      </c>
      <c r="L137" s="16"/>
    </row>
    <row r="138" spans="1:12" ht="22.5" hidden="1" customHeight="1" x14ac:dyDescent="0.35">
      <c r="A138" s="9"/>
      <c r="B138" s="9"/>
      <c r="C138" s="10"/>
      <c r="D138" s="11"/>
      <c r="E138" s="11"/>
      <c r="F138" s="11"/>
      <c r="G138" s="11"/>
      <c r="H138" s="11"/>
      <c r="I138" s="19" t="str">
        <f t="shared" si="0"/>
        <v/>
      </c>
      <c r="J138" s="18"/>
      <c r="K138" s="14">
        <f t="shared" si="2"/>
        <v>-0.92999999999999994</v>
      </c>
      <c r="L138" s="16"/>
    </row>
    <row r="139" spans="1:12" ht="22.5" hidden="1" customHeight="1" x14ac:dyDescent="0.35">
      <c r="A139" s="9"/>
      <c r="B139" s="9"/>
      <c r="C139" s="10"/>
      <c r="D139" s="11"/>
      <c r="E139" s="11"/>
      <c r="F139" s="11"/>
      <c r="G139" s="11"/>
      <c r="H139" s="11"/>
      <c r="I139" s="19" t="str">
        <f t="shared" si="0"/>
        <v/>
      </c>
      <c r="J139" s="18"/>
      <c r="K139" s="14">
        <f t="shared" si="2"/>
        <v>-0.92999999999999994</v>
      </c>
      <c r="L139" s="16"/>
    </row>
    <row r="140" spans="1:12" ht="22.5" hidden="1" customHeight="1" x14ac:dyDescent="0.35">
      <c r="A140" s="9"/>
      <c r="B140" s="9"/>
      <c r="C140" s="10"/>
      <c r="D140" s="11"/>
      <c r="E140" s="11"/>
      <c r="F140" s="11"/>
      <c r="G140" s="11"/>
      <c r="H140" s="11"/>
      <c r="I140" s="19" t="str">
        <f t="shared" si="0"/>
        <v/>
      </c>
      <c r="J140" s="18"/>
      <c r="K140" s="14">
        <f t="shared" si="2"/>
        <v>-0.92999999999999994</v>
      </c>
      <c r="L140" s="16"/>
    </row>
    <row r="141" spans="1:12" ht="22.5" hidden="1" customHeight="1" x14ac:dyDescent="0.35">
      <c r="A141" s="9"/>
      <c r="B141" s="9"/>
      <c r="C141" s="10"/>
      <c r="D141" s="11"/>
      <c r="E141" s="11"/>
      <c r="F141" s="11"/>
      <c r="G141" s="11"/>
      <c r="H141" s="11"/>
      <c r="I141" s="19" t="str">
        <f t="shared" si="0"/>
        <v/>
      </c>
      <c r="J141" s="18"/>
      <c r="K141" s="14">
        <f t="shared" si="2"/>
        <v>-0.92999999999999994</v>
      </c>
      <c r="L141" s="16"/>
    </row>
    <row r="142" spans="1:12" ht="22.5" hidden="1" customHeight="1" x14ac:dyDescent="0.35">
      <c r="A142" s="9"/>
      <c r="B142" s="9"/>
      <c r="C142" s="10"/>
      <c r="D142" s="11"/>
      <c r="E142" s="11"/>
      <c r="F142" s="11"/>
      <c r="G142" s="11"/>
      <c r="H142" s="11"/>
      <c r="I142" s="19" t="str">
        <f t="shared" si="0"/>
        <v/>
      </c>
      <c r="J142" s="18"/>
      <c r="K142" s="14">
        <f t="shared" si="2"/>
        <v>-0.92999999999999994</v>
      </c>
      <c r="L142" s="16"/>
    </row>
    <row r="143" spans="1:12" ht="22.5" hidden="1" customHeight="1" x14ac:dyDescent="0.35">
      <c r="A143" s="9"/>
      <c r="B143" s="9"/>
      <c r="C143" s="10"/>
      <c r="D143" s="11"/>
      <c r="E143" s="11"/>
      <c r="F143" s="11"/>
      <c r="G143" s="11"/>
      <c r="H143" s="11"/>
      <c r="I143" s="19" t="str">
        <f t="shared" si="0"/>
        <v/>
      </c>
      <c r="J143" s="18"/>
      <c r="K143" s="14">
        <f t="shared" si="2"/>
        <v>-0.92999999999999994</v>
      </c>
      <c r="L143" s="16"/>
    </row>
    <row r="144" spans="1:12" ht="22.5" hidden="1" customHeight="1" x14ac:dyDescent="0.35">
      <c r="A144" s="9"/>
      <c r="B144" s="9"/>
      <c r="C144" s="10"/>
      <c r="D144" s="11"/>
      <c r="E144" s="11"/>
      <c r="F144" s="11"/>
      <c r="G144" s="11"/>
      <c r="H144" s="11"/>
      <c r="I144" s="19" t="str">
        <f t="shared" si="0"/>
        <v/>
      </c>
      <c r="J144" s="18"/>
      <c r="K144" s="14">
        <f t="shared" si="2"/>
        <v>-0.92999999999999994</v>
      </c>
      <c r="L144" s="16"/>
    </row>
    <row r="145" spans="1:12" ht="22.5" hidden="1" customHeight="1" x14ac:dyDescent="0.35">
      <c r="A145" s="9"/>
      <c r="B145" s="9"/>
      <c r="C145" s="10"/>
      <c r="D145" s="11"/>
      <c r="E145" s="11"/>
      <c r="F145" s="11"/>
      <c r="G145" s="11"/>
      <c r="H145" s="11"/>
      <c r="I145" s="19" t="str">
        <f t="shared" si="0"/>
        <v/>
      </c>
      <c r="J145" s="18"/>
      <c r="K145" s="14">
        <f t="shared" si="2"/>
        <v>-0.92999999999999994</v>
      </c>
      <c r="L145" s="16"/>
    </row>
    <row r="146" spans="1:12" ht="22.5" hidden="1" customHeight="1" x14ac:dyDescent="0.35">
      <c r="A146" s="9"/>
      <c r="B146" s="9"/>
      <c r="C146" s="10"/>
      <c r="D146" s="11"/>
      <c r="E146" s="11"/>
      <c r="F146" s="11"/>
      <c r="G146" s="11"/>
      <c r="H146" s="11"/>
      <c r="I146" s="19" t="str">
        <f t="shared" si="0"/>
        <v/>
      </c>
      <c r="J146" s="18"/>
      <c r="K146" s="14">
        <f t="shared" si="2"/>
        <v>-0.92999999999999994</v>
      </c>
      <c r="L146" s="16"/>
    </row>
    <row r="147" spans="1:12" ht="22.5" hidden="1" customHeight="1" x14ac:dyDescent="0.35">
      <c r="A147" s="9"/>
      <c r="B147" s="9"/>
      <c r="C147" s="10"/>
      <c r="D147" s="11"/>
      <c r="E147" s="11"/>
      <c r="F147" s="11"/>
      <c r="G147" s="11"/>
      <c r="H147" s="11"/>
      <c r="I147" s="19" t="str">
        <f t="shared" si="0"/>
        <v/>
      </c>
      <c r="J147" s="18"/>
      <c r="K147" s="14">
        <f t="shared" si="2"/>
        <v>-0.92999999999999994</v>
      </c>
      <c r="L147" s="16"/>
    </row>
    <row r="148" spans="1:12" ht="22.5" hidden="1" customHeight="1" x14ac:dyDescent="0.35">
      <c r="A148" s="9"/>
      <c r="B148" s="9"/>
      <c r="C148" s="10"/>
      <c r="D148" s="11"/>
      <c r="E148" s="11"/>
      <c r="F148" s="11"/>
      <c r="G148" s="11"/>
      <c r="H148" s="11"/>
      <c r="I148" s="19" t="str">
        <f t="shared" si="0"/>
        <v/>
      </c>
      <c r="J148" s="18"/>
      <c r="K148" s="14">
        <f t="shared" si="2"/>
        <v>-0.92999999999999994</v>
      </c>
      <c r="L148" s="16"/>
    </row>
    <row r="149" spans="1:12" ht="22.5" hidden="1" customHeight="1" x14ac:dyDescent="0.35">
      <c r="A149" s="9"/>
      <c r="B149" s="9"/>
      <c r="C149" s="10"/>
      <c r="D149" s="11"/>
      <c r="E149" s="11"/>
      <c r="F149" s="11"/>
      <c r="G149" s="11"/>
      <c r="H149" s="11"/>
      <c r="I149" s="19" t="str">
        <f t="shared" si="0"/>
        <v/>
      </c>
      <c r="J149" s="18"/>
      <c r="K149" s="14">
        <f t="shared" si="2"/>
        <v>-0.92999999999999994</v>
      </c>
      <c r="L149" s="16"/>
    </row>
    <row r="150" spans="1:12" ht="22.5" hidden="1" customHeight="1" x14ac:dyDescent="0.35">
      <c r="A150" s="9"/>
      <c r="B150" s="9"/>
      <c r="C150" s="10"/>
      <c r="D150" s="11"/>
      <c r="E150" s="11"/>
      <c r="F150" s="11"/>
      <c r="G150" s="11"/>
      <c r="H150" s="11"/>
      <c r="I150" s="19" t="str">
        <f t="shared" si="0"/>
        <v/>
      </c>
      <c r="J150" s="18"/>
      <c r="K150" s="14">
        <f t="shared" si="2"/>
        <v>-0.92999999999999994</v>
      </c>
      <c r="L150" s="16"/>
    </row>
    <row r="151" spans="1:12" ht="22.5" hidden="1" customHeight="1" x14ac:dyDescent="0.35">
      <c r="A151" s="9"/>
      <c r="B151" s="9"/>
      <c r="C151" s="10"/>
      <c r="D151" s="11"/>
      <c r="E151" s="11"/>
      <c r="F151" s="11"/>
      <c r="G151" s="11"/>
      <c r="H151" s="11"/>
      <c r="I151" s="19" t="str">
        <f t="shared" si="0"/>
        <v/>
      </c>
      <c r="J151" s="18"/>
      <c r="K151" s="14">
        <f t="shared" si="2"/>
        <v>-0.92999999999999994</v>
      </c>
      <c r="L151" s="16"/>
    </row>
    <row r="152" spans="1:12" ht="22.5" hidden="1" customHeight="1" x14ac:dyDescent="0.35">
      <c r="A152" s="9"/>
      <c r="B152" s="9"/>
      <c r="C152" s="10"/>
      <c r="D152" s="11"/>
      <c r="E152" s="11"/>
      <c r="F152" s="11"/>
      <c r="G152" s="11"/>
      <c r="H152" s="11"/>
      <c r="I152" s="19" t="str">
        <f t="shared" si="0"/>
        <v/>
      </c>
      <c r="J152" s="18"/>
      <c r="K152" s="14">
        <f t="shared" si="2"/>
        <v>-0.92999999999999994</v>
      </c>
      <c r="L152" s="16"/>
    </row>
    <row r="153" spans="1:12" ht="22.5" hidden="1" customHeight="1" x14ac:dyDescent="0.35">
      <c r="A153" s="9"/>
      <c r="B153" s="9"/>
      <c r="C153" s="10"/>
      <c r="D153" s="11"/>
      <c r="E153" s="11"/>
      <c r="F153" s="11"/>
      <c r="G153" s="11"/>
      <c r="H153" s="11"/>
      <c r="I153" s="19" t="str">
        <f t="shared" si="0"/>
        <v/>
      </c>
      <c r="J153" s="18"/>
      <c r="K153" s="14">
        <f t="shared" si="2"/>
        <v>-0.92999999999999994</v>
      </c>
      <c r="L153" s="16"/>
    </row>
    <row r="154" spans="1:12" ht="22.5" hidden="1" customHeight="1" x14ac:dyDescent="0.35">
      <c r="A154" s="9"/>
      <c r="B154" s="9"/>
      <c r="C154" s="10"/>
      <c r="D154" s="11"/>
      <c r="E154" s="11"/>
      <c r="F154" s="11"/>
      <c r="G154" s="11"/>
      <c r="H154" s="11"/>
      <c r="I154" s="19" t="str">
        <f t="shared" si="0"/>
        <v/>
      </c>
      <c r="J154" s="18"/>
      <c r="K154" s="14">
        <f t="shared" si="2"/>
        <v>-0.92999999999999994</v>
      </c>
      <c r="L154" s="16"/>
    </row>
    <row r="155" spans="1:12" ht="22.5" hidden="1" customHeight="1" x14ac:dyDescent="0.35">
      <c r="A155" s="9"/>
      <c r="B155" s="9"/>
      <c r="C155" s="10"/>
      <c r="D155" s="11"/>
      <c r="E155" s="11"/>
      <c r="F155" s="11"/>
      <c r="G155" s="11"/>
      <c r="H155" s="11"/>
      <c r="I155" s="19" t="str">
        <f t="shared" si="0"/>
        <v/>
      </c>
      <c r="J155" s="18"/>
      <c r="K155" s="14">
        <f t="shared" si="2"/>
        <v>-0.92999999999999994</v>
      </c>
      <c r="L155" s="16"/>
    </row>
    <row r="156" spans="1:12" ht="22.5" hidden="1" customHeight="1" x14ac:dyDescent="0.35">
      <c r="A156" s="9"/>
      <c r="B156" s="9"/>
      <c r="C156" s="10"/>
      <c r="D156" s="11"/>
      <c r="E156" s="11"/>
      <c r="F156" s="11"/>
      <c r="G156" s="11"/>
      <c r="H156" s="11"/>
      <c r="I156" s="19" t="str">
        <f t="shared" si="0"/>
        <v/>
      </c>
      <c r="J156" s="18"/>
      <c r="K156" s="14">
        <f t="shared" si="2"/>
        <v>-0.92999999999999994</v>
      </c>
      <c r="L156" s="16"/>
    </row>
    <row r="157" spans="1:12" ht="22.5" hidden="1" customHeight="1" x14ac:dyDescent="0.35">
      <c r="A157" s="9"/>
      <c r="B157" s="9"/>
      <c r="C157" s="10"/>
      <c r="D157" s="11"/>
      <c r="E157" s="11"/>
      <c r="F157" s="11"/>
      <c r="G157" s="11"/>
      <c r="H157" s="11"/>
      <c r="I157" s="19" t="str">
        <f t="shared" si="0"/>
        <v/>
      </c>
      <c r="J157" s="18"/>
      <c r="K157" s="14">
        <f t="shared" si="2"/>
        <v>-0.92999999999999994</v>
      </c>
      <c r="L157" s="16"/>
    </row>
    <row r="158" spans="1:12" ht="22.5" hidden="1" customHeight="1" x14ac:dyDescent="0.35">
      <c r="A158" s="9"/>
      <c r="B158" s="9"/>
      <c r="C158" s="10"/>
      <c r="D158" s="11"/>
      <c r="E158" s="11"/>
      <c r="F158" s="11"/>
      <c r="G158" s="11"/>
      <c r="H158" s="11"/>
      <c r="I158" s="19" t="str">
        <f t="shared" si="0"/>
        <v/>
      </c>
      <c r="J158" s="18"/>
      <c r="K158" s="14">
        <f t="shared" si="2"/>
        <v>-0.92999999999999994</v>
      </c>
      <c r="L158" s="16"/>
    </row>
    <row r="159" spans="1:12" ht="22.5" hidden="1" customHeight="1" x14ac:dyDescent="0.35">
      <c r="A159" s="9"/>
      <c r="B159" s="9"/>
      <c r="C159" s="10"/>
      <c r="D159" s="11"/>
      <c r="E159" s="11"/>
      <c r="F159" s="11"/>
      <c r="G159" s="11"/>
      <c r="H159" s="11"/>
      <c r="I159" s="19" t="str">
        <f t="shared" si="0"/>
        <v/>
      </c>
      <c r="J159" s="18"/>
      <c r="K159" s="14">
        <f t="shared" si="2"/>
        <v>-0.92999999999999994</v>
      </c>
      <c r="L159" s="16"/>
    </row>
    <row r="160" spans="1:12" ht="22.5" hidden="1" customHeight="1" x14ac:dyDescent="0.35">
      <c r="A160" s="9"/>
      <c r="B160" s="9"/>
      <c r="C160" s="10"/>
      <c r="D160" s="11"/>
      <c r="E160" s="11"/>
      <c r="F160" s="11"/>
      <c r="G160" s="11"/>
      <c r="H160" s="11"/>
      <c r="I160" s="19" t="str">
        <f t="shared" si="0"/>
        <v/>
      </c>
      <c r="J160" s="18"/>
      <c r="K160" s="14">
        <f t="shared" si="2"/>
        <v>-0.92999999999999994</v>
      </c>
      <c r="L160" s="16"/>
    </row>
    <row r="161" spans="1:12" ht="22.5" hidden="1" customHeight="1" x14ac:dyDescent="0.35">
      <c r="A161" s="9"/>
      <c r="B161" s="9"/>
      <c r="C161" s="10"/>
      <c r="D161" s="11"/>
      <c r="E161" s="11"/>
      <c r="F161" s="11"/>
      <c r="G161" s="11"/>
      <c r="H161" s="11"/>
      <c r="I161" s="19" t="str">
        <f t="shared" si="0"/>
        <v/>
      </c>
      <c r="J161" s="18"/>
      <c r="K161" s="14">
        <f t="shared" si="2"/>
        <v>-0.92999999999999994</v>
      </c>
      <c r="L161" s="16"/>
    </row>
    <row r="162" spans="1:12" ht="22.5" hidden="1" customHeight="1" x14ac:dyDescent="0.35">
      <c r="A162" s="9"/>
      <c r="B162" s="9"/>
      <c r="C162" s="10"/>
      <c r="D162" s="11"/>
      <c r="E162" s="11"/>
      <c r="F162" s="11"/>
      <c r="G162" s="11"/>
      <c r="H162" s="11"/>
      <c r="I162" s="19" t="str">
        <f t="shared" si="0"/>
        <v/>
      </c>
      <c r="J162" s="18"/>
      <c r="K162" s="14">
        <f t="shared" si="2"/>
        <v>-0.92999999999999994</v>
      </c>
      <c r="L162" s="16"/>
    </row>
    <row r="163" spans="1:12" ht="22.5" hidden="1" customHeight="1" x14ac:dyDescent="0.35">
      <c r="A163" s="9"/>
      <c r="B163" s="9"/>
      <c r="C163" s="10"/>
      <c r="D163" s="11"/>
      <c r="E163" s="11"/>
      <c r="F163" s="11"/>
      <c r="G163" s="11"/>
      <c r="H163" s="11"/>
      <c r="I163" s="19" t="str">
        <f t="shared" si="0"/>
        <v/>
      </c>
      <c r="J163" s="18"/>
      <c r="K163" s="14">
        <f t="shared" si="2"/>
        <v>-0.92999999999999994</v>
      </c>
      <c r="L163" s="16"/>
    </row>
    <row r="164" spans="1:12" ht="22.5" hidden="1" customHeight="1" x14ac:dyDescent="0.35">
      <c r="A164" s="9"/>
      <c r="B164" s="9"/>
      <c r="C164" s="10"/>
      <c r="D164" s="11"/>
      <c r="E164" s="11"/>
      <c r="F164" s="11"/>
      <c r="G164" s="11"/>
      <c r="H164" s="11"/>
      <c r="I164" s="19" t="str">
        <f t="shared" si="0"/>
        <v/>
      </c>
      <c r="J164" s="18"/>
      <c r="K164" s="14">
        <f t="shared" si="2"/>
        <v>-0.92999999999999994</v>
      </c>
      <c r="L164" s="16"/>
    </row>
    <row r="165" spans="1:12" ht="22.5" hidden="1" customHeight="1" x14ac:dyDescent="0.35">
      <c r="A165" s="9"/>
      <c r="B165" s="9"/>
      <c r="C165" s="10"/>
      <c r="D165" s="11"/>
      <c r="E165" s="11"/>
      <c r="F165" s="11"/>
      <c r="G165" s="11"/>
      <c r="H165" s="11"/>
      <c r="I165" s="19" t="str">
        <f t="shared" si="0"/>
        <v/>
      </c>
      <c r="J165" s="18"/>
      <c r="K165" s="14">
        <f t="shared" si="2"/>
        <v>-0.92999999999999994</v>
      </c>
      <c r="L165" s="16"/>
    </row>
    <row r="166" spans="1:12" ht="22.5" hidden="1" customHeight="1" x14ac:dyDescent="0.35">
      <c r="A166" s="9"/>
      <c r="B166" s="9"/>
      <c r="C166" s="10"/>
      <c r="D166" s="11"/>
      <c r="E166" s="11"/>
      <c r="F166" s="11"/>
      <c r="G166" s="11"/>
      <c r="H166" s="11"/>
      <c r="I166" s="19" t="str">
        <f t="shared" si="0"/>
        <v/>
      </c>
      <c r="J166" s="18"/>
      <c r="K166" s="14">
        <f t="shared" si="2"/>
        <v>-0.92999999999999994</v>
      </c>
      <c r="L166" s="16"/>
    </row>
    <row r="167" spans="1:12" ht="22.5" hidden="1" customHeight="1" x14ac:dyDescent="0.35">
      <c r="A167" s="9"/>
      <c r="B167" s="9"/>
      <c r="C167" s="10"/>
      <c r="D167" s="11"/>
      <c r="E167" s="11"/>
      <c r="F167" s="11"/>
      <c r="G167" s="11"/>
      <c r="H167" s="11"/>
      <c r="I167" s="19" t="str">
        <f t="shared" si="0"/>
        <v/>
      </c>
      <c r="J167" s="18"/>
      <c r="K167" s="14">
        <f t="shared" si="2"/>
        <v>-0.92999999999999994</v>
      </c>
      <c r="L167" s="16"/>
    </row>
    <row r="168" spans="1:12" ht="22.5" hidden="1" customHeight="1" x14ac:dyDescent="0.35">
      <c r="A168" s="9"/>
      <c r="B168" s="9"/>
      <c r="C168" s="10"/>
      <c r="D168" s="11"/>
      <c r="E168" s="11"/>
      <c r="F168" s="11"/>
      <c r="G168" s="11"/>
      <c r="H168" s="11"/>
      <c r="I168" s="19" t="str">
        <f t="shared" si="0"/>
        <v/>
      </c>
      <c r="J168" s="18"/>
      <c r="K168" s="14">
        <f t="shared" si="2"/>
        <v>-0.92999999999999994</v>
      </c>
      <c r="L168" s="16"/>
    </row>
    <row r="169" spans="1:12" ht="22.5" hidden="1" customHeight="1" x14ac:dyDescent="0.35">
      <c r="A169" s="9"/>
      <c r="B169" s="9"/>
      <c r="C169" s="10"/>
      <c r="D169" s="11"/>
      <c r="E169" s="11"/>
      <c r="F169" s="11"/>
      <c r="G169" s="11"/>
      <c r="H169" s="11"/>
      <c r="I169" s="19" t="str">
        <f t="shared" si="0"/>
        <v/>
      </c>
      <c r="J169" s="18"/>
      <c r="K169" s="14">
        <f t="shared" si="2"/>
        <v>-0.92999999999999994</v>
      </c>
      <c r="L169" s="16"/>
    </row>
    <row r="170" spans="1:12" ht="22.5" hidden="1" customHeight="1" x14ac:dyDescent="0.35">
      <c r="A170" s="9"/>
      <c r="B170" s="9"/>
      <c r="C170" s="10"/>
      <c r="D170" s="11"/>
      <c r="E170" s="11"/>
      <c r="F170" s="11"/>
      <c r="G170" s="11"/>
      <c r="H170" s="11"/>
      <c r="I170" s="19" t="str">
        <f t="shared" si="0"/>
        <v/>
      </c>
      <c r="J170" s="18"/>
      <c r="K170" s="14">
        <f t="shared" si="2"/>
        <v>-0.92999999999999994</v>
      </c>
      <c r="L170" s="16"/>
    </row>
    <row r="171" spans="1:12" ht="22.5" hidden="1" customHeight="1" x14ac:dyDescent="0.35">
      <c r="A171" s="9"/>
      <c r="B171" s="9"/>
      <c r="C171" s="10"/>
      <c r="D171" s="11"/>
      <c r="E171" s="11"/>
      <c r="F171" s="11"/>
      <c r="G171" s="11"/>
      <c r="H171" s="11"/>
      <c r="I171" s="19" t="str">
        <f t="shared" si="0"/>
        <v/>
      </c>
      <c r="J171" s="18"/>
      <c r="K171" s="14">
        <f t="shared" si="2"/>
        <v>-0.92999999999999994</v>
      </c>
      <c r="L171" s="16"/>
    </row>
    <row r="172" spans="1:12" ht="22.5" hidden="1" customHeight="1" x14ac:dyDescent="0.35">
      <c r="A172" s="9"/>
      <c r="B172" s="9"/>
      <c r="C172" s="10"/>
      <c r="D172" s="11"/>
      <c r="E172" s="11"/>
      <c r="F172" s="11"/>
      <c r="G172" s="11"/>
      <c r="H172" s="11"/>
      <c r="I172" s="19" t="str">
        <f t="shared" si="0"/>
        <v/>
      </c>
      <c r="J172" s="18"/>
      <c r="K172" s="14">
        <f t="shared" si="2"/>
        <v>-0.92999999999999994</v>
      </c>
      <c r="L172" s="16"/>
    </row>
    <row r="173" spans="1:12" ht="22.5" hidden="1" customHeight="1" x14ac:dyDescent="0.35">
      <c r="A173" s="9"/>
      <c r="B173" s="9"/>
      <c r="C173" s="10"/>
      <c r="D173" s="11"/>
      <c r="E173" s="11"/>
      <c r="F173" s="11"/>
      <c r="G173" s="11"/>
      <c r="H173" s="11"/>
      <c r="I173" s="19" t="str">
        <f t="shared" si="0"/>
        <v/>
      </c>
      <c r="J173" s="18"/>
      <c r="K173" s="14">
        <f t="shared" si="2"/>
        <v>-0.92999999999999994</v>
      </c>
      <c r="L173" s="16"/>
    </row>
    <row r="174" spans="1:12" ht="22.5" hidden="1" customHeight="1" x14ac:dyDescent="0.35">
      <c r="A174" s="9"/>
      <c r="B174" s="9"/>
      <c r="C174" s="10"/>
      <c r="D174" s="11"/>
      <c r="E174" s="11"/>
      <c r="F174" s="11"/>
      <c r="G174" s="11"/>
      <c r="H174" s="11"/>
      <c r="I174" s="19" t="str">
        <f t="shared" si="0"/>
        <v/>
      </c>
      <c r="J174" s="18"/>
      <c r="K174" s="14">
        <f t="shared" si="2"/>
        <v>-0.92999999999999994</v>
      </c>
      <c r="L174" s="16"/>
    </row>
    <row r="175" spans="1:12" ht="22.5" hidden="1" customHeight="1" x14ac:dyDescent="0.35">
      <c r="A175" s="9"/>
      <c r="B175" s="9"/>
      <c r="C175" s="10"/>
      <c r="D175" s="11"/>
      <c r="E175" s="11"/>
      <c r="F175" s="11"/>
      <c r="G175" s="11"/>
      <c r="H175" s="11"/>
      <c r="I175" s="19" t="str">
        <f t="shared" si="0"/>
        <v/>
      </c>
      <c r="J175" s="18"/>
      <c r="K175" s="14">
        <f t="shared" si="2"/>
        <v>-0.92999999999999994</v>
      </c>
      <c r="L175" s="16"/>
    </row>
    <row r="176" spans="1:12" ht="22.5" hidden="1" customHeight="1" x14ac:dyDescent="0.35">
      <c r="A176" s="9"/>
      <c r="B176" s="9"/>
      <c r="C176" s="10"/>
      <c r="D176" s="11"/>
      <c r="E176" s="11"/>
      <c r="F176" s="11"/>
      <c r="G176" s="11"/>
      <c r="H176" s="11"/>
      <c r="I176" s="19" t="str">
        <f t="shared" si="0"/>
        <v/>
      </c>
      <c r="J176" s="18"/>
      <c r="K176" s="14">
        <f t="shared" si="2"/>
        <v>-0.92999999999999994</v>
      </c>
      <c r="L176" s="16"/>
    </row>
    <row r="177" spans="1:12" ht="22.5" hidden="1" customHeight="1" x14ac:dyDescent="0.35">
      <c r="A177" s="9"/>
      <c r="B177" s="9"/>
      <c r="C177" s="10"/>
      <c r="D177" s="11"/>
      <c r="E177" s="11"/>
      <c r="F177" s="11"/>
      <c r="G177" s="11"/>
      <c r="H177" s="11"/>
      <c r="I177" s="19" t="str">
        <f t="shared" si="0"/>
        <v/>
      </c>
      <c r="J177" s="18"/>
      <c r="K177" s="14">
        <f t="shared" si="2"/>
        <v>-0.92999999999999994</v>
      </c>
      <c r="L177" s="16"/>
    </row>
    <row r="178" spans="1:12" ht="22.5" hidden="1" customHeight="1" x14ac:dyDescent="0.35">
      <c r="A178" s="9"/>
      <c r="B178" s="9"/>
      <c r="C178" s="10"/>
      <c r="D178" s="11"/>
      <c r="E178" s="11"/>
      <c r="F178" s="11"/>
      <c r="G178" s="11"/>
      <c r="H178" s="11"/>
      <c r="I178" s="19" t="str">
        <f t="shared" si="0"/>
        <v/>
      </c>
      <c r="J178" s="18"/>
      <c r="K178" s="14">
        <f t="shared" si="2"/>
        <v>-0.92999999999999994</v>
      </c>
      <c r="L178" s="16"/>
    </row>
    <row r="179" spans="1:12" ht="22.5" hidden="1" customHeight="1" x14ac:dyDescent="0.35">
      <c r="A179" s="9"/>
      <c r="B179" s="9"/>
      <c r="C179" s="10"/>
      <c r="D179" s="11"/>
      <c r="E179" s="11"/>
      <c r="F179" s="11"/>
      <c r="G179" s="11"/>
      <c r="H179" s="11"/>
      <c r="I179" s="19" t="str">
        <f t="shared" si="0"/>
        <v/>
      </c>
      <c r="J179" s="18"/>
      <c r="K179" s="14">
        <f t="shared" si="2"/>
        <v>-0.92999999999999994</v>
      </c>
      <c r="L179" s="16"/>
    </row>
    <row r="180" spans="1:12" ht="22.5" hidden="1" customHeight="1" x14ac:dyDescent="0.35">
      <c r="A180" s="9"/>
      <c r="B180" s="9"/>
      <c r="C180" s="10"/>
      <c r="D180" s="11"/>
      <c r="E180" s="11"/>
      <c r="F180" s="11"/>
      <c r="G180" s="11"/>
      <c r="H180" s="11"/>
      <c r="I180" s="19" t="str">
        <f t="shared" si="0"/>
        <v/>
      </c>
      <c r="J180" s="18"/>
      <c r="K180" s="14">
        <f t="shared" si="2"/>
        <v>-0.92999999999999994</v>
      </c>
      <c r="L180" s="16"/>
    </row>
    <row r="181" spans="1:12" ht="18.75" hidden="1" customHeight="1" x14ac:dyDescent="0.35">
      <c r="A181" s="9"/>
      <c r="B181" s="9"/>
      <c r="C181" s="11"/>
      <c r="D181" s="11"/>
      <c r="E181" s="11"/>
      <c r="F181" s="11"/>
      <c r="G181" s="11"/>
      <c r="H181" s="11"/>
      <c r="I181" s="19" t="str">
        <f t="shared" si="0"/>
        <v/>
      </c>
      <c r="J181" s="18"/>
      <c r="K181" s="14">
        <f t="shared" si="2"/>
        <v>-0.92999999999999994</v>
      </c>
      <c r="L181" s="16"/>
    </row>
    <row r="182" spans="1:12" ht="18.75" customHeight="1" x14ac:dyDescent="0.35">
      <c r="A182" s="20"/>
      <c r="B182" s="21" t="s">
        <v>39</v>
      </c>
      <c r="C182" s="22">
        <f>AVERAGE(C11:C28)</f>
        <v>0.18800000000000003</v>
      </c>
      <c r="D182" s="21"/>
      <c r="E182" s="21"/>
      <c r="F182" s="21"/>
      <c r="G182" s="50" t="s">
        <v>39</v>
      </c>
      <c r="H182" s="44"/>
      <c r="I182" s="23">
        <f>AVERAGE(I11:I28)</f>
        <v>183.60279331701526</v>
      </c>
      <c r="J182" s="24"/>
      <c r="K182" s="24"/>
      <c r="L182" s="25"/>
    </row>
    <row r="183" spans="1:12" ht="16.5" customHeight="1" x14ac:dyDescent="0.35">
      <c r="A183" s="26" t="s">
        <v>40</v>
      </c>
      <c r="G183" s="27" t="s">
        <v>39</v>
      </c>
      <c r="H183" s="28">
        <f>AVERAGE(H11:H28)</f>
        <v>56.414285714285711</v>
      </c>
      <c r="I183" s="29" t="e">
        <f t="shared" ref="I183:I184" si="3">AVERAGE(#REF!)</f>
        <v>#REF!</v>
      </c>
    </row>
    <row r="184" spans="1:12" ht="10.5" customHeight="1" x14ac:dyDescent="0.35">
      <c r="A184" s="5" t="s">
        <v>41</v>
      </c>
      <c r="B184" s="26" t="s">
        <v>42</v>
      </c>
      <c r="C184" s="36" t="s">
        <v>43</v>
      </c>
      <c r="D184" s="39"/>
      <c r="E184" s="30" t="s">
        <v>44</v>
      </c>
      <c r="I184" s="29" t="e">
        <f t="shared" si="3"/>
        <v>#REF!</v>
      </c>
    </row>
    <row r="185" spans="1:12" ht="10.5" customHeight="1" x14ac:dyDescent="0.35">
      <c r="A185" s="5" t="s">
        <v>45</v>
      </c>
      <c r="B185" s="26" t="s">
        <v>46</v>
      </c>
      <c r="C185" s="31">
        <v>1</v>
      </c>
      <c r="D185" s="32">
        <v>110.465</v>
      </c>
      <c r="E185" s="32"/>
      <c r="F185" s="32"/>
      <c r="G185" s="32"/>
      <c r="H185" s="32"/>
      <c r="I185" s="32"/>
      <c r="J185" s="32"/>
      <c r="K185" s="32"/>
      <c r="L185" s="32"/>
    </row>
    <row r="186" spans="1:12" ht="10.5" customHeight="1" x14ac:dyDescent="0.35">
      <c r="A186" s="5" t="s">
        <v>47</v>
      </c>
      <c r="B186" s="26" t="s">
        <v>48</v>
      </c>
      <c r="C186" s="36" t="s">
        <v>49</v>
      </c>
      <c r="D186" s="39"/>
      <c r="E186" s="30" t="s">
        <v>50</v>
      </c>
    </row>
    <row r="187" spans="1:12" ht="10.5" customHeight="1" x14ac:dyDescent="0.35">
      <c r="A187" s="5" t="s">
        <v>51</v>
      </c>
      <c r="B187" s="26" t="s">
        <v>52</v>
      </c>
      <c r="C187" s="31">
        <v>1</v>
      </c>
      <c r="D187" s="32">
        <v>100.13800000000001</v>
      </c>
      <c r="E187" s="32"/>
      <c r="F187" s="32"/>
      <c r="G187" s="32"/>
      <c r="H187" s="32"/>
      <c r="I187" s="32"/>
      <c r="J187" s="32"/>
      <c r="K187" s="32"/>
      <c r="L187" s="32"/>
    </row>
    <row r="188" spans="1:12" ht="10.5" customHeight="1" x14ac:dyDescent="0.35">
      <c r="A188" s="5" t="s">
        <v>53</v>
      </c>
      <c r="B188" s="26" t="s">
        <v>54</v>
      </c>
      <c r="C188" s="40">
        <v>7</v>
      </c>
      <c r="D188" s="39"/>
      <c r="E188" s="41">
        <v>0.06</v>
      </c>
      <c r="F188" s="39"/>
    </row>
    <row r="189" spans="1:12" ht="12.75" customHeight="1" x14ac:dyDescent="0.35">
      <c r="C189" s="39"/>
      <c r="D189" s="39"/>
      <c r="E189" s="39"/>
      <c r="F189" s="39"/>
    </row>
    <row r="190" spans="1:12" ht="12.75" customHeight="1" x14ac:dyDescent="0.35"/>
    <row r="191" spans="1:12" ht="12.75" customHeight="1" x14ac:dyDescent="0.35"/>
    <row r="192" spans="1:12" ht="12.75" customHeight="1" x14ac:dyDescent="0.35"/>
    <row r="193" ht="12.75" customHeight="1" x14ac:dyDescent="0.35"/>
    <row r="194" ht="12.75" customHeight="1" x14ac:dyDescent="0.35"/>
    <row r="195" ht="12.75" customHeight="1" x14ac:dyDescent="0.35"/>
    <row r="196" ht="12.75" customHeight="1" x14ac:dyDescent="0.35"/>
    <row r="197" ht="12.75" customHeight="1" x14ac:dyDescent="0.35"/>
    <row r="198" ht="12.75" customHeight="1" x14ac:dyDescent="0.35"/>
    <row r="199" ht="12.75" customHeight="1" x14ac:dyDescent="0.35"/>
    <row r="200" ht="12.75" customHeight="1" x14ac:dyDescent="0.35"/>
    <row r="201" ht="12.75" customHeight="1" x14ac:dyDescent="0.35"/>
    <row r="202" ht="12.75" customHeight="1" x14ac:dyDescent="0.35"/>
    <row r="203" ht="12.75" customHeight="1" x14ac:dyDescent="0.35"/>
    <row r="204" ht="12.75" customHeight="1" x14ac:dyDescent="0.35"/>
    <row r="205" ht="12.75" customHeight="1" x14ac:dyDescent="0.35"/>
    <row r="206" ht="12.75" customHeight="1" x14ac:dyDescent="0.35"/>
    <row r="207" ht="12.75" customHeight="1" x14ac:dyDescent="0.35"/>
    <row r="208" ht="12.75" customHeight="1" x14ac:dyDescent="0.35"/>
    <row r="209" ht="12.75" customHeight="1" x14ac:dyDescent="0.35"/>
    <row r="210" ht="12.75" customHeight="1" x14ac:dyDescent="0.35"/>
    <row r="211" ht="12.75" customHeight="1" x14ac:dyDescent="0.35"/>
    <row r="212" ht="12.75" customHeight="1" x14ac:dyDescent="0.35"/>
    <row r="213" ht="12.75" customHeight="1" x14ac:dyDescent="0.35"/>
    <row r="214" ht="12.75" customHeight="1" x14ac:dyDescent="0.35"/>
    <row r="215" ht="12.75" customHeight="1" x14ac:dyDescent="0.35"/>
    <row r="216" ht="12.75" customHeight="1" x14ac:dyDescent="0.35"/>
    <row r="217" ht="12.75" customHeight="1" x14ac:dyDescent="0.35"/>
    <row r="218" ht="12.75" customHeight="1" x14ac:dyDescent="0.35"/>
    <row r="219" ht="12.75" customHeight="1" x14ac:dyDescent="0.35"/>
    <row r="220" ht="12.75" customHeight="1" x14ac:dyDescent="0.35"/>
    <row r="221" ht="12.75" customHeight="1" x14ac:dyDescent="0.35"/>
    <row r="222" ht="12.75" customHeight="1" x14ac:dyDescent="0.35"/>
    <row r="223" ht="12.75" customHeight="1" x14ac:dyDescent="0.35"/>
    <row r="224" ht="12.75" customHeight="1" x14ac:dyDescent="0.35"/>
    <row r="225" ht="12.75" customHeight="1" x14ac:dyDescent="0.35"/>
    <row r="226" ht="12.75" customHeight="1" x14ac:dyDescent="0.35"/>
    <row r="227" ht="12.75" customHeight="1" x14ac:dyDescent="0.35"/>
    <row r="228" ht="12.75" customHeight="1" x14ac:dyDescent="0.35"/>
    <row r="229" ht="12.75" customHeight="1" x14ac:dyDescent="0.35"/>
    <row r="230" ht="12.75" customHeight="1" x14ac:dyDescent="0.35"/>
    <row r="231" ht="12.75" customHeight="1" x14ac:dyDescent="0.35"/>
    <row r="232" ht="12.75" customHeight="1" x14ac:dyDescent="0.35"/>
    <row r="233" ht="12.75" customHeight="1" x14ac:dyDescent="0.35"/>
    <row r="234" ht="12.75" customHeight="1" x14ac:dyDescent="0.35"/>
    <row r="235" ht="12.75" customHeight="1" x14ac:dyDescent="0.35"/>
    <row r="236" ht="12.75" customHeight="1" x14ac:dyDescent="0.35"/>
    <row r="237" ht="12.75" customHeight="1" x14ac:dyDescent="0.35"/>
    <row r="238" ht="12.75" customHeight="1" x14ac:dyDescent="0.35"/>
    <row r="239" ht="12.75" customHeight="1" x14ac:dyDescent="0.35"/>
    <row r="240" ht="12.75" customHeight="1" x14ac:dyDescent="0.35"/>
    <row r="241" ht="12.75" customHeight="1" x14ac:dyDescent="0.35"/>
    <row r="242" ht="12.75" customHeight="1" x14ac:dyDescent="0.35"/>
    <row r="243" ht="12.75" customHeight="1" x14ac:dyDescent="0.35"/>
    <row r="244" ht="12.75" customHeight="1" x14ac:dyDescent="0.35"/>
    <row r="245" ht="12.75" customHeight="1" x14ac:dyDescent="0.35"/>
    <row r="246" ht="12.75" customHeight="1" x14ac:dyDescent="0.35"/>
    <row r="247" ht="12.75" customHeight="1" x14ac:dyDescent="0.35"/>
    <row r="248" ht="12.75" customHeight="1" x14ac:dyDescent="0.35"/>
    <row r="249" ht="12.75" customHeight="1" x14ac:dyDescent="0.35"/>
    <row r="250" ht="12.75" customHeight="1" x14ac:dyDescent="0.35"/>
    <row r="251" ht="12.75" customHeight="1" x14ac:dyDescent="0.35"/>
    <row r="252" ht="12.75" customHeight="1" x14ac:dyDescent="0.35"/>
    <row r="253" ht="12.75" customHeight="1" x14ac:dyDescent="0.35"/>
    <row r="254" ht="12.75" customHeight="1" x14ac:dyDescent="0.35"/>
    <row r="255" ht="12.75" customHeight="1" x14ac:dyDescent="0.35"/>
    <row r="256" ht="12.75" customHeight="1" x14ac:dyDescent="0.35"/>
    <row r="257" ht="12.75" customHeight="1" x14ac:dyDescent="0.35"/>
    <row r="258" ht="12.75" customHeight="1" x14ac:dyDescent="0.35"/>
    <row r="259" ht="12.75" customHeight="1" x14ac:dyDescent="0.35"/>
    <row r="260" ht="12.75" customHeight="1" x14ac:dyDescent="0.35"/>
    <row r="261" ht="12.75" customHeight="1" x14ac:dyDescent="0.35"/>
    <row r="262" ht="12.75" customHeight="1" x14ac:dyDescent="0.35"/>
    <row r="263" ht="12.75" customHeight="1" x14ac:dyDescent="0.35"/>
    <row r="264" ht="12.75" customHeight="1" x14ac:dyDescent="0.35"/>
    <row r="265" ht="12.75" customHeight="1" x14ac:dyDescent="0.35"/>
    <row r="266" ht="12.75" customHeight="1" x14ac:dyDescent="0.35"/>
    <row r="267" ht="12.75" customHeight="1" x14ac:dyDescent="0.35"/>
    <row r="268" ht="12.75" customHeight="1" x14ac:dyDescent="0.35"/>
    <row r="269" ht="12.75" customHeight="1" x14ac:dyDescent="0.35"/>
    <row r="270" ht="12.75" customHeight="1" x14ac:dyDescent="0.35"/>
    <row r="271" ht="12.75" customHeight="1" x14ac:dyDescent="0.35"/>
    <row r="272" ht="12.75" customHeight="1" x14ac:dyDescent="0.35"/>
    <row r="273" ht="12.75" customHeight="1" x14ac:dyDescent="0.35"/>
    <row r="274" ht="12.75" customHeight="1" x14ac:dyDescent="0.35"/>
    <row r="275" ht="12.75" customHeight="1" x14ac:dyDescent="0.35"/>
    <row r="276" ht="12.75" customHeight="1" x14ac:dyDescent="0.35"/>
    <row r="277" ht="12.75" customHeight="1" x14ac:dyDescent="0.35"/>
    <row r="278" ht="12.75" customHeight="1" x14ac:dyDescent="0.35"/>
    <row r="279" ht="12.75" customHeight="1" x14ac:dyDescent="0.35"/>
    <row r="280" ht="12.75" customHeight="1" x14ac:dyDescent="0.35"/>
    <row r="281" ht="12.75" customHeight="1" x14ac:dyDescent="0.35"/>
    <row r="282" ht="12.75" customHeight="1" x14ac:dyDescent="0.35"/>
    <row r="283" ht="12.75" customHeight="1" x14ac:dyDescent="0.35"/>
    <row r="284" ht="12.75" customHeight="1" x14ac:dyDescent="0.35"/>
    <row r="285" ht="12.75" customHeight="1" x14ac:dyDescent="0.35"/>
    <row r="286" ht="12.75" customHeight="1" x14ac:dyDescent="0.35"/>
    <row r="287" ht="12.75" customHeight="1" x14ac:dyDescent="0.35"/>
    <row r="288" ht="12.75" customHeight="1" x14ac:dyDescent="0.35"/>
    <row r="289" ht="12.75" customHeight="1" x14ac:dyDescent="0.35"/>
    <row r="290" ht="12.75" customHeight="1" x14ac:dyDescent="0.35"/>
    <row r="291" ht="12.75" customHeight="1" x14ac:dyDescent="0.35"/>
    <row r="292" ht="12.75" customHeight="1" x14ac:dyDescent="0.35"/>
    <row r="293" ht="12.75" customHeight="1" x14ac:dyDescent="0.35"/>
    <row r="294" ht="12.75" customHeight="1" x14ac:dyDescent="0.35"/>
    <row r="295" ht="12.75" customHeight="1" x14ac:dyDescent="0.35"/>
    <row r="296" ht="12.75" customHeight="1" x14ac:dyDescent="0.35"/>
    <row r="297" ht="12.75" customHeight="1" x14ac:dyDescent="0.35"/>
    <row r="298" ht="12.75" customHeight="1" x14ac:dyDescent="0.35"/>
    <row r="299" ht="12.75" customHeight="1" x14ac:dyDescent="0.35"/>
    <row r="300" ht="12.75" customHeight="1" x14ac:dyDescent="0.35"/>
    <row r="301" ht="12.75" customHeight="1" x14ac:dyDescent="0.35"/>
    <row r="302" ht="12.75" customHeight="1" x14ac:dyDescent="0.35"/>
    <row r="303" ht="12.75" customHeight="1" x14ac:dyDescent="0.35"/>
    <row r="304" ht="12.75" customHeight="1" x14ac:dyDescent="0.35"/>
    <row r="305" ht="12.75" customHeight="1" x14ac:dyDescent="0.35"/>
    <row r="306" ht="12.75" customHeight="1" x14ac:dyDescent="0.35"/>
    <row r="307" ht="12.75" customHeight="1" x14ac:dyDescent="0.35"/>
    <row r="308" ht="12.75" customHeight="1" x14ac:dyDescent="0.35"/>
    <row r="309" ht="12.75" customHeight="1" x14ac:dyDescent="0.35"/>
    <row r="310" ht="12.75" customHeight="1" x14ac:dyDescent="0.35"/>
    <row r="311" ht="12.75" customHeight="1" x14ac:dyDescent="0.35"/>
    <row r="312" ht="12.75" customHeight="1" x14ac:dyDescent="0.35"/>
    <row r="313" ht="12.75" customHeight="1" x14ac:dyDescent="0.35"/>
    <row r="314" ht="12.75" customHeight="1" x14ac:dyDescent="0.35"/>
    <row r="315" ht="12.75" customHeight="1" x14ac:dyDescent="0.35"/>
    <row r="316" ht="12.75" customHeight="1" x14ac:dyDescent="0.35"/>
    <row r="317" ht="12.75" customHeight="1" x14ac:dyDescent="0.35"/>
    <row r="318" ht="12.75" customHeight="1" x14ac:dyDescent="0.35"/>
    <row r="319" ht="12.75" customHeight="1" x14ac:dyDescent="0.35"/>
    <row r="320" ht="12.75" customHeight="1" x14ac:dyDescent="0.35"/>
    <row r="321" ht="12.75" customHeight="1" x14ac:dyDescent="0.35"/>
    <row r="322" ht="12.75" customHeight="1" x14ac:dyDescent="0.35"/>
    <row r="323" ht="12.75" customHeight="1" x14ac:dyDescent="0.35"/>
    <row r="324" ht="12.75" customHeight="1" x14ac:dyDescent="0.35"/>
    <row r="325" ht="12.75" customHeight="1" x14ac:dyDescent="0.35"/>
    <row r="326" ht="12.75" customHeight="1" x14ac:dyDescent="0.35"/>
    <row r="327" ht="12.75" customHeight="1" x14ac:dyDescent="0.35"/>
    <row r="328" ht="12.75" customHeight="1" x14ac:dyDescent="0.35"/>
    <row r="329" ht="12.75" customHeight="1" x14ac:dyDescent="0.35"/>
    <row r="330" ht="12.75" customHeight="1" x14ac:dyDescent="0.35"/>
    <row r="331" ht="12.75" customHeight="1" x14ac:dyDescent="0.35"/>
    <row r="332" ht="12.75" customHeight="1" x14ac:dyDescent="0.35"/>
    <row r="333" ht="12.75" customHeight="1" x14ac:dyDescent="0.35"/>
    <row r="334" ht="12.75" customHeight="1" x14ac:dyDescent="0.35"/>
    <row r="335" ht="12.75" customHeight="1" x14ac:dyDescent="0.35"/>
    <row r="336" ht="12.75" customHeight="1" x14ac:dyDescent="0.35"/>
    <row r="337" ht="12.75" customHeight="1" x14ac:dyDescent="0.35"/>
    <row r="338" ht="12.75" customHeight="1" x14ac:dyDescent="0.35"/>
    <row r="339" ht="12.75" customHeight="1" x14ac:dyDescent="0.35"/>
    <row r="340" ht="12.75" customHeight="1" x14ac:dyDescent="0.35"/>
    <row r="341" ht="12.75" customHeight="1" x14ac:dyDescent="0.35"/>
    <row r="342" ht="12.75" customHeight="1" x14ac:dyDescent="0.35"/>
    <row r="343" ht="12.75" customHeight="1" x14ac:dyDescent="0.35"/>
    <row r="344" ht="12.75" customHeight="1" x14ac:dyDescent="0.35"/>
    <row r="345" ht="12.75" customHeight="1" x14ac:dyDescent="0.35"/>
    <row r="346" ht="12.75" customHeight="1" x14ac:dyDescent="0.35"/>
    <row r="347" ht="12.75" customHeight="1" x14ac:dyDescent="0.35"/>
    <row r="348" ht="12.75" customHeight="1" x14ac:dyDescent="0.35"/>
    <row r="349" ht="12.75" customHeight="1" x14ac:dyDescent="0.35"/>
    <row r="350" ht="12.75" customHeight="1" x14ac:dyDescent="0.35"/>
    <row r="351" ht="12.75" customHeight="1" x14ac:dyDescent="0.35"/>
    <row r="352" ht="12.75" customHeight="1" x14ac:dyDescent="0.35"/>
    <row r="353" ht="12.75" customHeight="1" x14ac:dyDescent="0.35"/>
    <row r="354" ht="12.75" customHeight="1" x14ac:dyDescent="0.35"/>
    <row r="355" ht="12.75" customHeight="1" x14ac:dyDescent="0.35"/>
    <row r="356" ht="12.75" customHeight="1" x14ac:dyDescent="0.35"/>
    <row r="357" ht="12.75" customHeight="1" x14ac:dyDescent="0.35"/>
    <row r="358" ht="12.75" customHeight="1" x14ac:dyDescent="0.35"/>
    <row r="359" ht="12.75" customHeight="1" x14ac:dyDescent="0.35"/>
    <row r="360" ht="12.75" customHeight="1" x14ac:dyDescent="0.35"/>
    <row r="361" ht="12.75" customHeight="1" x14ac:dyDescent="0.35"/>
    <row r="362" ht="12.75" customHeight="1" x14ac:dyDescent="0.35"/>
    <row r="363" ht="12.75" customHeight="1" x14ac:dyDescent="0.35"/>
    <row r="364" ht="12.75" customHeight="1" x14ac:dyDescent="0.35"/>
    <row r="365" ht="12.75" customHeight="1" x14ac:dyDescent="0.35"/>
    <row r="366" ht="12.75" customHeight="1" x14ac:dyDescent="0.35"/>
    <row r="367" ht="12.75" customHeight="1" x14ac:dyDescent="0.35"/>
    <row r="368" ht="12.75" customHeight="1" x14ac:dyDescent="0.35"/>
    <row r="369" ht="12.75" customHeight="1" x14ac:dyDescent="0.35"/>
    <row r="370" ht="12.75" customHeight="1" x14ac:dyDescent="0.35"/>
    <row r="371" ht="12.75" customHeight="1" x14ac:dyDescent="0.35"/>
    <row r="372" ht="12.75" customHeight="1" x14ac:dyDescent="0.35"/>
    <row r="373" ht="12.75" customHeight="1" x14ac:dyDescent="0.35"/>
    <row r="374" ht="12.75" customHeight="1" x14ac:dyDescent="0.35"/>
    <row r="375" ht="12.75" customHeight="1" x14ac:dyDescent="0.35"/>
    <row r="376" ht="12.75" customHeight="1" x14ac:dyDescent="0.35"/>
    <row r="377" ht="12.75" customHeight="1" x14ac:dyDescent="0.35"/>
    <row r="378" ht="12.75" customHeight="1" x14ac:dyDescent="0.35"/>
    <row r="379" ht="12.75" customHeight="1" x14ac:dyDescent="0.35"/>
    <row r="380" ht="12.75" customHeight="1" x14ac:dyDescent="0.35"/>
    <row r="381" ht="12.75" customHeight="1" x14ac:dyDescent="0.35"/>
    <row r="382" ht="12.75" customHeight="1" x14ac:dyDescent="0.35"/>
    <row r="383" ht="12.75" customHeight="1" x14ac:dyDescent="0.35"/>
    <row r="384" ht="12.75" customHeight="1" x14ac:dyDescent="0.35"/>
    <row r="385" ht="12.75" customHeight="1" x14ac:dyDescent="0.35"/>
    <row r="386" ht="12.75" customHeight="1" x14ac:dyDescent="0.35"/>
    <row r="387" ht="12.75" customHeight="1" x14ac:dyDescent="0.35"/>
    <row r="388" ht="12.75" customHeight="1" x14ac:dyDescent="0.35"/>
    <row r="389" ht="12.75" customHeight="1" x14ac:dyDescent="0.35"/>
    <row r="390" ht="12.75" customHeight="1" x14ac:dyDescent="0.35"/>
    <row r="391" ht="12.75" customHeight="1" x14ac:dyDescent="0.35"/>
    <row r="392" ht="12.75" customHeight="1" x14ac:dyDescent="0.35"/>
    <row r="393" ht="12.75" customHeight="1" x14ac:dyDescent="0.35"/>
    <row r="394" ht="12.75" customHeight="1" x14ac:dyDescent="0.35"/>
    <row r="395" ht="12.75" customHeight="1" x14ac:dyDescent="0.35"/>
    <row r="396" ht="12.75" customHeight="1" x14ac:dyDescent="0.35"/>
    <row r="397" ht="12.75" customHeight="1" x14ac:dyDescent="0.35"/>
    <row r="398" ht="12.75" customHeight="1" x14ac:dyDescent="0.35"/>
    <row r="399" ht="12.75" customHeight="1" x14ac:dyDescent="0.35"/>
    <row r="400" ht="12.75" customHeight="1" x14ac:dyDescent="0.35"/>
    <row r="401" ht="12.75" customHeight="1" x14ac:dyDescent="0.35"/>
    <row r="402" ht="12.75" customHeight="1" x14ac:dyDescent="0.35"/>
    <row r="403" ht="12.75" customHeight="1" x14ac:dyDescent="0.35"/>
    <row r="404" ht="12.75" customHeight="1" x14ac:dyDescent="0.35"/>
    <row r="405" ht="12.75" customHeight="1" x14ac:dyDescent="0.35"/>
    <row r="406" ht="12.75" customHeight="1" x14ac:dyDescent="0.35"/>
    <row r="407" ht="12.75" customHeight="1" x14ac:dyDescent="0.35"/>
    <row r="408" ht="12.75" customHeight="1" x14ac:dyDescent="0.35"/>
    <row r="409" ht="12.75" customHeight="1" x14ac:dyDescent="0.35"/>
    <row r="410" ht="12.75" customHeight="1" x14ac:dyDescent="0.35"/>
    <row r="411" ht="12.75" customHeight="1" x14ac:dyDescent="0.35"/>
    <row r="412" ht="12.75" customHeight="1" x14ac:dyDescent="0.35"/>
    <row r="413" ht="12.75" customHeight="1" x14ac:dyDescent="0.35"/>
    <row r="414" ht="12.75" customHeight="1" x14ac:dyDescent="0.35"/>
    <row r="415" ht="12.75" customHeight="1" x14ac:dyDescent="0.35"/>
    <row r="416" ht="12.75" customHeight="1" x14ac:dyDescent="0.35"/>
    <row r="417" ht="12.75" customHeight="1" x14ac:dyDescent="0.35"/>
    <row r="418" ht="12.75" customHeight="1" x14ac:dyDescent="0.35"/>
    <row r="419" ht="12.75" customHeight="1" x14ac:dyDescent="0.35"/>
    <row r="420" ht="12.75" customHeight="1" x14ac:dyDescent="0.35"/>
    <row r="421" ht="12.75" customHeight="1" x14ac:dyDescent="0.35"/>
    <row r="422" ht="12.75" customHeight="1" x14ac:dyDescent="0.35"/>
    <row r="423" ht="12.75" customHeight="1" x14ac:dyDescent="0.35"/>
    <row r="424" ht="12.75" customHeight="1" x14ac:dyDescent="0.35"/>
    <row r="425" ht="12.75" customHeight="1" x14ac:dyDescent="0.35"/>
    <row r="426" ht="12.75" customHeight="1" x14ac:dyDescent="0.35"/>
    <row r="427" ht="12.75" customHeight="1" x14ac:dyDescent="0.35"/>
    <row r="428" ht="12.75" customHeight="1" x14ac:dyDescent="0.35"/>
    <row r="429" ht="12.75" customHeight="1" x14ac:dyDescent="0.35"/>
    <row r="430" ht="12.75" customHeight="1" x14ac:dyDescent="0.35"/>
    <row r="431" ht="12.75" customHeight="1" x14ac:dyDescent="0.35"/>
    <row r="432" ht="12.75" customHeight="1" x14ac:dyDescent="0.35"/>
    <row r="433" ht="12.75" customHeight="1" x14ac:dyDescent="0.35"/>
    <row r="434" ht="12.75" customHeight="1" x14ac:dyDescent="0.35"/>
    <row r="435" ht="12.75" customHeight="1" x14ac:dyDescent="0.35"/>
    <row r="436" ht="12.75" customHeight="1" x14ac:dyDescent="0.35"/>
    <row r="437" ht="12.75" customHeight="1" x14ac:dyDescent="0.35"/>
    <row r="438" ht="12.75" customHeight="1" x14ac:dyDescent="0.35"/>
    <row r="439" ht="12.75" customHeight="1" x14ac:dyDescent="0.35"/>
    <row r="440" ht="12.75" customHeight="1" x14ac:dyDescent="0.35"/>
    <row r="441" ht="12.75" customHeight="1" x14ac:dyDescent="0.35"/>
    <row r="442" ht="12.75" customHeight="1" x14ac:dyDescent="0.35"/>
    <row r="443" ht="12.75" customHeight="1" x14ac:dyDescent="0.35"/>
    <row r="444" ht="12.75" customHeight="1" x14ac:dyDescent="0.35"/>
    <row r="445" ht="12.75" customHeight="1" x14ac:dyDescent="0.35"/>
    <row r="446" ht="12.75" customHeight="1" x14ac:dyDescent="0.35"/>
    <row r="447" ht="12.75" customHeight="1" x14ac:dyDescent="0.35"/>
    <row r="448" ht="12.75" customHeight="1" x14ac:dyDescent="0.35"/>
    <row r="449" ht="12.75" customHeight="1" x14ac:dyDescent="0.35"/>
    <row r="450" ht="12.75" customHeight="1" x14ac:dyDescent="0.35"/>
    <row r="451" ht="12.75" customHeight="1" x14ac:dyDescent="0.35"/>
    <row r="452" ht="12.75" customHeight="1" x14ac:dyDescent="0.35"/>
    <row r="453" ht="12.75" customHeight="1" x14ac:dyDescent="0.35"/>
    <row r="454" ht="12.75" customHeight="1" x14ac:dyDescent="0.35"/>
    <row r="455" ht="12.75" customHeight="1" x14ac:dyDescent="0.35"/>
    <row r="456" ht="12.75" customHeight="1" x14ac:dyDescent="0.35"/>
    <row r="457" ht="12.75" customHeight="1" x14ac:dyDescent="0.35"/>
    <row r="458" ht="12.75" customHeight="1" x14ac:dyDescent="0.35"/>
    <row r="459" ht="12.75" customHeight="1" x14ac:dyDescent="0.35"/>
    <row r="460" ht="12.75" customHeight="1" x14ac:dyDescent="0.35"/>
    <row r="461" ht="12.75" customHeight="1" x14ac:dyDescent="0.35"/>
    <row r="462" ht="12.75" customHeight="1" x14ac:dyDescent="0.35"/>
    <row r="463" ht="12.75" customHeight="1" x14ac:dyDescent="0.35"/>
    <row r="464" ht="12.75" customHeight="1" x14ac:dyDescent="0.35"/>
    <row r="465" ht="12.75" customHeight="1" x14ac:dyDescent="0.35"/>
    <row r="466" ht="12.75" customHeight="1" x14ac:dyDescent="0.35"/>
    <row r="467" ht="12.75" customHeight="1" x14ac:dyDescent="0.35"/>
    <row r="468" ht="12.75" customHeight="1" x14ac:dyDescent="0.35"/>
    <row r="469" ht="12.75" customHeight="1" x14ac:dyDescent="0.35"/>
    <row r="470" ht="12.75" customHeight="1" x14ac:dyDescent="0.35"/>
    <row r="471" ht="12.75" customHeight="1" x14ac:dyDescent="0.35"/>
    <row r="472" ht="12.75" customHeight="1" x14ac:dyDescent="0.35"/>
    <row r="473" ht="12.75" customHeight="1" x14ac:dyDescent="0.35"/>
    <row r="474" ht="12.75" customHeight="1" x14ac:dyDescent="0.35"/>
    <row r="475" ht="12.75" customHeight="1" x14ac:dyDescent="0.35"/>
    <row r="476" ht="12.75" customHeight="1" x14ac:dyDescent="0.35"/>
    <row r="477" ht="12.75" customHeight="1" x14ac:dyDescent="0.35"/>
    <row r="478" ht="12.75" customHeight="1" x14ac:dyDescent="0.35"/>
    <row r="479" ht="12.75" customHeight="1" x14ac:dyDescent="0.35"/>
    <row r="480" ht="12.75" customHeight="1" x14ac:dyDescent="0.35"/>
    <row r="481" ht="12.75" customHeight="1" x14ac:dyDescent="0.35"/>
    <row r="482" ht="12.75" customHeight="1" x14ac:dyDescent="0.35"/>
    <row r="483" ht="12.75" customHeight="1" x14ac:dyDescent="0.35"/>
    <row r="484" ht="12.75" customHeight="1" x14ac:dyDescent="0.35"/>
    <row r="485" ht="12.75" customHeight="1" x14ac:dyDescent="0.35"/>
    <row r="486" ht="12.75" customHeight="1" x14ac:dyDescent="0.35"/>
    <row r="487" ht="12.75" customHeight="1" x14ac:dyDescent="0.35"/>
    <row r="488" ht="12.75" customHeight="1" x14ac:dyDescent="0.35"/>
    <row r="489" ht="12.75" customHeight="1" x14ac:dyDescent="0.35"/>
    <row r="490" ht="12.75" customHeight="1" x14ac:dyDescent="0.35"/>
    <row r="491" ht="12.75" customHeight="1" x14ac:dyDescent="0.35"/>
    <row r="492" ht="12.75" customHeight="1" x14ac:dyDescent="0.35"/>
    <row r="493" ht="12.75" customHeight="1" x14ac:dyDescent="0.35"/>
    <row r="494" ht="12.75" customHeight="1" x14ac:dyDescent="0.35"/>
    <row r="495" ht="12.75" customHeight="1" x14ac:dyDescent="0.35"/>
    <row r="496" ht="12.75" customHeight="1" x14ac:dyDescent="0.35"/>
    <row r="497" ht="12.75" customHeight="1" x14ac:dyDescent="0.35"/>
    <row r="498" ht="12.75" customHeight="1" x14ac:dyDescent="0.35"/>
    <row r="499" ht="12.75" customHeight="1" x14ac:dyDescent="0.35"/>
    <row r="500" ht="12.75" customHeight="1" x14ac:dyDescent="0.35"/>
    <row r="501" ht="12.75" customHeight="1" x14ac:dyDescent="0.35"/>
    <row r="502" ht="12.75" customHeight="1" x14ac:dyDescent="0.35"/>
    <row r="503" ht="12.75" customHeight="1" x14ac:dyDescent="0.35"/>
    <row r="504" ht="12.75" customHeight="1" x14ac:dyDescent="0.35"/>
    <row r="505" ht="12.75" customHeight="1" x14ac:dyDescent="0.35"/>
    <row r="506" ht="12.75" customHeight="1" x14ac:dyDescent="0.35"/>
    <row r="507" ht="12.75" customHeight="1" x14ac:dyDescent="0.35"/>
    <row r="508" ht="12.75" customHeight="1" x14ac:dyDescent="0.35"/>
    <row r="509" ht="12.75" customHeight="1" x14ac:dyDescent="0.35"/>
    <row r="510" ht="12.75" customHeight="1" x14ac:dyDescent="0.35"/>
    <row r="511" ht="12.75" customHeight="1" x14ac:dyDescent="0.35"/>
    <row r="512" ht="12.75" customHeight="1" x14ac:dyDescent="0.35"/>
    <row r="513" ht="12.75" customHeight="1" x14ac:dyDescent="0.35"/>
    <row r="514" ht="12.75" customHeight="1" x14ac:dyDescent="0.35"/>
    <row r="515" ht="12.75" customHeight="1" x14ac:dyDescent="0.35"/>
    <row r="516" ht="12.75" customHeight="1" x14ac:dyDescent="0.35"/>
    <row r="517" ht="12.75" customHeight="1" x14ac:dyDescent="0.35"/>
    <row r="518" ht="12.75" customHeight="1" x14ac:dyDescent="0.35"/>
    <row r="519" ht="12.75" customHeight="1" x14ac:dyDescent="0.35"/>
    <row r="520" ht="12.75" customHeight="1" x14ac:dyDescent="0.35"/>
    <row r="521" ht="12.75" customHeight="1" x14ac:dyDescent="0.35"/>
    <row r="522" ht="12.75" customHeight="1" x14ac:dyDescent="0.35"/>
    <row r="523" ht="12.75" customHeight="1" x14ac:dyDescent="0.35"/>
    <row r="524" ht="12.75" customHeight="1" x14ac:dyDescent="0.35"/>
    <row r="525" ht="12.75" customHeight="1" x14ac:dyDescent="0.35"/>
    <row r="526" ht="12.75" customHeight="1" x14ac:dyDescent="0.35"/>
    <row r="527" ht="12.75" customHeight="1" x14ac:dyDescent="0.35"/>
    <row r="528" ht="12.75" customHeight="1" x14ac:dyDescent="0.35"/>
    <row r="529" ht="12.75" customHeight="1" x14ac:dyDescent="0.35"/>
    <row r="530" ht="12.75" customHeight="1" x14ac:dyDescent="0.35"/>
    <row r="531" ht="12.75" customHeight="1" x14ac:dyDescent="0.35"/>
    <row r="532" ht="12.75" customHeight="1" x14ac:dyDescent="0.35"/>
    <row r="533" ht="12.75" customHeight="1" x14ac:dyDescent="0.35"/>
    <row r="534" ht="12.75" customHeight="1" x14ac:dyDescent="0.35"/>
    <row r="535" ht="12.75" customHeight="1" x14ac:dyDescent="0.35"/>
    <row r="536" ht="12.75" customHeight="1" x14ac:dyDescent="0.35"/>
    <row r="537" ht="12.75" customHeight="1" x14ac:dyDescent="0.35"/>
    <row r="538" ht="12.75" customHeight="1" x14ac:dyDescent="0.35"/>
    <row r="539" ht="12.75" customHeight="1" x14ac:dyDescent="0.35"/>
    <row r="540" ht="12.75" customHeight="1" x14ac:dyDescent="0.35"/>
    <row r="541" ht="12.75" customHeight="1" x14ac:dyDescent="0.35"/>
    <row r="542" ht="12.75" customHeight="1" x14ac:dyDescent="0.35"/>
    <row r="543" ht="12.75" customHeight="1" x14ac:dyDescent="0.35"/>
    <row r="544" ht="12.75" customHeight="1" x14ac:dyDescent="0.35"/>
    <row r="545" ht="12.75" customHeight="1" x14ac:dyDescent="0.35"/>
    <row r="546" ht="12.75" customHeight="1" x14ac:dyDescent="0.35"/>
    <row r="547" ht="12.75" customHeight="1" x14ac:dyDescent="0.35"/>
    <row r="548" ht="12.75" customHeight="1" x14ac:dyDescent="0.35"/>
    <row r="549" ht="12.75" customHeight="1" x14ac:dyDescent="0.35"/>
    <row r="550" ht="12.75" customHeight="1" x14ac:dyDescent="0.35"/>
    <row r="551" ht="12.75" customHeight="1" x14ac:dyDescent="0.35"/>
    <row r="552" ht="12.75" customHeight="1" x14ac:dyDescent="0.35"/>
    <row r="553" ht="12.75" customHeight="1" x14ac:dyDescent="0.35"/>
    <row r="554" ht="12.75" customHeight="1" x14ac:dyDescent="0.35"/>
    <row r="555" ht="12.75" customHeight="1" x14ac:dyDescent="0.35"/>
    <row r="556" ht="12.75" customHeight="1" x14ac:dyDescent="0.35"/>
    <row r="557" ht="12.75" customHeight="1" x14ac:dyDescent="0.35"/>
    <row r="558" ht="12.75" customHeight="1" x14ac:dyDescent="0.35"/>
    <row r="559" ht="12.75" customHeight="1" x14ac:dyDescent="0.35"/>
    <row r="560" ht="12.75" customHeight="1" x14ac:dyDescent="0.35"/>
    <row r="561" ht="12.75" customHeight="1" x14ac:dyDescent="0.35"/>
    <row r="562" ht="12.75" customHeight="1" x14ac:dyDescent="0.35"/>
    <row r="563" ht="12.75" customHeight="1" x14ac:dyDescent="0.35"/>
    <row r="564" ht="12.75" customHeight="1" x14ac:dyDescent="0.35"/>
    <row r="565" ht="12.75" customHeight="1" x14ac:dyDescent="0.35"/>
    <row r="566" ht="12.75" customHeight="1" x14ac:dyDescent="0.35"/>
    <row r="567" ht="12.75" customHeight="1" x14ac:dyDescent="0.35"/>
    <row r="568" ht="12.75" customHeight="1" x14ac:dyDescent="0.35"/>
    <row r="569" ht="12.75" customHeight="1" x14ac:dyDescent="0.35"/>
    <row r="570" ht="12.75" customHeight="1" x14ac:dyDescent="0.35"/>
    <row r="571" ht="12.75" customHeight="1" x14ac:dyDescent="0.35"/>
    <row r="572" ht="12.75" customHeight="1" x14ac:dyDescent="0.35"/>
    <row r="573" ht="12.75" customHeight="1" x14ac:dyDescent="0.35"/>
    <row r="574" ht="12.75" customHeight="1" x14ac:dyDescent="0.35"/>
    <row r="575" ht="12.75" customHeight="1" x14ac:dyDescent="0.35"/>
    <row r="576" ht="12.75" customHeight="1" x14ac:dyDescent="0.35"/>
    <row r="577" ht="12.75" customHeight="1" x14ac:dyDescent="0.35"/>
    <row r="578" ht="12.75" customHeight="1" x14ac:dyDescent="0.35"/>
    <row r="579" ht="12.75" customHeight="1" x14ac:dyDescent="0.35"/>
    <row r="580" ht="12.75" customHeight="1" x14ac:dyDescent="0.35"/>
    <row r="581" ht="12.75" customHeight="1" x14ac:dyDescent="0.35"/>
    <row r="582" ht="12.75" customHeight="1" x14ac:dyDescent="0.35"/>
    <row r="583" ht="12.75" customHeight="1" x14ac:dyDescent="0.35"/>
    <row r="584" ht="12.75" customHeight="1" x14ac:dyDescent="0.35"/>
    <row r="585" ht="12.75" customHeight="1" x14ac:dyDescent="0.35"/>
    <row r="586" ht="12.75" customHeight="1" x14ac:dyDescent="0.35"/>
    <row r="587" ht="12.75" customHeight="1" x14ac:dyDescent="0.35"/>
    <row r="588" ht="12.75" customHeight="1" x14ac:dyDescent="0.35"/>
    <row r="589" ht="12.75" customHeight="1" x14ac:dyDescent="0.35"/>
    <row r="590" ht="12.75" customHeight="1" x14ac:dyDescent="0.35"/>
    <row r="591" ht="12.75" customHeight="1" x14ac:dyDescent="0.35"/>
    <row r="592" ht="12.75" customHeight="1" x14ac:dyDescent="0.35"/>
    <row r="593" ht="12.75" customHeight="1" x14ac:dyDescent="0.35"/>
    <row r="594" ht="12.75" customHeight="1" x14ac:dyDescent="0.35"/>
    <row r="595" ht="12.75" customHeight="1" x14ac:dyDescent="0.35"/>
    <row r="596" ht="12.75" customHeight="1" x14ac:dyDescent="0.35"/>
    <row r="597" ht="12.75" customHeight="1" x14ac:dyDescent="0.35"/>
    <row r="598" ht="12.75" customHeight="1" x14ac:dyDescent="0.35"/>
    <row r="599" ht="12.75" customHeight="1" x14ac:dyDescent="0.35"/>
    <row r="600" ht="12.75" customHeight="1" x14ac:dyDescent="0.35"/>
    <row r="601" ht="12.75" customHeight="1" x14ac:dyDescent="0.35"/>
    <row r="602" ht="12.75" customHeight="1" x14ac:dyDescent="0.35"/>
    <row r="603" ht="12.75" customHeight="1" x14ac:dyDescent="0.35"/>
    <row r="604" ht="12.75" customHeight="1" x14ac:dyDescent="0.35"/>
    <row r="605" ht="12.75" customHeight="1" x14ac:dyDescent="0.35"/>
    <row r="606" ht="12.75" customHeight="1" x14ac:dyDescent="0.35"/>
    <row r="607" ht="12.75" customHeight="1" x14ac:dyDescent="0.35"/>
    <row r="608" ht="12.75" customHeight="1" x14ac:dyDescent="0.35"/>
    <row r="609" ht="12.75" customHeight="1" x14ac:dyDescent="0.35"/>
    <row r="610" ht="12.75" customHeight="1" x14ac:dyDescent="0.35"/>
    <row r="611" ht="12.75" customHeight="1" x14ac:dyDescent="0.35"/>
    <row r="612" ht="12.75" customHeight="1" x14ac:dyDescent="0.35"/>
    <row r="613" ht="12.75" customHeight="1" x14ac:dyDescent="0.35"/>
    <row r="614" ht="12.75" customHeight="1" x14ac:dyDescent="0.35"/>
    <row r="615" ht="12.75" customHeight="1" x14ac:dyDescent="0.35"/>
    <row r="616" ht="12.75" customHeight="1" x14ac:dyDescent="0.35"/>
    <row r="617" ht="12.75" customHeight="1" x14ac:dyDescent="0.35"/>
    <row r="618" ht="12.75" customHeight="1" x14ac:dyDescent="0.35"/>
    <row r="619" ht="12.75" customHeight="1" x14ac:dyDescent="0.35"/>
    <row r="620" ht="12.75" customHeight="1" x14ac:dyDescent="0.35"/>
    <row r="621" ht="12.75" customHeight="1" x14ac:dyDescent="0.35"/>
    <row r="622" ht="12.75" customHeight="1" x14ac:dyDescent="0.35"/>
    <row r="623" ht="12.75" customHeight="1" x14ac:dyDescent="0.35"/>
    <row r="624" ht="12.75" customHeight="1" x14ac:dyDescent="0.35"/>
    <row r="625" ht="12.75" customHeight="1" x14ac:dyDescent="0.35"/>
    <row r="626" ht="12.75" customHeight="1" x14ac:dyDescent="0.35"/>
    <row r="627" ht="12.75" customHeight="1" x14ac:dyDescent="0.35"/>
    <row r="628" ht="12.75" customHeight="1" x14ac:dyDescent="0.35"/>
    <row r="629" ht="12.75" customHeight="1" x14ac:dyDescent="0.35"/>
    <row r="630" ht="12.75" customHeight="1" x14ac:dyDescent="0.35"/>
    <row r="631" ht="12.75" customHeight="1" x14ac:dyDescent="0.35"/>
    <row r="632" ht="12.75" customHeight="1" x14ac:dyDescent="0.35"/>
    <row r="633" ht="12.75" customHeight="1" x14ac:dyDescent="0.35"/>
    <row r="634" ht="12.75" customHeight="1" x14ac:dyDescent="0.35"/>
    <row r="635" ht="12.75" customHeight="1" x14ac:dyDescent="0.35"/>
    <row r="636" ht="12.75" customHeight="1" x14ac:dyDescent="0.35"/>
    <row r="637" ht="12.75" customHeight="1" x14ac:dyDescent="0.35"/>
    <row r="638" ht="12.75" customHeight="1" x14ac:dyDescent="0.35"/>
    <row r="639" ht="12.75" customHeight="1" x14ac:dyDescent="0.35"/>
    <row r="640" ht="12.75" customHeight="1" x14ac:dyDescent="0.35"/>
    <row r="641" ht="12.75" customHeight="1" x14ac:dyDescent="0.35"/>
    <row r="642" ht="12.75" customHeight="1" x14ac:dyDescent="0.35"/>
    <row r="643" ht="12.75" customHeight="1" x14ac:dyDescent="0.35"/>
    <row r="644" ht="12.75" customHeight="1" x14ac:dyDescent="0.35"/>
    <row r="645" ht="12.75" customHeight="1" x14ac:dyDescent="0.35"/>
    <row r="646" ht="12.75" customHeight="1" x14ac:dyDescent="0.35"/>
    <row r="647" ht="12.75" customHeight="1" x14ac:dyDescent="0.35"/>
    <row r="648" ht="12.75" customHeight="1" x14ac:dyDescent="0.35"/>
    <row r="649" ht="12.75" customHeight="1" x14ac:dyDescent="0.35"/>
    <row r="650" ht="12.75" customHeight="1" x14ac:dyDescent="0.35"/>
    <row r="651" ht="12.75" customHeight="1" x14ac:dyDescent="0.35"/>
    <row r="652" ht="12.75" customHeight="1" x14ac:dyDescent="0.35"/>
    <row r="653" ht="12.75" customHeight="1" x14ac:dyDescent="0.35"/>
    <row r="654" ht="12.75" customHeight="1" x14ac:dyDescent="0.35"/>
    <row r="655" ht="12.75" customHeight="1" x14ac:dyDescent="0.35"/>
    <row r="656" ht="12.75" customHeight="1" x14ac:dyDescent="0.35"/>
    <row r="657" ht="12.75" customHeight="1" x14ac:dyDescent="0.35"/>
    <row r="658" ht="12.75" customHeight="1" x14ac:dyDescent="0.35"/>
    <row r="659" ht="12.75" customHeight="1" x14ac:dyDescent="0.35"/>
    <row r="660" ht="12.75" customHeight="1" x14ac:dyDescent="0.35"/>
    <row r="661" ht="12.75" customHeight="1" x14ac:dyDescent="0.35"/>
    <row r="662" ht="12.75" customHeight="1" x14ac:dyDescent="0.35"/>
    <row r="663" ht="12.75" customHeight="1" x14ac:dyDescent="0.35"/>
    <row r="664" ht="12.75" customHeight="1" x14ac:dyDescent="0.35"/>
    <row r="665" ht="12.75" customHeight="1" x14ac:dyDescent="0.35"/>
    <row r="666" ht="12.75" customHeight="1" x14ac:dyDescent="0.35"/>
    <row r="667" ht="12.75" customHeight="1" x14ac:dyDescent="0.35"/>
    <row r="668" ht="12.75" customHeight="1" x14ac:dyDescent="0.35"/>
    <row r="669" ht="12.75" customHeight="1" x14ac:dyDescent="0.35"/>
    <row r="670" ht="12.75" customHeight="1" x14ac:dyDescent="0.35"/>
    <row r="671" ht="12.75" customHeight="1" x14ac:dyDescent="0.35"/>
    <row r="672" ht="12.75" customHeight="1" x14ac:dyDescent="0.35"/>
    <row r="673" ht="12.75" customHeight="1" x14ac:dyDescent="0.35"/>
    <row r="674" ht="12.75" customHeight="1" x14ac:dyDescent="0.35"/>
    <row r="675" ht="12.75" customHeight="1" x14ac:dyDescent="0.35"/>
    <row r="676" ht="12.75" customHeight="1" x14ac:dyDescent="0.35"/>
    <row r="677" ht="12.75" customHeight="1" x14ac:dyDescent="0.35"/>
    <row r="678" ht="12.75" customHeight="1" x14ac:dyDescent="0.35"/>
    <row r="679" ht="12.75" customHeight="1" x14ac:dyDescent="0.35"/>
    <row r="680" ht="12.75" customHeight="1" x14ac:dyDescent="0.35"/>
    <row r="681" ht="12.75" customHeight="1" x14ac:dyDescent="0.35"/>
    <row r="682" ht="12.75" customHeight="1" x14ac:dyDescent="0.35"/>
    <row r="683" ht="12.75" customHeight="1" x14ac:dyDescent="0.35"/>
    <row r="684" ht="12.75" customHeight="1" x14ac:dyDescent="0.35"/>
    <row r="685" ht="12.75" customHeight="1" x14ac:dyDescent="0.35"/>
    <row r="686" ht="12.75" customHeight="1" x14ac:dyDescent="0.35"/>
    <row r="687" ht="12.75" customHeight="1" x14ac:dyDescent="0.35"/>
    <row r="688" ht="12.75" customHeight="1" x14ac:dyDescent="0.35"/>
    <row r="689" ht="12.75" customHeight="1" x14ac:dyDescent="0.35"/>
    <row r="690" ht="12.75" customHeight="1" x14ac:dyDescent="0.35"/>
    <row r="691" ht="12.75" customHeight="1" x14ac:dyDescent="0.35"/>
    <row r="692" ht="12.75" customHeight="1" x14ac:dyDescent="0.35"/>
    <row r="693" ht="12.75" customHeight="1" x14ac:dyDescent="0.35"/>
    <row r="694" ht="12.75" customHeight="1" x14ac:dyDescent="0.35"/>
    <row r="695" ht="12.75" customHeight="1" x14ac:dyDescent="0.35"/>
    <row r="696" ht="12.75" customHeight="1" x14ac:dyDescent="0.35"/>
    <row r="697" ht="12.75" customHeight="1" x14ac:dyDescent="0.35"/>
    <row r="698" ht="12.75" customHeight="1" x14ac:dyDescent="0.35"/>
    <row r="699" ht="12.75" customHeight="1" x14ac:dyDescent="0.35"/>
    <row r="700" ht="12.75" customHeight="1" x14ac:dyDescent="0.35"/>
    <row r="701" ht="12.75" customHeight="1" x14ac:dyDescent="0.35"/>
    <row r="702" ht="12.75" customHeight="1" x14ac:dyDescent="0.35"/>
    <row r="703" ht="12.75" customHeight="1" x14ac:dyDescent="0.35"/>
    <row r="704" ht="12.75" customHeight="1" x14ac:dyDescent="0.35"/>
    <row r="705" ht="12.75" customHeight="1" x14ac:dyDescent="0.35"/>
    <row r="706" ht="12.75" customHeight="1" x14ac:dyDescent="0.35"/>
    <row r="707" ht="12.75" customHeight="1" x14ac:dyDescent="0.35"/>
    <row r="708" ht="12.75" customHeight="1" x14ac:dyDescent="0.35"/>
    <row r="709" ht="12.75" customHeight="1" x14ac:dyDescent="0.35"/>
    <row r="710" ht="12.75" customHeight="1" x14ac:dyDescent="0.35"/>
    <row r="711" ht="12.75" customHeight="1" x14ac:dyDescent="0.35"/>
    <row r="712" ht="12.75" customHeight="1" x14ac:dyDescent="0.35"/>
    <row r="713" ht="12.75" customHeight="1" x14ac:dyDescent="0.35"/>
    <row r="714" ht="12.75" customHeight="1" x14ac:dyDescent="0.35"/>
    <row r="715" ht="12.75" customHeight="1" x14ac:dyDescent="0.35"/>
    <row r="716" ht="12.75" customHeight="1" x14ac:dyDescent="0.35"/>
    <row r="717" ht="12.75" customHeight="1" x14ac:dyDescent="0.35"/>
    <row r="718" ht="12.75" customHeight="1" x14ac:dyDescent="0.35"/>
    <row r="719" ht="12.75" customHeight="1" x14ac:dyDescent="0.35"/>
    <row r="720" ht="12.75" customHeight="1" x14ac:dyDescent="0.35"/>
    <row r="721" ht="12.75" customHeight="1" x14ac:dyDescent="0.35"/>
    <row r="722" ht="12.75" customHeight="1" x14ac:dyDescent="0.35"/>
    <row r="723" ht="12.75" customHeight="1" x14ac:dyDescent="0.35"/>
    <row r="724" ht="12.75" customHeight="1" x14ac:dyDescent="0.35"/>
    <row r="725" ht="12.75" customHeight="1" x14ac:dyDescent="0.35"/>
    <row r="726" ht="12.75" customHeight="1" x14ac:dyDescent="0.35"/>
    <row r="727" ht="12.75" customHeight="1" x14ac:dyDescent="0.35"/>
    <row r="728" ht="12.75" customHeight="1" x14ac:dyDescent="0.35"/>
    <row r="729" ht="12.75" customHeight="1" x14ac:dyDescent="0.35"/>
    <row r="730" ht="12.75" customHeight="1" x14ac:dyDescent="0.35"/>
    <row r="731" ht="12.75" customHeight="1" x14ac:dyDescent="0.35"/>
    <row r="732" ht="12.75" customHeight="1" x14ac:dyDescent="0.35"/>
    <row r="733" ht="12.75" customHeight="1" x14ac:dyDescent="0.35"/>
    <row r="734" ht="12.75" customHeight="1" x14ac:dyDescent="0.35"/>
    <row r="735" ht="12.75" customHeight="1" x14ac:dyDescent="0.35"/>
    <row r="736" ht="12.75" customHeight="1" x14ac:dyDescent="0.35"/>
    <row r="737" ht="12.75" customHeight="1" x14ac:dyDescent="0.35"/>
    <row r="738" ht="12.75" customHeight="1" x14ac:dyDescent="0.35"/>
    <row r="739" ht="12.75" customHeight="1" x14ac:dyDescent="0.35"/>
    <row r="740" ht="12.75" customHeight="1" x14ac:dyDescent="0.35"/>
    <row r="741" ht="12.75" customHeight="1" x14ac:dyDescent="0.35"/>
    <row r="742" ht="12.75" customHeight="1" x14ac:dyDescent="0.35"/>
    <row r="743" ht="12.75" customHeight="1" x14ac:dyDescent="0.35"/>
    <row r="744" ht="12.75" customHeight="1" x14ac:dyDescent="0.35"/>
    <row r="745" ht="12.75" customHeight="1" x14ac:dyDescent="0.35"/>
    <row r="746" ht="12.75" customHeight="1" x14ac:dyDescent="0.35"/>
    <row r="747" ht="12.75" customHeight="1" x14ac:dyDescent="0.35"/>
    <row r="748" ht="12.75" customHeight="1" x14ac:dyDescent="0.35"/>
    <row r="749" ht="12.75" customHeight="1" x14ac:dyDescent="0.35"/>
    <row r="750" ht="12.75" customHeight="1" x14ac:dyDescent="0.35"/>
    <row r="751" ht="12.75" customHeight="1" x14ac:dyDescent="0.35"/>
    <row r="752" ht="12.75" customHeight="1" x14ac:dyDescent="0.35"/>
    <row r="753" ht="12.75" customHeight="1" x14ac:dyDescent="0.35"/>
    <row r="754" ht="12.75" customHeight="1" x14ac:dyDescent="0.35"/>
    <row r="755" ht="12.75" customHeight="1" x14ac:dyDescent="0.35"/>
    <row r="756" ht="12.75" customHeight="1" x14ac:dyDescent="0.35"/>
    <row r="757" ht="12.75" customHeight="1" x14ac:dyDescent="0.35"/>
    <row r="758" ht="12.75" customHeight="1" x14ac:dyDescent="0.35"/>
    <row r="759" ht="12.75" customHeight="1" x14ac:dyDescent="0.35"/>
    <row r="760" ht="12.75" customHeight="1" x14ac:dyDescent="0.35"/>
    <row r="761" ht="12.75" customHeight="1" x14ac:dyDescent="0.35"/>
    <row r="762" ht="12.75" customHeight="1" x14ac:dyDescent="0.35"/>
    <row r="763" ht="12.75" customHeight="1" x14ac:dyDescent="0.35"/>
    <row r="764" ht="12.75" customHeight="1" x14ac:dyDescent="0.35"/>
    <row r="765" ht="12.75" customHeight="1" x14ac:dyDescent="0.35"/>
    <row r="766" ht="12.75" customHeight="1" x14ac:dyDescent="0.35"/>
    <row r="767" ht="12.75" customHeight="1" x14ac:dyDescent="0.35"/>
    <row r="768" ht="12.75" customHeight="1" x14ac:dyDescent="0.35"/>
    <row r="769" ht="12.75" customHeight="1" x14ac:dyDescent="0.35"/>
    <row r="770" ht="12.75" customHeight="1" x14ac:dyDescent="0.35"/>
    <row r="771" ht="12.75" customHeight="1" x14ac:dyDescent="0.35"/>
    <row r="772" ht="12.75" customHeight="1" x14ac:dyDescent="0.35"/>
    <row r="773" ht="12.75" customHeight="1" x14ac:dyDescent="0.35"/>
    <row r="774" ht="12.75" customHeight="1" x14ac:dyDescent="0.35"/>
    <row r="775" ht="12.75" customHeight="1" x14ac:dyDescent="0.35"/>
    <row r="776" ht="12.75" customHeight="1" x14ac:dyDescent="0.35"/>
    <row r="777" ht="12.75" customHeight="1" x14ac:dyDescent="0.35"/>
    <row r="778" ht="12.75" customHeight="1" x14ac:dyDescent="0.35"/>
    <row r="779" ht="12.75" customHeight="1" x14ac:dyDescent="0.35"/>
    <row r="780" ht="12.75" customHeight="1" x14ac:dyDescent="0.35"/>
    <row r="781" ht="12.75" customHeight="1" x14ac:dyDescent="0.35"/>
    <row r="782" ht="12.75" customHeight="1" x14ac:dyDescent="0.35"/>
    <row r="783" ht="12.75" customHeight="1" x14ac:dyDescent="0.35"/>
    <row r="784" ht="12.75" customHeight="1" x14ac:dyDescent="0.35"/>
    <row r="785" ht="12.75" customHeight="1" x14ac:dyDescent="0.35"/>
    <row r="786" ht="12.75" customHeight="1" x14ac:dyDescent="0.35"/>
    <row r="787" ht="12.75" customHeight="1" x14ac:dyDescent="0.35"/>
    <row r="788" ht="12.75" customHeight="1" x14ac:dyDescent="0.35"/>
    <row r="789" ht="12.75" customHeight="1" x14ac:dyDescent="0.35"/>
    <row r="790" ht="12.75" customHeight="1" x14ac:dyDescent="0.35"/>
    <row r="791" ht="12.75" customHeight="1" x14ac:dyDescent="0.35"/>
    <row r="792" ht="12.75" customHeight="1" x14ac:dyDescent="0.35"/>
    <row r="793" ht="12.75" customHeight="1" x14ac:dyDescent="0.35"/>
    <row r="794" ht="12.75" customHeight="1" x14ac:dyDescent="0.35"/>
    <row r="795" ht="12.75" customHeight="1" x14ac:dyDescent="0.35"/>
    <row r="796" ht="12.75" customHeight="1" x14ac:dyDescent="0.35"/>
    <row r="797" ht="12.75" customHeight="1" x14ac:dyDescent="0.35"/>
    <row r="798" ht="12.75" customHeight="1" x14ac:dyDescent="0.35"/>
    <row r="799" ht="12.75" customHeight="1" x14ac:dyDescent="0.35"/>
    <row r="800" ht="12.75" customHeight="1" x14ac:dyDescent="0.35"/>
    <row r="801" ht="12.75" customHeight="1" x14ac:dyDescent="0.35"/>
    <row r="802" ht="12.75" customHeight="1" x14ac:dyDescent="0.35"/>
    <row r="803" ht="12.75" customHeight="1" x14ac:dyDescent="0.35"/>
    <row r="804" ht="12.75" customHeight="1" x14ac:dyDescent="0.35"/>
    <row r="805" ht="12.75" customHeight="1" x14ac:dyDescent="0.35"/>
    <row r="806" ht="12.75" customHeight="1" x14ac:dyDescent="0.35"/>
    <row r="807" ht="12.75" customHeight="1" x14ac:dyDescent="0.35"/>
    <row r="808" ht="12.75" customHeight="1" x14ac:dyDescent="0.35"/>
    <row r="809" ht="12.75" customHeight="1" x14ac:dyDescent="0.35"/>
    <row r="810" ht="12.75" customHeight="1" x14ac:dyDescent="0.35"/>
    <row r="811" ht="12.75" customHeight="1" x14ac:dyDescent="0.35"/>
    <row r="812" ht="12.75" customHeight="1" x14ac:dyDescent="0.35"/>
    <row r="813" ht="12.75" customHeight="1" x14ac:dyDescent="0.35"/>
    <row r="814" ht="12.75" customHeight="1" x14ac:dyDescent="0.35"/>
    <row r="815" ht="12.75" customHeight="1" x14ac:dyDescent="0.35"/>
    <row r="816" ht="12.75" customHeight="1" x14ac:dyDescent="0.35"/>
    <row r="817" ht="12.75" customHeight="1" x14ac:dyDescent="0.35"/>
    <row r="818" ht="12.75" customHeight="1" x14ac:dyDescent="0.35"/>
    <row r="819" ht="12.75" customHeight="1" x14ac:dyDescent="0.35"/>
    <row r="820" ht="12.75" customHeight="1" x14ac:dyDescent="0.35"/>
    <row r="821" ht="12.75" customHeight="1" x14ac:dyDescent="0.35"/>
    <row r="822" ht="12.75" customHeight="1" x14ac:dyDescent="0.35"/>
    <row r="823" ht="12.75" customHeight="1" x14ac:dyDescent="0.35"/>
    <row r="824" ht="12.75" customHeight="1" x14ac:dyDescent="0.35"/>
    <row r="825" ht="12.75" customHeight="1" x14ac:dyDescent="0.35"/>
    <row r="826" ht="12.75" customHeight="1" x14ac:dyDescent="0.35"/>
    <row r="827" ht="12.75" customHeight="1" x14ac:dyDescent="0.35"/>
    <row r="828" ht="12.75" customHeight="1" x14ac:dyDescent="0.35"/>
    <row r="829" ht="12.75" customHeight="1" x14ac:dyDescent="0.35"/>
    <row r="830" ht="12.75" customHeight="1" x14ac:dyDescent="0.35"/>
    <row r="831" ht="12.75" customHeight="1" x14ac:dyDescent="0.35"/>
    <row r="832" ht="12.75" customHeight="1" x14ac:dyDescent="0.35"/>
    <row r="833" ht="12.75" customHeight="1" x14ac:dyDescent="0.35"/>
    <row r="834" ht="12.75" customHeight="1" x14ac:dyDescent="0.35"/>
    <row r="835" ht="12.75" customHeight="1" x14ac:dyDescent="0.35"/>
    <row r="836" ht="12.75" customHeight="1" x14ac:dyDescent="0.35"/>
    <row r="837" ht="12.75" customHeight="1" x14ac:dyDescent="0.35"/>
    <row r="838" ht="12.75" customHeight="1" x14ac:dyDescent="0.35"/>
    <row r="839" ht="12.75" customHeight="1" x14ac:dyDescent="0.35"/>
    <row r="840" ht="12.75" customHeight="1" x14ac:dyDescent="0.35"/>
    <row r="841" ht="12.75" customHeight="1" x14ac:dyDescent="0.35"/>
    <row r="842" ht="12.75" customHeight="1" x14ac:dyDescent="0.35"/>
    <row r="843" ht="12.75" customHeight="1" x14ac:dyDescent="0.35"/>
    <row r="844" ht="12.75" customHeight="1" x14ac:dyDescent="0.35"/>
    <row r="845" ht="12.75" customHeight="1" x14ac:dyDescent="0.35"/>
    <row r="846" ht="12.75" customHeight="1" x14ac:dyDescent="0.35"/>
    <row r="847" ht="12.75" customHeight="1" x14ac:dyDescent="0.35"/>
    <row r="848" ht="12.75" customHeight="1" x14ac:dyDescent="0.35"/>
    <row r="849" ht="12.75" customHeight="1" x14ac:dyDescent="0.35"/>
    <row r="850" ht="12.75" customHeight="1" x14ac:dyDescent="0.35"/>
    <row r="851" ht="12.75" customHeight="1" x14ac:dyDescent="0.35"/>
    <row r="852" ht="12.75" customHeight="1" x14ac:dyDescent="0.35"/>
    <row r="853" ht="12.75" customHeight="1" x14ac:dyDescent="0.35"/>
    <row r="854" ht="12.75" customHeight="1" x14ac:dyDescent="0.35"/>
    <row r="855" ht="12.75" customHeight="1" x14ac:dyDescent="0.35"/>
    <row r="856" ht="12.75" customHeight="1" x14ac:dyDescent="0.35"/>
    <row r="857" ht="12.75" customHeight="1" x14ac:dyDescent="0.35"/>
    <row r="858" ht="12.75" customHeight="1" x14ac:dyDescent="0.35"/>
    <row r="859" ht="12.75" customHeight="1" x14ac:dyDescent="0.35"/>
    <row r="860" ht="12.75" customHeight="1" x14ac:dyDescent="0.35"/>
    <row r="861" ht="12.75" customHeight="1" x14ac:dyDescent="0.35"/>
    <row r="862" ht="12.75" customHeight="1" x14ac:dyDescent="0.35"/>
    <row r="863" ht="12.75" customHeight="1" x14ac:dyDescent="0.35"/>
    <row r="864" ht="12.75" customHeight="1" x14ac:dyDescent="0.35"/>
    <row r="865" ht="12.75" customHeight="1" x14ac:dyDescent="0.35"/>
    <row r="866" ht="12.75" customHeight="1" x14ac:dyDescent="0.35"/>
    <row r="867" ht="12.75" customHeight="1" x14ac:dyDescent="0.35"/>
    <row r="868" ht="12.75" customHeight="1" x14ac:dyDescent="0.35"/>
    <row r="869" ht="12.75" customHeight="1" x14ac:dyDescent="0.35"/>
    <row r="870" ht="12.75" customHeight="1" x14ac:dyDescent="0.35"/>
    <row r="871" ht="12.75" customHeight="1" x14ac:dyDescent="0.35"/>
    <row r="872" ht="12.75" customHeight="1" x14ac:dyDescent="0.35"/>
    <row r="873" ht="12.75" customHeight="1" x14ac:dyDescent="0.35"/>
    <row r="874" ht="12.75" customHeight="1" x14ac:dyDescent="0.35"/>
    <row r="875" ht="12.75" customHeight="1" x14ac:dyDescent="0.35"/>
    <row r="876" ht="12.75" customHeight="1" x14ac:dyDescent="0.35"/>
    <row r="877" ht="12.75" customHeight="1" x14ac:dyDescent="0.35"/>
    <row r="878" ht="12.75" customHeight="1" x14ac:dyDescent="0.35"/>
    <row r="879" ht="12.75" customHeight="1" x14ac:dyDescent="0.35"/>
    <row r="880" ht="12.75" customHeight="1" x14ac:dyDescent="0.35"/>
    <row r="881" ht="12.75" customHeight="1" x14ac:dyDescent="0.35"/>
    <row r="882" ht="12.75" customHeight="1" x14ac:dyDescent="0.35"/>
    <row r="883" ht="12.75" customHeight="1" x14ac:dyDescent="0.35"/>
    <row r="884" ht="12.75" customHeight="1" x14ac:dyDescent="0.35"/>
    <row r="885" ht="12.75" customHeight="1" x14ac:dyDescent="0.35"/>
    <row r="886" ht="12.75" customHeight="1" x14ac:dyDescent="0.35"/>
    <row r="887" ht="12.75" customHeight="1" x14ac:dyDescent="0.35"/>
    <row r="888" ht="12.75" customHeight="1" x14ac:dyDescent="0.35"/>
    <row r="889" ht="12.75" customHeight="1" x14ac:dyDescent="0.35"/>
    <row r="890" ht="12.75" customHeight="1" x14ac:dyDescent="0.35"/>
    <row r="891" ht="12.75" customHeight="1" x14ac:dyDescent="0.35"/>
    <row r="892" ht="12.75" customHeight="1" x14ac:dyDescent="0.35"/>
    <row r="893" ht="12.75" customHeight="1" x14ac:dyDescent="0.35"/>
    <row r="894" ht="12.75" customHeight="1" x14ac:dyDescent="0.35"/>
    <row r="895" ht="12.75" customHeight="1" x14ac:dyDescent="0.35"/>
    <row r="896" ht="12.75" customHeight="1" x14ac:dyDescent="0.35"/>
    <row r="897" ht="12.75" customHeight="1" x14ac:dyDescent="0.35"/>
    <row r="898" ht="12.75" customHeight="1" x14ac:dyDescent="0.35"/>
    <row r="899" ht="12.75" customHeight="1" x14ac:dyDescent="0.35"/>
    <row r="900" ht="12.75" customHeight="1" x14ac:dyDescent="0.35"/>
    <row r="901" ht="12.75" customHeight="1" x14ac:dyDescent="0.35"/>
    <row r="902" ht="12.75" customHeight="1" x14ac:dyDescent="0.35"/>
    <row r="903" ht="12.75" customHeight="1" x14ac:dyDescent="0.35"/>
    <row r="904" ht="12.75" customHeight="1" x14ac:dyDescent="0.35"/>
    <row r="905" ht="12.75" customHeight="1" x14ac:dyDescent="0.35"/>
    <row r="906" ht="12.75" customHeight="1" x14ac:dyDescent="0.35"/>
    <row r="907" ht="12.75" customHeight="1" x14ac:dyDescent="0.35"/>
    <row r="908" ht="12.75" customHeight="1" x14ac:dyDescent="0.35"/>
    <row r="909" ht="12.75" customHeight="1" x14ac:dyDescent="0.35"/>
    <row r="910" ht="12.75" customHeight="1" x14ac:dyDescent="0.35"/>
    <row r="911" ht="12.75" customHeight="1" x14ac:dyDescent="0.35"/>
    <row r="912" ht="12.75" customHeight="1" x14ac:dyDescent="0.35"/>
    <row r="913" ht="12.75" customHeight="1" x14ac:dyDescent="0.35"/>
    <row r="914" ht="12.75" customHeight="1" x14ac:dyDescent="0.35"/>
    <row r="915" ht="12.75" customHeight="1" x14ac:dyDescent="0.35"/>
    <row r="916" ht="12.75" customHeight="1" x14ac:dyDescent="0.35"/>
    <row r="917" ht="12.75" customHeight="1" x14ac:dyDescent="0.35"/>
    <row r="918" ht="12.75" customHeight="1" x14ac:dyDescent="0.35"/>
    <row r="919" ht="12.75" customHeight="1" x14ac:dyDescent="0.35"/>
    <row r="920" ht="12.75" customHeight="1" x14ac:dyDescent="0.35"/>
    <row r="921" ht="12.75" customHeight="1" x14ac:dyDescent="0.35"/>
    <row r="922" ht="12.75" customHeight="1" x14ac:dyDescent="0.35"/>
    <row r="923" ht="12.75" customHeight="1" x14ac:dyDescent="0.35"/>
    <row r="924" ht="12.75" customHeight="1" x14ac:dyDescent="0.35"/>
    <row r="925" ht="12.75" customHeight="1" x14ac:dyDescent="0.35"/>
    <row r="926" ht="12.75" customHeight="1" x14ac:dyDescent="0.35"/>
    <row r="927" ht="12.75" customHeight="1" x14ac:dyDescent="0.35"/>
    <row r="928" ht="12.75" customHeight="1" x14ac:dyDescent="0.35"/>
    <row r="929" ht="12.75" customHeight="1" x14ac:dyDescent="0.35"/>
    <row r="930" ht="12.75" customHeight="1" x14ac:dyDescent="0.35"/>
    <row r="931" ht="12.75" customHeight="1" x14ac:dyDescent="0.35"/>
    <row r="932" ht="12.75" customHeight="1" x14ac:dyDescent="0.35"/>
    <row r="933" ht="12.75" customHeight="1" x14ac:dyDescent="0.35"/>
    <row r="934" ht="12.75" customHeight="1" x14ac:dyDescent="0.35"/>
    <row r="935" ht="12.75" customHeight="1" x14ac:dyDescent="0.35"/>
    <row r="936" ht="12.75" customHeight="1" x14ac:dyDescent="0.35"/>
    <row r="937" ht="12.75" customHeight="1" x14ac:dyDescent="0.35"/>
    <row r="938" ht="12.75" customHeight="1" x14ac:dyDescent="0.35"/>
    <row r="939" ht="12.75" customHeight="1" x14ac:dyDescent="0.35"/>
    <row r="940" ht="12.75" customHeight="1" x14ac:dyDescent="0.35"/>
    <row r="941" ht="12.75" customHeight="1" x14ac:dyDescent="0.35"/>
    <row r="942" ht="12.75" customHeight="1" x14ac:dyDescent="0.35"/>
    <row r="943" ht="12.75" customHeight="1" x14ac:dyDescent="0.35"/>
    <row r="944" ht="12.75" customHeight="1" x14ac:dyDescent="0.35"/>
    <row r="945" ht="12.75" customHeight="1" x14ac:dyDescent="0.35"/>
    <row r="946" ht="12.75" customHeight="1" x14ac:dyDescent="0.35"/>
    <row r="947" ht="12.75" customHeight="1" x14ac:dyDescent="0.35"/>
    <row r="948" ht="12.75" customHeight="1" x14ac:dyDescent="0.35"/>
    <row r="949" ht="12.75" customHeight="1" x14ac:dyDescent="0.35"/>
    <row r="950" ht="12.75" customHeight="1" x14ac:dyDescent="0.35"/>
    <row r="951" ht="12.75" customHeight="1" x14ac:dyDescent="0.35"/>
    <row r="952" ht="12.75" customHeight="1" x14ac:dyDescent="0.35"/>
    <row r="953" ht="12.75" customHeight="1" x14ac:dyDescent="0.35"/>
    <row r="954" ht="12.75" customHeight="1" x14ac:dyDescent="0.35"/>
    <row r="955" ht="12.75" customHeight="1" x14ac:dyDescent="0.35"/>
    <row r="956" ht="12.75" customHeight="1" x14ac:dyDescent="0.35"/>
    <row r="957" ht="12.75" customHeight="1" x14ac:dyDescent="0.35"/>
    <row r="958" ht="12.75" customHeight="1" x14ac:dyDescent="0.35"/>
    <row r="959" ht="12.75" customHeight="1" x14ac:dyDescent="0.35"/>
    <row r="960" ht="12.75" customHeight="1" x14ac:dyDescent="0.35"/>
    <row r="961" ht="12.75" customHeight="1" x14ac:dyDescent="0.35"/>
    <row r="962" ht="12.75" customHeight="1" x14ac:dyDescent="0.35"/>
    <row r="963" ht="12.75" customHeight="1" x14ac:dyDescent="0.35"/>
    <row r="964" ht="12.75" customHeight="1" x14ac:dyDescent="0.35"/>
    <row r="965" ht="12.75" customHeight="1" x14ac:dyDescent="0.35"/>
    <row r="966" ht="12.75" customHeight="1" x14ac:dyDescent="0.35"/>
    <row r="967" ht="12.75" customHeight="1" x14ac:dyDescent="0.35"/>
    <row r="968" ht="12.75" customHeight="1" x14ac:dyDescent="0.35"/>
    <row r="969" ht="12.75" customHeight="1" x14ac:dyDescent="0.35"/>
    <row r="970" ht="12.75" customHeight="1" x14ac:dyDescent="0.35"/>
    <row r="971" ht="12.75" customHeight="1" x14ac:dyDescent="0.35"/>
    <row r="972" ht="12.75" customHeight="1" x14ac:dyDescent="0.35"/>
    <row r="973" ht="12.75" customHeight="1" x14ac:dyDescent="0.35"/>
    <row r="974" ht="12.75" customHeight="1" x14ac:dyDescent="0.35"/>
    <row r="975" ht="12.75" customHeight="1" x14ac:dyDescent="0.35"/>
    <row r="976" ht="12.75" customHeight="1" x14ac:dyDescent="0.35"/>
    <row r="977" ht="12.75" customHeight="1" x14ac:dyDescent="0.35"/>
    <row r="978" ht="12.75" customHeight="1" x14ac:dyDescent="0.35"/>
    <row r="979" ht="12.75" customHeight="1" x14ac:dyDescent="0.35"/>
    <row r="980" ht="12.75" customHeight="1" x14ac:dyDescent="0.35"/>
    <row r="981" ht="12.75" customHeight="1" x14ac:dyDescent="0.35"/>
    <row r="982" ht="12.75" customHeight="1" x14ac:dyDescent="0.35"/>
    <row r="983" ht="12.75" customHeight="1" x14ac:dyDescent="0.35"/>
    <row r="984" ht="12.75" customHeight="1" x14ac:dyDescent="0.35"/>
    <row r="985" ht="12.75" customHeight="1" x14ac:dyDescent="0.35"/>
    <row r="986" ht="12.75" customHeight="1" x14ac:dyDescent="0.35"/>
    <row r="987" ht="12.75" customHeight="1" x14ac:dyDescent="0.35"/>
    <row r="988" ht="12.75" customHeight="1" x14ac:dyDescent="0.35"/>
    <row r="989" ht="12.75" customHeight="1" x14ac:dyDescent="0.35"/>
    <row r="990" ht="12.75" customHeight="1" x14ac:dyDescent="0.35"/>
    <row r="991" ht="12.75" customHeight="1" x14ac:dyDescent="0.35"/>
    <row r="992" ht="12.75" customHeight="1" x14ac:dyDescent="0.35"/>
    <row r="993" ht="12.75" customHeight="1" x14ac:dyDescent="0.35"/>
    <row r="994" ht="12.75" customHeight="1" x14ac:dyDescent="0.35"/>
    <row r="995" ht="12.75" customHeight="1" x14ac:dyDescent="0.35"/>
    <row r="996" ht="12.75" customHeight="1" x14ac:dyDescent="0.35"/>
    <row r="997" ht="12.75" customHeight="1" x14ac:dyDescent="0.35"/>
    <row r="998" ht="12.75" customHeight="1" x14ac:dyDescent="0.35"/>
    <row r="999" ht="12.75" customHeight="1" x14ac:dyDescent="0.35"/>
    <row r="1000" ht="12.75" customHeight="1" x14ac:dyDescent="0.35"/>
  </sheetData>
  <mergeCells count="17">
    <mergeCell ref="C186:D186"/>
    <mergeCell ref="C188:D189"/>
    <mergeCell ref="E188:F189"/>
    <mergeCell ref="B1:D1"/>
    <mergeCell ref="B2:D2"/>
    <mergeCell ref="C4:D4"/>
    <mergeCell ref="E6:E7"/>
    <mergeCell ref="F7:F8"/>
    <mergeCell ref="G4:H4"/>
    <mergeCell ref="C5:D5"/>
    <mergeCell ref="C6:D6"/>
    <mergeCell ref="C7:D7"/>
    <mergeCell ref="C184:D184"/>
    <mergeCell ref="G5:H5"/>
    <mergeCell ref="G6:H6"/>
    <mergeCell ref="G7:H8"/>
    <mergeCell ref="G182:H182"/>
  </mergeCells>
  <conditionalFormatting sqref="I19:I28">
    <cfRule type="cellIs" dxfId="27" priority="1" stopIfTrue="1" operator="lessThan">
      <formula>$I$182</formula>
    </cfRule>
  </conditionalFormatting>
  <conditionalFormatting sqref="I19:I28">
    <cfRule type="cellIs" dxfId="26" priority="2" stopIfTrue="1" operator="greaterThan">
      <formula>$I$182</formula>
    </cfRule>
  </conditionalFormatting>
  <conditionalFormatting sqref="C19:C28">
    <cfRule type="cellIs" dxfId="25" priority="3" stopIfTrue="1" operator="lessThan">
      <formula>$C$182</formula>
    </cfRule>
  </conditionalFormatting>
  <conditionalFormatting sqref="C19:C28">
    <cfRule type="cellIs" dxfId="24" priority="4" stopIfTrue="1" operator="greaterThan">
      <formula>$C$182</formula>
    </cfRule>
  </conditionalFormatting>
  <conditionalFormatting sqref="C19:C28">
    <cfRule type="cellIs" dxfId="23" priority="5" stopIfTrue="1" operator="greaterThan">
      <formula>$C$182</formula>
    </cfRule>
  </conditionalFormatting>
  <conditionalFormatting sqref="H19:H28">
    <cfRule type="cellIs" dxfId="22" priority="6" stopIfTrue="1" operator="lessThan">
      <formula>$H$183</formula>
    </cfRule>
  </conditionalFormatting>
  <conditionalFormatting sqref="H19:H28">
    <cfRule type="cellIs" dxfId="21" priority="7" stopIfTrue="1" operator="greaterThan">
      <formula>$H$183</formula>
    </cfRule>
  </conditionalFormatting>
  <dataValidations count="3">
    <dataValidation type="list" allowBlank="1" showErrorMessage="1" sqref="A11:A182" xr:uid="{00000000-0002-0000-0000-000000000000}">
      <formula1>"Corn,Beans"</formula1>
    </dataValidation>
    <dataValidation type="list" allowBlank="1" showErrorMessage="1" sqref="E4" xr:uid="{00000000-0002-0000-0000-000001000000}">
      <formula1>"Irrigated,Dryland"</formula1>
    </dataValidation>
    <dataValidation type="list" allowBlank="1" showErrorMessage="1" sqref="E6" xr:uid="{00000000-0002-0000-0000-000002000000}">
      <formula1>"Conv,Min,No Till,Ridge"</formula1>
    </dataValidation>
  </dataValidations>
  <pageMargins left="0.33" right="0.28000000000000003" top="0.56000000000000005" bottom="0.31" header="0" footer="0"/>
  <pageSetup fitToWidth="0" orientation="landscape"/>
  <headerFooter>
    <oddHeader>&amp;C000000Douglas County Corn Soybean Grower Assn. Plot Results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000"/>
  <sheetViews>
    <sheetView showGridLines="0" workbookViewId="0"/>
  </sheetViews>
  <sheetFormatPr defaultColWidth="14.3984375" defaultRowHeight="15" customHeight="1" x14ac:dyDescent="0.35"/>
  <cols>
    <col min="1" max="1" width="10.265625" customWidth="1"/>
    <col min="2" max="2" width="23.3984375" customWidth="1"/>
    <col min="3" max="3" width="7.86328125" customWidth="1"/>
    <col min="4" max="4" width="8.3984375" customWidth="1"/>
    <col min="5" max="5" width="9.73046875" customWidth="1"/>
    <col min="6" max="6" width="9.3984375" customWidth="1"/>
    <col min="7" max="7" width="8.1328125" customWidth="1"/>
    <col min="8" max="8" width="5.73046875" customWidth="1"/>
    <col min="9" max="9" width="9.3984375" customWidth="1"/>
    <col min="10" max="10" width="9.73046875" customWidth="1"/>
    <col min="11" max="11" width="9.73046875" hidden="1" customWidth="1"/>
    <col min="12" max="12" width="31" customWidth="1"/>
    <col min="13" max="26" width="8.73046875" customWidth="1"/>
  </cols>
  <sheetData>
    <row r="1" spans="1:12" ht="27" customHeight="1" x14ac:dyDescent="0.55000000000000004">
      <c r="A1" s="1" t="s">
        <v>0</v>
      </c>
      <c r="B1" s="42" t="s">
        <v>55</v>
      </c>
      <c r="C1" s="35"/>
      <c r="D1" s="35"/>
      <c r="E1" s="2" t="s">
        <v>2</v>
      </c>
    </row>
    <row r="2" spans="1:12" ht="17.25" customHeight="1" x14ac:dyDescent="0.4">
      <c r="A2" s="1" t="s">
        <v>3</v>
      </c>
      <c r="B2" s="43"/>
      <c r="C2" s="44"/>
      <c r="D2" s="45"/>
    </row>
    <row r="3" spans="1:12" ht="17.25" customHeight="1" x14ac:dyDescent="0.4">
      <c r="A3" s="1" t="s">
        <v>4</v>
      </c>
      <c r="B3" s="3" t="s">
        <v>5</v>
      </c>
    </row>
    <row r="4" spans="1:12" ht="17.25" customHeight="1" x14ac:dyDescent="0.4">
      <c r="A4" s="1" t="s">
        <v>6</v>
      </c>
      <c r="B4" s="3"/>
      <c r="C4" s="46" t="s">
        <v>7</v>
      </c>
      <c r="D4" s="39"/>
      <c r="E4" s="4"/>
      <c r="F4" s="5" t="s">
        <v>9</v>
      </c>
      <c r="G4" s="34"/>
      <c r="H4" s="35"/>
    </row>
    <row r="5" spans="1:12" ht="17.25" customHeight="1" x14ac:dyDescent="0.4">
      <c r="A5" s="1" t="s">
        <v>10</v>
      </c>
      <c r="B5" s="3"/>
      <c r="C5" s="36" t="s">
        <v>11</v>
      </c>
      <c r="D5" s="37"/>
      <c r="E5" s="6"/>
      <c r="F5" s="5" t="s">
        <v>12</v>
      </c>
      <c r="G5" s="47"/>
      <c r="H5" s="44"/>
    </row>
    <row r="6" spans="1:12" ht="17.25" customHeight="1" x14ac:dyDescent="0.4">
      <c r="A6" s="1" t="s">
        <v>13</v>
      </c>
      <c r="B6" s="7"/>
      <c r="C6" s="36" t="s">
        <v>14</v>
      </c>
      <c r="D6" s="37"/>
      <c r="E6" s="51"/>
      <c r="F6" s="5" t="s">
        <v>16</v>
      </c>
      <c r="G6" s="47">
        <v>44137</v>
      </c>
      <c r="H6" s="44"/>
    </row>
    <row r="7" spans="1:12" ht="17.25" customHeight="1" x14ac:dyDescent="0.4">
      <c r="A7" s="1" t="s">
        <v>17</v>
      </c>
      <c r="B7" s="3"/>
      <c r="C7" s="38" t="s">
        <v>18</v>
      </c>
      <c r="D7" s="37"/>
      <c r="E7" s="52"/>
      <c r="F7" s="53" t="s">
        <v>19</v>
      </c>
      <c r="G7" s="48" t="s">
        <v>56</v>
      </c>
      <c r="H7" s="49"/>
      <c r="I7" s="2"/>
    </row>
    <row r="8" spans="1:12" ht="12.75" customHeight="1" x14ac:dyDescent="0.35">
      <c r="F8" s="39"/>
      <c r="G8" s="35"/>
      <c r="H8" s="35"/>
    </row>
    <row r="9" spans="1:12" ht="12.75" customHeight="1" x14ac:dyDescent="0.35"/>
    <row r="10" spans="1:12" ht="28.5" customHeight="1" x14ac:dyDescent="0.35">
      <c r="A10" s="8" t="s">
        <v>20</v>
      </c>
      <c r="B10" s="8" t="s">
        <v>21</v>
      </c>
      <c r="C10" s="8" t="s">
        <v>22</v>
      </c>
      <c r="D10" s="8" t="s">
        <v>23</v>
      </c>
      <c r="E10" s="8" t="s">
        <v>24</v>
      </c>
      <c r="F10" s="8" t="s">
        <v>25</v>
      </c>
      <c r="G10" s="8" t="s">
        <v>26</v>
      </c>
      <c r="H10" s="8" t="s">
        <v>27</v>
      </c>
      <c r="I10" s="8" t="s">
        <v>28</v>
      </c>
      <c r="J10" s="8" t="s">
        <v>29</v>
      </c>
      <c r="K10" s="8" t="s">
        <v>30</v>
      </c>
      <c r="L10" s="8" t="s">
        <v>31</v>
      </c>
    </row>
    <row r="11" spans="1:12" ht="22.5" customHeight="1" x14ac:dyDescent="0.35">
      <c r="A11" s="9" t="s">
        <v>32</v>
      </c>
      <c r="B11" s="9" t="s">
        <v>57</v>
      </c>
      <c r="C11" s="10">
        <v>0.17899999999999999</v>
      </c>
      <c r="D11" s="11">
        <v>2346</v>
      </c>
      <c r="E11" s="11">
        <v>887</v>
      </c>
      <c r="F11" s="11">
        <v>30</v>
      </c>
      <c r="G11" s="11">
        <v>4</v>
      </c>
      <c r="H11" s="11">
        <v>57.3</v>
      </c>
      <c r="I11" s="12">
        <f t="shared" ref="I11:I16" si="0">IF(A11="","",IF(A11="Beans",($C$187-C11)*$D$187*D11/E11/F11/G11*100,($C$185-C11)*$D$185*D11/E11/F11/G11*100))</f>
        <v>199.88996682638108</v>
      </c>
      <c r="J11" s="13">
        <v>5</v>
      </c>
      <c r="K11" s="14">
        <f t="shared" ref="K11:K28" si="1">J11--((C11-15.5)*E$188*I11)</f>
        <v>-178.75085090481906</v>
      </c>
      <c r="L11" s="15"/>
    </row>
    <row r="12" spans="1:12" ht="22.5" customHeight="1" x14ac:dyDescent="0.35">
      <c r="A12" s="9" t="s">
        <v>32</v>
      </c>
      <c r="B12" s="9" t="s">
        <v>58</v>
      </c>
      <c r="C12" s="10">
        <v>0.191</v>
      </c>
      <c r="D12" s="11">
        <v>2434</v>
      </c>
      <c r="E12" s="11">
        <v>887</v>
      </c>
      <c r="F12" s="11">
        <v>30</v>
      </c>
      <c r="G12" s="11">
        <v>4</v>
      </c>
      <c r="H12" s="11">
        <v>56.5</v>
      </c>
      <c r="I12" s="12">
        <f t="shared" si="0"/>
        <v>204.35672142991356</v>
      </c>
      <c r="J12" s="13">
        <v>4</v>
      </c>
      <c r="K12" s="14">
        <f t="shared" si="1"/>
        <v>-183.70982290223279</v>
      </c>
      <c r="L12" s="16"/>
    </row>
    <row r="13" spans="1:12" ht="22.5" customHeight="1" x14ac:dyDescent="0.35">
      <c r="A13" s="9" t="s">
        <v>32</v>
      </c>
      <c r="B13" s="9" t="s">
        <v>59</v>
      </c>
      <c r="C13" s="10">
        <v>0.19500000000000001</v>
      </c>
      <c r="D13" s="11">
        <v>2491</v>
      </c>
      <c r="E13" s="11">
        <v>887</v>
      </c>
      <c r="F13" s="11">
        <v>30</v>
      </c>
      <c r="G13" s="11">
        <v>4</v>
      </c>
      <c r="H13" s="11">
        <v>57.8</v>
      </c>
      <c r="I13" s="12">
        <f t="shared" si="0"/>
        <v>208.10831790210446</v>
      </c>
      <c r="J13" s="13">
        <v>3</v>
      </c>
      <c r="K13" s="14">
        <f t="shared" si="1"/>
        <v>-188.1058683295025</v>
      </c>
      <c r="L13" s="16"/>
    </row>
    <row r="14" spans="1:12" ht="22.5" customHeight="1" x14ac:dyDescent="0.35">
      <c r="A14" s="9" t="s">
        <v>32</v>
      </c>
      <c r="B14" s="9" t="s">
        <v>60</v>
      </c>
      <c r="C14" s="10">
        <v>0.19600000000000001</v>
      </c>
      <c r="D14" s="11">
        <v>2516</v>
      </c>
      <c r="E14" s="11">
        <v>887</v>
      </c>
      <c r="F14" s="11">
        <v>30</v>
      </c>
      <c r="G14" s="11">
        <v>4</v>
      </c>
      <c r="H14" s="11">
        <v>56.8</v>
      </c>
      <c r="I14" s="12">
        <f t="shared" si="0"/>
        <v>209.93580586245773</v>
      </c>
      <c r="J14" s="13">
        <v>2</v>
      </c>
      <c r="K14" s="14">
        <f t="shared" si="1"/>
        <v>-190.77145437514318</v>
      </c>
      <c r="L14" s="16"/>
    </row>
    <row r="15" spans="1:12" ht="22.5" customHeight="1" x14ac:dyDescent="0.35">
      <c r="A15" s="9" t="s">
        <v>32</v>
      </c>
      <c r="B15" s="9" t="s">
        <v>61</v>
      </c>
      <c r="C15" s="10">
        <v>0.188</v>
      </c>
      <c r="D15" s="11">
        <v>2571</v>
      </c>
      <c r="E15" s="11">
        <v>887</v>
      </c>
      <c r="F15" s="11">
        <v>30</v>
      </c>
      <c r="G15" s="11">
        <v>4</v>
      </c>
      <c r="H15" s="11">
        <v>55.8</v>
      </c>
      <c r="I15" s="12">
        <f t="shared" si="0"/>
        <v>216.65959994363021</v>
      </c>
      <c r="J15" s="13">
        <v>1</v>
      </c>
      <c r="K15" s="14">
        <f t="shared" si="1"/>
        <v>-198.04950766021196</v>
      </c>
      <c r="L15" s="17"/>
    </row>
    <row r="16" spans="1:12" ht="22.5" customHeight="1" x14ac:dyDescent="0.35">
      <c r="A16" s="9" t="s">
        <v>32</v>
      </c>
      <c r="B16" s="9" t="s">
        <v>62</v>
      </c>
      <c r="C16" s="10">
        <v>0.188</v>
      </c>
      <c r="D16" s="11">
        <v>2685</v>
      </c>
      <c r="E16" s="11">
        <v>887</v>
      </c>
      <c r="F16" s="11">
        <v>30</v>
      </c>
      <c r="G16" s="11">
        <v>4</v>
      </c>
      <c r="H16" s="11">
        <v>56.1</v>
      </c>
      <c r="I16" s="12">
        <f t="shared" si="0"/>
        <v>226.26644334836524</v>
      </c>
      <c r="J16" s="13" t="s">
        <v>33</v>
      </c>
      <c r="K16" s="14" t="e">
        <f t="shared" si="1"/>
        <v>#VALUE!</v>
      </c>
      <c r="L16" s="16"/>
    </row>
    <row r="17" spans="1:12" ht="22.5" customHeight="1" x14ac:dyDescent="0.35">
      <c r="A17" s="9"/>
      <c r="B17" s="9"/>
      <c r="C17" s="10"/>
      <c r="D17" s="11"/>
      <c r="E17" s="11"/>
      <c r="F17" s="11"/>
      <c r="G17" s="11"/>
      <c r="H17" s="11"/>
      <c r="I17" s="33"/>
      <c r="J17" s="13"/>
      <c r="K17" s="14">
        <f t="shared" si="1"/>
        <v>0</v>
      </c>
      <c r="L17" s="16"/>
    </row>
    <row r="18" spans="1:12" ht="22.5" customHeight="1" x14ac:dyDescent="0.35">
      <c r="A18" s="9"/>
      <c r="B18" s="9"/>
      <c r="C18" s="10"/>
      <c r="D18" s="11"/>
      <c r="E18" s="11"/>
      <c r="F18" s="11"/>
      <c r="G18" s="11"/>
      <c r="H18" s="11"/>
      <c r="I18" s="18" t="str">
        <f t="shared" ref="I18:I181" si="2">IF(A18="","",IF(A18="Beans",($C$187-C18)*$D$187*D18/E18/F18/G18*100,($C$185-C18)*$D$185*D18/E18/F18/G18*100))</f>
        <v/>
      </c>
      <c r="J18" s="13"/>
      <c r="K18" s="14" t="e">
        <f t="shared" si="1"/>
        <v>#VALUE!</v>
      </c>
      <c r="L18" s="17"/>
    </row>
    <row r="19" spans="1:12" ht="22.5" hidden="1" customHeight="1" x14ac:dyDescent="0.35">
      <c r="A19" s="9"/>
      <c r="B19" s="9"/>
      <c r="C19" s="10"/>
      <c r="D19" s="11"/>
      <c r="E19" s="11"/>
      <c r="F19" s="11"/>
      <c r="G19" s="11"/>
      <c r="H19" s="11"/>
      <c r="I19" s="19" t="str">
        <f t="shared" si="2"/>
        <v/>
      </c>
      <c r="J19" s="14"/>
      <c r="K19" s="14" t="e">
        <f t="shared" si="1"/>
        <v>#VALUE!</v>
      </c>
      <c r="L19" s="16"/>
    </row>
    <row r="20" spans="1:12" ht="22.5" hidden="1" customHeight="1" x14ac:dyDescent="0.35">
      <c r="A20" s="9"/>
      <c r="B20" s="9"/>
      <c r="C20" s="10"/>
      <c r="D20" s="11"/>
      <c r="E20" s="11"/>
      <c r="F20" s="11"/>
      <c r="G20" s="11"/>
      <c r="H20" s="11"/>
      <c r="I20" s="19" t="str">
        <f t="shared" si="2"/>
        <v/>
      </c>
      <c r="J20" s="14"/>
      <c r="K20" s="14" t="e">
        <f t="shared" si="1"/>
        <v>#VALUE!</v>
      </c>
      <c r="L20" s="16"/>
    </row>
    <row r="21" spans="1:12" ht="22.5" hidden="1" customHeight="1" x14ac:dyDescent="0.35">
      <c r="A21" s="9"/>
      <c r="B21" s="9"/>
      <c r="C21" s="10"/>
      <c r="D21" s="11"/>
      <c r="E21" s="11"/>
      <c r="F21" s="11"/>
      <c r="G21" s="11"/>
      <c r="H21" s="11"/>
      <c r="I21" s="19" t="str">
        <f t="shared" si="2"/>
        <v/>
      </c>
      <c r="J21" s="14"/>
      <c r="K21" s="14" t="e">
        <f t="shared" si="1"/>
        <v>#VALUE!</v>
      </c>
      <c r="L21" s="16"/>
    </row>
    <row r="22" spans="1:12" ht="22.5" hidden="1" customHeight="1" x14ac:dyDescent="0.35">
      <c r="A22" s="9"/>
      <c r="B22" s="9"/>
      <c r="C22" s="10"/>
      <c r="D22" s="11"/>
      <c r="E22" s="11"/>
      <c r="F22" s="11"/>
      <c r="G22" s="11"/>
      <c r="H22" s="11"/>
      <c r="I22" s="19" t="str">
        <f t="shared" si="2"/>
        <v/>
      </c>
      <c r="J22" s="14"/>
      <c r="K22" s="14" t="e">
        <f t="shared" si="1"/>
        <v>#VALUE!</v>
      </c>
      <c r="L22" s="16"/>
    </row>
    <row r="23" spans="1:12" ht="22.5" hidden="1" customHeight="1" x14ac:dyDescent="0.35">
      <c r="A23" s="9"/>
      <c r="B23" s="9"/>
      <c r="C23" s="10"/>
      <c r="D23" s="11"/>
      <c r="E23" s="11"/>
      <c r="F23" s="11"/>
      <c r="G23" s="11"/>
      <c r="H23" s="11"/>
      <c r="I23" s="19" t="str">
        <f t="shared" si="2"/>
        <v/>
      </c>
      <c r="J23" s="14"/>
      <c r="K23" s="14" t="e">
        <f t="shared" si="1"/>
        <v>#VALUE!</v>
      </c>
      <c r="L23" s="16"/>
    </row>
    <row r="24" spans="1:12" ht="22.5" hidden="1" customHeight="1" x14ac:dyDescent="0.35">
      <c r="A24" s="9"/>
      <c r="B24" s="9"/>
      <c r="C24" s="10"/>
      <c r="D24" s="11"/>
      <c r="E24" s="11"/>
      <c r="F24" s="11"/>
      <c r="G24" s="11"/>
      <c r="H24" s="11"/>
      <c r="I24" s="19" t="str">
        <f t="shared" si="2"/>
        <v/>
      </c>
      <c r="J24" s="14"/>
      <c r="K24" s="14" t="e">
        <f t="shared" si="1"/>
        <v>#VALUE!</v>
      </c>
      <c r="L24" s="16"/>
    </row>
    <row r="25" spans="1:12" ht="22.5" hidden="1" customHeight="1" x14ac:dyDescent="0.35">
      <c r="A25" s="9"/>
      <c r="B25" s="9"/>
      <c r="C25" s="10"/>
      <c r="D25" s="11"/>
      <c r="E25" s="11"/>
      <c r="F25" s="11"/>
      <c r="G25" s="11"/>
      <c r="H25" s="11"/>
      <c r="I25" s="19" t="str">
        <f t="shared" si="2"/>
        <v/>
      </c>
      <c r="J25" s="14"/>
      <c r="K25" s="14" t="e">
        <f t="shared" si="1"/>
        <v>#VALUE!</v>
      </c>
      <c r="L25" s="16"/>
    </row>
    <row r="26" spans="1:12" ht="22.5" hidden="1" customHeight="1" x14ac:dyDescent="0.35">
      <c r="A26" s="9"/>
      <c r="B26" s="9"/>
      <c r="C26" s="10"/>
      <c r="D26" s="11"/>
      <c r="E26" s="11"/>
      <c r="F26" s="11"/>
      <c r="G26" s="11"/>
      <c r="H26" s="11"/>
      <c r="I26" s="19" t="str">
        <f t="shared" si="2"/>
        <v/>
      </c>
      <c r="J26" s="14"/>
      <c r="K26" s="14" t="e">
        <f t="shared" si="1"/>
        <v>#VALUE!</v>
      </c>
      <c r="L26" s="16"/>
    </row>
    <row r="27" spans="1:12" ht="22.5" hidden="1" customHeight="1" x14ac:dyDescent="0.35">
      <c r="A27" s="9"/>
      <c r="B27" s="9"/>
      <c r="C27" s="10"/>
      <c r="D27" s="11"/>
      <c r="E27" s="11"/>
      <c r="F27" s="11"/>
      <c r="G27" s="11"/>
      <c r="H27" s="11"/>
      <c r="I27" s="19" t="str">
        <f t="shared" si="2"/>
        <v/>
      </c>
      <c r="J27" s="14"/>
      <c r="K27" s="14" t="e">
        <f t="shared" si="1"/>
        <v>#VALUE!</v>
      </c>
      <c r="L27" s="16"/>
    </row>
    <row r="28" spans="1:12" ht="22.5" hidden="1" customHeight="1" x14ac:dyDescent="0.35">
      <c r="A28" s="9"/>
      <c r="B28" s="9"/>
      <c r="C28" s="10"/>
      <c r="D28" s="11"/>
      <c r="E28" s="11"/>
      <c r="F28" s="11"/>
      <c r="G28" s="11"/>
      <c r="H28" s="11"/>
      <c r="I28" s="19" t="str">
        <f t="shared" si="2"/>
        <v/>
      </c>
      <c r="J28" s="14"/>
      <c r="K28" s="14" t="e">
        <f t="shared" si="1"/>
        <v>#VALUE!</v>
      </c>
      <c r="L28" s="16"/>
    </row>
    <row r="29" spans="1:12" ht="22.5" hidden="1" customHeight="1" x14ac:dyDescent="0.35">
      <c r="A29" s="9"/>
      <c r="B29" s="9"/>
      <c r="C29" s="10"/>
      <c r="D29" s="11"/>
      <c r="E29" s="11"/>
      <c r="F29" s="11"/>
      <c r="G29" s="11"/>
      <c r="H29" s="11"/>
      <c r="I29" s="19" t="str">
        <f t="shared" si="2"/>
        <v/>
      </c>
      <c r="J29" s="18"/>
      <c r="K29" s="14">
        <f t="shared" ref="K29:K181" si="3">(C29-15.5)*E$188</f>
        <v>-0.92999999999999994</v>
      </c>
      <c r="L29" s="16"/>
    </row>
    <row r="30" spans="1:12" ht="22.5" hidden="1" customHeight="1" x14ac:dyDescent="0.35">
      <c r="A30" s="9"/>
      <c r="B30" s="9"/>
      <c r="C30" s="10"/>
      <c r="D30" s="11"/>
      <c r="E30" s="11"/>
      <c r="F30" s="11"/>
      <c r="G30" s="11"/>
      <c r="H30" s="11"/>
      <c r="I30" s="19" t="str">
        <f t="shared" si="2"/>
        <v/>
      </c>
      <c r="J30" s="18"/>
      <c r="K30" s="14">
        <f t="shared" si="3"/>
        <v>-0.92999999999999994</v>
      </c>
      <c r="L30" s="16"/>
    </row>
    <row r="31" spans="1:12" ht="22.5" hidden="1" customHeight="1" x14ac:dyDescent="0.35">
      <c r="A31" s="9"/>
      <c r="B31" s="9"/>
      <c r="C31" s="10"/>
      <c r="D31" s="11"/>
      <c r="E31" s="11"/>
      <c r="F31" s="11"/>
      <c r="G31" s="11"/>
      <c r="H31" s="11"/>
      <c r="I31" s="19" t="str">
        <f t="shared" si="2"/>
        <v/>
      </c>
      <c r="J31" s="18"/>
      <c r="K31" s="14">
        <f t="shared" si="3"/>
        <v>-0.92999999999999994</v>
      </c>
      <c r="L31" s="16"/>
    </row>
    <row r="32" spans="1:12" ht="22.5" hidden="1" customHeight="1" x14ac:dyDescent="0.35">
      <c r="A32" s="9"/>
      <c r="B32" s="9"/>
      <c r="C32" s="10"/>
      <c r="D32" s="11"/>
      <c r="E32" s="11"/>
      <c r="F32" s="11"/>
      <c r="G32" s="11"/>
      <c r="H32" s="11"/>
      <c r="I32" s="19" t="str">
        <f t="shared" si="2"/>
        <v/>
      </c>
      <c r="J32" s="18"/>
      <c r="K32" s="14">
        <f t="shared" si="3"/>
        <v>-0.92999999999999994</v>
      </c>
      <c r="L32" s="16"/>
    </row>
    <row r="33" spans="1:12" ht="22.5" hidden="1" customHeight="1" x14ac:dyDescent="0.35">
      <c r="A33" s="9"/>
      <c r="B33" s="9"/>
      <c r="C33" s="10"/>
      <c r="D33" s="11"/>
      <c r="E33" s="11"/>
      <c r="F33" s="11"/>
      <c r="G33" s="11"/>
      <c r="H33" s="11"/>
      <c r="I33" s="19" t="str">
        <f t="shared" si="2"/>
        <v/>
      </c>
      <c r="J33" s="18"/>
      <c r="K33" s="14">
        <f t="shared" si="3"/>
        <v>-0.92999999999999994</v>
      </c>
      <c r="L33" s="16"/>
    </row>
    <row r="34" spans="1:12" ht="22.5" hidden="1" customHeight="1" x14ac:dyDescent="0.35">
      <c r="A34" s="9"/>
      <c r="B34" s="9"/>
      <c r="C34" s="10"/>
      <c r="D34" s="11"/>
      <c r="E34" s="11"/>
      <c r="F34" s="11"/>
      <c r="G34" s="11"/>
      <c r="H34" s="11"/>
      <c r="I34" s="19" t="str">
        <f t="shared" si="2"/>
        <v/>
      </c>
      <c r="J34" s="18"/>
      <c r="K34" s="14">
        <f t="shared" si="3"/>
        <v>-0.92999999999999994</v>
      </c>
      <c r="L34" s="16"/>
    </row>
    <row r="35" spans="1:12" ht="22.5" hidden="1" customHeight="1" x14ac:dyDescent="0.35">
      <c r="A35" s="9"/>
      <c r="B35" s="9"/>
      <c r="C35" s="10"/>
      <c r="D35" s="11"/>
      <c r="E35" s="11"/>
      <c r="F35" s="11"/>
      <c r="G35" s="11"/>
      <c r="H35" s="11"/>
      <c r="I35" s="19" t="str">
        <f t="shared" si="2"/>
        <v/>
      </c>
      <c r="J35" s="18"/>
      <c r="K35" s="14">
        <f t="shared" si="3"/>
        <v>-0.92999999999999994</v>
      </c>
      <c r="L35" s="16"/>
    </row>
    <row r="36" spans="1:12" ht="22.5" hidden="1" customHeight="1" x14ac:dyDescent="0.35">
      <c r="A36" s="9"/>
      <c r="B36" s="9"/>
      <c r="C36" s="10"/>
      <c r="D36" s="11"/>
      <c r="E36" s="11"/>
      <c r="F36" s="11"/>
      <c r="G36" s="11"/>
      <c r="H36" s="11"/>
      <c r="I36" s="19" t="str">
        <f t="shared" si="2"/>
        <v/>
      </c>
      <c r="J36" s="18"/>
      <c r="K36" s="14">
        <f t="shared" si="3"/>
        <v>-0.92999999999999994</v>
      </c>
      <c r="L36" s="16"/>
    </row>
    <row r="37" spans="1:12" ht="22.5" hidden="1" customHeight="1" x14ac:dyDescent="0.35">
      <c r="A37" s="9"/>
      <c r="B37" s="9"/>
      <c r="C37" s="10"/>
      <c r="D37" s="11"/>
      <c r="E37" s="11"/>
      <c r="F37" s="11"/>
      <c r="G37" s="11"/>
      <c r="H37" s="11"/>
      <c r="I37" s="19" t="str">
        <f t="shared" si="2"/>
        <v/>
      </c>
      <c r="J37" s="18"/>
      <c r="K37" s="14">
        <f t="shared" si="3"/>
        <v>-0.92999999999999994</v>
      </c>
      <c r="L37" s="16"/>
    </row>
    <row r="38" spans="1:12" ht="22.5" hidden="1" customHeight="1" x14ac:dyDescent="0.35">
      <c r="A38" s="9"/>
      <c r="B38" s="9"/>
      <c r="C38" s="10"/>
      <c r="D38" s="11"/>
      <c r="E38" s="11"/>
      <c r="F38" s="11"/>
      <c r="G38" s="11"/>
      <c r="H38" s="11"/>
      <c r="I38" s="19" t="str">
        <f t="shared" si="2"/>
        <v/>
      </c>
      <c r="J38" s="18"/>
      <c r="K38" s="14">
        <f t="shared" si="3"/>
        <v>-0.92999999999999994</v>
      </c>
      <c r="L38" s="16"/>
    </row>
    <row r="39" spans="1:12" ht="22.5" hidden="1" customHeight="1" x14ac:dyDescent="0.35">
      <c r="A39" s="9"/>
      <c r="B39" s="9"/>
      <c r="C39" s="10"/>
      <c r="D39" s="11"/>
      <c r="E39" s="11"/>
      <c r="F39" s="11"/>
      <c r="G39" s="11"/>
      <c r="H39" s="11"/>
      <c r="I39" s="19" t="str">
        <f t="shared" si="2"/>
        <v/>
      </c>
      <c r="J39" s="18"/>
      <c r="K39" s="14">
        <f t="shared" si="3"/>
        <v>-0.92999999999999994</v>
      </c>
      <c r="L39" s="16"/>
    </row>
    <row r="40" spans="1:12" ht="22.5" hidden="1" customHeight="1" x14ac:dyDescent="0.35">
      <c r="A40" s="9"/>
      <c r="B40" s="9"/>
      <c r="C40" s="10"/>
      <c r="D40" s="11"/>
      <c r="E40" s="11"/>
      <c r="F40" s="11"/>
      <c r="G40" s="11"/>
      <c r="H40" s="11"/>
      <c r="I40" s="19" t="str">
        <f t="shared" si="2"/>
        <v/>
      </c>
      <c r="J40" s="18"/>
      <c r="K40" s="14">
        <f t="shared" si="3"/>
        <v>-0.92999999999999994</v>
      </c>
      <c r="L40" s="16"/>
    </row>
    <row r="41" spans="1:12" ht="22.5" hidden="1" customHeight="1" x14ac:dyDescent="0.35">
      <c r="A41" s="9"/>
      <c r="B41" s="9"/>
      <c r="C41" s="10"/>
      <c r="D41" s="11"/>
      <c r="E41" s="11"/>
      <c r="F41" s="11"/>
      <c r="G41" s="11"/>
      <c r="H41" s="11"/>
      <c r="I41" s="19" t="str">
        <f t="shared" si="2"/>
        <v/>
      </c>
      <c r="J41" s="18"/>
      <c r="K41" s="14">
        <f t="shared" si="3"/>
        <v>-0.92999999999999994</v>
      </c>
      <c r="L41" s="16"/>
    </row>
    <row r="42" spans="1:12" ht="22.5" hidden="1" customHeight="1" x14ac:dyDescent="0.35">
      <c r="A42" s="9"/>
      <c r="B42" s="9"/>
      <c r="C42" s="10"/>
      <c r="D42" s="11"/>
      <c r="E42" s="11"/>
      <c r="F42" s="11"/>
      <c r="G42" s="11"/>
      <c r="H42" s="11"/>
      <c r="I42" s="19" t="str">
        <f t="shared" si="2"/>
        <v/>
      </c>
      <c r="J42" s="18"/>
      <c r="K42" s="14">
        <f t="shared" si="3"/>
        <v>-0.92999999999999994</v>
      </c>
      <c r="L42" s="16"/>
    </row>
    <row r="43" spans="1:12" ht="22.5" hidden="1" customHeight="1" x14ac:dyDescent="0.35">
      <c r="A43" s="9"/>
      <c r="B43" s="9"/>
      <c r="C43" s="10"/>
      <c r="D43" s="11"/>
      <c r="E43" s="11"/>
      <c r="F43" s="11"/>
      <c r="G43" s="11"/>
      <c r="H43" s="11"/>
      <c r="I43" s="19" t="str">
        <f t="shared" si="2"/>
        <v/>
      </c>
      <c r="J43" s="18"/>
      <c r="K43" s="14">
        <f t="shared" si="3"/>
        <v>-0.92999999999999994</v>
      </c>
      <c r="L43" s="16"/>
    </row>
    <row r="44" spans="1:12" ht="22.5" hidden="1" customHeight="1" x14ac:dyDescent="0.35">
      <c r="A44" s="9"/>
      <c r="B44" s="9"/>
      <c r="C44" s="10"/>
      <c r="D44" s="11"/>
      <c r="E44" s="11"/>
      <c r="F44" s="11"/>
      <c r="G44" s="11"/>
      <c r="H44" s="11"/>
      <c r="I44" s="19" t="str">
        <f t="shared" si="2"/>
        <v/>
      </c>
      <c r="J44" s="18"/>
      <c r="K44" s="14">
        <f t="shared" si="3"/>
        <v>-0.92999999999999994</v>
      </c>
      <c r="L44" s="16"/>
    </row>
    <row r="45" spans="1:12" ht="22.5" hidden="1" customHeight="1" x14ac:dyDescent="0.35">
      <c r="A45" s="9"/>
      <c r="B45" s="9"/>
      <c r="C45" s="10"/>
      <c r="D45" s="11"/>
      <c r="E45" s="11"/>
      <c r="F45" s="11"/>
      <c r="G45" s="11"/>
      <c r="H45" s="11"/>
      <c r="I45" s="19" t="str">
        <f t="shared" si="2"/>
        <v/>
      </c>
      <c r="J45" s="18"/>
      <c r="K45" s="14">
        <f t="shared" si="3"/>
        <v>-0.92999999999999994</v>
      </c>
      <c r="L45" s="16"/>
    </row>
    <row r="46" spans="1:12" ht="22.5" hidden="1" customHeight="1" x14ac:dyDescent="0.35">
      <c r="A46" s="9"/>
      <c r="B46" s="9"/>
      <c r="C46" s="10"/>
      <c r="D46" s="11"/>
      <c r="E46" s="11"/>
      <c r="F46" s="11"/>
      <c r="G46" s="11"/>
      <c r="H46" s="11"/>
      <c r="I46" s="19" t="str">
        <f t="shared" si="2"/>
        <v/>
      </c>
      <c r="J46" s="18"/>
      <c r="K46" s="14">
        <f t="shared" si="3"/>
        <v>-0.92999999999999994</v>
      </c>
      <c r="L46" s="16"/>
    </row>
    <row r="47" spans="1:12" ht="22.5" hidden="1" customHeight="1" x14ac:dyDescent="0.35">
      <c r="A47" s="9"/>
      <c r="B47" s="9"/>
      <c r="C47" s="10"/>
      <c r="D47" s="11"/>
      <c r="E47" s="11"/>
      <c r="F47" s="11"/>
      <c r="G47" s="11"/>
      <c r="H47" s="11"/>
      <c r="I47" s="19" t="str">
        <f t="shared" si="2"/>
        <v/>
      </c>
      <c r="J47" s="18"/>
      <c r="K47" s="14">
        <f t="shared" si="3"/>
        <v>-0.92999999999999994</v>
      </c>
      <c r="L47" s="16"/>
    </row>
    <row r="48" spans="1:12" ht="22.5" hidden="1" customHeight="1" x14ac:dyDescent="0.35">
      <c r="A48" s="9"/>
      <c r="B48" s="9"/>
      <c r="C48" s="10"/>
      <c r="D48" s="11"/>
      <c r="E48" s="11"/>
      <c r="F48" s="11"/>
      <c r="G48" s="11"/>
      <c r="H48" s="11"/>
      <c r="I48" s="19" t="str">
        <f t="shared" si="2"/>
        <v/>
      </c>
      <c r="J48" s="18"/>
      <c r="K48" s="14">
        <f t="shared" si="3"/>
        <v>-0.92999999999999994</v>
      </c>
      <c r="L48" s="16"/>
    </row>
    <row r="49" spans="1:12" ht="22.5" hidden="1" customHeight="1" x14ac:dyDescent="0.35">
      <c r="A49" s="9"/>
      <c r="B49" s="9"/>
      <c r="C49" s="10"/>
      <c r="D49" s="11"/>
      <c r="E49" s="11"/>
      <c r="F49" s="11"/>
      <c r="G49" s="11"/>
      <c r="H49" s="11"/>
      <c r="I49" s="19" t="str">
        <f t="shared" si="2"/>
        <v/>
      </c>
      <c r="J49" s="18"/>
      <c r="K49" s="14">
        <f t="shared" si="3"/>
        <v>-0.92999999999999994</v>
      </c>
      <c r="L49" s="16"/>
    </row>
    <row r="50" spans="1:12" ht="22.5" hidden="1" customHeight="1" x14ac:dyDescent="0.35">
      <c r="A50" s="9"/>
      <c r="B50" s="9"/>
      <c r="C50" s="10"/>
      <c r="D50" s="11"/>
      <c r="E50" s="11"/>
      <c r="F50" s="11"/>
      <c r="G50" s="11"/>
      <c r="H50" s="11"/>
      <c r="I50" s="19" t="str">
        <f t="shared" si="2"/>
        <v/>
      </c>
      <c r="J50" s="18"/>
      <c r="K50" s="14">
        <f t="shared" si="3"/>
        <v>-0.92999999999999994</v>
      </c>
      <c r="L50" s="16"/>
    </row>
    <row r="51" spans="1:12" ht="22.5" hidden="1" customHeight="1" x14ac:dyDescent="0.35">
      <c r="A51" s="9"/>
      <c r="B51" s="9"/>
      <c r="C51" s="10"/>
      <c r="D51" s="11"/>
      <c r="E51" s="11"/>
      <c r="F51" s="11"/>
      <c r="G51" s="11"/>
      <c r="H51" s="11"/>
      <c r="I51" s="19" t="str">
        <f t="shared" si="2"/>
        <v/>
      </c>
      <c r="J51" s="18"/>
      <c r="K51" s="14">
        <f t="shared" si="3"/>
        <v>-0.92999999999999994</v>
      </c>
      <c r="L51" s="16"/>
    </row>
    <row r="52" spans="1:12" ht="22.5" hidden="1" customHeight="1" x14ac:dyDescent="0.35">
      <c r="A52" s="9"/>
      <c r="B52" s="9"/>
      <c r="C52" s="10"/>
      <c r="D52" s="11"/>
      <c r="E52" s="11"/>
      <c r="F52" s="11"/>
      <c r="G52" s="11"/>
      <c r="H52" s="11"/>
      <c r="I52" s="19" t="str">
        <f t="shared" si="2"/>
        <v/>
      </c>
      <c r="J52" s="18"/>
      <c r="K52" s="14">
        <f t="shared" si="3"/>
        <v>-0.92999999999999994</v>
      </c>
      <c r="L52" s="16"/>
    </row>
    <row r="53" spans="1:12" ht="22.5" hidden="1" customHeight="1" x14ac:dyDescent="0.35">
      <c r="A53" s="9"/>
      <c r="B53" s="9"/>
      <c r="C53" s="10"/>
      <c r="D53" s="11"/>
      <c r="E53" s="11"/>
      <c r="F53" s="11"/>
      <c r="G53" s="11"/>
      <c r="H53" s="11"/>
      <c r="I53" s="19" t="str">
        <f t="shared" si="2"/>
        <v/>
      </c>
      <c r="J53" s="18"/>
      <c r="K53" s="14">
        <f t="shared" si="3"/>
        <v>-0.92999999999999994</v>
      </c>
      <c r="L53" s="16"/>
    </row>
    <row r="54" spans="1:12" ht="22.5" hidden="1" customHeight="1" x14ac:dyDescent="0.35">
      <c r="A54" s="9"/>
      <c r="B54" s="9"/>
      <c r="C54" s="10"/>
      <c r="D54" s="11"/>
      <c r="E54" s="11"/>
      <c r="F54" s="11"/>
      <c r="G54" s="11"/>
      <c r="H54" s="11"/>
      <c r="I54" s="19" t="str">
        <f t="shared" si="2"/>
        <v/>
      </c>
      <c r="J54" s="18"/>
      <c r="K54" s="14">
        <f t="shared" si="3"/>
        <v>-0.92999999999999994</v>
      </c>
      <c r="L54" s="16"/>
    </row>
    <row r="55" spans="1:12" ht="22.5" hidden="1" customHeight="1" x14ac:dyDescent="0.35">
      <c r="A55" s="9"/>
      <c r="B55" s="9"/>
      <c r="C55" s="10"/>
      <c r="D55" s="11"/>
      <c r="E55" s="11"/>
      <c r="F55" s="11"/>
      <c r="G55" s="11"/>
      <c r="H55" s="11"/>
      <c r="I55" s="19" t="str">
        <f t="shared" si="2"/>
        <v/>
      </c>
      <c r="J55" s="18"/>
      <c r="K55" s="14">
        <f t="shared" si="3"/>
        <v>-0.92999999999999994</v>
      </c>
      <c r="L55" s="16"/>
    </row>
    <row r="56" spans="1:12" ht="22.5" hidden="1" customHeight="1" x14ac:dyDescent="0.35">
      <c r="A56" s="9"/>
      <c r="B56" s="9"/>
      <c r="C56" s="10"/>
      <c r="D56" s="11"/>
      <c r="E56" s="11"/>
      <c r="F56" s="11"/>
      <c r="G56" s="11"/>
      <c r="H56" s="11"/>
      <c r="I56" s="19" t="str">
        <f t="shared" si="2"/>
        <v/>
      </c>
      <c r="J56" s="18"/>
      <c r="K56" s="14">
        <f t="shared" si="3"/>
        <v>-0.92999999999999994</v>
      </c>
      <c r="L56" s="16"/>
    </row>
    <row r="57" spans="1:12" ht="22.5" hidden="1" customHeight="1" x14ac:dyDescent="0.35">
      <c r="A57" s="9"/>
      <c r="B57" s="9"/>
      <c r="C57" s="10"/>
      <c r="D57" s="11"/>
      <c r="E57" s="11"/>
      <c r="F57" s="11"/>
      <c r="G57" s="11"/>
      <c r="H57" s="11"/>
      <c r="I57" s="19" t="str">
        <f t="shared" si="2"/>
        <v/>
      </c>
      <c r="J57" s="18"/>
      <c r="K57" s="14">
        <f t="shared" si="3"/>
        <v>-0.92999999999999994</v>
      </c>
      <c r="L57" s="16"/>
    </row>
    <row r="58" spans="1:12" ht="22.5" hidden="1" customHeight="1" x14ac:dyDescent="0.35">
      <c r="A58" s="9"/>
      <c r="B58" s="9"/>
      <c r="C58" s="10"/>
      <c r="D58" s="11"/>
      <c r="E58" s="11"/>
      <c r="F58" s="11"/>
      <c r="G58" s="11"/>
      <c r="H58" s="11"/>
      <c r="I58" s="19" t="str">
        <f t="shared" si="2"/>
        <v/>
      </c>
      <c r="J58" s="18"/>
      <c r="K58" s="14">
        <f t="shared" si="3"/>
        <v>-0.92999999999999994</v>
      </c>
      <c r="L58" s="16"/>
    </row>
    <row r="59" spans="1:12" ht="22.5" hidden="1" customHeight="1" x14ac:dyDescent="0.35">
      <c r="A59" s="9"/>
      <c r="B59" s="9"/>
      <c r="C59" s="10"/>
      <c r="D59" s="11"/>
      <c r="E59" s="11"/>
      <c r="F59" s="11"/>
      <c r="G59" s="11"/>
      <c r="H59" s="11"/>
      <c r="I59" s="19" t="str">
        <f t="shared" si="2"/>
        <v/>
      </c>
      <c r="J59" s="18"/>
      <c r="K59" s="14">
        <f t="shared" si="3"/>
        <v>-0.92999999999999994</v>
      </c>
      <c r="L59" s="16"/>
    </row>
    <row r="60" spans="1:12" ht="22.5" hidden="1" customHeight="1" x14ac:dyDescent="0.35">
      <c r="A60" s="9"/>
      <c r="B60" s="9"/>
      <c r="C60" s="10"/>
      <c r="D60" s="11"/>
      <c r="E60" s="11"/>
      <c r="F60" s="11"/>
      <c r="G60" s="11"/>
      <c r="H60" s="11"/>
      <c r="I60" s="19" t="str">
        <f t="shared" si="2"/>
        <v/>
      </c>
      <c r="J60" s="18"/>
      <c r="K60" s="14">
        <f t="shared" si="3"/>
        <v>-0.92999999999999994</v>
      </c>
      <c r="L60" s="16"/>
    </row>
    <row r="61" spans="1:12" ht="22.5" hidden="1" customHeight="1" x14ac:dyDescent="0.35">
      <c r="A61" s="9"/>
      <c r="B61" s="9"/>
      <c r="C61" s="10"/>
      <c r="D61" s="11"/>
      <c r="E61" s="11"/>
      <c r="F61" s="11"/>
      <c r="G61" s="11"/>
      <c r="H61" s="11"/>
      <c r="I61" s="19" t="str">
        <f t="shared" si="2"/>
        <v/>
      </c>
      <c r="J61" s="18"/>
      <c r="K61" s="14">
        <f t="shared" si="3"/>
        <v>-0.92999999999999994</v>
      </c>
      <c r="L61" s="16"/>
    </row>
    <row r="62" spans="1:12" ht="22.5" hidden="1" customHeight="1" x14ac:dyDescent="0.35">
      <c r="A62" s="9"/>
      <c r="B62" s="9"/>
      <c r="C62" s="10"/>
      <c r="D62" s="11"/>
      <c r="E62" s="11"/>
      <c r="F62" s="11"/>
      <c r="G62" s="11"/>
      <c r="H62" s="11"/>
      <c r="I62" s="19" t="str">
        <f t="shared" si="2"/>
        <v/>
      </c>
      <c r="J62" s="18"/>
      <c r="K62" s="14">
        <f t="shared" si="3"/>
        <v>-0.92999999999999994</v>
      </c>
      <c r="L62" s="16"/>
    </row>
    <row r="63" spans="1:12" ht="22.5" hidden="1" customHeight="1" x14ac:dyDescent="0.35">
      <c r="A63" s="9"/>
      <c r="B63" s="9"/>
      <c r="C63" s="10"/>
      <c r="D63" s="11"/>
      <c r="E63" s="11"/>
      <c r="F63" s="11"/>
      <c r="G63" s="11"/>
      <c r="H63" s="11"/>
      <c r="I63" s="19" t="str">
        <f t="shared" si="2"/>
        <v/>
      </c>
      <c r="J63" s="18"/>
      <c r="K63" s="14">
        <f t="shared" si="3"/>
        <v>-0.92999999999999994</v>
      </c>
      <c r="L63" s="16"/>
    </row>
    <row r="64" spans="1:12" ht="22.5" hidden="1" customHeight="1" x14ac:dyDescent="0.35">
      <c r="A64" s="9"/>
      <c r="B64" s="9"/>
      <c r="C64" s="10"/>
      <c r="D64" s="11"/>
      <c r="E64" s="11"/>
      <c r="F64" s="11"/>
      <c r="G64" s="11"/>
      <c r="H64" s="11"/>
      <c r="I64" s="19" t="str">
        <f t="shared" si="2"/>
        <v/>
      </c>
      <c r="J64" s="18"/>
      <c r="K64" s="14">
        <f t="shared" si="3"/>
        <v>-0.92999999999999994</v>
      </c>
      <c r="L64" s="16"/>
    </row>
    <row r="65" spans="1:12" ht="22.5" hidden="1" customHeight="1" x14ac:dyDescent="0.35">
      <c r="A65" s="9"/>
      <c r="B65" s="9"/>
      <c r="C65" s="10"/>
      <c r="D65" s="11"/>
      <c r="E65" s="11"/>
      <c r="F65" s="11"/>
      <c r="G65" s="11"/>
      <c r="H65" s="11"/>
      <c r="I65" s="19" t="str">
        <f t="shared" si="2"/>
        <v/>
      </c>
      <c r="J65" s="18"/>
      <c r="K65" s="14">
        <f t="shared" si="3"/>
        <v>-0.92999999999999994</v>
      </c>
      <c r="L65" s="16"/>
    </row>
    <row r="66" spans="1:12" ht="22.5" hidden="1" customHeight="1" x14ac:dyDescent="0.35">
      <c r="A66" s="9"/>
      <c r="B66" s="9"/>
      <c r="C66" s="10"/>
      <c r="D66" s="11"/>
      <c r="E66" s="11"/>
      <c r="F66" s="11"/>
      <c r="G66" s="11"/>
      <c r="H66" s="11"/>
      <c r="I66" s="19" t="str">
        <f t="shared" si="2"/>
        <v/>
      </c>
      <c r="J66" s="18"/>
      <c r="K66" s="14">
        <f t="shared" si="3"/>
        <v>-0.92999999999999994</v>
      </c>
      <c r="L66" s="16"/>
    </row>
    <row r="67" spans="1:12" ht="22.5" hidden="1" customHeight="1" x14ac:dyDescent="0.35">
      <c r="A67" s="9"/>
      <c r="B67" s="9"/>
      <c r="C67" s="10"/>
      <c r="D67" s="11"/>
      <c r="E67" s="11"/>
      <c r="F67" s="11"/>
      <c r="G67" s="11"/>
      <c r="H67" s="11"/>
      <c r="I67" s="19" t="str">
        <f t="shared" si="2"/>
        <v/>
      </c>
      <c r="J67" s="18"/>
      <c r="K67" s="14">
        <f t="shared" si="3"/>
        <v>-0.92999999999999994</v>
      </c>
      <c r="L67" s="16"/>
    </row>
    <row r="68" spans="1:12" ht="22.5" hidden="1" customHeight="1" x14ac:dyDescent="0.35">
      <c r="A68" s="9"/>
      <c r="B68" s="9"/>
      <c r="C68" s="10"/>
      <c r="D68" s="11"/>
      <c r="E68" s="11"/>
      <c r="F68" s="11"/>
      <c r="G68" s="11"/>
      <c r="H68" s="11"/>
      <c r="I68" s="19" t="str">
        <f t="shared" si="2"/>
        <v/>
      </c>
      <c r="J68" s="18"/>
      <c r="K68" s="14">
        <f t="shared" si="3"/>
        <v>-0.92999999999999994</v>
      </c>
      <c r="L68" s="16"/>
    </row>
    <row r="69" spans="1:12" ht="22.5" hidden="1" customHeight="1" x14ac:dyDescent="0.35">
      <c r="A69" s="9"/>
      <c r="B69" s="9"/>
      <c r="C69" s="10"/>
      <c r="D69" s="11"/>
      <c r="E69" s="11"/>
      <c r="F69" s="11"/>
      <c r="G69" s="11"/>
      <c r="H69" s="11"/>
      <c r="I69" s="19" t="str">
        <f t="shared" si="2"/>
        <v/>
      </c>
      <c r="J69" s="18"/>
      <c r="K69" s="14">
        <f t="shared" si="3"/>
        <v>-0.92999999999999994</v>
      </c>
      <c r="L69" s="16"/>
    </row>
    <row r="70" spans="1:12" ht="22.5" hidden="1" customHeight="1" x14ac:dyDescent="0.35">
      <c r="A70" s="9"/>
      <c r="B70" s="9"/>
      <c r="C70" s="10"/>
      <c r="D70" s="11"/>
      <c r="E70" s="11"/>
      <c r="F70" s="11"/>
      <c r="G70" s="11"/>
      <c r="H70" s="11"/>
      <c r="I70" s="19" t="str">
        <f t="shared" si="2"/>
        <v/>
      </c>
      <c r="J70" s="18"/>
      <c r="K70" s="14">
        <f t="shared" si="3"/>
        <v>-0.92999999999999994</v>
      </c>
      <c r="L70" s="16"/>
    </row>
    <row r="71" spans="1:12" ht="22.5" hidden="1" customHeight="1" x14ac:dyDescent="0.35">
      <c r="A71" s="9"/>
      <c r="B71" s="9"/>
      <c r="C71" s="10"/>
      <c r="D71" s="11"/>
      <c r="E71" s="11"/>
      <c r="F71" s="11"/>
      <c r="G71" s="11"/>
      <c r="H71" s="11"/>
      <c r="I71" s="19" t="str">
        <f t="shared" si="2"/>
        <v/>
      </c>
      <c r="J71" s="18"/>
      <c r="K71" s="14">
        <f t="shared" si="3"/>
        <v>-0.92999999999999994</v>
      </c>
      <c r="L71" s="16"/>
    </row>
    <row r="72" spans="1:12" ht="22.5" hidden="1" customHeight="1" x14ac:dyDescent="0.35">
      <c r="A72" s="9"/>
      <c r="B72" s="9"/>
      <c r="C72" s="10"/>
      <c r="D72" s="11"/>
      <c r="E72" s="11"/>
      <c r="F72" s="11"/>
      <c r="G72" s="11"/>
      <c r="H72" s="11"/>
      <c r="I72" s="19" t="str">
        <f t="shared" si="2"/>
        <v/>
      </c>
      <c r="J72" s="18"/>
      <c r="K72" s="14">
        <f t="shared" si="3"/>
        <v>-0.92999999999999994</v>
      </c>
      <c r="L72" s="16"/>
    </row>
    <row r="73" spans="1:12" ht="22.5" hidden="1" customHeight="1" x14ac:dyDescent="0.35">
      <c r="A73" s="9"/>
      <c r="B73" s="9"/>
      <c r="C73" s="10"/>
      <c r="D73" s="11"/>
      <c r="E73" s="11"/>
      <c r="F73" s="11"/>
      <c r="G73" s="11"/>
      <c r="H73" s="11"/>
      <c r="I73" s="19" t="str">
        <f t="shared" si="2"/>
        <v/>
      </c>
      <c r="J73" s="18"/>
      <c r="K73" s="14">
        <f t="shared" si="3"/>
        <v>-0.92999999999999994</v>
      </c>
      <c r="L73" s="16"/>
    </row>
    <row r="74" spans="1:12" ht="22.5" hidden="1" customHeight="1" x14ac:dyDescent="0.35">
      <c r="A74" s="9"/>
      <c r="B74" s="9"/>
      <c r="C74" s="10"/>
      <c r="D74" s="11"/>
      <c r="E74" s="11"/>
      <c r="F74" s="11"/>
      <c r="G74" s="11"/>
      <c r="H74" s="11"/>
      <c r="I74" s="19" t="str">
        <f t="shared" si="2"/>
        <v/>
      </c>
      <c r="J74" s="18"/>
      <c r="K74" s="14">
        <f t="shared" si="3"/>
        <v>-0.92999999999999994</v>
      </c>
      <c r="L74" s="16"/>
    </row>
    <row r="75" spans="1:12" ht="22.5" hidden="1" customHeight="1" x14ac:dyDescent="0.35">
      <c r="A75" s="9"/>
      <c r="B75" s="9"/>
      <c r="C75" s="10"/>
      <c r="D75" s="11"/>
      <c r="E75" s="11"/>
      <c r="F75" s="11"/>
      <c r="G75" s="11"/>
      <c r="H75" s="11"/>
      <c r="I75" s="19" t="str">
        <f t="shared" si="2"/>
        <v/>
      </c>
      <c r="J75" s="18"/>
      <c r="K75" s="14">
        <f t="shared" si="3"/>
        <v>-0.92999999999999994</v>
      </c>
      <c r="L75" s="16"/>
    </row>
    <row r="76" spans="1:12" ht="22.5" hidden="1" customHeight="1" x14ac:dyDescent="0.35">
      <c r="A76" s="9"/>
      <c r="B76" s="9"/>
      <c r="C76" s="10"/>
      <c r="D76" s="11"/>
      <c r="E76" s="11"/>
      <c r="F76" s="11"/>
      <c r="G76" s="11"/>
      <c r="H76" s="11"/>
      <c r="I76" s="19" t="str">
        <f t="shared" si="2"/>
        <v/>
      </c>
      <c r="J76" s="18"/>
      <c r="K76" s="14">
        <f t="shared" si="3"/>
        <v>-0.92999999999999994</v>
      </c>
      <c r="L76" s="16"/>
    </row>
    <row r="77" spans="1:12" ht="22.5" hidden="1" customHeight="1" x14ac:dyDescent="0.35">
      <c r="A77" s="9"/>
      <c r="B77" s="9"/>
      <c r="C77" s="10"/>
      <c r="D77" s="11"/>
      <c r="E77" s="11"/>
      <c r="F77" s="11"/>
      <c r="G77" s="11"/>
      <c r="H77" s="11"/>
      <c r="I77" s="19" t="str">
        <f t="shared" si="2"/>
        <v/>
      </c>
      <c r="J77" s="18"/>
      <c r="K77" s="14">
        <f t="shared" si="3"/>
        <v>-0.92999999999999994</v>
      </c>
      <c r="L77" s="16"/>
    </row>
    <row r="78" spans="1:12" ht="22.5" hidden="1" customHeight="1" x14ac:dyDescent="0.35">
      <c r="A78" s="9"/>
      <c r="B78" s="9"/>
      <c r="C78" s="10"/>
      <c r="D78" s="11"/>
      <c r="E78" s="11"/>
      <c r="F78" s="11"/>
      <c r="G78" s="11"/>
      <c r="H78" s="11"/>
      <c r="I78" s="19" t="str">
        <f t="shared" si="2"/>
        <v/>
      </c>
      <c r="J78" s="18"/>
      <c r="K78" s="14">
        <f t="shared" si="3"/>
        <v>-0.92999999999999994</v>
      </c>
      <c r="L78" s="16"/>
    </row>
    <row r="79" spans="1:12" ht="22.5" hidden="1" customHeight="1" x14ac:dyDescent="0.35">
      <c r="A79" s="9"/>
      <c r="B79" s="9"/>
      <c r="C79" s="10"/>
      <c r="D79" s="11"/>
      <c r="E79" s="11"/>
      <c r="F79" s="11"/>
      <c r="G79" s="11"/>
      <c r="H79" s="11"/>
      <c r="I79" s="19" t="str">
        <f t="shared" si="2"/>
        <v/>
      </c>
      <c r="J79" s="18"/>
      <c r="K79" s="14">
        <f t="shared" si="3"/>
        <v>-0.92999999999999994</v>
      </c>
      <c r="L79" s="16"/>
    </row>
    <row r="80" spans="1:12" ht="22.5" hidden="1" customHeight="1" x14ac:dyDescent="0.35">
      <c r="A80" s="9"/>
      <c r="B80" s="9"/>
      <c r="C80" s="10"/>
      <c r="D80" s="11"/>
      <c r="E80" s="11"/>
      <c r="F80" s="11"/>
      <c r="G80" s="11"/>
      <c r="H80" s="11"/>
      <c r="I80" s="19" t="str">
        <f t="shared" si="2"/>
        <v/>
      </c>
      <c r="J80" s="18"/>
      <c r="K80" s="14">
        <f t="shared" si="3"/>
        <v>-0.92999999999999994</v>
      </c>
      <c r="L80" s="16"/>
    </row>
    <row r="81" spans="1:12" ht="22.5" hidden="1" customHeight="1" x14ac:dyDescent="0.35">
      <c r="A81" s="9"/>
      <c r="B81" s="9"/>
      <c r="C81" s="10"/>
      <c r="D81" s="11"/>
      <c r="E81" s="11"/>
      <c r="F81" s="11"/>
      <c r="G81" s="11"/>
      <c r="H81" s="11"/>
      <c r="I81" s="19" t="str">
        <f t="shared" si="2"/>
        <v/>
      </c>
      <c r="J81" s="18"/>
      <c r="K81" s="14">
        <f t="shared" si="3"/>
        <v>-0.92999999999999994</v>
      </c>
      <c r="L81" s="16"/>
    </row>
    <row r="82" spans="1:12" ht="22.5" hidden="1" customHeight="1" x14ac:dyDescent="0.35">
      <c r="A82" s="9"/>
      <c r="B82" s="9"/>
      <c r="C82" s="10"/>
      <c r="D82" s="11"/>
      <c r="E82" s="11"/>
      <c r="F82" s="11"/>
      <c r="G82" s="11"/>
      <c r="H82" s="11"/>
      <c r="I82" s="19" t="str">
        <f t="shared" si="2"/>
        <v/>
      </c>
      <c r="J82" s="18"/>
      <c r="K82" s="14">
        <f t="shared" si="3"/>
        <v>-0.92999999999999994</v>
      </c>
      <c r="L82" s="16"/>
    </row>
    <row r="83" spans="1:12" ht="22.5" hidden="1" customHeight="1" x14ac:dyDescent="0.35">
      <c r="A83" s="9"/>
      <c r="B83" s="9"/>
      <c r="C83" s="10"/>
      <c r="D83" s="11"/>
      <c r="E83" s="11"/>
      <c r="F83" s="11"/>
      <c r="G83" s="11"/>
      <c r="H83" s="11"/>
      <c r="I83" s="19" t="str">
        <f t="shared" si="2"/>
        <v/>
      </c>
      <c r="J83" s="18"/>
      <c r="K83" s="14">
        <f t="shared" si="3"/>
        <v>-0.92999999999999994</v>
      </c>
      <c r="L83" s="16"/>
    </row>
    <row r="84" spans="1:12" ht="22.5" hidden="1" customHeight="1" x14ac:dyDescent="0.35">
      <c r="A84" s="9"/>
      <c r="B84" s="9"/>
      <c r="C84" s="10"/>
      <c r="D84" s="11"/>
      <c r="E84" s="11"/>
      <c r="F84" s="11"/>
      <c r="G84" s="11"/>
      <c r="H84" s="11"/>
      <c r="I84" s="19" t="str">
        <f t="shared" si="2"/>
        <v/>
      </c>
      <c r="J84" s="18"/>
      <c r="K84" s="14">
        <f t="shared" si="3"/>
        <v>-0.92999999999999994</v>
      </c>
      <c r="L84" s="16"/>
    </row>
    <row r="85" spans="1:12" ht="22.5" hidden="1" customHeight="1" x14ac:dyDescent="0.35">
      <c r="A85" s="9"/>
      <c r="B85" s="9"/>
      <c r="C85" s="10"/>
      <c r="D85" s="11"/>
      <c r="E85" s="11"/>
      <c r="F85" s="11"/>
      <c r="G85" s="11"/>
      <c r="H85" s="11"/>
      <c r="I85" s="19" t="str">
        <f t="shared" si="2"/>
        <v/>
      </c>
      <c r="J85" s="18"/>
      <c r="K85" s="14">
        <f t="shared" si="3"/>
        <v>-0.92999999999999994</v>
      </c>
      <c r="L85" s="16"/>
    </row>
    <row r="86" spans="1:12" ht="22.5" hidden="1" customHeight="1" x14ac:dyDescent="0.35">
      <c r="A86" s="9"/>
      <c r="B86" s="9"/>
      <c r="C86" s="10"/>
      <c r="D86" s="11"/>
      <c r="E86" s="11"/>
      <c r="F86" s="11"/>
      <c r="G86" s="11"/>
      <c r="H86" s="11"/>
      <c r="I86" s="19" t="str">
        <f t="shared" si="2"/>
        <v/>
      </c>
      <c r="J86" s="18"/>
      <c r="K86" s="14">
        <f t="shared" si="3"/>
        <v>-0.92999999999999994</v>
      </c>
      <c r="L86" s="16"/>
    </row>
    <row r="87" spans="1:12" ht="22.5" hidden="1" customHeight="1" x14ac:dyDescent="0.35">
      <c r="A87" s="9"/>
      <c r="B87" s="9"/>
      <c r="C87" s="10"/>
      <c r="D87" s="11"/>
      <c r="E87" s="11"/>
      <c r="F87" s="11"/>
      <c r="G87" s="11"/>
      <c r="H87" s="11"/>
      <c r="I87" s="19" t="str">
        <f t="shared" si="2"/>
        <v/>
      </c>
      <c r="J87" s="18"/>
      <c r="K87" s="14">
        <f t="shared" si="3"/>
        <v>-0.92999999999999994</v>
      </c>
      <c r="L87" s="16"/>
    </row>
    <row r="88" spans="1:12" ht="22.5" hidden="1" customHeight="1" x14ac:dyDescent="0.35">
      <c r="A88" s="9"/>
      <c r="B88" s="9"/>
      <c r="C88" s="10"/>
      <c r="D88" s="11"/>
      <c r="E88" s="11"/>
      <c r="F88" s="11"/>
      <c r="G88" s="11"/>
      <c r="H88" s="11"/>
      <c r="I88" s="19" t="str">
        <f t="shared" si="2"/>
        <v/>
      </c>
      <c r="J88" s="18"/>
      <c r="K88" s="14">
        <f t="shared" si="3"/>
        <v>-0.92999999999999994</v>
      </c>
      <c r="L88" s="16"/>
    </row>
    <row r="89" spans="1:12" ht="22.5" hidden="1" customHeight="1" x14ac:dyDescent="0.35">
      <c r="A89" s="9"/>
      <c r="B89" s="9"/>
      <c r="C89" s="10"/>
      <c r="D89" s="11"/>
      <c r="E89" s="11"/>
      <c r="F89" s="11"/>
      <c r="G89" s="11"/>
      <c r="H89" s="11"/>
      <c r="I89" s="19" t="str">
        <f t="shared" si="2"/>
        <v/>
      </c>
      <c r="J89" s="18"/>
      <c r="K89" s="14">
        <f t="shared" si="3"/>
        <v>-0.92999999999999994</v>
      </c>
      <c r="L89" s="16"/>
    </row>
    <row r="90" spans="1:12" ht="22.5" hidden="1" customHeight="1" x14ac:dyDescent="0.35">
      <c r="A90" s="9"/>
      <c r="B90" s="9"/>
      <c r="C90" s="10"/>
      <c r="D90" s="11"/>
      <c r="E90" s="11"/>
      <c r="F90" s="11"/>
      <c r="G90" s="11"/>
      <c r="H90" s="11"/>
      <c r="I90" s="19" t="str">
        <f t="shared" si="2"/>
        <v/>
      </c>
      <c r="J90" s="18"/>
      <c r="K90" s="14">
        <f t="shared" si="3"/>
        <v>-0.92999999999999994</v>
      </c>
      <c r="L90" s="16"/>
    </row>
    <row r="91" spans="1:12" ht="22.5" hidden="1" customHeight="1" x14ac:dyDescent="0.35">
      <c r="A91" s="9"/>
      <c r="B91" s="9"/>
      <c r="C91" s="10"/>
      <c r="D91" s="11"/>
      <c r="E91" s="11"/>
      <c r="F91" s="11"/>
      <c r="G91" s="11"/>
      <c r="H91" s="11"/>
      <c r="I91" s="19" t="str">
        <f t="shared" si="2"/>
        <v/>
      </c>
      <c r="J91" s="18"/>
      <c r="K91" s="14">
        <f t="shared" si="3"/>
        <v>-0.92999999999999994</v>
      </c>
      <c r="L91" s="16"/>
    </row>
    <row r="92" spans="1:12" ht="22.5" hidden="1" customHeight="1" x14ac:dyDescent="0.35">
      <c r="A92" s="9"/>
      <c r="B92" s="9"/>
      <c r="C92" s="10"/>
      <c r="D92" s="11"/>
      <c r="E92" s="11"/>
      <c r="F92" s="11"/>
      <c r="G92" s="11"/>
      <c r="H92" s="11"/>
      <c r="I92" s="19" t="str">
        <f t="shared" si="2"/>
        <v/>
      </c>
      <c r="J92" s="18"/>
      <c r="K92" s="14">
        <f t="shared" si="3"/>
        <v>-0.92999999999999994</v>
      </c>
      <c r="L92" s="16"/>
    </row>
    <row r="93" spans="1:12" ht="22.5" hidden="1" customHeight="1" x14ac:dyDescent="0.35">
      <c r="A93" s="9"/>
      <c r="B93" s="9"/>
      <c r="C93" s="10"/>
      <c r="D93" s="11"/>
      <c r="E93" s="11"/>
      <c r="F93" s="11"/>
      <c r="G93" s="11"/>
      <c r="H93" s="11"/>
      <c r="I93" s="19" t="str">
        <f t="shared" si="2"/>
        <v/>
      </c>
      <c r="J93" s="18"/>
      <c r="K93" s="14">
        <f t="shared" si="3"/>
        <v>-0.92999999999999994</v>
      </c>
      <c r="L93" s="16"/>
    </row>
    <row r="94" spans="1:12" ht="22.5" hidden="1" customHeight="1" x14ac:dyDescent="0.35">
      <c r="A94" s="9"/>
      <c r="B94" s="9"/>
      <c r="C94" s="10"/>
      <c r="D94" s="11"/>
      <c r="E94" s="11"/>
      <c r="F94" s="11"/>
      <c r="G94" s="11"/>
      <c r="H94" s="11"/>
      <c r="I94" s="19" t="str">
        <f t="shared" si="2"/>
        <v/>
      </c>
      <c r="J94" s="18"/>
      <c r="K94" s="14">
        <f t="shared" si="3"/>
        <v>-0.92999999999999994</v>
      </c>
      <c r="L94" s="16"/>
    </row>
    <row r="95" spans="1:12" ht="22.5" hidden="1" customHeight="1" x14ac:dyDescent="0.35">
      <c r="A95" s="9"/>
      <c r="B95" s="9"/>
      <c r="C95" s="10"/>
      <c r="D95" s="11"/>
      <c r="E95" s="11"/>
      <c r="F95" s="11"/>
      <c r="G95" s="11"/>
      <c r="H95" s="11"/>
      <c r="I95" s="19" t="str">
        <f t="shared" si="2"/>
        <v/>
      </c>
      <c r="J95" s="18"/>
      <c r="K95" s="14">
        <f t="shared" si="3"/>
        <v>-0.92999999999999994</v>
      </c>
      <c r="L95" s="16"/>
    </row>
    <row r="96" spans="1:12" ht="22.5" hidden="1" customHeight="1" x14ac:dyDescent="0.35">
      <c r="A96" s="9"/>
      <c r="B96" s="9"/>
      <c r="C96" s="10"/>
      <c r="D96" s="11"/>
      <c r="E96" s="11"/>
      <c r="F96" s="11"/>
      <c r="G96" s="11"/>
      <c r="H96" s="11"/>
      <c r="I96" s="19" t="str">
        <f t="shared" si="2"/>
        <v/>
      </c>
      <c r="J96" s="18"/>
      <c r="K96" s="14">
        <f t="shared" si="3"/>
        <v>-0.92999999999999994</v>
      </c>
      <c r="L96" s="16"/>
    </row>
    <row r="97" spans="1:12" ht="22.5" hidden="1" customHeight="1" x14ac:dyDescent="0.35">
      <c r="A97" s="9"/>
      <c r="B97" s="9"/>
      <c r="C97" s="10"/>
      <c r="D97" s="11"/>
      <c r="E97" s="11"/>
      <c r="F97" s="11"/>
      <c r="G97" s="11"/>
      <c r="H97" s="11"/>
      <c r="I97" s="19" t="str">
        <f t="shared" si="2"/>
        <v/>
      </c>
      <c r="J97" s="18"/>
      <c r="K97" s="14">
        <f t="shared" si="3"/>
        <v>-0.92999999999999994</v>
      </c>
      <c r="L97" s="16"/>
    </row>
    <row r="98" spans="1:12" ht="22.5" hidden="1" customHeight="1" x14ac:dyDescent="0.35">
      <c r="A98" s="9"/>
      <c r="B98" s="9"/>
      <c r="C98" s="10"/>
      <c r="D98" s="11"/>
      <c r="E98" s="11"/>
      <c r="F98" s="11"/>
      <c r="G98" s="11"/>
      <c r="H98" s="11"/>
      <c r="I98" s="19" t="str">
        <f t="shared" si="2"/>
        <v/>
      </c>
      <c r="J98" s="18"/>
      <c r="K98" s="14">
        <f t="shared" si="3"/>
        <v>-0.92999999999999994</v>
      </c>
      <c r="L98" s="16"/>
    </row>
    <row r="99" spans="1:12" ht="22.5" hidden="1" customHeight="1" x14ac:dyDescent="0.35">
      <c r="A99" s="9"/>
      <c r="B99" s="9"/>
      <c r="C99" s="10"/>
      <c r="D99" s="11"/>
      <c r="E99" s="11"/>
      <c r="F99" s="11"/>
      <c r="G99" s="11"/>
      <c r="H99" s="11"/>
      <c r="I99" s="19" t="str">
        <f t="shared" si="2"/>
        <v/>
      </c>
      <c r="J99" s="18"/>
      <c r="K99" s="14">
        <f t="shared" si="3"/>
        <v>-0.92999999999999994</v>
      </c>
      <c r="L99" s="16"/>
    </row>
    <row r="100" spans="1:12" ht="22.5" hidden="1" customHeight="1" x14ac:dyDescent="0.35">
      <c r="A100" s="9"/>
      <c r="B100" s="9"/>
      <c r="C100" s="10"/>
      <c r="D100" s="11"/>
      <c r="E100" s="11"/>
      <c r="F100" s="11"/>
      <c r="G100" s="11"/>
      <c r="H100" s="11"/>
      <c r="I100" s="19" t="str">
        <f t="shared" si="2"/>
        <v/>
      </c>
      <c r="J100" s="18"/>
      <c r="K100" s="14">
        <f t="shared" si="3"/>
        <v>-0.92999999999999994</v>
      </c>
      <c r="L100" s="16"/>
    </row>
    <row r="101" spans="1:12" ht="22.5" hidden="1" customHeight="1" x14ac:dyDescent="0.35">
      <c r="A101" s="9"/>
      <c r="B101" s="9"/>
      <c r="C101" s="10"/>
      <c r="D101" s="11"/>
      <c r="E101" s="11"/>
      <c r="F101" s="11"/>
      <c r="G101" s="11"/>
      <c r="H101" s="11"/>
      <c r="I101" s="19" t="str">
        <f t="shared" si="2"/>
        <v/>
      </c>
      <c r="J101" s="18"/>
      <c r="K101" s="14">
        <f t="shared" si="3"/>
        <v>-0.92999999999999994</v>
      </c>
      <c r="L101" s="16"/>
    </row>
    <row r="102" spans="1:12" ht="22.5" hidden="1" customHeight="1" x14ac:dyDescent="0.35">
      <c r="A102" s="9"/>
      <c r="B102" s="9"/>
      <c r="C102" s="10"/>
      <c r="D102" s="11"/>
      <c r="E102" s="11"/>
      <c r="F102" s="11"/>
      <c r="G102" s="11"/>
      <c r="H102" s="11"/>
      <c r="I102" s="19" t="str">
        <f t="shared" si="2"/>
        <v/>
      </c>
      <c r="J102" s="18"/>
      <c r="K102" s="14">
        <f t="shared" si="3"/>
        <v>-0.92999999999999994</v>
      </c>
      <c r="L102" s="16"/>
    </row>
    <row r="103" spans="1:12" ht="22.5" hidden="1" customHeight="1" x14ac:dyDescent="0.35">
      <c r="A103" s="9"/>
      <c r="B103" s="9"/>
      <c r="C103" s="10"/>
      <c r="D103" s="11"/>
      <c r="E103" s="11"/>
      <c r="F103" s="11"/>
      <c r="G103" s="11"/>
      <c r="H103" s="11"/>
      <c r="I103" s="19" t="str">
        <f t="shared" si="2"/>
        <v/>
      </c>
      <c r="J103" s="18"/>
      <c r="K103" s="14">
        <f t="shared" si="3"/>
        <v>-0.92999999999999994</v>
      </c>
      <c r="L103" s="16"/>
    </row>
    <row r="104" spans="1:12" ht="22.5" hidden="1" customHeight="1" x14ac:dyDescent="0.35">
      <c r="A104" s="9"/>
      <c r="B104" s="9"/>
      <c r="C104" s="10"/>
      <c r="D104" s="11"/>
      <c r="E104" s="11"/>
      <c r="F104" s="11"/>
      <c r="G104" s="11"/>
      <c r="H104" s="11"/>
      <c r="I104" s="19" t="str">
        <f t="shared" si="2"/>
        <v/>
      </c>
      <c r="J104" s="18"/>
      <c r="K104" s="14">
        <f t="shared" si="3"/>
        <v>-0.92999999999999994</v>
      </c>
      <c r="L104" s="16"/>
    </row>
    <row r="105" spans="1:12" ht="22.5" hidden="1" customHeight="1" x14ac:dyDescent="0.35">
      <c r="A105" s="9"/>
      <c r="B105" s="9"/>
      <c r="C105" s="10"/>
      <c r="D105" s="11"/>
      <c r="E105" s="11"/>
      <c r="F105" s="11"/>
      <c r="G105" s="11"/>
      <c r="H105" s="11"/>
      <c r="I105" s="19" t="str">
        <f t="shared" si="2"/>
        <v/>
      </c>
      <c r="J105" s="18"/>
      <c r="K105" s="14">
        <f t="shared" si="3"/>
        <v>-0.92999999999999994</v>
      </c>
      <c r="L105" s="16"/>
    </row>
    <row r="106" spans="1:12" ht="22.5" hidden="1" customHeight="1" x14ac:dyDescent="0.35">
      <c r="A106" s="9"/>
      <c r="B106" s="9"/>
      <c r="C106" s="10"/>
      <c r="D106" s="11"/>
      <c r="E106" s="11"/>
      <c r="F106" s="11"/>
      <c r="G106" s="11"/>
      <c r="H106" s="11"/>
      <c r="I106" s="19" t="str">
        <f t="shared" si="2"/>
        <v/>
      </c>
      <c r="J106" s="18"/>
      <c r="K106" s="14">
        <f t="shared" si="3"/>
        <v>-0.92999999999999994</v>
      </c>
      <c r="L106" s="16"/>
    </row>
    <row r="107" spans="1:12" ht="22.5" hidden="1" customHeight="1" x14ac:dyDescent="0.35">
      <c r="A107" s="9"/>
      <c r="B107" s="9"/>
      <c r="C107" s="10"/>
      <c r="D107" s="11"/>
      <c r="E107" s="11"/>
      <c r="F107" s="11"/>
      <c r="G107" s="11"/>
      <c r="H107" s="11"/>
      <c r="I107" s="19" t="str">
        <f t="shared" si="2"/>
        <v/>
      </c>
      <c r="J107" s="18"/>
      <c r="K107" s="14">
        <f t="shared" si="3"/>
        <v>-0.92999999999999994</v>
      </c>
      <c r="L107" s="16"/>
    </row>
    <row r="108" spans="1:12" ht="22.5" hidden="1" customHeight="1" x14ac:dyDescent="0.35">
      <c r="A108" s="9"/>
      <c r="B108" s="9"/>
      <c r="C108" s="10"/>
      <c r="D108" s="11"/>
      <c r="E108" s="11"/>
      <c r="F108" s="11"/>
      <c r="G108" s="11"/>
      <c r="H108" s="11"/>
      <c r="I108" s="19" t="str">
        <f t="shared" si="2"/>
        <v/>
      </c>
      <c r="J108" s="18"/>
      <c r="K108" s="14">
        <f t="shared" si="3"/>
        <v>-0.92999999999999994</v>
      </c>
      <c r="L108" s="16"/>
    </row>
    <row r="109" spans="1:12" ht="22.5" hidden="1" customHeight="1" x14ac:dyDescent="0.35">
      <c r="A109" s="9"/>
      <c r="B109" s="9"/>
      <c r="C109" s="10"/>
      <c r="D109" s="11"/>
      <c r="E109" s="11"/>
      <c r="F109" s="11"/>
      <c r="G109" s="11"/>
      <c r="H109" s="11"/>
      <c r="I109" s="19" t="str">
        <f t="shared" si="2"/>
        <v/>
      </c>
      <c r="J109" s="18"/>
      <c r="K109" s="14">
        <f t="shared" si="3"/>
        <v>-0.92999999999999994</v>
      </c>
      <c r="L109" s="16"/>
    </row>
    <row r="110" spans="1:12" ht="22.5" hidden="1" customHeight="1" x14ac:dyDescent="0.35">
      <c r="A110" s="9"/>
      <c r="B110" s="9"/>
      <c r="C110" s="10"/>
      <c r="D110" s="11"/>
      <c r="E110" s="11"/>
      <c r="F110" s="11"/>
      <c r="G110" s="11"/>
      <c r="H110" s="11"/>
      <c r="I110" s="19" t="str">
        <f t="shared" si="2"/>
        <v/>
      </c>
      <c r="J110" s="18"/>
      <c r="K110" s="14">
        <f t="shared" si="3"/>
        <v>-0.92999999999999994</v>
      </c>
      <c r="L110" s="16"/>
    </row>
    <row r="111" spans="1:12" ht="22.5" hidden="1" customHeight="1" x14ac:dyDescent="0.35">
      <c r="A111" s="9"/>
      <c r="B111" s="9"/>
      <c r="C111" s="10"/>
      <c r="D111" s="11"/>
      <c r="E111" s="11"/>
      <c r="F111" s="11"/>
      <c r="G111" s="11"/>
      <c r="H111" s="11"/>
      <c r="I111" s="19" t="str">
        <f t="shared" si="2"/>
        <v/>
      </c>
      <c r="J111" s="18"/>
      <c r="K111" s="14">
        <f t="shared" si="3"/>
        <v>-0.92999999999999994</v>
      </c>
      <c r="L111" s="16"/>
    </row>
    <row r="112" spans="1:12" ht="22.5" hidden="1" customHeight="1" x14ac:dyDescent="0.35">
      <c r="A112" s="9"/>
      <c r="B112" s="9"/>
      <c r="C112" s="10"/>
      <c r="D112" s="11"/>
      <c r="E112" s="11"/>
      <c r="F112" s="11"/>
      <c r="G112" s="11"/>
      <c r="H112" s="11"/>
      <c r="I112" s="19" t="str">
        <f t="shared" si="2"/>
        <v/>
      </c>
      <c r="J112" s="18"/>
      <c r="K112" s="14">
        <f t="shared" si="3"/>
        <v>-0.92999999999999994</v>
      </c>
      <c r="L112" s="16"/>
    </row>
    <row r="113" spans="1:12" ht="22.5" hidden="1" customHeight="1" x14ac:dyDescent="0.35">
      <c r="A113" s="9"/>
      <c r="B113" s="9"/>
      <c r="C113" s="10"/>
      <c r="D113" s="11"/>
      <c r="E113" s="11"/>
      <c r="F113" s="11"/>
      <c r="G113" s="11"/>
      <c r="H113" s="11"/>
      <c r="I113" s="19" t="str">
        <f t="shared" si="2"/>
        <v/>
      </c>
      <c r="J113" s="18"/>
      <c r="K113" s="14">
        <f t="shared" si="3"/>
        <v>-0.92999999999999994</v>
      </c>
      <c r="L113" s="16"/>
    </row>
    <row r="114" spans="1:12" ht="22.5" hidden="1" customHeight="1" x14ac:dyDescent="0.35">
      <c r="A114" s="9"/>
      <c r="B114" s="9"/>
      <c r="C114" s="10"/>
      <c r="D114" s="11"/>
      <c r="E114" s="11"/>
      <c r="F114" s="11"/>
      <c r="G114" s="11"/>
      <c r="H114" s="11"/>
      <c r="I114" s="19" t="str">
        <f t="shared" si="2"/>
        <v/>
      </c>
      <c r="J114" s="18"/>
      <c r="K114" s="14">
        <f t="shared" si="3"/>
        <v>-0.92999999999999994</v>
      </c>
      <c r="L114" s="16"/>
    </row>
    <row r="115" spans="1:12" ht="22.5" hidden="1" customHeight="1" x14ac:dyDescent="0.35">
      <c r="A115" s="9"/>
      <c r="B115" s="9"/>
      <c r="C115" s="10"/>
      <c r="D115" s="11"/>
      <c r="E115" s="11"/>
      <c r="F115" s="11"/>
      <c r="G115" s="11"/>
      <c r="H115" s="11"/>
      <c r="I115" s="19" t="str">
        <f t="shared" si="2"/>
        <v/>
      </c>
      <c r="J115" s="18"/>
      <c r="K115" s="14">
        <f t="shared" si="3"/>
        <v>-0.92999999999999994</v>
      </c>
      <c r="L115" s="16"/>
    </row>
    <row r="116" spans="1:12" ht="22.5" hidden="1" customHeight="1" x14ac:dyDescent="0.35">
      <c r="A116" s="9"/>
      <c r="B116" s="9"/>
      <c r="C116" s="10"/>
      <c r="D116" s="11"/>
      <c r="E116" s="11"/>
      <c r="F116" s="11"/>
      <c r="G116" s="11"/>
      <c r="H116" s="11"/>
      <c r="I116" s="19" t="str">
        <f t="shared" si="2"/>
        <v/>
      </c>
      <c r="J116" s="18"/>
      <c r="K116" s="14">
        <f t="shared" si="3"/>
        <v>-0.92999999999999994</v>
      </c>
      <c r="L116" s="16"/>
    </row>
    <row r="117" spans="1:12" ht="22.5" hidden="1" customHeight="1" x14ac:dyDescent="0.35">
      <c r="A117" s="9"/>
      <c r="B117" s="9"/>
      <c r="C117" s="10"/>
      <c r="D117" s="11"/>
      <c r="E117" s="11"/>
      <c r="F117" s="11"/>
      <c r="G117" s="11"/>
      <c r="H117" s="11"/>
      <c r="I117" s="19" t="str">
        <f t="shared" si="2"/>
        <v/>
      </c>
      <c r="J117" s="18"/>
      <c r="K117" s="14">
        <f t="shared" si="3"/>
        <v>-0.92999999999999994</v>
      </c>
      <c r="L117" s="16"/>
    </row>
    <row r="118" spans="1:12" ht="22.5" hidden="1" customHeight="1" x14ac:dyDescent="0.35">
      <c r="A118" s="9"/>
      <c r="B118" s="9"/>
      <c r="C118" s="10"/>
      <c r="D118" s="11"/>
      <c r="E118" s="11"/>
      <c r="F118" s="11"/>
      <c r="G118" s="11"/>
      <c r="H118" s="11"/>
      <c r="I118" s="19" t="str">
        <f t="shared" si="2"/>
        <v/>
      </c>
      <c r="J118" s="18"/>
      <c r="K118" s="14">
        <f t="shared" si="3"/>
        <v>-0.92999999999999994</v>
      </c>
      <c r="L118" s="16"/>
    </row>
    <row r="119" spans="1:12" ht="22.5" hidden="1" customHeight="1" x14ac:dyDescent="0.35">
      <c r="A119" s="9"/>
      <c r="B119" s="9"/>
      <c r="C119" s="10"/>
      <c r="D119" s="11"/>
      <c r="E119" s="11"/>
      <c r="F119" s="11"/>
      <c r="G119" s="11"/>
      <c r="H119" s="11"/>
      <c r="I119" s="19" t="str">
        <f t="shared" si="2"/>
        <v/>
      </c>
      <c r="J119" s="18"/>
      <c r="K119" s="14">
        <f t="shared" si="3"/>
        <v>-0.92999999999999994</v>
      </c>
      <c r="L119" s="16"/>
    </row>
    <row r="120" spans="1:12" ht="22.5" hidden="1" customHeight="1" x14ac:dyDescent="0.35">
      <c r="A120" s="9"/>
      <c r="B120" s="9"/>
      <c r="C120" s="10"/>
      <c r="D120" s="11"/>
      <c r="E120" s="11"/>
      <c r="F120" s="11"/>
      <c r="G120" s="11"/>
      <c r="H120" s="11"/>
      <c r="I120" s="19" t="str">
        <f t="shared" si="2"/>
        <v/>
      </c>
      <c r="J120" s="18"/>
      <c r="K120" s="14">
        <f t="shared" si="3"/>
        <v>-0.92999999999999994</v>
      </c>
      <c r="L120" s="16"/>
    </row>
    <row r="121" spans="1:12" ht="22.5" hidden="1" customHeight="1" x14ac:dyDescent="0.35">
      <c r="A121" s="9"/>
      <c r="B121" s="9"/>
      <c r="C121" s="10"/>
      <c r="D121" s="11"/>
      <c r="E121" s="11"/>
      <c r="F121" s="11"/>
      <c r="G121" s="11"/>
      <c r="H121" s="11"/>
      <c r="I121" s="19" t="str">
        <f t="shared" si="2"/>
        <v/>
      </c>
      <c r="J121" s="18"/>
      <c r="K121" s="14">
        <f t="shared" si="3"/>
        <v>-0.92999999999999994</v>
      </c>
      <c r="L121" s="16"/>
    </row>
    <row r="122" spans="1:12" ht="22.5" hidden="1" customHeight="1" x14ac:dyDescent="0.35">
      <c r="A122" s="9"/>
      <c r="B122" s="9"/>
      <c r="C122" s="10"/>
      <c r="D122" s="11"/>
      <c r="E122" s="11"/>
      <c r="F122" s="11"/>
      <c r="G122" s="11"/>
      <c r="H122" s="11"/>
      <c r="I122" s="19" t="str">
        <f t="shared" si="2"/>
        <v/>
      </c>
      <c r="J122" s="18"/>
      <c r="K122" s="14">
        <f t="shared" si="3"/>
        <v>-0.92999999999999994</v>
      </c>
      <c r="L122" s="16"/>
    </row>
    <row r="123" spans="1:12" ht="22.5" hidden="1" customHeight="1" x14ac:dyDescent="0.35">
      <c r="A123" s="9"/>
      <c r="B123" s="9"/>
      <c r="C123" s="10"/>
      <c r="D123" s="11"/>
      <c r="E123" s="11"/>
      <c r="F123" s="11"/>
      <c r="G123" s="11"/>
      <c r="H123" s="11"/>
      <c r="I123" s="19" t="str">
        <f t="shared" si="2"/>
        <v/>
      </c>
      <c r="J123" s="18"/>
      <c r="K123" s="14">
        <f t="shared" si="3"/>
        <v>-0.92999999999999994</v>
      </c>
      <c r="L123" s="16"/>
    </row>
    <row r="124" spans="1:12" ht="22.5" hidden="1" customHeight="1" x14ac:dyDescent="0.35">
      <c r="A124" s="9"/>
      <c r="B124" s="9"/>
      <c r="C124" s="10"/>
      <c r="D124" s="11"/>
      <c r="E124" s="11"/>
      <c r="F124" s="11"/>
      <c r="G124" s="11"/>
      <c r="H124" s="11"/>
      <c r="I124" s="19" t="str">
        <f t="shared" si="2"/>
        <v/>
      </c>
      <c r="J124" s="18"/>
      <c r="K124" s="14">
        <f t="shared" si="3"/>
        <v>-0.92999999999999994</v>
      </c>
      <c r="L124" s="16"/>
    </row>
    <row r="125" spans="1:12" ht="22.5" hidden="1" customHeight="1" x14ac:dyDescent="0.35">
      <c r="A125" s="9"/>
      <c r="B125" s="9"/>
      <c r="C125" s="10"/>
      <c r="D125" s="11"/>
      <c r="E125" s="11"/>
      <c r="F125" s="11"/>
      <c r="G125" s="11"/>
      <c r="H125" s="11"/>
      <c r="I125" s="19" t="str">
        <f t="shared" si="2"/>
        <v/>
      </c>
      <c r="J125" s="18"/>
      <c r="K125" s="14">
        <f t="shared" si="3"/>
        <v>-0.92999999999999994</v>
      </c>
      <c r="L125" s="16"/>
    </row>
    <row r="126" spans="1:12" ht="22.5" hidden="1" customHeight="1" x14ac:dyDescent="0.35">
      <c r="A126" s="9"/>
      <c r="B126" s="9"/>
      <c r="C126" s="10"/>
      <c r="D126" s="11"/>
      <c r="E126" s="11"/>
      <c r="F126" s="11"/>
      <c r="G126" s="11"/>
      <c r="H126" s="11"/>
      <c r="I126" s="19" t="str">
        <f t="shared" si="2"/>
        <v/>
      </c>
      <c r="J126" s="18"/>
      <c r="K126" s="14">
        <f t="shared" si="3"/>
        <v>-0.92999999999999994</v>
      </c>
      <c r="L126" s="16"/>
    </row>
    <row r="127" spans="1:12" ht="22.5" hidden="1" customHeight="1" x14ac:dyDescent="0.35">
      <c r="A127" s="9"/>
      <c r="B127" s="9"/>
      <c r="C127" s="10"/>
      <c r="D127" s="11"/>
      <c r="E127" s="11"/>
      <c r="F127" s="11"/>
      <c r="G127" s="11"/>
      <c r="H127" s="11"/>
      <c r="I127" s="19" t="str">
        <f t="shared" si="2"/>
        <v/>
      </c>
      <c r="J127" s="18"/>
      <c r="K127" s="14">
        <f t="shared" si="3"/>
        <v>-0.92999999999999994</v>
      </c>
      <c r="L127" s="16"/>
    </row>
    <row r="128" spans="1:12" ht="22.5" hidden="1" customHeight="1" x14ac:dyDescent="0.35">
      <c r="A128" s="9"/>
      <c r="B128" s="9"/>
      <c r="C128" s="10"/>
      <c r="D128" s="11"/>
      <c r="E128" s="11"/>
      <c r="F128" s="11"/>
      <c r="G128" s="11"/>
      <c r="H128" s="11"/>
      <c r="I128" s="19" t="str">
        <f t="shared" si="2"/>
        <v/>
      </c>
      <c r="J128" s="18"/>
      <c r="K128" s="14">
        <f t="shared" si="3"/>
        <v>-0.92999999999999994</v>
      </c>
      <c r="L128" s="16"/>
    </row>
    <row r="129" spans="1:12" ht="22.5" hidden="1" customHeight="1" x14ac:dyDescent="0.35">
      <c r="A129" s="9"/>
      <c r="B129" s="9"/>
      <c r="C129" s="10"/>
      <c r="D129" s="11"/>
      <c r="E129" s="11"/>
      <c r="F129" s="11"/>
      <c r="G129" s="11"/>
      <c r="H129" s="11"/>
      <c r="I129" s="19" t="str">
        <f t="shared" si="2"/>
        <v/>
      </c>
      <c r="J129" s="18"/>
      <c r="K129" s="14">
        <f t="shared" si="3"/>
        <v>-0.92999999999999994</v>
      </c>
      <c r="L129" s="16"/>
    </row>
    <row r="130" spans="1:12" ht="22.5" hidden="1" customHeight="1" x14ac:dyDescent="0.35">
      <c r="A130" s="9"/>
      <c r="B130" s="9"/>
      <c r="C130" s="10"/>
      <c r="D130" s="11"/>
      <c r="E130" s="11"/>
      <c r="F130" s="11"/>
      <c r="G130" s="11"/>
      <c r="H130" s="11"/>
      <c r="I130" s="19" t="str">
        <f t="shared" si="2"/>
        <v/>
      </c>
      <c r="J130" s="18"/>
      <c r="K130" s="14">
        <f t="shared" si="3"/>
        <v>-0.92999999999999994</v>
      </c>
      <c r="L130" s="16"/>
    </row>
    <row r="131" spans="1:12" ht="22.5" hidden="1" customHeight="1" x14ac:dyDescent="0.35">
      <c r="A131" s="9"/>
      <c r="B131" s="9"/>
      <c r="C131" s="10"/>
      <c r="D131" s="11"/>
      <c r="E131" s="11"/>
      <c r="F131" s="11"/>
      <c r="G131" s="11"/>
      <c r="H131" s="11"/>
      <c r="I131" s="19" t="str">
        <f t="shared" si="2"/>
        <v/>
      </c>
      <c r="J131" s="18"/>
      <c r="K131" s="14">
        <f t="shared" si="3"/>
        <v>-0.92999999999999994</v>
      </c>
      <c r="L131" s="16"/>
    </row>
    <row r="132" spans="1:12" ht="22.5" hidden="1" customHeight="1" x14ac:dyDescent="0.35">
      <c r="A132" s="9"/>
      <c r="B132" s="9"/>
      <c r="C132" s="10"/>
      <c r="D132" s="11"/>
      <c r="E132" s="11"/>
      <c r="F132" s="11"/>
      <c r="G132" s="11"/>
      <c r="H132" s="11"/>
      <c r="I132" s="19" t="str">
        <f t="shared" si="2"/>
        <v/>
      </c>
      <c r="J132" s="18"/>
      <c r="K132" s="14">
        <f t="shared" si="3"/>
        <v>-0.92999999999999994</v>
      </c>
      <c r="L132" s="16"/>
    </row>
    <row r="133" spans="1:12" ht="22.5" hidden="1" customHeight="1" x14ac:dyDescent="0.35">
      <c r="A133" s="9"/>
      <c r="B133" s="9"/>
      <c r="C133" s="10"/>
      <c r="D133" s="11"/>
      <c r="E133" s="11"/>
      <c r="F133" s="11"/>
      <c r="G133" s="11"/>
      <c r="H133" s="11"/>
      <c r="I133" s="19" t="str">
        <f t="shared" si="2"/>
        <v/>
      </c>
      <c r="J133" s="18"/>
      <c r="K133" s="14">
        <f t="shared" si="3"/>
        <v>-0.92999999999999994</v>
      </c>
      <c r="L133" s="16"/>
    </row>
    <row r="134" spans="1:12" ht="22.5" hidden="1" customHeight="1" x14ac:dyDescent="0.35">
      <c r="A134" s="9"/>
      <c r="B134" s="9"/>
      <c r="C134" s="10"/>
      <c r="D134" s="11"/>
      <c r="E134" s="11"/>
      <c r="F134" s="11"/>
      <c r="G134" s="11"/>
      <c r="H134" s="11"/>
      <c r="I134" s="19" t="str">
        <f t="shared" si="2"/>
        <v/>
      </c>
      <c r="J134" s="18"/>
      <c r="K134" s="14">
        <f t="shared" si="3"/>
        <v>-0.92999999999999994</v>
      </c>
      <c r="L134" s="16"/>
    </row>
    <row r="135" spans="1:12" ht="22.5" hidden="1" customHeight="1" x14ac:dyDescent="0.35">
      <c r="A135" s="9"/>
      <c r="B135" s="9"/>
      <c r="C135" s="10"/>
      <c r="D135" s="11"/>
      <c r="E135" s="11"/>
      <c r="F135" s="11"/>
      <c r="G135" s="11"/>
      <c r="H135" s="11"/>
      <c r="I135" s="19" t="str">
        <f t="shared" si="2"/>
        <v/>
      </c>
      <c r="J135" s="18"/>
      <c r="K135" s="14">
        <f t="shared" si="3"/>
        <v>-0.92999999999999994</v>
      </c>
      <c r="L135" s="16"/>
    </row>
    <row r="136" spans="1:12" ht="22.5" hidden="1" customHeight="1" x14ac:dyDescent="0.35">
      <c r="A136" s="9"/>
      <c r="B136" s="9"/>
      <c r="C136" s="10"/>
      <c r="D136" s="11"/>
      <c r="E136" s="11"/>
      <c r="F136" s="11"/>
      <c r="G136" s="11"/>
      <c r="H136" s="11"/>
      <c r="I136" s="19" t="str">
        <f t="shared" si="2"/>
        <v/>
      </c>
      <c r="J136" s="18"/>
      <c r="K136" s="14">
        <f t="shared" si="3"/>
        <v>-0.92999999999999994</v>
      </c>
      <c r="L136" s="16"/>
    </row>
    <row r="137" spans="1:12" ht="22.5" hidden="1" customHeight="1" x14ac:dyDescent="0.35">
      <c r="A137" s="9"/>
      <c r="B137" s="9"/>
      <c r="C137" s="10"/>
      <c r="D137" s="11"/>
      <c r="E137" s="11"/>
      <c r="F137" s="11"/>
      <c r="G137" s="11"/>
      <c r="H137" s="11"/>
      <c r="I137" s="19" t="str">
        <f t="shared" si="2"/>
        <v/>
      </c>
      <c r="J137" s="18"/>
      <c r="K137" s="14">
        <f t="shared" si="3"/>
        <v>-0.92999999999999994</v>
      </c>
      <c r="L137" s="16"/>
    </row>
    <row r="138" spans="1:12" ht="22.5" hidden="1" customHeight="1" x14ac:dyDescent="0.35">
      <c r="A138" s="9"/>
      <c r="B138" s="9"/>
      <c r="C138" s="10"/>
      <c r="D138" s="11"/>
      <c r="E138" s="11"/>
      <c r="F138" s="11"/>
      <c r="G138" s="11"/>
      <c r="H138" s="11"/>
      <c r="I138" s="19" t="str">
        <f t="shared" si="2"/>
        <v/>
      </c>
      <c r="J138" s="18"/>
      <c r="K138" s="14">
        <f t="shared" si="3"/>
        <v>-0.92999999999999994</v>
      </c>
      <c r="L138" s="16"/>
    </row>
    <row r="139" spans="1:12" ht="22.5" hidden="1" customHeight="1" x14ac:dyDescent="0.35">
      <c r="A139" s="9"/>
      <c r="B139" s="9"/>
      <c r="C139" s="10"/>
      <c r="D139" s="11"/>
      <c r="E139" s="11"/>
      <c r="F139" s="11"/>
      <c r="G139" s="11"/>
      <c r="H139" s="11"/>
      <c r="I139" s="19" t="str">
        <f t="shared" si="2"/>
        <v/>
      </c>
      <c r="J139" s="18"/>
      <c r="K139" s="14">
        <f t="shared" si="3"/>
        <v>-0.92999999999999994</v>
      </c>
      <c r="L139" s="16"/>
    </row>
    <row r="140" spans="1:12" ht="22.5" hidden="1" customHeight="1" x14ac:dyDescent="0.35">
      <c r="A140" s="9"/>
      <c r="B140" s="9"/>
      <c r="C140" s="10"/>
      <c r="D140" s="11"/>
      <c r="E140" s="11"/>
      <c r="F140" s="11"/>
      <c r="G140" s="11"/>
      <c r="H140" s="11"/>
      <c r="I140" s="19" t="str">
        <f t="shared" si="2"/>
        <v/>
      </c>
      <c r="J140" s="18"/>
      <c r="K140" s="14">
        <f t="shared" si="3"/>
        <v>-0.92999999999999994</v>
      </c>
      <c r="L140" s="16"/>
    </row>
    <row r="141" spans="1:12" ht="22.5" hidden="1" customHeight="1" x14ac:dyDescent="0.35">
      <c r="A141" s="9"/>
      <c r="B141" s="9"/>
      <c r="C141" s="10"/>
      <c r="D141" s="11"/>
      <c r="E141" s="11"/>
      <c r="F141" s="11"/>
      <c r="G141" s="11"/>
      <c r="H141" s="11"/>
      <c r="I141" s="19" t="str">
        <f t="shared" si="2"/>
        <v/>
      </c>
      <c r="J141" s="18"/>
      <c r="K141" s="14">
        <f t="shared" si="3"/>
        <v>-0.92999999999999994</v>
      </c>
      <c r="L141" s="16"/>
    </row>
    <row r="142" spans="1:12" ht="22.5" hidden="1" customHeight="1" x14ac:dyDescent="0.35">
      <c r="A142" s="9"/>
      <c r="B142" s="9"/>
      <c r="C142" s="10"/>
      <c r="D142" s="11"/>
      <c r="E142" s="11"/>
      <c r="F142" s="11"/>
      <c r="G142" s="11"/>
      <c r="H142" s="11"/>
      <c r="I142" s="19" t="str">
        <f t="shared" si="2"/>
        <v/>
      </c>
      <c r="J142" s="18"/>
      <c r="K142" s="14">
        <f t="shared" si="3"/>
        <v>-0.92999999999999994</v>
      </c>
      <c r="L142" s="16"/>
    </row>
    <row r="143" spans="1:12" ht="22.5" hidden="1" customHeight="1" x14ac:dyDescent="0.35">
      <c r="A143" s="9"/>
      <c r="B143" s="9"/>
      <c r="C143" s="10"/>
      <c r="D143" s="11"/>
      <c r="E143" s="11"/>
      <c r="F143" s="11"/>
      <c r="G143" s="11"/>
      <c r="H143" s="11"/>
      <c r="I143" s="19" t="str">
        <f t="shared" si="2"/>
        <v/>
      </c>
      <c r="J143" s="18"/>
      <c r="K143" s="14">
        <f t="shared" si="3"/>
        <v>-0.92999999999999994</v>
      </c>
      <c r="L143" s="16"/>
    </row>
    <row r="144" spans="1:12" ht="22.5" hidden="1" customHeight="1" x14ac:dyDescent="0.35">
      <c r="A144" s="9"/>
      <c r="B144" s="9"/>
      <c r="C144" s="10"/>
      <c r="D144" s="11"/>
      <c r="E144" s="11"/>
      <c r="F144" s="11"/>
      <c r="G144" s="11"/>
      <c r="H144" s="11"/>
      <c r="I144" s="19" t="str">
        <f t="shared" si="2"/>
        <v/>
      </c>
      <c r="J144" s="18"/>
      <c r="K144" s="14">
        <f t="shared" si="3"/>
        <v>-0.92999999999999994</v>
      </c>
      <c r="L144" s="16"/>
    </row>
    <row r="145" spans="1:12" ht="22.5" hidden="1" customHeight="1" x14ac:dyDescent="0.35">
      <c r="A145" s="9"/>
      <c r="B145" s="9"/>
      <c r="C145" s="10"/>
      <c r="D145" s="11"/>
      <c r="E145" s="11"/>
      <c r="F145" s="11"/>
      <c r="G145" s="11"/>
      <c r="H145" s="11"/>
      <c r="I145" s="19" t="str">
        <f t="shared" si="2"/>
        <v/>
      </c>
      <c r="J145" s="18"/>
      <c r="K145" s="14">
        <f t="shared" si="3"/>
        <v>-0.92999999999999994</v>
      </c>
      <c r="L145" s="16"/>
    </row>
    <row r="146" spans="1:12" ht="22.5" hidden="1" customHeight="1" x14ac:dyDescent="0.35">
      <c r="A146" s="9"/>
      <c r="B146" s="9"/>
      <c r="C146" s="10"/>
      <c r="D146" s="11"/>
      <c r="E146" s="11"/>
      <c r="F146" s="11"/>
      <c r="G146" s="11"/>
      <c r="H146" s="11"/>
      <c r="I146" s="19" t="str">
        <f t="shared" si="2"/>
        <v/>
      </c>
      <c r="J146" s="18"/>
      <c r="K146" s="14">
        <f t="shared" si="3"/>
        <v>-0.92999999999999994</v>
      </c>
      <c r="L146" s="16"/>
    </row>
    <row r="147" spans="1:12" ht="22.5" hidden="1" customHeight="1" x14ac:dyDescent="0.35">
      <c r="A147" s="9"/>
      <c r="B147" s="9"/>
      <c r="C147" s="10"/>
      <c r="D147" s="11"/>
      <c r="E147" s="11"/>
      <c r="F147" s="11"/>
      <c r="G147" s="11"/>
      <c r="H147" s="11"/>
      <c r="I147" s="19" t="str">
        <f t="shared" si="2"/>
        <v/>
      </c>
      <c r="J147" s="18"/>
      <c r="K147" s="14">
        <f t="shared" si="3"/>
        <v>-0.92999999999999994</v>
      </c>
      <c r="L147" s="16"/>
    </row>
    <row r="148" spans="1:12" ht="22.5" hidden="1" customHeight="1" x14ac:dyDescent="0.35">
      <c r="A148" s="9"/>
      <c r="B148" s="9"/>
      <c r="C148" s="10"/>
      <c r="D148" s="11"/>
      <c r="E148" s="11"/>
      <c r="F148" s="11"/>
      <c r="G148" s="11"/>
      <c r="H148" s="11"/>
      <c r="I148" s="19" t="str">
        <f t="shared" si="2"/>
        <v/>
      </c>
      <c r="J148" s="18"/>
      <c r="K148" s="14">
        <f t="shared" si="3"/>
        <v>-0.92999999999999994</v>
      </c>
      <c r="L148" s="16"/>
    </row>
    <row r="149" spans="1:12" ht="22.5" hidden="1" customHeight="1" x14ac:dyDescent="0.35">
      <c r="A149" s="9"/>
      <c r="B149" s="9"/>
      <c r="C149" s="10"/>
      <c r="D149" s="11"/>
      <c r="E149" s="11"/>
      <c r="F149" s="11"/>
      <c r="G149" s="11"/>
      <c r="H149" s="11"/>
      <c r="I149" s="19" t="str">
        <f t="shared" si="2"/>
        <v/>
      </c>
      <c r="J149" s="18"/>
      <c r="K149" s="14">
        <f t="shared" si="3"/>
        <v>-0.92999999999999994</v>
      </c>
      <c r="L149" s="16"/>
    </row>
    <row r="150" spans="1:12" ht="22.5" hidden="1" customHeight="1" x14ac:dyDescent="0.35">
      <c r="A150" s="9"/>
      <c r="B150" s="9"/>
      <c r="C150" s="10"/>
      <c r="D150" s="11"/>
      <c r="E150" s="11"/>
      <c r="F150" s="11"/>
      <c r="G150" s="11"/>
      <c r="H150" s="11"/>
      <c r="I150" s="19" t="str">
        <f t="shared" si="2"/>
        <v/>
      </c>
      <c r="J150" s="18"/>
      <c r="K150" s="14">
        <f t="shared" si="3"/>
        <v>-0.92999999999999994</v>
      </c>
      <c r="L150" s="16"/>
    </row>
    <row r="151" spans="1:12" ht="22.5" hidden="1" customHeight="1" x14ac:dyDescent="0.35">
      <c r="A151" s="9"/>
      <c r="B151" s="9"/>
      <c r="C151" s="10"/>
      <c r="D151" s="11"/>
      <c r="E151" s="11"/>
      <c r="F151" s="11"/>
      <c r="G151" s="11"/>
      <c r="H151" s="11"/>
      <c r="I151" s="19" t="str">
        <f t="shared" si="2"/>
        <v/>
      </c>
      <c r="J151" s="18"/>
      <c r="K151" s="14">
        <f t="shared" si="3"/>
        <v>-0.92999999999999994</v>
      </c>
      <c r="L151" s="16"/>
    </row>
    <row r="152" spans="1:12" ht="22.5" hidden="1" customHeight="1" x14ac:dyDescent="0.35">
      <c r="A152" s="9"/>
      <c r="B152" s="9"/>
      <c r="C152" s="10"/>
      <c r="D152" s="11"/>
      <c r="E152" s="11"/>
      <c r="F152" s="11"/>
      <c r="G152" s="11"/>
      <c r="H152" s="11"/>
      <c r="I152" s="19" t="str">
        <f t="shared" si="2"/>
        <v/>
      </c>
      <c r="J152" s="18"/>
      <c r="K152" s="14">
        <f t="shared" si="3"/>
        <v>-0.92999999999999994</v>
      </c>
      <c r="L152" s="16"/>
    </row>
    <row r="153" spans="1:12" ht="22.5" hidden="1" customHeight="1" x14ac:dyDescent="0.35">
      <c r="A153" s="9"/>
      <c r="B153" s="9"/>
      <c r="C153" s="10"/>
      <c r="D153" s="11"/>
      <c r="E153" s="11"/>
      <c r="F153" s="11"/>
      <c r="G153" s="11"/>
      <c r="H153" s="11"/>
      <c r="I153" s="19" t="str">
        <f t="shared" si="2"/>
        <v/>
      </c>
      <c r="J153" s="18"/>
      <c r="K153" s="14">
        <f t="shared" si="3"/>
        <v>-0.92999999999999994</v>
      </c>
      <c r="L153" s="16"/>
    </row>
    <row r="154" spans="1:12" ht="22.5" hidden="1" customHeight="1" x14ac:dyDescent="0.35">
      <c r="A154" s="9"/>
      <c r="B154" s="9"/>
      <c r="C154" s="10"/>
      <c r="D154" s="11"/>
      <c r="E154" s="11"/>
      <c r="F154" s="11"/>
      <c r="G154" s="11"/>
      <c r="H154" s="11"/>
      <c r="I154" s="19" t="str">
        <f t="shared" si="2"/>
        <v/>
      </c>
      <c r="J154" s="18"/>
      <c r="K154" s="14">
        <f t="shared" si="3"/>
        <v>-0.92999999999999994</v>
      </c>
      <c r="L154" s="16"/>
    </row>
    <row r="155" spans="1:12" ht="22.5" hidden="1" customHeight="1" x14ac:dyDescent="0.35">
      <c r="A155" s="9"/>
      <c r="B155" s="9"/>
      <c r="C155" s="10"/>
      <c r="D155" s="11"/>
      <c r="E155" s="11"/>
      <c r="F155" s="11"/>
      <c r="G155" s="11"/>
      <c r="H155" s="11"/>
      <c r="I155" s="19" t="str">
        <f t="shared" si="2"/>
        <v/>
      </c>
      <c r="J155" s="18"/>
      <c r="K155" s="14">
        <f t="shared" si="3"/>
        <v>-0.92999999999999994</v>
      </c>
      <c r="L155" s="16"/>
    </row>
    <row r="156" spans="1:12" ht="22.5" hidden="1" customHeight="1" x14ac:dyDescent="0.35">
      <c r="A156" s="9"/>
      <c r="B156" s="9"/>
      <c r="C156" s="10"/>
      <c r="D156" s="11"/>
      <c r="E156" s="11"/>
      <c r="F156" s="11"/>
      <c r="G156" s="11"/>
      <c r="H156" s="11"/>
      <c r="I156" s="19" t="str">
        <f t="shared" si="2"/>
        <v/>
      </c>
      <c r="J156" s="18"/>
      <c r="K156" s="14">
        <f t="shared" si="3"/>
        <v>-0.92999999999999994</v>
      </c>
      <c r="L156" s="16"/>
    </row>
    <row r="157" spans="1:12" ht="22.5" hidden="1" customHeight="1" x14ac:dyDescent="0.35">
      <c r="A157" s="9"/>
      <c r="B157" s="9"/>
      <c r="C157" s="10"/>
      <c r="D157" s="11"/>
      <c r="E157" s="11"/>
      <c r="F157" s="11"/>
      <c r="G157" s="11"/>
      <c r="H157" s="11"/>
      <c r="I157" s="19" t="str">
        <f t="shared" si="2"/>
        <v/>
      </c>
      <c r="J157" s="18"/>
      <c r="K157" s="14">
        <f t="shared" si="3"/>
        <v>-0.92999999999999994</v>
      </c>
      <c r="L157" s="16"/>
    </row>
    <row r="158" spans="1:12" ht="22.5" hidden="1" customHeight="1" x14ac:dyDescent="0.35">
      <c r="A158" s="9"/>
      <c r="B158" s="9"/>
      <c r="C158" s="10"/>
      <c r="D158" s="11"/>
      <c r="E158" s="11"/>
      <c r="F158" s="11"/>
      <c r="G158" s="11"/>
      <c r="H158" s="11"/>
      <c r="I158" s="19" t="str">
        <f t="shared" si="2"/>
        <v/>
      </c>
      <c r="J158" s="18"/>
      <c r="K158" s="14">
        <f t="shared" si="3"/>
        <v>-0.92999999999999994</v>
      </c>
      <c r="L158" s="16"/>
    </row>
    <row r="159" spans="1:12" ht="22.5" hidden="1" customHeight="1" x14ac:dyDescent="0.35">
      <c r="A159" s="9"/>
      <c r="B159" s="9"/>
      <c r="C159" s="10"/>
      <c r="D159" s="11"/>
      <c r="E159" s="11"/>
      <c r="F159" s="11"/>
      <c r="G159" s="11"/>
      <c r="H159" s="11"/>
      <c r="I159" s="19" t="str">
        <f t="shared" si="2"/>
        <v/>
      </c>
      <c r="J159" s="18"/>
      <c r="K159" s="14">
        <f t="shared" si="3"/>
        <v>-0.92999999999999994</v>
      </c>
      <c r="L159" s="16"/>
    </row>
    <row r="160" spans="1:12" ht="22.5" hidden="1" customHeight="1" x14ac:dyDescent="0.35">
      <c r="A160" s="9"/>
      <c r="B160" s="9"/>
      <c r="C160" s="10"/>
      <c r="D160" s="11"/>
      <c r="E160" s="11"/>
      <c r="F160" s="11"/>
      <c r="G160" s="11"/>
      <c r="H160" s="11"/>
      <c r="I160" s="19" t="str">
        <f t="shared" si="2"/>
        <v/>
      </c>
      <c r="J160" s="18"/>
      <c r="K160" s="14">
        <f t="shared" si="3"/>
        <v>-0.92999999999999994</v>
      </c>
      <c r="L160" s="16"/>
    </row>
    <row r="161" spans="1:12" ht="22.5" hidden="1" customHeight="1" x14ac:dyDescent="0.35">
      <c r="A161" s="9"/>
      <c r="B161" s="9"/>
      <c r="C161" s="10"/>
      <c r="D161" s="11"/>
      <c r="E161" s="11"/>
      <c r="F161" s="11"/>
      <c r="G161" s="11"/>
      <c r="H161" s="11"/>
      <c r="I161" s="19" t="str">
        <f t="shared" si="2"/>
        <v/>
      </c>
      <c r="J161" s="18"/>
      <c r="K161" s="14">
        <f t="shared" si="3"/>
        <v>-0.92999999999999994</v>
      </c>
      <c r="L161" s="16"/>
    </row>
    <row r="162" spans="1:12" ht="22.5" hidden="1" customHeight="1" x14ac:dyDescent="0.35">
      <c r="A162" s="9"/>
      <c r="B162" s="9"/>
      <c r="C162" s="10"/>
      <c r="D162" s="11"/>
      <c r="E162" s="11"/>
      <c r="F162" s="11"/>
      <c r="G162" s="11"/>
      <c r="H162" s="11"/>
      <c r="I162" s="19" t="str">
        <f t="shared" si="2"/>
        <v/>
      </c>
      <c r="J162" s="18"/>
      <c r="K162" s="14">
        <f t="shared" si="3"/>
        <v>-0.92999999999999994</v>
      </c>
      <c r="L162" s="16"/>
    </row>
    <row r="163" spans="1:12" ht="22.5" hidden="1" customHeight="1" x14ac:dyDescent="0.35">
      <c r="A163" s="9"/>
      <c r="B163" s="9"/>
      <c r="C163" s="10"/>
      <c r="D163" s="11"/>
      <c r="E163" s="11"/>
      <c r="F163" s="11"/>
      <c r="G163" s="11"/>
      <c r="H163" s="11"/>
      <c r="I163" s="19" t="str">
        <f t="shared" si="2"/>
        <v/>
      </c>
      <c r="J163" s="18"/>
      <c r="K163" s="14">
        <f t="shared" si="3"/>
        <v>-0.92999999999999994</v>
      </c>
      <c r="L163" s="16"/>
    </row>
    <row r="164" spans="1:12" ht="22.5" hidden="1" customHeight="1" x14ac:dyDescent="0.35">
      <c r="A164" s="9"/>
      <c r="B164" s="9"/>
      <c r="C164" s="10"/>
      <c r="D164" s="11"/>
      <c r="E164" s="11"/>
      <c r="F164" s="11"/>
      <c r="G164" s="11"/>
      <c r="H164" s="11"/>
      <c r="I164" s="19" t="str">
        <f t="shared" si="2"/>
        <v/>
      </c>
      <c r="J164" s="18"/>
      <c r="K164" s="14">
        <f t="shared" si="3"/>
        <v>-0.92999999999999994</v>
      </c>
      <c r="L164" s="16"/>
    </row>
    <row r="165" spans="1:12" ht="22.5" hidden="1" customHeight="1" x14ac:dyDescent="0.35">
      <c r="A165" s="9"/>
      <c r="B165" s="9"/>
      <c r="C165" s="10"/>
      <c r="D165" s="11"/>
      <c r="E165" s="11"/>
      <c r="F165" s="11"/>
      <c r="G165" s="11"/>
      <c r="H165" s="11"/>
      <c r="I165" s="19" t="str">
        <f t="shared" si="2"/>
        <v/>
      </c>
      <c r="J165" s="18"/>
      <c r="K165" s="14">
        <f t="shared" si="3"/>
        <v>-0.92999999999999994</v>
      </c>
      <c r="L165" s="16"/>
    </row>
    <row r="166" spans="1:12" ht="22.5" hidden="1" customHeight="1" x14ac:dyDescent="0.35">
      <c r="A166" s="9"/>
      <c r="B166" s="9"/>
      <c r="C166" s="10"/>
      <c r="D166" s="11"/>
      <c r="E166" s="11"/>
      <c r="F166" s="11"/>
      <c r="G166" s="11"/>
      <c r="H166" s="11"/>
      <c r="I166" s="19" t="str">
        <f t="shared" si="2"/>
        <v/>
      </c>
      <c r="J166" s="18"/>
      <c r="K166" s="14">
        <f t="shared" si="3"/>
        <v>-0.92999999999999994</v>
      </c>
      <c r="L166" s="16"/>
    </row>
    <row r="167" spans="1:12" ht="22.5" hidden="1" customHeight="1" x14ac:dyDescent="0.35">
      <c r="A167" s="9"/>
      <c r="B167" s="9"/>
      <c r="C167" s="10"/>
      <c r="D167" s="11"/>
      <c r="E167" s="11"/>
      <c r="F167" s="11"/>
      <c r="G167" s="11"/>
      <c r="H167" s="11"/>
      <c r="I167" s="19" t="str">
        <f t="shared" si="2"/>
        <v/>
      </c>
      <c r="J167" s="18"/>
      <c r="K167" s="14">
        <f t="shared" si="3"/>
        <v>-0.92999999999999994</v>
      </c>
      <c r="L167" s="16"/>
    </row>
    <row r="168" spans="1:12" ht="22.5" hidden="1" customHeight="1" x14ac:dyDescent="0.35">
      <c r="A168" s="9"/>
      <c r="B168" s="9"/>
      <c r="C168" s="10"/>
      <c r="D168" s="11"/>
      <c r="E168" s="11"/>
      <c r="F168" s="11"/>
      <c r="G168" s="11"/>
      <c r="H168" s="11"/>
      <c r="I168" s="19" t="str">
        <f t="shared" si="2"/>
        <v/>
      </c>
      <c r="J168" s="18"/>
      <c r="K168" s="14">
        <f t="shared" si="3"/>
        <v>-0.92999999999999994</v>
      </c>
      <c r="L168" s="16"/>
    </row>
    <row r="169" spans="1:12" ht="22.5" hidden="1" customHeight="1" x14ac:dyDescent="0.35">
      <c r="A169" s="9"/>
      <c r="B169" s="9"/>
      <c r="C169" s="10"/>
      <c r="D169" s="11"/>
      <c r="E169" s="11"/>
      <c r="F169" s="11"/>
      <c r="G169" s="11"/>
      <c r="H169" s="11"/>
      <c r="I169" s="19" t="str">
        <f t="shared" si="2"/>
        <v/>
      </c>
      <c r="J169" s="18"/>
      <c r="K169" s="14">
        <f t="shared" si="3"/>
        <v>-0.92999999999999994</v>
      </c>
      <c r="L169" s="16"/>
    </row>
    <row r="170" spans="1:12" ht="22.5" hidden="1" customHeight="1" x14ac:dyDescent="0.35">
      <c r="A170" s="9"/>
      <c r="B170" s="9"/>
      <c r="C170" s="10"/>
      <c r="D170" s="11"/>
      <c r="E170" s="11"/>
      <c r="F170" s="11"/>
      <c r="G170" s="11"/>
      <c r="H170" s="11"/>
      <c r="I170" s="19" t="str">
        <f t="shared" si="2"/>
        <v/>
      </c>
      <c r="J170" s="18"/>
      <c r="K170" s="14">
        <f t="shared" si="3"/>
        <v>-0.92999999999999994</v>
      </c>
      <c r="L170" s="16"/>
    </row>
    <row r="171" spans="1:12" ht="22.5" hidden="1" customHeight="1" x14ac:dyDescent="0.35">
      <c r="A171" s="9"/>
      <c r="B171" s="9"/>
      <c r="C171" s="10"/>
      <c r="D171" s="11"/>
      <c r="E171" s="11"/>
      <c r="F171" s="11"/>
      <c r="G171" s="11"/>
      <c r="H171" s="11"/>
      <c r="I171" s="19" t="str">
        <f t="shared" si="2"/>
        <v/>
      </c>
      <c r="J171" s="18"/>
      <c r="K171" s="14">
        <f t="shared" si="3"/>
        <v>-0.92999999999999994</v>
      </c>
      <c r="L171" s="16"/>
    </row>
    <row r="172" spans="1:12" ht="22.5" hidden="1" customHeight="1" x14ac:dyDescent="0.35">
      <c r="A172" s="9"/>
      <c r="B172" s="9"/>
      <c r="C172" s="10"/>
      <c r="D172" s="11"/>
      <c r="E172" s="11"/>
      <c r="F172" s="11"/>
      <c r="G172" s="11"/>
      <c r="H172" s="11"/>
      <c r="I172" s="19" t="str">
        <f t="shared" si="2"/>
        <v/>
      </c>
      <c r="J172" s="18"/>
      <c r="K172" s="14">
        <f t="shared" si="3"/>
        <v>-0.92999999999999994</v>
      </c>
      <c r="L172" s="16"/>
    </row>
    <row r="173" spans="1:12" ht="22.5" hidden="1" customHeight="1" x14ac:dyDescent="0.35">
      <c r="A173" s="9"/>
      <c r="B173" s="9"/>
      <c r="C173" s="10"/>
      <c r="D173" s="11"/>
      <c r="E173" s="11"/>
      <c r="F173" s="11"/>
      <c r="G173" s="11"/>
      <c r="H173" s="11"/>
      <c r="I173" s="19" t="str">
        <f t="shared" si="2"/>
        <v/>
      </c>
      <c r="J173" s="18"/>
      <c r="K173" s="14">
        <f t="shared" si="3"/>
        <v>-0.92999999999999994</v>
      </c>
      <c r="L173" s="16"/>
    </row>
    <row r="174" spans="1:12" ht="22.5" hidden="1" customHeight="1" x14ac:dyDescent="0.35">
      <c r="A174" s="9"/>
      <c r="B174" s="9"/>
      <c r="C174" s="10"/>
      <c r="D174" s="11"/>
      <c r="E174" s="11"/>
      <c r="F174" s="11"/>
      <c r="G174" s="11"/>
      <c r="H174" s="11"/>
      <c r="I174" s="19" t="str">
        <f t="shared" si="2"/>
        <v/>
      </c>
      <c r="J174" s="18"/>
      <c r="K174" s="14">
        <f t="shared" si="3"/>
        <v>-0.92999999999999994</v>
      </c>
      <c r="L174" s="16"/>
    </row>
    <row r="175" spans="1:12" ht="22.5" hidden="1" customHeight="1" x14ac:dyDescent="0.35">
      <c r="A175" s="9"/>
      <c r="B175" s="9"/>
      <c r="C175" s="10"/>
      <c r="D175" s="11"/>
      <c r="E175" s="11"/>
      <c r="F175" s="11"/>
      <c r="G175" s="11"/>
      <c r="H175" s="11"/>
      <c r="I175" s="19" t="str">
        <f t="shared" si="2"/>
        <v/>
      </c>
      <c r="J175" s="18"/>
      <c r="K175" s="14">
        <f t="shared" si="3"/>
        <v>-0.92999999999999994</v>
      </c>
      <c r="L175" s="16"/>
    </row>
    <row r="176" spans="1:12" ht="22.5" hidden="1" customHeight="1" x14ac:dyDescent="0.35">
      <c r="A176" s="9"/>
      <c r="B176" s="9"/>
      <c r="C176" s="10"/>
      <c r="D176" s="11"/>
      <c r="E176" s="11"/>
      <c r="F176" s="11"/>
      <c r="G176" s="11"/>
      <c r="H176" s="11"/>
      <c r="I176" s="19" t="str">
        <f t="shared" si="2"/>
        <v/>
      </c>
      <c r="J176" s="18"/>
      <c r="K176" s="14">
        <f t="shared" si="3"/>
        <v>-0.92999999999999994</v>
      </c>
      <c r="L176" s="16"/>
    </row>
    <row r="177" spans="1:12" ht="22.5" hidden="1" customHeight="1" x14ac:dyDescent="0.35">
      <c r="A177" s="9"/>
      <c r="B177" s="9"/>
      <c r="C177" s="10"/>
      <c r="D177" s="11"/>
      <c r="E177" s="11"/>
      <c r="F177" s="11"/>
      <c r="G177" s="11"/>
      <c r="H177" s="11"/>
      <c r="I177" s="19" t="str">
        <f t="shared" si="2"/>
        <v/>
      </c>
      <c r="J177" s="18"/>
      <c r="K177" s="14">
        <f t="shared" si="3"/>
        <v>-0.92999999999999994</v>
      </c>
      <c r="L177" s="16"/>
    </row>
    <row r="178" spans="1:12" ht="22.5" hidden="1" customHeight="1" x14ac:dyDescent="0.35">
      <c r="A178" s="9"/>
      <c r="B178" s="9"/>
      <c r="C178" s="10"/>
      <c r="D178" s="11"/>
      <c r="E178" s="11"/>
      <c r="F178" s="11"/>
      <c r="G178" s="11"/>
      <c r="H178" s="11"/>
      <c r="I178" s="19" t="str">
        <f t="shared" si="2"/>
        <v/>
      </c>
      <c r="J178" s="18"/>
      <c r="K178" s="14">
        <f t="shared" si="3"/>
        <v>-0.92999999999999994</v>
      </c>
      <c r="L178" s="16"/>
    </row>
    <row r="179" spans="1:12" ht="22.5" hidden="1" customHeight="1" x14ac:dyDescent="0.35">
      <c r="A179" s="9"/>
      <c r="B179" s="9"/>
      <c r="C179" s="10"/>
      <c r="D179" s="11"/>
      <c r="E179" s="11"/>
      <c r="F179" s="11"/>
      <c r="G179" s="11"/>
      <c r="H179" s="11"/>
      <c r="I179" s="19" t="str">
        <f t="shared" si="2"/>
        <v/>
      </c>
      <c r="J179" s="18"/>
      <c r="K179" s="14">
        <f t="shared" si="3"/>
        <v>-0.92999999999999994</v>
      </c>
      <c r="L179" s="16"/>
    </row>
    <row r="180" spans="1:12" ht="22.5" hidden="1" customHeight="1" x14ac:dyDescent="0.35">
      <c r="A180" s="9"/>
      <c r="B180" s="9"/>
      <c r="C180" s="10"/>
      <c r="D180" s="11"/>
      <c r="E180" s="11"/>
      <c r="F180" s="11"/>
      <c r="G180" s="11"/>
      <c r="H180" s="11"/>
      <c r="I180" s="19" t="str">
        <f t="shared" si="2"/>
        <v/>
      </c>
      <c r="J180" s="18"/>
      <c r="K180" s="14">
        <f t="shared" si="3"/>
        <v>-0.92999999999999994</v>
      </c>
      <c r="L180" s="16"/>
    </row>
    <row r="181" spans="1:12" ht="18.75" hidden="1" customHeight="1" x14ac:dyDescent="0.35">
      <c r="A181" s="9"/>
      <c r="B181" s="9"/>
      <c r="C181" s="11"/>
      <c r="D181" s="11"/>
      <c r="E181" s="11"/>
      <c r="F181" s="11"/>
      <c r="G181" s="11"/>
      <c r="H181" s="11"/>
      <c r="I181" s="19" t="str">
        <f t="shared" si="2"/>
        <v/>
      </c>
      <c r="J181" s="18"/>
      <c r="K181" s="14">
        <f t="shared" si="3"/>
        <v>-0.92999999999999994</v>
      </c>
      <c r="L181" s="16"/>
    </row>
    <row r="182" spans="1:12" ht="18.75" customHeight="1" x14ac:dyDescent="0.35">
      <c r="A182" s="20"/>
      <c r="B182" s="21" t="s">
        <v>39</v>
      </c>
      <c r="C182" s="22">
        <f>AVERAGE(C11:C28)</f>
        <v>0.18949999999999997</v>
      </c>
      <c r="D182" s="21"/>
      <c r="E182" s="21"/>
      <c r="F182" s="21"/>
      <c r="G182" s="50" t="s">
        <v>39</v>
      </c>
      <c r="H182" s="44"/>
      <c r="I182" s="23">
        <f>AVERAGE(I11:I28)</f>
        <v>210.8694758854754</v>
      </c>
      <c r="J182" s="24"/>
      <c r="K182" s="24"/>
      <c r="L182" s="25"/>
    </row>
    <row r="183" spans="1:12" ht="16.5" customHeight="1" x14ac:dyDescent="0.35">
      <c r="A183" s="26" t="s">
        <v>40</v>
      </c>
      <c r="G183" s="27" t="s">
        <v>39</v>
      </c>
      <c r="H183" s="28">
        <f>AVERAGE(H11:H28)</f>
        <v>56.716666666666669</v>
      </c>
      <c r="I183" s="29" t="e">
        <f t="shared" ref="I183:I184" si="4">AVERAGE(#REF!)</f>
        <v>#REF!</v>
      </c>
    </row>
    <row r="184" spans="1:12" ht="10.5" customHeight="1" x14ac:dyDescent="0.35">
      <c r="A184" s="5" t="s">
        <v>41</v>
      </c>
      <c r="B184" s="26" t="s">
        <v>42</v>
      </c>
      <c r="C184" s="36" t="s">
        <v>43</v>
      </c>
      <c r="D184" s="39"/>
      <c r="E184" s="30" t="s">
        <v>44</v>
      </c>
      <c r="I184" s="29" t="e">
        <f t="shared" si="4"/>
        <v>#REF!</v>
      </c>
    </row>
    <row r="185" spans="1:12" ht="10.5" customHeight="1" x14ac:dyDescent="0.35">
      <c r="A185" s="5" t="s">
        <v>45</v>
      </c>
      <c r="B185" s="26" t="s">
        <v>46</v>
      </c>
      <c r="C185" s="31">
        <v>1</v>
      </c>
      <c r="D185" s="32">
        <v>110.465</v>
      </c>
      <c r="E185" s="32"/>
      <c r="F185" s="32"/>
      <c r="G185" s="32"/>
      <c r="H185" s="32"/>
      <c r="I185" s="32"/>
      <c r="J185" s="32"/>
      <c r="K185" s="32"/>
      <c r="L185" s="32"/>
    </row>
    <row r="186" spans="1:12" ht="10.5" customHeight="1" x14ac:dyDescent="0.35">
      <c r="A186" s="5" t="s">
        <v>47</v>
      </c>
      <c r="B186" s="26" t="s">
        <v>48</v>
      </c>
      <c r="C186" s="36" t="s">
        <v>49</v>
      </c>
      <c r="D186" s="39"/>
      <c r="E186" s="30" t="s">
        <v>50</v>
      </c>
    </row>
    <row r="187" spans="1:12" ht="10.5" customHeight="1" x14ac:dyDescent="0.35">
      <c r="A187" s="5" t="s">
        <v>51</v>
      </c>
      <c r="B187" s="26" t="s">
        <v>52</v>
      </c>
      <c r="C187" s="31">
        <v>1</v>
      </c>
      <c r="D187" s="32">
        <v>100.13800000000001</v>
      </c>
      <c r="E187" s="32"/>
      <c r="F187" s="32"/>
      <c r="G187" s="32"/>
      <c r="H187" s="32"/>
      <c r="I187" s="32"/>
      <c r="J187" s="32"/>
      <c r="K187" s="32"/>
      <c r="L187" s="32"/>
    </row>
    <row r="188" spans="1:12" ht="10.5" customHeight="1" x14ac:dyDescent="0.35">
      <c r="A188" s="5" t="s">
        <v>53</v>
      </c>
      <c r="B188" s="26" t="s">
        <v>54</v>
      </c>
      <c r="C188" s="40">
        <v>7</v>
      </c>
      <c r="D188" s="39"/>
      <c r="E188" s="41">
        <v>0.06</v>
      </c>
      <c r="F188" s="39"/>
    </row>
    <row r="189" spans="1:12" ht="12.75" customHeight="1" x14ac:dyDescent="0.35">
      <c r="C189" s="39"/>
      <c r="D189" s="39"/>
      <c r="E189" s="39"/>
      <c r="F189" s="39"/>
    </row>
    <row r="190" spans="1:12" ht="12.75" customHeight="1" x14ac:dyDescent="0.35"/>
    <row r="191" spans="1:12" ht="12.75" customHeight="1" x14ac:dyDescent="0.35"/>
    <row r="192" spans="1:12" ht="12.75" customHeight="1" x14ac:dyDescent="0.35"/>
    <row r="193" ht="12.75" customHeight="1" x14ac:dyDescent="0.35"/>
    <row r="194" ht="12.75" customHeight="1" x14ac:dyDescent="0.35"/>
    <row r="195" ht="12.75" customHeight="1" x14ac:dyDescent="0.35"/>
    <row r="196" ht="12.75" customHeight="1" x14ac:dyDescent="0.35"/>
    <row r="197" ht="12.75" customHeight="1" x14ac:dyDescent="0.35"/>
    <row r="198" ht="12.75" customHeight="1" x14ac:dyDescent="0.35"/>
    <row r="199" ht="12.75" customHeight="1" x14ac:dyDescent="0.35"/>
    <row r="200" ht="12.75" customHeight="1" x14ac:dyDescent="0.35"/>
    <row r="201" ht="12.75" customHeight="1" x14ac:dyDescent="0.35"/>
    <row r="202" ht="12.75" customHeight="1" x14ac:dyDescent="0.35"/>
    <row r="203" ht="12.75" customHeight="1" x14ac:dyDescent="0.35"/>
    <row r="204" ht="12.75" customHeight="1" x14ac:dyDescent="0.35"/>
    <row r="205" ht="12.75" customHeight="1" x14ac:dyDescent="0.35"/>
    <row r="206" ht="12.75" customHeight="1" x14ac:dyDescent="0.35"/>
    <row r="207" ht="12.75" customHeight="1" x14ac:dyDescent="0.35"/>
    <row r="208" ht="12.75" customHeight="1" x14ac:dyDescent="0.35"/>
    <row r="209" ht="12.75" customHeight="1" x14ac:dyDescent="0.35"/>
    <row r="210" ht="12.75" customHeight="1" x14ac:dyDescent="0.35"/>
    <row r="211" ht="12.75" customHeight="1" x14ac:dyDescent="0.35"/>
    <row r="212" ht="12.75" customHeight="1" x14ac:dyDescent="0.35"/>
    <row r="213" ht="12.75" customHeight="1" x14ac:dyDescent="0.35"/>
    <row r="214" ht="12.75" customHeight="1" x14ac:dyDescent="0.35"/>
    <row r="215" ht="12.75" customHeight="1" x14ac:dyDescent="0.35"/>
    <row r="216" ht="12.75" customHeight="1" x14ac:dyDescent="0.35"/>
    <row r="217" ht="12.75" customHeight="1" x14ac:dyDescent="0.35"/>
    <row r="218" ht="12.75" customHeight="1" x14ac:dyDescent="0.35"/>
    <row r="219" ht="12.75" customHeight="1" x14ac:dyDescent="0.35"/>
    <row r="220" ht="12.75" customHeight="1" x14ac:dyDescent="0.35"/>
    <row r="221" ht="12.75" customHeight="1" x14ac:dyDescent="0.35"/>
    <row r="222" ht="12.75" customHeight="1" x14ac:dyDescent="0.35"/>
    <row r="223" ht="12.75" customHeight="1" x14ac:dyDescent="0.35"/>
    <row r="224" ht="12.75" customHeight="1" x14ac:dyDescent="0.35"/>
    <row r="225" ht="12.75" customHeight="1" x14ac:dyDescent="0.35"/>
    <row r="226" ht="12.75" customHeight="1" x14ac:dyDescent="0.35"/>
    <row r="227" ht="12.75" customHeight="1" x14ac:dyDescent="0.35"/>
    <row r="228" ht="12.75" customHeight="1" x14ac:dyDescent="0.35"/>
    <row r="229" ht="12.75" customHeight="1" x14ac:dyDescent="0.35"/>
    <row r="230" ht="12.75" customHeight="1" x14ac:dyDescent="0.35"/>
    <row r="231" ht="12.75" customHeight="1" x14ac:dyDescent="0.35"/>
    <row r="232" ht="12.75" customHeight="1" x14ac:dyDescent="0.35"/>
    <row r="233" ht="12.75" customHeight="1" x14ac:dyDescent="0.35"/>
    <row r="234" ht="12.75" customHeight="1" x14ac:dyDescent="0.35"/>
    <row r="235" ht="12.75" customHeight="1" x14ac:dyDescent="0.35"/>
    <row r="236" ht="12.75" customHeight="1" x14ac:dyDescent="0.35"/>
    <row r="237" ht="12.75" customHeight="1" x14ac:dyDescent="0.35"/>
    <row r="238" ht="12.75" customHeight="1" x14ac:dyDescent="0.35"/>
    <row r="239" ht="12.75" customHeight="1" x14ac:dyDescent="0.35"/>
    <row r="240" ht="12.75" customHeight="1" x14ac:dyDescent="0.35"/>
    <row r="241" ht="12.75" customHeight="1" x14ac:dyDescent="0.35"/>
    <row r="242" ht="12.75" customHeight="1" x14ac:dyDescent="0.35"/>
    <row r="243" ht="12.75" customHeight="1" x14ac:dyDescent="0.35"/>
    <row r="244" ht="12.75" customHeight="1" x14ac:dyDescent="0.35"/>
    <row r="245" ht="12.75" customHeight="1" x14ac:dyDescent="0.35"/>
    <row r="246" ht="12.75" customHeight="1" x14ac:dyDescent="0.35"/>
    <row r="247" ht="12.75" customHeight="1" x14ac:dyDescent="0.35"/>
    <row r="248" ht="12.75" customHeight="1" x14ac:dyDescent="0.35"/>
    <row r="249" ht="12.75" customHeight="1" x14ac:dyDescent="0.35"/>
    <row r="250" ht="12.75" customHeight="1" x14ac:dyDescent="0.35"/>
    <row r="251" ht="12.75" customHeight="1" x14ac:dyDescent="0.35"/>
    <row r="252" ht="12.75" customHeight="1" x14ac:dyDescent="0.35"/>
    <row r="253" ht="12.75" customHeight="1" x14ac:dyDescent="0.35"/>
    <row r="254" ht="12.75" customHeight="1" x14ac:dyDescent="0.35"/>
    <row r="255" ht="12.75" customHeight="1" x14ac:dyDescent="0.35"/>
    <row r="256" ht="12.75" customHeight="1" x14ac:dyDescent="0.35"/>
    <row r="257" ht="12.75" customHeight="1" x14ac:dyDescent="0.35"/>
    <row r="258" ht="12.75" customHeight="1" x14ac:dyDescent="0.35"/>
    <row r="259" ht="12.75" customHeight="1" x14ac:dyDescent="0.35"/>
    <row r="260" ht="12.75" customHeight="1" x14ac:dyDescent="0.35"/>
    <row r="261" ht="12.75" customHeight="1" x14ac:dyDescent="0.35"/>
    <row r="262" ht="12.75" customHeight="1" x14ac:dyDescent="0.35"/>
    <row r="263" ht="12.75" customHeight="1" x14ac:dyDescent="0.35"/>
    <row r="264" ht="12.75" customHeight="1" x14ac:dyDescent="0.35"/>
    <row r="265" ht="12.75" customHeight="1" x14ac:dyDescent="0.35"/>
    <row r="266" ht="12.75" customHeight="1" x14ac:dyDescent="0.35"/>
    <row r="267" ht="12.75" customHeight="1" x14ac:dyDescent="0.35"/>
    <row r="268" ht="12.75" customHeight="1" x14ac:dyDescent="0.35"/>
    <row r="269" ht="12.75" customHeight="1" x14ac:dyDescent="0.35"/>
    <row r="270" ht="12.75" customHeight="1" x14ac:dyDescent="0.35"/>
    <row r="271" ht="12.75" customHeight="1" x14ac:dyDescent="0.35"/>
    <row r="272" ht="12.75" customHeight="1" x14ac:dyDescent="0.35"/>
    <row r="273" ht="12.75" customHeight="1" x14ac:dyDescent="0.35"/>
    <row r="274" ht="12.75" customHeight="1" x14ac:dyDescent="0.35"/>
    <row r="275" ht="12.75" customHeight="1" x14ac:dyDescent="0.35"/>
    <row r="276" ht="12.75" customHeight="1" x14ac:dyDescent="0.35"/>
    <row r="277" ht="12.75" customHeight="1" x14ac:dyDescent="0.35"/>
    <row r="278" ht="12.75" customHeight="1" x14ac:dyDescent="0.35"/>
    <row r="279" ht="12.75" customHeight="1" x14ac:dyDescent="0.35"/>
    <row r="280" ht="12.75" customHeight="1" x14ac:dyDescent="0.35"/>
    <row r="281" ht="12.75" customHeight="1" x14ac:dyDescent="0.35"/>
    <row r="282" ht="12.75" customHeight="1" x14ac:dyDescent="0.35"/>
    <row r="283" ht="12.75" customHeight="1" x14ac:dyDescent="0.35"/>
    <row r="284" ht="12.75" customHeight="1" x14ac:dyDescent="0.35"/>
    <row r="285" ht="12.75" customHeight="1" x14ac:dyDescent="0.35"/>
    <row r="286" ht="12.75" customHeight="1" x14ac:dyDescent="0.35"/>
    <row r="287" ht="12.75" customHeight="1" x14ac:dyDescent="0.35"/>
    <row r="288" ht="12.75" customHeight="1" x14ac:dyDescent="0.35"/>
    <row r="289" ht="12.75" customHeight="1" x14ac:dyDescent="0.35"/>
    <row r="290" ht="12.75" customHeight="1" x14ac:dyDescent="0.35"/>
    <row r="291" ht="12.75" customHeight="1" x14ac:dyDescent="0.35"/>
    <row r="292" ht="12.75" customHeight="1" x14ac:dyDescent="0.35"/>
    <row r="293" ht="12.75" customHeight="1" x14ac:dyDescent="0.35"/>
    <row r="294" ht="12.75" customHeight="1" x14ac:dyDescent="0.35"/>
    <row r="295" ht="12.75" customHeight="1" x14ac:dyDescent="0.35"/>
    <row r="296" ht="12.75" customHeight="1" x14ac:dyDescent="0.35"/>
    <row r="297" ht="12.75" customHeight="1" x14ac:dyDescent="0.35"/>
    <row r="298" ht="12.75" customHeight="1" x14ac:dyDescent="0.35"/>
    <row r="299" ht="12.75" customHeight="1" x14ac:dyDescent="0.35"/>
    <row r="300" ht="12.75" customHeight="1" x14ac:dyDescent="0.35"/>
    <row r="301" ht="12.75" customHeight="1" x14ac:dyDescent="0.35"/>
    <row r="302" ht="12.75" customHeight="1" x14ac:dyDescent="0.35"/>
    <row r="303" ht="12.75" customHeight="1" x14ac:dyDescent="0.35"/>
    <row r="304" ht="12.75" customHeight="1" x14ac:dyDescent="0.35"/>
    <row r="305" ht="12.75" customHeight="1" x14ac:dyDescent="0.35"/>
    <row r="306" ht="12.75" customHeight="1" x14ac:dyDescent="0.35"/>
    <row r="307" ht="12.75" customHeight="1" x14ac:dyDescent="0.35"/>
    <row r="308" ht="12.75" customHeight="1" x14ac:dyDescent="0.35"/>
    <row r="309" ht="12.75" customHeight="1" x14ac:dyDescent="0.35"/>
    <row r="310" ht="12.75" customHeight="1" x14ac:dyDescent="0.35"/>
    <row r="311" ht="12.75" customHeight="1" x14ac:dyDescent="0.35"/>
    <row r="312" ht="12.75" customHeight="1" x14ac:dyDescent="0.35"/>
    <row r="313" ht="12.75" customHeight="1" x14ac:dyDescent="0.35"/>
    <row r="314" ht="12.75" customHeight="1" x14ac:dyDescent="0.35"/>
    <row r="315" ht="12.75" customHeight="1" x14ac:dyDescent="0.35"/>
    <row r="316" ht="12.75" customHeight="1" x14ac:dyDescent="0.35"/>
    <row r="317" ht="12.75" customHeight="1" x14ac:dyDescent="0.35"/>
    <row r="318" ht="12.75" customHeight="1" x14ac:dyDescent="0.35"/>
    <row r="319" ht="12.75" customHeight="1" x14ac:dyDescent="0.35"/>
    <row r="320" ht="12.75" customHeight="1" x14ac:dyDescent="0.35"/>
    <row r="321" ht="12.75" customHeight="1" x14ac:dyDescent="0.35"/>
    <row r="322" ht="12.75" customHeight="1" x14ac:dyDescent="0.35"/>
    <row r="323" ht="12.75" customHeight="1" x14ac:dyDescent="0.35"/>
    <row r="324" ht="12.75" customHeight="1" x14ac:dyDescent="0.35"/>
    <row r="325" ht="12.75" customHeight="1" x14ac:dyDescent="0.35"/>
    <row r="326" ht="12.75" customHeight="1" x14ac:dyDescent="0.35"/>
    <row r="327" ht="12.75" customHeight="1" x14ac:dyDescent="0.35"/>
    <row r="328" ht="12.75" customHeight="1" x14ac:dyDescent="0.35"/>
    <row r="329" ht="12.75" customHeight="1" x14ac:dyDescent="0.35"/>
    <row r="330" ht="12.75" customHeight="1" x14ac:dyDescent="0.35"/>
    <row r="331" ht="12.75" customHeight="1" x14ac:dyDescent="0.35"/>
    <row r="332" ht="12.75" customHeight="1" x14ac:dyDescent="0.35"/>
    <row r="333" ht="12.75" customHeight="1" x14ac:dyDescent="0.35"/>
    <row r="334" ht="12.75" customHeight="1" x14ac:dyDescent="0.35"/>
    <row r="335" ht="12.75" customHeight="1" x14ac:dyDescent="0.35"/>
    <row r="336" ht="12.75" customHeight="1" x14ac:dyDescent="0.35"/>
    <row r="337" ht="12.75" customHeight="1" x14ac:dyDescent="0.35"/>
    <row r="338" ht="12.75" customHeight="1" x14ac:dyDescent="0.35"/>
    <row r="339" ht="12.75" customHeight="1" x14ac:dyDescent="0.35"/>
    <row r="340" ht="12.75" customHeight="1" x14ac:dyDescent="0.35"/>
    <row r="341" ht="12.75" customHeight="1" x14ac:dyDescent="0.35"/>
    <row r="342" ht="12.75" customHeight="1" x14ac:dyDescent="0.35"/>
    <row r="343" ht="12.75" customHeight="1" x14ac:dyDescent="0.35"/>
    <row r="344" ht="12.75" customHeight="1" x14ac:dyDescent="0.35"/>
    <row r="345" ht="12.75" customHeight="1" x14ac:dyDescent="0.35"/>
    <row r="346" ht="12.75" customHeight="1" x14ac:dyDescent="0.35"/>
    <row r="347" ht="12.75" customHeight="1" x14ac:dyDescent="0.35"/>
    <row r="348" ht="12.75" customHeight="1" x14ac:dyDescent="0.35"/>
    <row r="349" ht="12.75" customHeight="1" x14ac:dyDescent="0.35"/>
    <row r="350" ht="12.75" customHeight="1" x14ac:dyDescent="0.35"/>
    <row r="351" ht="12.75" customHeight="1" x14ac:dyDescent="0.35"/>
    <row r="352" ht="12.75" customHeight="1" x14ac:dyDescent="0.35"/>
    <row r="353" ht="12.75" customHeight="1" x14ac:dyDescent="0.35"/>
    <row r="354" ht="12.75" customHeight="1" x14ac:dyDescent="0.35"/>
    <row r="355" ht="12.75" customHeight="1" x14ac:dyDescent="0.35"/>
    <row r="356" ht="12.75" customHeight="1" x14ac:dyDescent="0.35"/>
    <row r="357" ht="12.75" customHeight="1" x14ac:dyDescent="0.35"/>
    <row r="358" ht="12.75" customHeight="1" x14ac:dyDescent="0.35"/>
    <row r="359" ht="12.75" customHeight="1" x14ac:dyDescent="0.35"/>
    <row r="360" ht="12.75" customHeight="1" x14ac:dyDescent="0.35"/>
    <row r="361" ht="12.75" customHeight="1" x14ac:dyDescent="0.35"/>
    <row r="362" ht="12.75" customHeight="1" x14ac:dyDescent="0.35"/>
    <row r="363" ht="12.75" customHeight="1" x14ac:dyDescent="0.35"/>
    <row r="364" ht="12.75" customHeight="1" x14ac:dyDescent="0.35"/>
    <row r="365" ht="12.75" customHeight="1" x14ac:dyDescent="0.35"/>
    <row r="366" ht="12.75" customHeight="1" x14ac:dyDescent="0.35"/>
    <row r="367" ht="12.75" customHeight="1" x14ac:dyDescent="0.35"/>
    <row r="368" ht="12.75" customHeight="1" x14ac:dyDescent="0.35"/>
    <row r="369" ht="12.75" customHeight="1" x14ac:dyDescent="0.35"/>
    <row r="370" ht="12.75" customHeight="1" x14ac:dyDescent="0.35"/>
    <row r="371" ht="12.75" customHeight="1" x14ac:dyDescent="0.35"/>
    <row r="372" ht="12.75" customHeight="1" x14ac:dyDescent="0.35"/>
    <row r="373" ht="12.75" customHeight="1" x14ac:dyDescent="0.35"/>
    <row r="374" ht="12.75" customHeight="1" x14ac:dyDescent="0.35"/>
    <row r="375" ht="12.75" customHeight="1" x14ac:dyDescent="0.35"/>
    <row r="376" ht="12.75" customHeight="1" x14ac:dyDescent="0.35"/>
    <row r="377" ht="12.75" customHeight="1" x14ac:dyDescent="0.35"/>
    <row r="378" ht="12.75" customHeight="1" x14ac:dyDescent="0.35"/>
    <row r="379" ht="12.75" customHeight="1" x14ac:dyDescent="0.35"/>
    <row r="380" ht="12.75" customHeight="1" x14ac:dyDescent="0.35"/>
    <row r="381" ht="12.75" customHeight="1" x14ac:dyDescent="0.35"/>
    <row r="382" ht="12.75" customHeight="1" x14ac:dyDescent="0.35"/>
    <row r="383" ht="12.75" customHeight="1" x14ac:dyDescent="0.35"/>
    <row r="384" ht="12.75" customHeight="1" x14ac:dyDescent="0.35"/>
    <row r="385" ht="12.75" customHeight="1" x14ac:dyDescent="0.35"/>
    <row r="386" ht="12.75" customHeight="1" x14ac:dyDescent="0.35"/>
    <row r="387" ht="12.75" customHeight="1" x14ac:dyDescent="0.35"/>
    <row r="388" ht="12.75" customHeight="1" x14ac:dyDescent="0.35"/>
    <row r="389" ht="12.75" customHeight="1" x14ac:dyDescent="0.35"/>
    <row r="390" ht="12.75" customHeight="1" x14ac:dyDescent="0.35"/>
    <row r="391" ht="12.75" customHeight="1" x14ac:dyDescent="0.35"/>
    <row r="392" ht="12.75" customHeight="1" x14ac:dyDescent="0.35"/>
    <row r="393" ht="12.75" customHeight="1" x14ac:dyDescent="0.35"/>
    <row r="394" ht="12.75" customHeight="1" x14ac:dyDescent="0.35"/>
    <row r="395" ht="12.75" customHeight="1" x14ac:dyDescent="0.35"/>
    <row r="396" ht="12.75" customHeight="1" x14ac:dyDescent="0.35"/>
    <row r="397" ht="12.75" customHeight="1" x14ac:dyDescent="0.35"/>
    <row r="398" ht="12.75" customHeight="1" x14ac:dyDescent="0.35"/>
    <row r="399" ht="12.75" customHeight="1" x14ac:dyDescent="0.35"/>
    <row r="400" ht="12.75" customHeight="1" x14ac:dyDescent="0.35"/>
    <row r="401" ht="12.75" customHeight="1" x14ac:dyDescent="0.35"/>
    <row r="402" ht="12.75" customHeight="1" x14ac:dyDescent="0.35"/>
    <row r="403" ht="12.75" customHeight="1" x14ac:dyDescent="0.35"/>
    <row r="404" ht="12.75" customHeight="1" x14ac:dyDescent="0.35"/>
    <row r="405" ht="12.75" customHeight="1" x14ac:dyDescent="0.35"/>
    <row r="406" ht="12.75" customHeight="1" x14ac:dyDescent="0.35"/>
    <row r="407" ht="12.75" customHeight="1" x14ac:dyDescent="0.35"/>
    <row r="408" ht="12.75" customHeight="1" x14ac:dyDescent="0.35"/>
    <row r="409" ht="12.75" customHeight="1" x14ac:dyDescent="0.35"/>
    <row r="410" ht="12.75" customHeight="1" x14ac:dyDescent="0.35"/>
    <row r="411" ht="12.75" customHeight="1" x14ac:dyDescent="0.35"/>
    <row r="412" ht="12.75" customHeight="1" x14ac:dyDescent="0.35"/>
    <row r="413" ht="12.75" customHeight="1" x14ac:dyDescent="0.35"/>
    <row r="414" ht="12.75" customHeight="1" x14ac:dyDescent="0.35"/>
    <row r="415" ht="12.75" customHeight="1" x14ac:dyDescent="0.35"/>
    <row r="416" ht="12.75" customHeight="1" x14ac:dyDescent="0.35"/>
    <row r="417" ht="12.75" customHeight="1" x14ac:dyDescent="0.35"/>
    <row r="418" ht="12.75" customHeight="1" x14ac:dyDescent="0.35"/>
    <row r="419" ht="12.75" customHeight="1" x14ac:dyDescent="0.35"/>
    <row r="420" ht="12.75" customHeight="1" x14ac:dyDescent="0.35"/>
    <row r="421" ht="12.75" customHeight="1" x14ac:dyDescent="0.35"/>
    <row r="422" ht="12.75" customHeight="1" x14ac:dyDescent="0.35"/>
    <row r="423" ht="12.75" customHeight="1" x14ac:dyDescent="0.35"/>
    <row r="424" ht="12.75" customHeight="1" x14ac:dyDescent="0.35"/>
    <row r="425" ht="12.75" customHeight="1" x14ac:dyDescent="0.35"/>
    <row r="426" ht="12.75" customHeight="1" x14ac:dyDescent="0.35"/>
    <row r="427" ht="12.75" customHeight="1" x14ac:dyDescent="0.35"/>
    <row r="428" ht="12.75" customHeight="1" x14ac:dyDescent="0.35"/>
    <row r="429" ht="12.75" customHeight="1" x14ac:dyDescent="0.35"/>
    <row r="430" ht="12.75" customHeight="1" x14ac:dyDescent="0.35"/>
    <row r="431" ht="12.75" customHeight="1" x14ac:dyDescent="0.35"/>
    <row r="432" ht="12.75" customHeight="1" x14ac:dyDescent="0.35"/>
    <row r="433" ht="12.75" customHeight="1" x14ac:dyDescent="0.35"/>
    <row r="434" ht="12.75" customHeight="1" x14ac:dyDescent="0.35"/>
    <row r="435" ht="12.75" customHeight="1" x14ac:dyDescent="0.35"/>
    <row r="436" ht="12.75" customHeight="1" x14ac:dyDescent="0.35"/>
    <row r="437" ht="12.75" customHeight="1" x14ac:dyDescent="0.35"/>
    <row r="438" ht="12.75" customHeight="1" x14ac:dyDescent="0.35"/>
    <row r="439" ht="12.75" customHeight="1" x14ac:dyDescent="0.35"/>
    <row r="440" ht="12.75" customHeight="1" x14ac:dyDescent="0.35"/>
    <row r="441" ht="12.75" customHeight="1" x14ac:dyDescent="0.35"/>
    <row r="442" ht="12.75" customHeight="1" x14ac:dyDescent="0.35"/>
    <row r="443" ht="12.75" customHeight="1" x14ac:dyDescent="0.35"/>
    <row r="444" ht="12.75" customHeight="1" x14ac:dyDescent="0.35"/>
    <row r="445" ht="12.75" customHeight="1" x14ac:dyDescent="0.35"/>
    <row r="446" ht="12.75" customHeight="1" x14ac:dyDescent="0.35"/>
    <row r="447" ht="12.75" customHeight="1" x14ac:dyDescent="0.35"/>
    <row r="448" ht="12.75" customHeight="1" x14ac:dyDescent="0.35"/>
    <row r="449" ht="12.75" customHeight="1" x14ac:dyDescent="0.35"/>
    <row r="450" ht="12.75" customHeight="1" x14ac:dyDescent="0.35"/>
    <row r="451" ht="12.75" customHeight="1" x14ac:dyDescent="0.35"/>
    <row r="452" ht="12.75" customHeight="1" x14ac:dyDescent="0.35"/>
    <row r="453" ht="12.75" customHeight="1" x14ac:dyDescent="0.35"/>
    <row r="454" ht="12.75" customHeight="1" x14ac:dyDescent="0.35"/>
    <row r="455" ht="12.75" customHeight="1" x14ac:dyDescent="0.35"/>
    <row r="456" ht="12.75" customHeight="1" x14ac:dyDescent="0.35"/>
    <row r="457" ht="12.75" customHeight="1" x14ac:dyDescent="0.35"/>
    <row r="458" ht="12.75" customHeight="1" x14ac:dyDescent="0.35"/>
    <row r="459" ht="12.75" customHeight="1" x14ac:dyDescent="0.35"/>
    <row r="460" ht="12.75" customHeight="1" x14ac:dyDescent="0.35"/>
    <row r="461" ht="12.75" customHeight="1" x14ac:dyDescent="0.35"/>
    <row r="462" ht="12.75" customHeight="1" x14ac:dyDescent="0.35"/>
    <row r="463" ht="12.75" customHeight="1" x14ac:dyDescent="0.35"/>
    <row r="464" ht="12.75" customHeight="1" x14ac:dyDescent="0.35"/>
    <row r="465" ht="12.75" customHeight="1" x14ac:dyDescent="0.35"/>
    <row r="466" ht="12.75" customHeight="1" x14ac:dyDescent="0.35"/>
    <row r="467" ht="12.75" customHeight="1" x14ac:dyDescent="0.35"/>
    <row r="468" ht="12.75" customHeight="1" x14ac:dyDescent="0.35"/>
    <row r="469" ht="12.75" customHeight="1" x14ac:dyDescent="0.35"/>
    <row r="470" ht="12.75" customHeight="1" x14ac:dyDescent="0.35"/>
    <row r="471" ht="12.75" customHeight="1" x14ac:dyDescent="0.35"/>
    <row r="472" ht="12.75" customHeight="1" x14ac:dyDescent="0.35"/>
    <row r="473" ht="12.75" customHeight="1" x14ac:dyDescent="0.35"/>
    <row r="474" ht="12.75" customHeight="1" x14ac:dyDescent="0.35"/>
    <row r="475" ht="12.75" customHeight="1" x14ac:dyDescent="0.35"/>
    <row r="476" ht="12.75" customHeight="1" x14ac:dyDescent="0.35"/>
    <row r="477" ht="12.75" customHeight="1" x14ac:dyDescent="0.35"/>
    <row r="478" ht="12.75" customHeight="1" x14ac:dyDescent="0.35"/>
    <row r="479" ht="12.75" customHeight="1" x14ac:dyDescent="0.35"/>
    <row r="480" ht="12.75" customHeight="1" x14ac:dyDescent="0.35"/>
    <row r="481" ht="12.75" customHeight="1" x14ac:dyDescent="0.35"/>
    <row r="482" ht="12.75" customHeight="1" x14ac:dyDescent="0.35"/>
    <row r="483" ht="12.75" customHeight="1" x14ac:dyDescent="0.35"/>
    <row r="484" ht="12.75" customHeight="1" x14ac:dyDescent="0.35"/>
    <row r="485" ht="12.75" customHeight="1" x14ac:dyDescent="0.35"/>
    <row r="486" ht="12.75" customHeight="1" x14ac:dyDescent="0.35"/>
    <row r="487" ht="12.75" customHeight="1" x14ac:dyDescent="0.35"/>
    <row r="488" ht="12.75" customHeight="1" x14ac:dyDescent="0.35"/>
    <row r="489" ht="12.75" customHeight="1" x14ac:dyDescent="0.35"/>
    <row r="490" ht="12.75" customHeight="1" x14ac:dyDescent="0.35"/>
    <row r="491" ht="12.75" customHeight="1" x14ac:dyDescent="0.35"/>
    <row r="492" ht="12.75" customHeight="1" x14ac:dyDescent="0.35"/>
    <row r="493" ht="12.75" customHeight="1" x14ac:dyDescent="0.35"/>
    <row r="494" ht="12.75" customHeight="1" x14ac:dyDescent="0.35"/>
    <row r="495" ht="12.75" customHeight="1" x14ac:dyDescent="0.35"/>
    <row r="496" ht="12.75" customHeight="1" x14ac:dyDescent="0.35"/>
    <row r="497" ht="12.75" customHeight="1" x14ac:dyDescent="0.35"/>
    <row r="498" ht="12.75" customHeight="1" x14ac:dyDescent="0.35"/>
    <row r="499" ht="12.75" customHeight="1" x14ac:dyDescent="0.35"/>
    <row r="500" ht="12.75" customHeight="1" x14ac:dyDescent="0.35"/>
    <row r="501" ht="12.75" customHeight="1" x14ac:dyDescent="0.35"/>
    <row r="502" ht="12.75" customHeight="1" x14ac:dyDescent="0.35"/>
    <row r="503" ht="12.75" customHeight="1" x14ac:dyDescent="0.35"/>
    <row r="504" ht="12.75" customHeight="1" x14ac:dyDescent="0.35"/>
    <row r="505" ht="12.75" customHeight="1" x14ac:dyDescent="0.35"/>
    <row r="506" ht="12.75" customHeight="1" x14ac:dyDescent="0.35"/>
    <row r="507" ht="12.75" customHeight="1" x14ac:dyDescent="0.35"/>
    <row r="508" ht="12.75" customHeight="1" x14ac:dyDescent="0.35"/>
    <row r="509" ht="12.75" customHeight="1" x14ac:dyDescent="0.35"/>
    <row r="510" ht="12.75" customHeight="1" x14ac:dyDescent="0.35"/>
    <row r="511" ht="12.75" customHeight="1" x14ac:dyDescent="0.35"/>
    <row r="512" ht="12.75" customHeight="1" x14ac:dyDescent="0.35"/>
    <row r="513" ht="12.75" customHeight="1" x14ac:dyDescent="0.35"/>
    <row r="514" ht="12.75" customHeight="1" x14ac:dyDescent="0.35"/>
    <row r="515" ht="12.75" customHeight="1" x14ac:dyDescent="0.35"/>
    <row r="516" ht="12.75" customHeight="1" x14ac:dyDescent="0.35"/>
    <row r="517" ht="12.75" customHeight="1" x14ac:dyDescent="0.35"/>
    <row r="518" ht="12.75" customHeight="1" x14ac:dyDescent="0.35"/>
    <row r="519" ht="12.75" customHeight="1" x14ac:dyDescent="0.35"/>
    <row r="520" ht="12.75" customHeight="1" x14ac:dyDescent="0.35"/>
    <row r="521" ht="12.75" customHeight="1" x14ac:dyDescent="0.35"/>
    <row r="522" ht="12.75" customHeight="1" x14ac:dyDescent="0.35"/>
    <row r="523" ht="12.75" customHeight="1" x14ac:dyDescent="0.35"/>
    <row r="524" ht="12.75" customHeight="1" x14ac:dyDescent="0.35"/>
    <row r="525" ht="12.75" customHeight="1" x14ac:dyDescent="0.35"/>
    <row r="526" ht="12.75" customHeight="1" x14ac:dyDescent="0.35"/>
    <row r="527" ht="12.75" customHeight="1" x14ac:dyDescent="0.35"/>
    <row r="528" ht="12.75" customHeight="1" x14ac:dyDescent="0.35"/>
    <row r="529" ht="12.75" customHeight="1" x14ac:dyDescent="0.35"/>
    <row r="530" ht="12.75" customHeight="1" x14ac:dyDescent="0.35"/>
    <row r="531" ht="12.75" customHeight="1" x14ac:dyDescent="0.35"/>
    <row r="532" ht="12.75" customHeight="1" x14ac:dyDescent="0.35"/>
    <row r="533" ht="12.75" customHeight="1" x14ac:dyDescent="0.35"/>
    <row r="534" ht="12.75" customHeight="1" x14ac:dyDescent="0.35"/>
    <row r="535" ht="12.75" customHeight="1" x14ac:dyDescent="0.35"/>
    <row r="536" ht="12.75" customHeight="1" x14ac:dyDescent="0.35"/>
    <row r="537" ht="12.75" customHeight="1" x14ac:dyDescent="0.35"/>
    <row r="538" ht="12.75" customHeight="1" x14ac:dyDescent="0.35"/>
    <row r="539" ht="12.75" customHeight="1" x14ac:dyDescent="0.35"/>
    <row r="540" ht="12.75" customHeight="1" x14ac:dyDescent="0.35"/>
    <row r="541" ht="12.75" customHeight="1" x14ac:dyDescent="0.35"/>
    <row r="542" ht="12.75" customHeight="1" x14ac:dyDescent="0.35"/>
    <row r="543" ht="12.75" customHeight="1" x14ac:dyDescent="0.35"/>
    <row r="544" ht="12.75" customHeight="1" x14ac:dyDescent="0.35"/>
    <row r="545" ht="12.75" customHeight="1" x14ac:dyDescent="0.35"/>
    <row r="546" ht="12.75" customHeight="1" x14ac:dyDescent="0.35"/>
    <row r="547" ht="12.75" customHeight="1" x14ac:dyDescent="0.35"/>
    <row r="548" ht="12.75" customHeight="1" x14ac:dyDescent="0.35"/>
    <row r="549" ht="12.75" customHeight="1" x14ac:dyDescent="0.35"/>
    <row r="550" ht="12.75" customHeight="1" x14ac:dyDescent="0.35"/>
    <row r="551" ht="12.75" customHeight="1" x14ac:dyDescent="0.35"/>
    <row r="552" ht="12.75" customHeight="1" x14ac:dyDescent="0.35"/>
    <row r="553" ht="12.75" customHeight="1" x14ac:dyDescent="0.35"/>
    <row r="554" ht="12.75" customHeight="1" x14ac:dyDescent="0.35"/>
    <row r="555" ht="12.75" customHeight="1" x14ac:dyDescent="0.35"/>
    <row r="556" ht="12.75" customHeight="1" x14ac:dyDescent="0.35"/>
    <row r="557" ht="12.75" customHeight="1" x14ac:dyDescent="0.35"/>
    <row r="558" ht="12.75" customHeight="1" x14ac:dyDescent="0.35"/>
    <row r="559" ht="12.75" customHeight="1" x14ac:dyDescent="0.35"/>
    <row r="560" ht="12.75" customHeight="1" x14ac:dyDescent="0.35"/>
    <row r="561" ht="12.75" customHeight="1" x14ac:dyDescent="0.35"/>
    <row r="562" ht="12.75" customHeight="1" x14ac:dyDescent="0.35"/>
    <row r="563" ht="12.75" customHeight="1" x14ac:dyDescent="0.35"/>
    <row r="564" ht="12.75" customHeight="1" x14ac:dyDescent="0.35"/>
    <row r="565" ht="12.75" customHeight="1" x14ac:dyDescent="0.35"/>
    <row r="566" ht="12.75" customHeight="1" x14ac:dyDescent="0.35"/>
    <row r="567" ht="12.75" customHeight="1" x14ac:dyDescent="0.35"/>
    <row r="568" ht="12.75" customHeight="1" x14ac:dyDescent="0.35"/>
    <row r="569" ht="12.75" customHeight="1" x14ac:dyDescent="0.35"/>
    <row r="570" ht="12.75" customHeight="1" x14ac:dyDescent="0.35"/>
    <row r="571" ht="12.75" customHeight="1" x14ac:dyDescent="0.35"/>
    <row r="572" ht="12.75" customHeight="1" x14ac:dyDescent="0.35"/>
    <row r="573" ht="12.75" customHeight="1" x14ac:dyDescent="0.35"/>
    <row r="574" ht="12.75" customHeight="1" x14ac:dyDescent="0.35"/>
    <row r="575" ht="12.75" customHeight="1" x14ac:dyDescent="0.35"/>
    <row r="576" ht="12.75" customHeight="1" x14ac:dyDescent="0.35"/>
    <row r="577" ht="12.75" customHeight="1" x14ac:dyDescent="0.35"/>
    <row r="578" ht="12.75" customHeight="1" x14ac:dyDescent="0.35"/>
    <row r="579" ht="12.75" customHeight="1" x14ac:dyDescent="0.35"/>
    <row r="580" ht="12.75" customHeight="1" x14ac:dyDescent="0.35"/>
    <row r="581" ht="12.75" customHeight="1" x14ac:dyDescent="0.35"/>
    <row r="582" ht="12.75" customHeight="1" x14ac:dyDescent="0.35"/>
    <row r="583" ht="12.75" customHeight="1" x14ac:dyDescent="0.35"/>
    <row r="584" ht="12.75" customHeight="1" x14ac:dyDescent="0.35"/>
    <row r="585" ht="12.75" customHeight="1" x14ac:dyDescent="0.35"/>
    <row r="586" ht="12.75" customHeight="1" x14ac:dyDescent="0.35"/>
    <row r="587" ht="12.75" customHeight="1" x14ac:dyDescent="0.35"/>
    <row r="588" ht="12.75" customHeight="1" x14ac:dyDescent="0.35"/>
    <row r="589" ht="12.75" customHeight="1" x14ac:dyDescent="0.35"/>
    <row r="590" ht="12.75" customHeight="1" x14ac:dyDescent="0.35"/>
    <row r="591" ht="12.75" customHeight="1" x14ac:dyDescent="0.35"/>
    <row r="592" ht="12.75" customHeight="1" x14ac:dyDescent="0.35"/>
    <row r="593" ht="12.75" customHeight="1" x14ac:dyDescent="0.35"/>
    <row r="594" ht="12.75" customHeight="1" x14ac:dyDescent="0.35"/>
    <row r="595" ht="12.75" customHeight="1" x14ac:dyDescent="0.35"/>
    <row r="596" ht="12.75" customHeight="1" x14ac:dyDescent="0.35"/>
    <row r="597" ht="12.75" customHeight="1" x14ac:dyDescent="0.35"/>
    <row r="598" ht="12.75" customHeight="1" x14ac:dyDescent="0.35"/>
    <row r="599" ht="12.75" customHeight="1" x14ac:dyDescent="0.35"/>
    <row r="600" ht="12.75" customHeight="1" x14ac:dyDescent="0.35"/>
    <row r="601" ht="12.75" customHeight="1" x14ac:dyDescent="0.35"/>
    <row r="602" ht="12.75" customHeight="1" x14ac:dyDescent="0.35"/>
    <row r="603" ht="12.75" customHeight="1" x14ac:dyDescent="0.35"/>
    <row r="604" ht="12.75" customHeight="1" x14ac:dyDescent="0.35"/>
    <row r="605" ht="12.75" customHeight="1" x14ac:dyDescent="0.35"/>
    <row r="606" ht="12.75" customHeight="1" x14ac:dyDescent="0.35"/>
    <row r="607" ht="12.75" customHeight="1" x14ac:dyDescent="0.35"/>
    <row r="608" ht="12.75" customHeight="1" x14ac:dyDescent="0.35"/>
    <row r="609" ht="12.75" customHeight="1" x14ac:dyDescent="0.35"/>
    <row r="610" ht="12.75" customHeight="1" x14ac:dyDescent="0.35"/>
    <row r="611" ht="12.75" customHeight="1" x14ac:dyDescent="0.35"/>
    <row r="612" ht="12.75" customHeight="1" x14ac:dyDescent="0.35"/>
    <row r="613" ht="12.75" customHeight="1" x14ac:dyDescent="0.35"/>
    <row r="614" ht="12.75" customHeight="1" x14ac:dyDescent="0.35"/>
    <row r="615" ht="12.75" customHeight="1" x14ac:dyDescent="0.35"/>
    <row r="616" ht="12.75" customHeight="1" x14ac:dyDescent="0.35"/>
    <row r="617" ht="12.75" customHeight="1" x14ac:dyDescent="0.35"/>
    <row r="618" ht="12.75" customHeight="1" x14ac:dyDescent="0.35"/>
    <row r="619" ht="12.75" customHeight="1" x14ac:dyDescent="0.35"/>
    <row r="620" ht="12.75" customHeight="1" x14ac:dyDescent="0.35"/>
    <row r="621" ht="12.75" customHeight="1" x14ac:dyDescent="0.35"/>
    <row r="622" ht="12.75" customHeight="1" x14ac:dyDescent="0.35"/>
    <row r="623" ht="12.75" customHeight="1" x14ac:dyDescent="0.35"/>
    <row r="624" ht="12.75" customHeight="1" x14ac:dyDescent="0.35"/>
    <row r="625" ht="12.75" customHeight="1" x14ac:dyDescent="0.35"/>
    <row r="626" ht="12.75" customHeight="1" x14ac:dyDescent="0.35"/>
    <row r="627" ht="12.75" customHeight="1" x14ac:dyDescent="0.35"/>
    <row r="628" ht="12.75" customHeight="1" x14ac:dyDescent="0.35"/>
    <row r="629" ht="12.75" customHeight="1" x14ac:dyDescent="0.35"/>
    <row r="630" ht="12.75" customHeight="1" x14ac:dyDescent="0.35"/>
    <row r="631" ht="12.75" customHeight="1" x14ac:dyDescent="0.35"/>
    <row r="632" ht="12.75" customHeight="1" x14ac:dyDescent="0.35"/>
    <row r="633" ht="12.75" customHeight="1" x14ac:dyDescent="0.35"/>
    <row r="634" ht="12.75" customHeight="1" x14ac:dyDescent="0.35"/>
    <row r="635" ht="12.75" customHeight="1" x14ac:dyDescent="0.35"/>
    <row r="636" ht="12.75" customHeight="1" x14ac:dyDescent="0.35"/>
    <row r="637" ht="12.75" customHeight="1" x14ac:dyDescent="0.35"/>
    <row r="638" ht="12.75" customHeight="1" x14ac:dyDescent="0.35"/>
    <row r="639" ht="12.75" customHeight="1" x14ac:dyDescent="0.35"/>
    <row r="640" ht="12.75" customHeight="1" x14ac:dyDescent="0.35"/>
    <row r="641" ht="12.75" customHeight="1" x14ac:dyDescent="0.35"/>
    <row r="642" ht="12.75" customHeight="1" x14ac:dyDescent="0.35"/>
    <row r="643" ht="12.75" customHeight="1" x14ac:dyDescent="0.35"/>
    <row r="644" ht="12.75" customHeight="1" x14ac:dyDescent="0.35"/>
    <row r="645" ht="12.75" customHeight="1" x14ac:dyDescent="0.35"/>
    <row r="646" ht="12.75" customHeight="1" x14ac:dyDescent="0.35"/>
    <row r="647" ht="12.75" customHeight="1" x14ac:dyDescent="0.35"/>
    <row r="648" ht="12.75" customHeight="1" x14ac:dyDescent="0.35"/>
    <row r="649" ht="12.75" customHeight="1" x14ac:dyDescent="0.35"/>
    <row r="650" ht="12.75" customHeight="1" x14ac:dyDescent="0.35"/>
    <row r="651" ht="12.75" customHeight="1" x14ac:dyDescent="0.35"/>
    <row r="652" ht="12.75" customHeight="1" x14ac:dyDescent="0.35"/>
    <row r="653" ht="12.75" customHeight="1" x14ac:dyDescent="0.35"/>
    <row r="654" ht="12.75" customHeight="1" x14ac:dyDescent="0.35"/>
    <row r="655" ht="12.75" customHeight="1" x14ac:dyDescent="0.35"/>
    <row r="656" ht="12.75" customHeight="1" x14ac:dyDescent="0.35"/>
    <row r="657" ht="12.75" customHeight="1" x14ac:dyDescent="0.35"/>
    <row r="658" ht="12.75" customHeight="1" x14ac:dyDescent="0.35"/>
    <row r="659" ht="12.75" customHeight="1" x14ac:dyDescent="0.35"/>
    <row r="660" ht="12.75" customHeight="1" x14ac:dyDescent="0.35"/>
    <row r="661" ht="12.75" customHeight="1" x14ac:dyDescent="0.35"/>
    <row r="662" ht="12.75" customHeight="1" x14ac:dyDescent="0.35"/>
    <row r="663" ht="12.75" customHeight="1" x14ac:dyDescent="0.35"/>
    <row r="664" ht="12.75" customHeight="1" x14ac:dyDescent="0.35"/>
    <row r="665" ht="12.75" customHeight="1" x14ac:dyDescent="0.35"/>
    <row r="666" ht="12.75" customHeight="1" x14ac:dyDescent="0.35"/>
    <row r="667" ht="12.75" customHeight="1" x14ac:dyDescent="0.35"/>
    <row r="668" ht="12.75" customHeight="1" x14ac:dyDescent="0.35"/>
    <row r="669" ht="12.75" customHeight="1" x14ac:dyDescent="0.35"/>
    <row r="670" ht="12.75" customHeight="1" x14ac:dyDescent="0.35"/>
    <row r="671" ht="12.75" customHeight="1" x14ac:dyDescent="0.35"/>
    <row r="672" ht="12.75" customHeight="1" x14ac:dyDescent="0.35"/>
    <row r="673" ht="12.75" customHeight="1" x14ac:dyDescent="0.35"/>
    <row r="674" ht="12.75" customHeight="1" x14ac:dyDescent="0.35"/>
    <row r="675" ht="12.75" customHeight="1" x14ac:dyDescent="0.35"/>
    <row r="676" ht="12.75" customHeight="1" x14ac:dyDescent="0.35"/>
    <row r="677" ht="12.75" customHeight="1" x14ac:dyDescent="0.35"/>
    <row r="678" ht="12.75" customHeight="1" x14ac:dyDescent="0.35"/>
    <row r="679" ht="12.75" customHeight="1" x14ac:dyDescent="0.35"/>
    <row r="680" ht="12.75" customHeight="1" x14ac:dyDescent="0.35"/>
    <row r="681" ht="12.75" customHeight="1" x14ac:dyDescent="0.35"/>
    <row r="682" ht="12.75" customHeight="1" x14ac:dyDescent="0.35"/>
    <row r="683" ht="12.75" customHeight="1" x14ac:dyDescent="0.35"/>
    <row r="684" ht="12.75" customHeight="1" x14ac:dyDescent="0.35"/>
    <row r="685" ht="12.75" customHeight="1" x14ac:dyDescent="0.35"/>
    <row r="686" ht="12.75" customHeight="1" x14ac:dyDescent="0.35"/>
    <row r="687" ht="12.75" customHeight="1" x14ac:dyDescent="0.35"/>
    <row r="688" ht="12.75" customHeight="1" x14ac:dyDescent="0.35"/>
    <row r="689" ht="12.75" customHeight="1" x14ac:dyDescent="0.35"/>
    <row r="690" ht="12.75" customHeight="1" x14ac:dyDescent="0.35"/>
    <row r="691" ht="12.75" customHeight="1" x14ac:dyDescent="0.35"/>
    <row r="692" ht="12.75" customHeight="1" x14ac:dyDescent="0.35"/>
    <row r="693" ht="12.75" customHeight="1" x14ac:dyDescent="0.35"/>
    <row r="694" ht="12.75" customHeight="1" x14ac:dyDescent="0.35"/>
    <row r="695" ht="12.75" customHeight="1" x14ac:dyDescent="0.35"/>
    <row r="696" ht="12.75" customHeight="1" x14ac:dyDescent="0.35"/>
    <row r="697" ht="12.75" customHeight="1" x14ac:dyDescent="0.35"/>
    <row r="698" ht="12.75" customHeight="1" x14ac:dyDescent="0.35"/>
    <row r="699" ht="12.75" customHeight="1" x14ac:dyDescent="0.35"/>
    <row r="700" ht="12.75" customHeight="1" x14ac:dyDescent="0.35"/>
    <row r="701" ht="12.75" customHeight="1" x14ac:dyDescent="0.35"/>
    <row r="702" ht="12.75" customHeight="1" x14ac:dyDescent="0.35"/>
    <row r="703" ht="12.75" customHeight="1" x14ac:dyDescent="0.35"/>
    <row r="704" ht="12.75" customHeight="1" x14ac:dyDescent="0.35"/>
    <row r="705" ht="12.75" customHeight="1" x14ac:dyDescent="0.35"/>
    <row r="706" ht="12.75" customHeight="1" x14ac:dyDescent="0.35"/>
    <row r="707" ht="12.75" customHeight="1" x14ac:dyDescent="0.35"/>
    <row r="708" ht="12.75" customHeight="1" x14ac:dyDescent="0.35"/>
    <row r="709" ht="12.75" customHeight="1" x14ac:dyDescent="0.35"/>
    <row r="710" ht="12.75" customHeight="1" x14ac:dyDescent="0.35"/>
    <row r="711" ht="12.75" customHeight="1" x14ac:dyDescent="0.35"/>
    <row r="712" ht="12.75" customHeight="1" x14ac:dyDescent="0.35"/>
    <row r="713" ht="12.75" customHeight="1" x14ac:dyDescent="0.35"/>
    <row r="714" ht="12.75" customHeight="1" x14ac:dyDescent="0.35"/>
    <row r="715" ht="12.75" customHeight="1" x14ac:dyDescent="0.35"/>
    <row r="716" ht="12.75" customHeight="1" x14ac:dyDescent="0.35"/>
    <row r="717" ht="12.75" customHeight="1" x14ac:dyDescent="0.35"/>
    <row r="718" ht="12.75" customHeight="1" x14ac:dyDescent="0.35"/>
    <row r="719" ht="12.75" customHeight="1" x14ac:dyDescent="0.35"/>
    <row r="720" ht="12.75" customHeight="1" x14ac:dyDescent="0.35"/>
    <row r="721" ht="12.75" customHeight="1" x14ac:dyDescent="0.35"/>
    <row r="722" ht="12.75" customHeight="1" x14ac:dyDescent="0.35"/>
    <row r="723" ht="12.75" customHeight="1" x14ac:dyDescent="0.35"/>
    <row r="724" ht="12.75" customHeight="1" x14ac:dyDescent="0.35"/>
    <row r="725" ht="12.75" customHeight="1" x14ac:dyDescent="0.35"/>
    <row r="726" ht="12.75" customHeight="1" x14ac:dyDescent="0.35"/>
    <row r="727" ht="12.75" customHeight="1" x14ac:dyDescent="0.35"/>
    <row r="728" ht="12.75" customHeight="1" x14ac:dyDescent="0.35"/>
    <row r="729" ht="12.75" customHeight="1" x14ac:dyDescent="0.35"/>
    <row r="730" ht="12.75" customHeight="1" x14ac:dyDescent="0.35"/>
    <row r="731" ht="12.75" customHeight="1" x14ac:dyDescent="0.35"/>
    <row r="732" ht="12.75" customHeight="1" x14ac:dyDescent="0.35"/>
    <row r="733" ht="12.75" customHeight="1" x14ac:dyDescent="0.35"/>
    <row r="734" ht="12.75" customHeight="1" x14ac:dyDescent="0.35"/>
    <row r="735" ht="12.75" customHeight="1" x14ac:dyDescent="0.35"/>
    <row r="736" ht="12.75" customHeight="1" x14ac:dyDescent="0.35"/>
    <row r="737" ht="12.75" customHeight="1" x14ac:dyDescent="0.35"/>
    <row r="738" ht="12.75" customHeight="1" x14ac:dyDescent="0.35"/>
    <row r="739" ht="12.75" customHeight="1" x14ac:dyDescent="0.35"/>
    <row r="740" ht="12.75" customHeight="1" x14ac:dyDescent="0.35"/>
    <row r="741" ht="12.75" customHeight="1" x14ac:dyDescent="0.35"/>
    <row r="742" ht="12.75" customHeight="1" x14ac:dyDescent="0.35"/>
    <row r="743" ht="12.75" customHeight="1" x14ac:dyDescent="0.35"/>
    <row r="744" ht="12.75" customHeight="1" x14ac:dyDescent="0.35"/>
    <row r="745" ht="12.75" customHeight="1" x14ac:dyDescent="0.35"/>
    <row r="746" ht="12.75" customHeight="1" x14ac:dyDescent="0.35"/>
    <row r="747" ht="12.75" customHeight="1" x14ac:dyDescent="0.35"/>
    <row r="748" ht="12.75" customHeight="1" x14ac:dyDescent="0.35"/>
    <row r="749" ht="12.75" customHeight="1" x14ac:dyDescent="0.35"/>
    <row r="750" ht="12.75" customHeight="1" x14ac:dyDescent="0.35"/>
    <row r="751" ht="12.75" customHeight="1" x14ac:dyDescent="0.35"/>
    <row r="752" ht="12.75" customHeight="1" x14ac:dyDescent="0.35"/>
    <row r="753" ht="12.75" customHeight="1" x14ac:dyDescent="0.35"/>
    <row r="754" ht="12.75" customHeight="1" x14ac:dyDescent="0.35"/>
    <row r="755" ht="12.75" customHeight="1" x14ac:dyDescent="0.35"/>
    <row r="756" ht="12.75" customHeight="1" x14ac:dyDescent="0.35"/>
    <row r="757" ht="12.75" customHeight="1" x14ac:dyDescent="0.35"/>
    <row r="758" ht="12.75" customHeight="1" x14ac:dyDescent="0.35"/>
    <row r="759" ht="12.75" customHeight="1" x14ac:dyDescent="0.35"/>
    <row r="760" ht="12.75" customHeight="1" x14ac:dyDescent="0.35"/>
    <row r="761" ht="12.75" customHeight="1" x14ac:dyDescent="0.35"/>
    <row r="762" ht="12.75" customHeight="1" x14ac:dyDescent="0.35"/>
    <row r="763" ht="12.75" customHeight="1" x14ac:dyDescent="0.35"/>
    <row r="764" ht="12.75" customHeight="1" x14ac:dyDescent="0.35"/>
    <row r="765" ht="12.75" customHeight="1" x14ac:dyDescent="0.35"/>
    <row r="766" ht="12.75" customHeight="1" x14ac:dyDescent="0.35"/>
    <row r="767" ht="12.75" customHeight="1" x14ac:dyDescent="0.35"/>
    <row r="768" ht="12.75" customHeight="1" x14ac:dyDescent="0.35"/>
    <row r="769" ht="12.75" customHeight="1" x14ac:dyDescent="0.35"/>
    <row r="770" ht="12.75" customHeight="1" x14ac:dyDescent="0.35"/>
    <row r="771" ht="12.75" customHeight="1" x14ac:dyDescent="0.35"/>
    <row r="772" ht="12.75" customHeight="1" x14ac:dyDescent="0.35"/>
    <row r="773" ht="12.75" customHeight="1" x14ac:dyDescent="0.35"/>
    <row r="774" ht="12.75" customHeight="1" x14ac:dyDescent="0.35"/>
    <row r="775" ht="12.75" customHeight="1" x14ac:dyDescent="0.35"/>
    <row r="776" ht="12.75" customHeight="1" x14ac:dyDescent="0.35"/>
    <row r="777" ht="12.75" customHeight="1" x14ac:dyDescent="0.35"/>
    <row r="778" ht="12.75" customHeight="1" x14ac:dyDescent="0.35"/>
    <row r="779" ht="12.75" customHeight="1" x14ac:dyDescent="0.35"/>
    <row r="780" ht="12.75" customHeight="1" x14ac:dyDescent="0.35"/>
    <row r="781" ht="12.75" customHeight="1" x14ac:dyDescent="0.35"/>
    <row r="782" ht="12.75" customHeight="1" x14ac:dyDescent="0.35"/>
    <row r="783" ht="12.75" customHeight="1" x14ac:dyDescent="0.35"/>
    <row r="784" ht="12.75" customHeight="1" x14ac:dyDescent="0.35"/>
    <row r="785" ht="12.75" customHeight="1" x14ac:dyDescent="0.35"/>
    <row r="786" ht="12.75" customHeight="1" x14ac:dyDescent="0.35"/>
    <row r="787" ht="12.75" customHeight="1" x14ac:dyDescent="0.35"/>
    <row r="788" ht="12.75" customHeight="1" x14ac:dyDescent="0.35"/>
    <row r="789" ht="12.75" customHeight="1" x14ac:dyDescent="0.35"/>
    <row r="790" ht="12.75" customHeight="1" x14ac:dyDescent="0.35"/>
    <row r="791" ht="12.75" customHeight="1" x14ac:dyDescent="0.35"/>
    <row r="792" ht="12.75" customHeight="1" x14ac:dyDescent="0.35"/>
    <row r="793" ht="12.75" customHeight="1" x14ac:dyDescent="0.35"/>
    <row r="794" ht="12.75" customHeight="1" x14ac:dyDescent="0.35"/>
    <row r="795" ht="12.75" customHeight="1" x14ac:dyDescent="0.35"/>
    <row r="796" ht="12.75" customHeight="1" x14ac:dyDescent="0.35"/>
    <row r="797" ht="12.75" customHeight="1" x14ac:dyDescent="0.35"/>
    <row r="798" ht="12.75" customHeight="1" x14ac:dyDescent="0.35"/>
    <row r="799" ht="12.75" customHeight="1" x14ac:dyDescent="0.35"/>
    <row r="800" ht="12.75" customHeight="1" x14ac:dyDescent="0.35"/>
    <row r="801" ht="12.75" customHeight="1" x14ac:dyDescent="0.35"/>
    <row r="802" ht="12.75" customHeight="1" x14ac:dyDescent="0.35"/>
    <row r="803" ht="12.75" customHeight="1" x14ac:dyDescent="0.35"/>
    <row r="804" ht="12.75" customHeight="1" x14ac:dyDescent="0.35"/>
    <row r="805" ht="12.75" customHeight="1" x14ac:dyDescent="0.35"/>
    <row r="806" ht="12.75" customHeight="1" x14ac:dyDescent="0.35"/>
    <row r="807" ht="12.75" customHeight="1" x14ac:dyDescent="0.35"/>
    <row r="808" ht="12.75" customHeight="1" x14ac:dyDescent="0.35"/>
    <row r="809" ht="12.75" customHeight="1" x14ac:dyDescent="0.35"/>
    <row r="810" ht="12.75" customHeight="1" x14ac:dyDescent="0.35"/>
    <row r="811" ht="12.75" customHeight="1" x14ac:dyDescent="0.35"/>
    <row r="812" ht="12.75" customHeight="1" x14ac:dyDescent="0.35"/>
    <row r="813" ht="12.75" customHeight="1" x14ac:dyDescent="0.35"/>
    <row r="814" ht="12.75" customHeight="1" x14ac:dyDescent="0.35"/>
    <row r="815" ht="12.75" customHeight="1" x14ac:dyDescent="0.35"/>
    <row r="816" ht="12.75" customHeight="1" x14ac:dyDescent="0.35"/>
    <row r="817" ht="12.75" customHeight="1" x14ac:dyDescent="0.35"/>
    <row r="818" ht="12.75" customHeight="1" x14ac:dyDescent="0.35"/>
    <row r="819" ht="12.75" customHeight="1" x14ac:dyDescent="0.35"/>
    <row r="820" ht="12.75" customHeight="1" x14ac:dyDescent="0.35"/>
    <row r="821" ht="12.75" customHeight="1" x14ac:dyDescent="0.35"/>
    <row r="822" ht="12.75" customHeight="1" x14ac:dyDescent="0.35"/>
    <row r="823" ht="12.75" customHeight="1" x14ac:dyDescent="0.35"/>
    <row r="824" ht="12.75" customHeight="1" x14ac:dyDescent="0.35"/>
    <row r="825" ht="12.75" customHeight="1" x14ac:dyDescent="0.35"/>
    <row r="826" ht="12.75" customHeight="1" x14ac:dyDescent="0.35"/>
    <row r="827" ht="12.75" customHeight="1" x14ac:dyDescent="0.35"/>
    <row r="828" ht="12.75" customHeight="1" x14ac:dyDescent="0.35"/>
    <row r="829" ht="12.75" customHeight="1" x14ac:dyDescent="0.35"/>
    <row r="830" ht="12.75" customHeight="1" x14ac:dyDescent="0.35"/>
    <row r="831" ht="12.75" customHeight="1" x14ac:dyDescent="0.35"/>
    <row r="832" ht="12.75" customHeight="1" x14ac:dyDescent="0.35"/>
    <row r="833" ht="12.75" customHeight="1" x14ac:dyDescent="0.35"/>
    <row r="834" ht="12.75" customHeight="1" x14ac:dyDescent="0.35"/>
    <row r="835" ht="12.75" customHeight="1" x14ac:dyDescent="0.35"/>
    <row r="836" ht="12.75" customHeight="1" x14ac:dyDescent="0.35"/>
    <row r="837" ht="12.75" customHeight="1" x14ac:dyDescent="0.35"/>
    <row r="838" ht="12.75" customHeight="1" x14ac:dyDescent="0.35"/>
    <row r="839" ht="12.75" customHeight="1" x14ac:dyDescent="0.35"/>
    <row r="840" ht="12.75" customHeight="1" x14ac:dyDescent="0.35"/>
    <row r="841" ht="12.75" customHeight="1" x14ac:dyDescent="0.35"/>
    <row r="842" ht="12.75" customHeight="1" x14ac:dyDescent="0.35"/>
    <row r="843" ht="12.75" customHeight="1" x14ac:dyDescent="0.35"/>
    <row r="844" ht="12.75" customHeight="1" x14ac:dyDescent="0.35"/>
    <row r="845" ht="12.75" customHeight="1" x14ac:dyDescent="0.35"/>
    <row r="846" ht="12.75" customHeight="1" x14ac:dyDescent="0.35"/>
    <row r="847" ht="12.75" customHeight="1" x14ac:dyDescent="0.35"/>
    <row r="848" ht="12.75" customHeight="1" x14ac:dyDescent="0.35"/>
    <row r="849" ht="12.75" customHeight="1" x14ac:dyDescent="0.35"/>
    <row r="850" ht="12.75" customHeight="1" x14ac:dyDescent="0.35"/>
    <row r="851" ht="12.75" customHeight="1" x14ac:dyDescent="0.35"/>
    <row r="852" ht="12.75" customHeight="1" x14ac:dyDescent="0.35"/>
    <row r="853" ht="12.75" customHeight="1" x14ac:dyDescent="0.35"/>
    <row r="854" ht="12.75" customHeight="1" x14ac:dyDescent="0.35"/>
    <row r="855" ht="12.75" customHeight="1" x14ac:dyDescent="0.35"/>
    <row r="856" ht="12.75" customHeight="1" x14ac:dyDescent="0.35"/>
    <row r="857" ht="12.75" customHeight="1" x14ac:dyDescent="0.35"/>
    <row r="858" ht="12.75" customHeight="1" x14ac:dyDescent="0.35"/>
    <row r="859" ht="12.75" customHeight="1" x14ac:dyDescent="0.35"/>
    <row r="860" ht="12.75" customHeight="1" x14ac:dyDescent="0.35"/>
    <row r="861" ht="12.75" customHeight="1" x14ac:dyDescent="0.35"/>
    <row r="862" ht="12.75" customHeight="1" x14ac:dyDescent="0.35"/>
    <row r="863" ht="12.75" customHeight="1" x14ac:dyDescent="0.35"/>
    <row r="864" ht="12.75" customHeight="1" x14ac:dyDescent="0.35"/>
    <row r="865" ht="12.75" customHeight="1" x14ac:dyDescent="0.35"/>
    <row r="866" ht="12.75" customHeight="1" x14ac:dyDescent="0.35"/>
    <row r="867" ht="12.75" customHeight="1" x14ac:dyDescent="0.35"/>
    <row r="868" ht="12.75" customHeight="1" x14ac:dyDescent="0.35"/>
    <row r="869" ht="12.75" customHeight="1" x14ac:dyDescent="0.35"/>
    <row r="870" ht="12.75" customHeight="1" x14ac:dyDescent="0.35"/>
    <row r="871" ht="12.75" customHeight="1" x14ac:dyDescent="0.35"/>
    <row r="872" ht="12.75" customHeight="1" x14ac:dyDescent="0.35"/>
    <row r="873" ht="12.75" customHeight="1" x14ac:dyDescent="0.35"/>
    <row r="874" ht="12.75" customHeight="1" x14ac:dyDescent="0.35"/>
    <row r="875" ht="12.75" customHeight="1" x14ac:dyDescent="0.35"/>
    <row r="876" ht="12.75" customHeight="1" x14ac:dyDescent="0.35"/>
    <row r="877" ht="12.75" customHeight="1" x14ac:dyDescent="0.35"/>
    <row r="878" ht="12.75" customHeight="1" x14ac:dyDescent="0.35"/>
    <row r="879" ht="12.75" customHeight="1" x14ac:dyDescent="0.35"/>
    <row r="880" ht="12.75" customHeight="1" x14ac:dyDescent="0.35"/>
    <row r="881" ht="12.75" customHeight="1" x14ac:dyDescent="0.35"/>
    <row r="882" ht="12.75" customHeight="1" x14ac:dyDescent="0.35"/>
    <row r="883" ht="12.75" customHeight="1" x14ac:dyDescent="0.35"/>
    <row r="884" ht="12.75" customHeight="1" x14ac:dyDescent="0.35"/>
    <row r="885" ht="12.75" customHeight="1" x14ac:dyDescent="0.35"/>
    <row r="886" ht="12.75" customHeight="1" x14ac:dyDescent="0.35"/>
    <row r="887" ht="12.75" customHeight="1" x14ac:dyDescent="0.35"/>
    <row r="888" ht="12.75" customHeight="1" x14ac:dyDescent="0.35"/>
    <row r="889" ht="12.75" customHeight="1" x14ac:dyDescent="0.35"/>
    <row r="890" ht="12.75" customHeight="1" x14ac:dyDescent="0.35"/>
    <row r="891" ht="12.75" customHeight="1" x14ac:dyDescent="0.35"/>
    <row r="892" ht="12.75" customHeight="1" x14ac:dyDescent="0.35"/>
    <row r="893" ht="12.75" customHeight="1" x14ac:dyDescent="0.35"/>
    <row r="894" ht="12.75" customHeight="1" x14ac:dyDescent="0.35"/>
    <row r="895" ht="12.75" customHeight="1" x14ac:dyDescent="0.35"/>
    <row r="896" ht="12.75" customHeight="1" x14ac:dyDescent="0.35"/>
    <row r="897" ht="12.75" customHeight="1" x14ac:dyDescent="0.35"/>
    <row r="898" ht="12.75" customHeight="1" x14ac:dyDescent="0.35"/>
    <row r="899" ht="12.75" customHeight="1" x14ac:dyDescent="0.35"/>
    <row r="900" ht="12.75" customHeight="1" x14ac:dyDescent="0.35"/>
    <row r="901" ht="12.75" customHeight="1" x14ac:dyDescent="0.35"/>
    <row r="902" ht="12.75" customHeight="1" x14ac:dyDescent="0.35"/>
    <row r="903" ht="12.75" customHeight="1" x14ac:dyDescent="0.35"/>
    <row r="904" ht="12.75" customHeight="1" x14ac:dyDescent="0.35"/>
    <row r="905" ht="12.75" customHeight="1" x14ac:dyDescent="0.35"/>
    <row r="906" ht="12.75" customHeight="1" x14ac:dyDescent="0.35"/>
    <row r="907" ht="12.75" customHeight="1" x14ac:dyDescent="0.35"/>
    <row r="908" ht="12.75" customHeight="1" x14ac:dyDescent="0.35"/>
    <row r="909" ht="12.75" customHeight="1" x14ac:dyDescent="0.35"/>
    <row r="910" ht="12.75" customHeight="1" x14ac:dyDescent="0.35"/>
    <row r="911" ht="12.75" customHeight="1" x14ac:dyDescent="0.35"/>
    <row r="912" ht="12.75" customHeight="1" x14ac:dyDescent="0.35"/>
    <row r="913" ht="12.75" customHeight="1" x14ac:dyDescent="0.35"/>
    <row r="914" ht="12.75" customHeight="1" x14ac:dyDescent="0.35"/>
    <row r="915" ht="12.75" customHeight="1" x14ac:dyDescent="0.35"/>
    <row r="916" ht="12.75" customHeight="1" x14ac:dyDescent="0.35"/>
    <row r="917" ht="12.75" customHeight="1" x14ac:dyDescent="0.35"/>
    <row r="918" ht="12.75" customHeight="1" x14ac:dyDescent="0.35"/>
    <row r="919" ht="12.75" customHeight="1" x14ac:dyDescent="0.35"/>
    <row r="920" ht="12.75" customHeight="1" x14ac:dyDescent="0.35"/>
    <row r="921" ht="12.75" customHeight="1" x14ac:dyDescent="0.35"/>
    <row r="922" ht="12.75" customHeight="1" x14ac:dyDescent="0.35"/>
    <row r="923" ht="12.75" customHeight="1" x14ac:dyDescent="0.35"/>
    <row r="924" ht="12.75" customHeight="1" x14ac:dyDescent="0.35"/>
    <row r="925" ht="12.75" customHeight="1" x14ac:dyDescent="0.35"/>
    <row r="926" ht="12.75" customHeight="1" x14ac:dyDescent="0.35"/>
    <row r="927" ht="12.75" customHeight="1" x14ac:dyDescent="0.35"/>
    <row r="928" ht="12.75" customHeight="1" x14ac:dyDescent="0.35"/>
    <row r="929" ht="12.75" customHeight="1" x14ac:dyDescent="0.35"/>
    <row r="930" ht="12.75" customHeight="1" x14ac:dyDescent="0.35"/>
    <row r="931" ht="12.75" customHeight="1" x14ac:dyDescent="0.35"/>
    <row r="932" ht="12.75" customHeight="1" x14ac:dyDescent="0.35"/>
    <row r="933" ht="12.75" customHeight="1" x14ac:dyDescent="0.35"/>
    <row r="934" ht="12.75" customHeight="1" x14ac:dyDescent="0.35"/>
    <row r="935" ht="12.75" customHeight="1" x14ac:dyDescent="0.35"/>
    <row r="936" ht="12.75" customHeight="1" x14ac:dyDescent="0.35"/>
    <row r="937" ht="12.75" customHeight="1" x14ac:dyDescent="0.35"/>
    <row r="938" ht="12.75" customHeight="1" x14ac:dyDescent="0.35"/>
    <row r="939" ht="12.75" customHeight="1" x14ac:dyDescent="0.35"/>
    <row r="940" ht="12.75" customHeight="1" x14ac:dyDescent="0.35"/>
    <row r="941" ht="12.75" customHeight="1" x14ac:dyDescent="0.35"/>
    <row r="942" ht="12.75" customHeight="1" x14ac:dyDescent="0.35"/>
    <row r="943" ht="12.75" customHeight="1" x14ac:dyDescent="0.35"/>
    <row r="944" ht="12.75" customHeight="1" x14ac:dyDescent="0.35"/>
    <row r="945" ht="12.75" customHeight="1" x14ac:dyDescent="0.35"/>
    <row r="946" ht="12.75" customHeight="1" x14ac:dyDescent="0.35"/>
    <row r="947" ht="12.75" customHeight="1" x14ac:dyDescent="0.35"/>
    <row r="948" ht="12.75" customHeight="1" x14ac:dyDescent="0.35"/>
    <row r="949" ht="12.75" customHeight="1" x14ac:dyDescent="0.35"/>
    <row r="950" ht="12.75" customHeight="1" x14ac:dyDescent="0.35"/>
    <row r="951" ht="12.75" customHeight="1" x14ac:dyDescent="0.35"/>
    <row r="952" ht="12.75" customHeight="1" x14ac:dyDescent="0.35"/>
    <row r="953" ht="12.75" customHeight="1" x14ac:dyDescent="0.35"/>
    <row r="954" ht="12.75" customHeight="1" x14ac:dyDescent="0.35"/>
    <row r="955" ht="12.75" customHeight="1" x14ac:dyDescent="0.35"/>
    <row r="956" ht="12.75" customHeight="1" x14ac:dyDescent="0.35"/>
    <row r="957" ht="12.75" customHeight="1" x14ac:dyDescent="0.35"/>
    <row r="958" ht="12.75" customHeight="1" x14ac:dyDescent="0.35"/>
    <row r="959" ht="12.75" customHeight="1" x14ac:dyDescent="0.35"/>
    <row r="960" ht="12.75" customHeight="1" x14ac:dyDescent="0.35"/>
    <row r="961" ht="12.75" customHeight="1" x14ac:dyDescent="0.35"/>
    <row r="962" ht="12.75" customHeight="1" x14ac:dyDescent="0.35"/>
    <row r="963" ht="12.75" customHeight="1" x14ac:dyDescent="0.35"/>
    <row r="964" ht="12.75" customHeight="1" x14ac:dyDescent="0.35"/>
    <row r="965" ht="12.75" customHeight="1" x14ac:dyDescent="0.35"/>
    <row r="966" ht="12.75" customHeight="1" x14ac:dyDescent="0.35"/>
    <row r="967" ht="12.75" customHeight="1" x14ac:dyDescent="0.35"/>
    <row r="968" ht="12.75" customHeight="1" x14ac:dyDescent="0.35"/>
    <row r="969" ht="12.75" customHeight="1" x14ac:dyDescent="0.35"/>
    <row r="970" ht="12.75" customHeight="1" x14ac:dyDescent="0.35"/>
    <row r="971" ht="12.75" customHeight="1" x14ac:dyDescent="0.35"/>
    <row r="972" ht="12.75" customHeight="1" x14ac:dyDescent="0.35"/>
    <row r="973" ht="12.75" customHeight="1" x14ac:dyDescent="0.35"/>
    <row r="974" ht="12.75" customHeight="1" x14ac:dyDescent="0.35"/>
    <row r="975" ht="12.75" customHeight="1" x14ac:dyDescent="0.35"/>
    <row r="976" ht="12.75" customHeight="1" x14ac:dyDescent="0.35"/>
    <row r="977" ht="12.75" customHeight="1" x14ac:dyDescent="0.35"/>
    <row r="978" ht="12.75" customHeight="1" x14ac:dyDescent="0.35"/>
    <row r="979" ht="12.75" customHeight="1" x14ac:dyDescent="0.35"/>
    <row r="980" ht="12.75" customHeight="1" x14ac:dyDescent="0.35"/>
    <row r="981" ht="12.75" customHeight="1" x14ac:dyDescent="0.35"/>
    <row r="982" ht="12.75" customHeight="1" x14ac:dyDescent="0.35"/>
    <row r="983" ht="12.75" customHeight="1" x14ac:dyDescent="0.35"/>
    <row r="984" ht="12.75" customHeight="1" x14ac:dyDescent="0.35"/>
    <row r="985" ht="12.75" customHeight="1" x14ac:dyDescent="0.35"/>
    <row r="986" ht="12.75" customHeight="1" x14ac:dyDescent="0.35"/>
    <row r="987" ht="12.75" customHeight="1" x14ac:dyDescent="0.35"/>
    <row r="988" ht="12.75" customHeight="1" x14ac:dyDescent="0.35"/>
    <row r="989" ht="12.75" customHeight="1" x14ac:dyDescent="0.35"/>
    <row r="990" ht="12.75" customHeight="1" x14ac:dyDescent="0.35"/>
    <row r="991" ht="12.75" customHeight="1" x14ac:dyDescent="0.35"/>
    <row r="992" ht="12.75" customHeight="1" x14ac:dyDescent="0.35"/>
    <row r="993" ht="12.75" customHeight="1" x14ac:dyDescent="0.35"/>
    <row r="994" ht="12.75" customHeight="1" x14ac:dyDescent="0.35"/>
    <row r="995" ht="12.75" customHeight="1" x14ac:dyDescent="0.35"/>
    <row r="996" ht="12.75" customHeight="1" x14ac:dyDescent="0.35"/>
    <row r="997" ht="12.75" customHeight="1" x14ac:dyDescent="0.35"/>
    <row r="998" ht="12.75" customHeight="1" x14ac:dyDescent="0.35"/>
    <row r="999" ht="12.75" customHeight="1" x14ac:dyDescent="0.35"/>
    <row r="1000" ht="12.75" customHeight="1" x14ac:dyDescent="0.35"/>
  </sheetData>
  <mergeCells count="17">
    <mergeCell ref="C186:D186"/>
    <mergeCell ref="C188:D189"/>
    <mergeCell ref="E188:F189"/>
    <mergeCell ref="B1:D1"/>
    <mergeCell ref="B2:D2"/>
    <mergeCell ref="C4:D4"/>
    <mergeCell ref="E6:E7"/>
    <mergeCell ref="F7:F8"/>
    <mergeCell ref="G4:H4"/>
    <mergeCell ref="C5:D5"/>
    <mergeCell ref="C6:D6"/>
    <mergeCell ref="C7:D7"/>
    <mergeCell ref="C184:D184"/>
    <mergeCell ref="G5:H5"/>
    <mergeCell ref="G6:H6"/>
    <mergeCell ref="G7:H8"/>
    <mergeCell ref="G182:H182"/>
  </mergeCells>
  <conditionalFormatting sqref="I19:I28">
    <cfRule type="cellIs" dxfId="20" priority="1" stopIfTrue="1" operator="lessThan">
      <formula>$I$182</formula>
    </cfRule>
  </conditionalFormatting>
  <conditionalFormatting sqref="I19:I28">
    <cfRule type="cellIs" dxfId="19" priority="2" stopIfTrue="1" operator="greaterThan">
      <formula>$I$182</formula>
    </cfRule>
  </conditionalFormatting>
  <conditionalFormatting sqref="C19:C28">
    <cfRule type="cellIs" dxfId="18" priority="3" stopIfTrue="1" operator="lessThan">
      <formula>$C$182</formula>
    </cfRule>
  </conditionalFormatting>
  <conditionalFormatting sqref="C19:C28">
    <cfRule type="cellIs" dxfId="17" priority="4" stopIfTrue="1" operator="greaterThan">
      <formula>$C$182</formula>
    </cfRule>
  </conditionalFormatting>
  <conditionalFormatting sqref="C19:C28">
    <cfRule type="cellIs" dxfId="16" priority="5" stopIfTrue="1" operator="greaterThan">
      <formula>$C$182</formula>
    </cfRule>
  </conditionalFormatting>
  <conditionalFormatting sqref="H19:H28">
    <cfRule type="cellIs" dxfId="15" priority="6" stopIfTrue="1" operator="lessThan">
      <formula>$H$183</formula>
    </cfRule>
  </conditionalFormatting>
  <conditionalFormatting sqref="H19:H28">
    <cfRule type="cellIs" dxfId="14" priority="7" stopIfTrue="1" operator="greaterThan">
      <formula>$H$183</formula>
    </cfRule>
  </conditionalFormatting>
  <dataValidations count="3">
    <dataValidation type="list" allowBlank="1" showErrorMessage="1" sqref="A11:A182" xr:uid="{00000000-0002-0000-0100-000000000000}">
      <formula1>"Corn,Beans"</formula1>
    </dataValidation>
    <dataValidation type="list" allowBlank="1" showErrorMessage="1" sqref="E4" xr:uid="{00000000-0002-0000-0100-000001000000}">
      <formula1>"Irrigated,Dryland"</formula1>
    </dataValidation>
    <dataValidation type="list" allowBlank="1" showErrorMessage="1" sqref="E6" xr:uid="{00000000-0002-0000-0100-000002000000}">
      <formula1>"Conv,Min,No Till,Ridge"</formula1>
    </dataValidation>
  </dataValidations>
  <pageMargins left="0.33" right="0.28000000000000003" top="0.56000000000000005" bottom="0.31" header="0" footer="0"/>
  <pageSetup fitToWidth="0" orientation="landscape"/>
  <headerFooter>
    <oddHeader>&amp;C000000Douglas County Corn Soybean Grower Assn. Plot Results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000"/>
  <sheetViews>
    <sheetView showGridLines="0" workbookViewId="0"/>
  </sheetViews>
  <sheetFormatPr defaultColWidth="14.3984375" defaultRowHeight="15" customHeight="1" x14ac:dyDescent="0.35"/>
  <cols>
    <col min="1" max="1" width="10.265625" customWidth="1"/>
    <col min="2" max="2" width="23.3984375" customWidth="1"/>
    <col min="3" max="3" width="7.86328125" customWidth="1"/>
    <col min="4" max="4" width="8.3984375" customWidth="1"/>
    <col min="5" max="5" width="9.73046875" customWidth="1"/>
    <col min="6" max="6" width="9.3984375" customWidth="1"/>
    <col min="7" max="7" width="8.1328125" customWidth="1"/>
    <col min="8" max="8" width="5.73046875" customWidth="1"/>
    <col min="9" max="9" width="9.3984375" customWidth="1"/>
    <col min="10" max="10" width="9.73046875" customWidth="1"/>
    <col min="11" max="11" width="9.73046875" hidden="1" customWidth="1"/>
    <col min="12" max="12" width="31" customWidth="1"/>
    <col min="13" max="26" width="8.73046875" customWidth="1"/>
  </cols>
  <sheetData>
    <row r="1" spans="1:12" ht="27" customHeight="1" x14ac:dyDescent="0.55000000000000004">
      <c r="A1" s="1" t="s">
        <v>0</v>
      </c>
      <c r="B1" s="42" t="s">
        <v>63</v>
      </c>
      <c r="C1" s="35"/>
      <c r="D1" s="35"/>
      <c r="E1" s="2" t="s">
        <v>2</v>
      </c>
    </row>
    <row r="2" spans="1:12" ht="17.25" customHeight="1" x14ac:dyDescent="0.4">
      <c r="A2" s="1" t="s">
        <v>3</v>
      </c>
      <c r="B2" s="43"/>
      <c r="C2" s="44"/>
      <c r="D2" s="45"/>
    </row>
    <row r="3" spans="1:12" ht="17.25" customHeight="1" x14ac:dyDescent="0.4">
      <c r="A3" s="1" t="s">
        <v>4</v>
      </c>
      <c r="B3" s="3" t="s">
        <v>5</v>
      </c>
    </row>
    <row r="4" spans="1:12" ht="17.25" customHeight="1" x14ac:dyDescent="0.4">
      <c r="A4" s="1" t="s">
        <v>6</v>
      </c>
      <c r="B4" s="3"/>
      <c r="C4" s="46" t="s">
        <v>7</v>
      </c>
      <c r="D4" s="39"/>
      <c r="E4" s="4"/>
      <c r="F4" s="5" t="s">
        <v>9</v>
      </c>
      <c r="G4" s="34"/>
      <c r="H4" s="35"/>
    </row>
    <row r="5" spans="1:12" ht="17.25" customHeight="1" x14ac:dyDescent="0.4">
      <c r="A5" s="1" t="s">
        <v>10</v>
      </c>
      <c r="B5" s="3"/>
      <c r="C5" s="36" t="s">
        <v>11</v>
      </c>
      <c r="D5" s="37"/>
      <c r="E5" s="6"/>
      <c r="F5" s="5" t="s">
        <v>12</v>
      </c>
      <c r="G5" s="47"/>
      <c r="H5" s="44"/>
    </row>
    <row r="6" spans="1:12" ht="17.25" customHeight="1" x14ac:dyDescent="0.4">
      <c r="A6" s="1" t="s">
        <v>13</v>
      </c>
      <c r="B6" s="7"/>
      <c r="C6" s="36" t="s">
        <v>14</v>
      </c>
      <c r="D6" s="37"/>
      <c r="E6" s="51"/>
      <c r="F6" s="5" t="s">
        <v>16</v>
      </c>
      <c r="G6" s="47"/>
      <c r="H6" s="44"/>
    </row>
    <row r="7" spans="1:12" ht="17.25" customHeight="1" x14ac:dyDescent="0.4">
      <c r="A7" s="1" t="s">
        <v>17</v>
      </c>
      <c r="B7" s="3"/>
      <c r="C7" s="38" t="s">
        <v>18</v>
      </c>
      <c r="D7" s="37"/>
      <c r="E7" s="52"/>
      <c r="F7" s="53" t="s">
        <v>19</v>
      </c>
      <c r="G7" s="48"/>
      <c r="H7" s="49"/>
      <c r="I7" s="2"/>
    </row>
    <row r="8" spans="1:12" ht="12.75" customHeight="1" x14ac:dyDescent="0.35">
      <c r="F8" s="39"/>
      <c r="G8" s="35"/>
      <c r="H8" s="35"/>
    </row>
    <row r="9" spans="1:12" ht="12.75" customHeight="1" x14ac:dyDescent="0.35"/>
    <row r="10" spans="1:12" ht="28.5" customHeight="1" x14ac:dyDescent="0.35">
      <c r="A10" s="8" t="s">
        <v>20</v>
      </c>
      <c r="B10" s="8" t="s">
        <v>21</v>
      </c>
      <c r="C10" s="8" t="s">
        <v>22</v>
      </c>
      <c r="D10" s="8" t="s">
        <v>23</v>
      </c>
      <c r="E10" s="8" t="s">
        <v>24</v>
      </c>
      <c r="F10" s="8" t="s">
        <v>25</v>
      </c>
      <c r="G10" s="8" t="s">
        <v>26</v>
      </c>
      <c r="H10" s="8" t="s">
        <v>27</v>
      </c>
      <c r="I10" s="8" t="s">
        <v>28</v>
      </c>
      <c r="J10" s="8" t="s">
        <v>29</v>
      </c>
      <c r="K10" s="8" t="s">
        <v>30</v>
      </c>
      <c r="L10" s="8" t="s">
        <v>31</v>
      </c>
    </row>
    <row r="11" spans="1:12" ht="22.5" customHeight="1" x14ac:dyDescent="0.35">
      <c r="A11" s="9" t="s">
        <v>32</v>
      </c>
      <c r="B11" s="9" t="s">
        <v>33</v>
      </c>
      <c r="C11" s="10"/>
      <c r="D11" s="11"/>
      <c r="E11" s="11"/>
      <c r="F11" s="11"/>
      <c r="G11" s="11"/>
      <c r="H11" s="11"/>
      <c r="I11" s="12"/>
      <c r="J11" s="13"/>
      <c r="K11" s="14">
        <f t="shared" ref="K11:K36" si="0">J11--((C11-15.5)*E$196*I11)</f>
        <v>0</v>
      </c>
      <c r="L11" s="16"/>
    </row>
    <row r="12" spans="1:12" ht="22.5" customHeight="1" x14ac:dyDescent="0.35">
      <c r="A12" s="9" t="s">
        <v>32</v>
      </c>
      <c r="B12" s="9" t="s">
        <v>34</v>
      </c>
      <c r="C12" s="10"/>
      <c r="D12" s="11"/>
      <c r="E12" s="11"/>
      <c r="F12" s="11"/>
      <c r="G12" s="11"/>
      <c r="H12" s="11"/>
      <c r="I12" s="12"/>
      <c r="J12" s="13"/>
      <c r="K12" s="14">
        <f t="shared" si="0"/>
        <v>0</v>
      </c>
      <c r="L12" s="16"/>
    </row>
    <row r="13" spans="1:12" ht="22.5" customHeight="1" x14ac:dyDescent="0.35">
      <c r="A13" s="9" t="s">
        <v>32</v>
      </c>
      <c r="B13" s="9" t="s">
        <v>35</v>
      </c>
      <c r="C13" s="10"/>
      <c r="D13" s="11"/>
      <c r="E13" s="11"/>
      <c r="F13" s="11"/>
      <c r="G13" s="11"/>
      <c r="H13" s="11"/>
      <c r="I13" s="12"/>
      <c r="J13" s="13"/>
      <c r="K13" s="14">
        <f t="shared" si="0"/>
        <v>0</v>
      </c>
      <c r="L13" s="16"/>
    </row>
    <row r="14" spans="1:12" ht="22.5" customHeight="1" x14ac:dyDescent="0.35">
      <c r="A14" s="9" t="s">
        <v>32</v>
      </c>
      <c r="B14" s="9" t="s">
        <v>36</v>
      </c>
      <c r="C14" s="10"/>
      <c r="D14" s="11"/>
      <c r="E14" s="11"/>
      <c r="F14" s="11"/>
      <c r="G14" s="11"/>
      <c r="H14" s="11"/>
      <c r="I14" s="12"/>
      <c r="J14" s="13"/>
      <c r="K14" s="14">
        <f t="shared" si="0"/>
        <v>0</v>
      </c>
      <c r="L14" s="16"/>
    </row>
    <row r="15" spans="1:12" ht="22.5" customHeight="1" x14ac:dyDescent="0.35">
      <c r="A15" s="9" t="s">
        <v>32</v>
      </c>
      <c r="B15" s="9" t="s">
        <v>37</v>
      </c>
      <c r="C15" s="10"/>
      <c r="D15" s="11"/>
      <c r="E15" s="11"/>
      <c r="F15" s="11"/>
      <c r="G15" s="11"/>
      <c r="H15" s="11"/>
      <c r="I15" s="12"/>
      <c r="J15" s="13"/>
      <c r="K15" s="14">
        <f t="shared" si="0"/>
        <v>0</v>
      </c>
      <c r="L15" s="17"/>
    </row>
    <row r="16" spans="1:12" ht="22.5" customHeight="1" x14ac:dyDescent="0.35">
      <c r="A16" s="9" t="s">
        <v>32</v>
      </c>
      <c r="B16" s="9" t="s">
        <v>38</v>
      </c>
      <c r="C16" s="10"/>
      <c r="D16" s="11"/>
      <c r="E16" s="11"/>
      <c r="F16" s="11"/>
      <c r="G16" s="11"/>
      <c r="H16" s="11"/>
      <c r="I16" s="12"/>
      <c r="J16" s="13"/>
      <c r="K16" s="14">
        <f t="shared" si="0"/>
        <v>0</v>
      </c>
      <c r="L16" s="16"/>
    </row>
    <row r="17" spans="1:12" ht="22.5" customHeight="1" x14ac:dyDescent="0.35">
      <c r="A17" s="9" t="s">
        <v>32</v>
      </c>
      <c r="B17" s="9" t="s">
        <v>33</v>
      </c>
      <c r="C17" s="10"/>
      <c r="D17" s="11"/>
      <c r="E17" s="11"/>
      <c r="F17" s="11"/>
      <c r="G17" s="11"/>
      <c r="H17" s="11"/>
      <c r="I17" s="12"/>
      <c r="J17" s="13"/>
      <c r="K17" s="14">
        <f t="shared" si="0"/>
        <v>0</v>
      </c>
      <c r="L17" s="16"/>
    </row>
    <row r="18" spans="1:12" ht="22.5" customHeight="1" x14ac:dyDescent="0.35">
      <c r="A18" s="9" t="s">
        <v>32</v>
      </c>
      <c r="B18" s="9" t="s">
        <v>64</v>
      </c>
      <c r="C18" s="10"/>
      <c r="D18" s="11"/>
      <c r="E18" s="11"/>
      <c r="F18" s="11"/>
      <c r="G18" s="11"/>
      <c r="H18" s="11"/>
      <c r="I18" s="12"/>
      <c r="J18" s="13"/>
      <c r="K18" s="14">
        <f t="shared" si="0"/>
        <v>0</v>
      </c>
      <c r="L18" s="15"/>
    </row>
    <row r="19" spans="1:12" ht="22.5" customHeight="1" x14ac:dyDescent="0.35">
      <c r="A19" s="9" t="s">
        <v>32</v>
      </c>
      <c r="B19" s="9" t="s">
        <v>57</v>
      </c>
      <c r="C19" s="10"/>
      <c r="D19" s="11"/>
      <c r="E19" s="11"/>
      <c r="F19" s="11"/>
      <c r="G19" s="11"/>
      <c r="H19" s="11"/>
      <c r="I19" s="12"/>
      <c r="J19" s="13"/>
      <c r="K19" s="14">
        <f t="shared" si="0"/>
        <v>0</v>
      </c>
      <c r="L19" s="15"/>
    </row>
    <row r="20" spans="1:12" ht="22.5" customHeight="1" x14ac:dyDescent="0.35">
      <c r="A20" s="9" t="s">
        <v>32</v>
      </c>
      <c r="B20" s="9" t="s">
        <v>58</v>
      </c>
      <c r="C20" s="10"/>
      <c r="D20" s="11"/>
      <c r="E20" s="11"/>
      <c r="F20" s="11"/>
      <c r="G20" s="11"/>
      <c r="H20" s="11"/>
      <c r="I20" s="12"/>
      <c r="J20" s="13"/>
      <c r="K20" s="14">
        <f t="shared" si="0"/>
        <v>0</v>
      </c>
      <c r="L20" s="16"/>
    </row>
    <row r="21" spans="1:12" ht="22.5" customHeight="1" x14ac:dyDescent="0.35">
      <c r="A21" s="9" t="s">
        <v>32</v>
      </c>
      <c r="B21" s="9" t="s">
        <v>59</v>
      </c>
      <c r="C21" s="10"/>
      <c r="D21" s="11"/>
      <c r="E21" s="11"/>
      <c r="F21" s="11"/>
      <c r="G21" s="11"/>
      <c r="H21" s="11"/>
      <c r="I21" s="12"/>
      <c r="J21" s="13"/>
      <c r="K21" s="14">
        <f t="shared" si="0"/>
        <v>0</v>
      </c>
      <c r="L21" s="16"/>
    </row>
    <row r="22" spans="1:12" ht="22.5" customHeight="1" x14ac:dyDescent="0.35">
      <c r="A22" s="9" t="s">
        <v>32</v>
      </c>
      <c r="B22" s="9" t="s">
        <v>60</v>
      </c>
      <c r="C22" s="10"/>
      <c r="D22" s="11"/>
      <c r="E22" s="11"/>
      <c r="F22" s="11"/>
      <c r="G22" s="11"/>
      <c r="H22" s="11"/>
      <c r="I22" s="12"/>
      <c r="J22" s="13"/>
      <c r="K22" s="14">
        <f t="shared" si="0"/>
        <v>0</v>
      </c>
      <c r="L22" s="16"/>
    </row>
    <row r="23" spans="1:12" ht="22.5" customHeight="1" x14ac:dyDescent="0.35">
      <c r="A23" s="9" t="s">
        <v>32</v>
      </c>
      <c r="B23" s="9" t="s">
        <v>61</v>
      </c>
      <c r="C23" s="10"/>
      <c r="D23" s="11"/>
      <c r="E23" s="11"/>
      <c r="F23" s="11"/>
      <c r="G23" s="11"/>
      <c r="H23" s="11"/>
      <c r="I23" s="12"/>
      <c r="J23" s="13"/>
      <c r="K23" s="14">
        <f t="shared" si="0"/>
        <v>0</v>
      </c>
      <c r="L23" s="17"/>
    </row>
    <row r="24" spans="1:12" ht="22.5" customHeight="1" x14ac:dyDescent="0.35">
      <c r="A24" s="9" t="s">
        <v>32</v>
      </c>
      <c r="B24" s="9" t="s">
        <v>33</v>
      </c>
      <c r="C24" s="10"/>
      <c r="D24" s="11"/>
      <c r="E24" s="11"/>
      <c r="F24" s="11"/>
      <c r="G24" s="11"/>
      <c r="H24" s="11"/>
      <c r="I24" s="12"/>
      <c r="J24" s="13"/>
      <c r="K24" s="14">
        <f t="shared" si="0"/>
        <v>0</v>
      </c>
      <c r="L24" s="16"/>
    </row>
    <row r="25" spans="1:12" ht="22.5" customHeight="1" x14ac:dyDescent="0.35">
      <c r="A25" s="9"/>
      <c r="B25" s="9"/>
      <c r="C25" s="10"/>
      <c r="D25" s="11"/>
      <c r="E25" s="11"/>
      <c r="F25" s="11"/>
      <c r="G25" s="11"/>
      <c r="H25" s="11"/>
      <c r="I25" s="33"/>
      <c r="J25" s="13"/>
      <c r="K25" s="14">
        <f t="shared" si="0"/>
        <v>0</v>
      </c>
      <c r="L25" s="16"/>
    </row>
    <row r="26" spans="1:12" ht="22.5" customHeight="1" x14ac:dyDescent="0.35">
      <c r="A26" s="9"/>
      <c r="B26" s="9"/>
      <c r="C26" s="10"/>
      <c r="D26" s="11"/>
      <c r="E26" s="11"/>
      <c r="F26" s="11"/>
      <c r="G26" s="11"/>
      <c r="H26" s="11"/>
      <c r="I26" s="18" t="str">
        <f t="shared" ref="I26:I189" si="1">IF(A26="","",IF(A26="Beans",($C$195-C26)*$D$195*D26/E26/F26/G26*100,($C$193-C26)*$D$193*D26/E26/F26/G26*100))</f>
        <v/>
      </c>
      <c r="J26" s="13"/>
      <c r="K26" s="14" t="e">
        <f t="shared" si="0"/>
        <v>#VALUE!</v>
      </c>
      <c r="L26" s="17"/>
    </row>
    <row r="27" spans="1:12" ht="22.5" hidden="1" customHeight="1" x14ac:dyDescent="0.35">
      <c r="A27" s="9"/>
      <c r="B27" s="9"/>
      <c r="C27" s="10"/>
      <c r="D27" s="11"/>
      <c r="E27" s="11"/>
      <c r="F27" s="11"/>
      <c r="G27" s="11"/>
      <c r="H27" s="11"/>
      <c r="I27" s="19" t="str">
        <f t="shared" si="1"/>
        <v/>
      </c>
      <c r="J27" s="14"/>
      <c r="K27" s="14" t="e">
        <f t="shared" si="0"/>
        <v>#VALUE!</v>
      </c>
      <c r="L27" s="16"/>
    </row>
    <row r="28" spans="1:12" ht="22.5" hidden="1" customHeight="1" x14ac:dyDescent="0.35">
      <c r="A28" s="9"/>
      <c r="B28" s="9"/>
      <c r="C28" s="10"/>
      <c r="D28" s="11"/>
      <c r="E28" s="11"/>
      <c r="F28" s="11"/>
      <c r="G28" s="11"/>
      <c r="H28" s="11"/>
      <c r="I28" s="19" t="str">
        <f t="shared" si="1"/>
        <v/>
      </c>
      <c r="J28" s="14"/>
      <c r="K28" s="14" t="e">
        <f t="shared" si="0"/>
        <v>#VALUE!</v>
      </c>
      <c r="L28" s="16"/>
    </row>
    <row r="29" spans="1:12" ht="22.5" hidden="1" customHeight="1" x14ac:dyDescent="0.35">
      <c r="A29" s="9"/>
      <c r="B29" s="9"/>
      <c r="C29" s="10"/>
      <c r="D29" s="11"/>
      <c r="E29" s="11"/>
      <c r="F29" s="11"/>
      <c r="G29" s="11"/>
      <c r="H29" s="11"/>
      <c r="I29" s="19" t="str">
        <f t="shared" si="1"/>
        <v/>
      </c>
      <c r="J29" s="14"/>
      <c r="K29" s="14" t="e">
        <f t="shared" si="0"/>
        <v>#VALUE!</v>
      </c>
      <c r="L29" s="16"/>
    </row>
    <row r="30" spans="1:12" ht="22.5" hidden="1" customHeight="1" x14ac:dyDescent="0.35">
      <c r="A30" s="9"/>
      <c r="B30" s="9"/>
      <c r="C30" s="10"/>
      <c r="D30" s="11"/>
      <c r="E30" s="11"/>
      <c r="F30" s="11"/>
      <c r="G30" s="11"/>
      <c r="H30" s="11"/>
      <c r="I30" s="19" t="str">
        <f t="shared" si="1"/>
        <v/>
      </c>
      <c r="J30" s="14"/>
      <c r="K30" s="14" t="e">
        <f t="shared" si="0"/>
        <v>#VALUE!</v>
      </c>
      <c r="L30" s="16"/>
    </row>
    <row r="31" spans="1:12" ht="22.5" hidden="1" customHeight="1" x14ac:dyDescent="0.35">
      <c r="A31" s="9"/>
      <c r="B31" s="9"/>
      <c r="C31" s="10"/>
      <c r="D31" s="11"/>
      <c r="E31" s="11"/>
      <c r="F31" s="11"/>
      <c r="G31" s="11"/>
      <c r="H31" s="11"/>
      <c r="I31" s="19" t="str">
        <f t="shared" si="1"/>
        <v/>
      </c>
      <c r="J31" s="14"/>
      <c r="K31" s="14" t="e">
        <f t="shared" si="0"/>
        <v>#VALUE!</v>
      </c>
      <c r="L31" s="16"/>
    </row>
    <row r="32" spans="1:12" ht="22.5" hidden="1" customHeight="1" x14ac:dyDescent="0.35">
      <c r="A32" s="9"/>
      <c r="B32" s="9"/>
      <c r="C32" s="10"/>
      <c r="D32" s="11"/>
      <c r="E32" s="11"/>
      <c r="F32" s="11"/>
      <c r="G32" s="11"/>
      <c r="H32" s="11"/>
      <c r="I32" s="19" t="str">
        <f t="shared" si="1"/>
        <v/>
      </c>
      <c r="J32" s="14"/>
      <c r="K32" s="14" t="e">
        <f t="shared" si="0"/>
        <v>#VALUE!</v>
      </c>
      <c r="L32" s="16"/>
    </row>
    <row r="33" spans="1:12" ht="22.5" hidden="1" customHeight="1" x14ac:dyDescent="0.35">
      <c r="A33" s="9"/>
      <c r="B33" s="9"/>
      <c r="C33" s="10"/>
      <c r="D33" s="11"/>
      <c r="E33" s="11"/>
      <c r="F33" s="11"/>
      <c r="G33" s="11"/>
      <c r="H33" s="11"/>
      <c r="I33" s="19" t="str">
        <f t="shared" si="1"/>
        <v/>
      </c>
      <c r="J33" s="14"/>
      <c r="K33" s="14" t="e">
        <f t="shared" si="0"/>
        <v>#VALUE!</v>
      </c>
      <c r="L33" s="16"/>
    </row>
    <row r="34" spans="1:12" ht="22.5" hidden="1" customHeight="1" x14ac:dyDescent="0.35">
      <c r="A34" s="9"/>
      <c r="B34" s="9"/>
      <c r="C34" s="10"/>
      <c r="D34" s="11"/>
      <c r="E34" s="11"/>
      <c r="F34" s="11"/>
      <c r="G34" s="11"/>
      <c r="H34" s="11"/>
      <c r="I34" s="19" t="str">
        <f t="shared" si="1"/>
        <v/>
      </c>
      <c r="J34" s="14"/>
      <c r="K34" s="14" t="e">
        <f t="shared" si="0"/>
        <v>#VALUE!</v>
      </c>
      <c r="L34" s="16"/>
    </row>
    <row r="35" spans="1:12" ht="22.5" hidden="1" customHeight="1" x14ac:dyDescent="0.35">
      <c r="A35" s="9"/>
      <c r="B35" s="9"/>
      <c r="C35" s="10"/>
      <c r="D35" s="11"/>
      <c r="E35" s="11"/>
      <c r="F35" s="11"/>
      <c r="G35" s="11"/>
      <c r="H35" s="11"/>
      <c r="I35" s="19" t="str">
        <f t="shared" si="1"/>
        <v/>
      </c>
      <c r="J35" s="14"/>
      <c r="K35" s="14" t="e">
        <f t="shared" si="0"/>
        <v>#VALUE!</v>
      </c>
      <c r="L35" s="16"/>
    </row>
    <row r="36" spans="1:12" ht="22.5" hidden="1" customHeight="1" x14ac:dyDescent="0.35">
      <c r="A36" s="9"/>
      <c r="B36" s="9"/>
      <c r="C36" s="10"/>
      <c r="D36" s="11"/>
      <c r="E36" s="11"/>
      <c r="F36" s="11"/>
      <c r="G36" s="11"/>
      <c r="H36" s="11"/>
      <c r="I36" s="19" t="str">
        <f t="shared" si="1"/>
        <v/>
      </c>
      <c r="J36" s="14"/>
      <c r="K36" s="14" t="e">
        <f t="shared" si="0"/>
        <v>#VALUE!</v>
      </c>
      <c r="L36" s="16"/>
    </row>
    <row r="37" spans="1:12" ht="22.5" hidden="1" customHeight="1" x14ac:dyDescent="0.35">
      <c r="A37" s="9"/>
      <c r="B37" s="9"/>
      <c r="C37" s="10"/>
      <c r="D37" s="11"/>
      <c r="E37" s="11"/>
      <c r="F37" s="11"/>
      <c r="G37" s="11"/>
      <c r="H37" s="11"/>
      <c r="I37" s="19" t="str">
        <f t="shared" si="1"/>
        <v/>
      </c>
      <c r="J37" s="18"/>
      <c r="K37" s="14">
        <f t="shared" ref="K37:K189" si="2">(C37-15.5)*E$196</f>
        <v>-0.92999999999999994</v>
      </c>
      <c r="L37" s="16"/>
    </row>
    <row r="38" spans="1:12" ht="22.5" hidden="1" customHeight="1" x14ac:dyDescent="0.35">
      <c r="A38" s="9"/>
      <c r="B38" s="9"/>
      <c r="C38" s="10"/>
      <c r="D38" s="11"/>
      <c r="E38" s="11"/>
      <c r="F38" s="11"/>
      <c r="G38" s="11"/>
      <c r="H38" s="11"/>
      <c r="I38" s="19" t="str">
        <f t="shared" si="1"/>
        <v/>
      </c>
      <c r="J38" s="18"/>
      <c r="K38" s="14">
        <f t="shared" si="2"/>
        <v>-0.92999999999999994</v>
      </c>
      <c r="L38" s="16"/>
    </row>
    <row r="39" spans="1:12" ht="22.5" hidden="1" customHeight="1" x14ac:dyDescent="0.35">
      <c r="A39" s="9"/>
      <c r="B39" s="9"/>
      <c r="C39" s="10"/>
      <c r="D39" s="11"/>
      <c r="E39" s="11"/>
      <c r="F39" s="11"/>
      <c r="G39" s="11"/>
      <c r="H39" s="11"/>
      <c r="I39" s="19" t="str">
        <f t="shared" si="1"/>
        <v/>
      </c>
      <c r="J39" s="18"/>
      <c r="K39" s="14">
        <f t="shared" si="2"/>
        <v>-0.92999999999999994</v>
      </c>
      <c r="L39" s="16"/>
    </row>
    <row r="40" spans="1:12" ht="22.5" hidden="1" customHeight="1" x14ac:dyDescent="0.35">
      <c r="A40" s="9"/>
      <c r="B40" s="9"/>
      <c r="C40" s="10"/>
      <c r="D40" s="11"/>
      <c r="E40" s="11"/>
      <c r="F40" s="11"/>
      <c r="G40" s="11"/>
      <c r="H40" s="11"/>
      <c r="I40" s="19" t="str">
        <f t="shared" si="1"/>
        <v/>
      </c>
      <c r="J40" s="18"/>
      <c r="K40" s="14">
        <f t="shared" si="2"/>
        <v>-0.92999999999999994</v>
      </c>
      <c r="L40" s="16"/>
    </row>
    <row r="41" spans="1:12" ht="22.5" hidden="1" customHeight="1" x14ac:dyDescent="0.35">
      <c r="A41" s="9"/>
      <c r="B41" s="9"/>
      <c r="C41" s="10"/>
      <c r="D41" s="11"/>
      <c r="E41" s="11"/>
      <c r="F41" s="11"/>
      <c r="G41" s="11"/>
      <c r="H41" s="11"/>
      <c r="I41" s="19" t="str">
        <f t="shared" si="1"/>
        <v/>
      </c>
      <c r="J41" s="18"/>
      <c r="K41" s="14">
        <f t="shared" si="2"/>
        <v>-0.92999999999999994</v>
      </c>
      <c r="L41" s="16"/>
    </row>
    <row r="42" spans="1:12" ht="22.5" hidden="1" customHeight="1" x14ac:dyDescent="0.35">
      <c r="A42" s="9"/>
      <c r="B42" s="9"/>
      <c r="C42" s="10"/>
      <c r="D42" s="11"/>
      <c r="E42" s="11"/>
      <c r="F42" s="11"/>
      <c r="G42" s="11"/>
      <c r="H42" s="11"/>
      <c r="I42" s="19" t="str">
        <f t="shared" si="1"/>
        <v/>
      </c>
      <c r="J42" s="18"/>
      <c r="K42" s="14">
        <f t="shared" si="2"/>
        <v>-0.92999999999999994</v>
      </c>
      <c r="L42" s="16"/>
    </row>
    <row r="43" spans="1:12" ht="22.5" hidden="1" customHeight="1" x14ac:dyDescent="0.35">
      <c r="A43" s="9"/>
      <c r="B43" s="9"/>
      <c r="C43" s="10"/>
      <c r="D43" s="11"/>
      <c r="E43" s="11"/>
      <c r="F43" s="11"/>
      <c r="G43" s="11"/>
      <c r="H43" s="11"/>
      <c r="I43" s="19" t="str">
        <f t="shared" si="1"/>
        <v/>
      </c>
      <c r="J43" s="18"/>
      <c r="K43" s="14">
        <f t="shared" si="2"/>
        <v>-0.92999999999999994</v>
      </c>
      <c r="L43" s="16"/>
    </row>
    <row r="44" spans="1:12" ht="22.5" hidden="1" customHeight="1" x14ac:dyDescent="0.35">
      <c r="A44" s="9"/>
      <c r="B44" s="9"/>
      <c r="C44" s="10"/>
      <c r="D44" s="11"/>
      <c r="E44" s="11"/>
      <c r="F44" s="11"/>
      <c r="G44" s="11"/>
      <c r="H44" s="11"/>
      <c r="I44" s="19" t="str">
        <f t="shared" si="1"/>
        <v/>
      </c>
      <c r="J44" s="18"/>
      <c r="K44" s="14">
        <f t="shared" si="2"/>
        <v>-0.92999999999999994</v>
      </c>
      <c r="L44" s="16"/>
    </row>
    <row r="45" spans="1:12" ht="22.5" hidden="1" customHeight="1" x14ac:dyDescent="0.35">
      <c r="A45" s="9"/>
      <c r="B45" s="9"/>
      <c r="C45" s="10"/>
      <c r="D45" s="11"/>
      <c r="E45" s="11"/>
      <c r="F45" s="11"/>
      <c r="G45" s="11"/>
      <c r="H45" s="11"/>
      <c r="I45" s="19" t="str">
        <f t="shared" si="1"/>
        <v/>
      </c>
      <c r="J45" s="18"/>
      <c r="K45" s="14">
        <f t="shared" si="2"/>
        <v>-0.92999999999999994</v>
      </c>
      <c r="L45" s="16"/>
    </row>
    <row r="46" spans="1:12" ht="22.5" hidden="1" customHeight="1" x14ac:dyDescent="0.35">
      <c r="A46" s="9"/>
      <c r="B46" s="9"/>
      <c r="C46" s="10"/>
      <c r="D46" s="11"/>
      <c r="E46" s="11"/>
      <c r="F46" s="11"/>
      <c r="G46" s="11"/>
      <c r="H46" s="11"/>
      <c r="I46" s="19" t="str">
        <f t="shared" si="1"/>
        <v/>
      </c>
      <c r="J46" s="18"/>
      <c r="K46" s="14">
        <f t="shared" si="2"/>
        <v>-0.92999999999999994</v>
      </c>
      <c r="L46" s="16"/>
    </row>
    <row r="47" spans="1:12" ht="22.5" hidden="1" customHeight="1" x14ac:dyDescent="0.35">
      <c r="A47" s="9"/>
      <c r="B47" s="9"/>
      <c r="C47" s="10"/>
      <c r="D47" s="11"/>
      <c r="E47" s="11"/>
      <c r="F47" s="11"/>
      <c r="G47" s="11"/>
      <c r="H47" s="11"/>
      <c r="I47" s="19" t="str">
        <f t="shared" si="1"/>
        <v/>
      </c>
      <c r="J47" s="18"/>
      <c r="K47" s="14">
        <f t="shared" si="2"/>
        <v>-0.92999999999999994</v>
      </c>
      <c r="L47" s="16"/>
    </row>
    <row r="48" spans="1:12" ht="22.5" hidden="1" customHeight="1" x14ac:dyDescent="0.35">
      <c r="A48" s="9"/>
      <c r="B48" s="9"/>
      <c r="C48" s="10"/>
      <c r="D48" s="11"/>
      <c r="E48" s="11"/>
      <c r="F48" s="11"/>
      <c r="G48" s="11"/>
      <c r="H48" s="11"/>
      <c r="I48" s="19" t="str">
        <f t="shared" si="1"/>
        <v/>
      </c>
      <c r="J48" s="18"/>
      <c r="K48" s="14">
        <f t="shared" si="2"/>
        <v>-0.92999999999999994</v>
      </c>
      <c r="L48" s="16"/>
    </row>
    <row r="49" spans="1:12" ht="22.5" hidden="1" customHeight="1" x14ac:dyDescent="0.35">
      <c r="A49" s="9"/>
      <c r="B49" s="9"/>
      <c r="C49" s="10"/>
      <c r="D49" s="11"/>
      <c r="E49" s="11"/>
      <c r="F49" s="11"/>
      <c r="G49" s="11"/>
      <c r="H49" s="11"/>
      <c r="I49" s="19" t="str">
        <f t="shared" si="1"/>
        <v/>
      </c>
      <c r="J49" s="18"/>
      <c r="K49" s="14">
        <f t="shared" si="2"/>
        <v>-0.92999999999999994</v>
      </c>
      <c r="L49" s="16"/>
    </row>
    <row r="50" spans="1:12" ht="22.5" hidden="1" customHeight="1" x14ac:dyDescent="0.35">
      <c r="A50" s="9"/>
      <c r="B50" s="9"/>
      <c r="C50" s="10"/>
      <c r="D50" s="11"/>
      <c r="E50" s="11"/>
      <c r="F50" s="11"/>
      <c r="G50" s="11"/>
      <c r="H50" s="11"/>
      <c r="I50" s="19" t="str">
        <f t="shared" si="1"/>
        <v/>
      </c>
      <c r="J50" s="18"/>
      <c r="K50" s="14">
        <f t="shared" si="2"/>
        <v>-0.92999999999999994</v>
      </c>
      <c r="L50" s="16"/>
    </row>
    <row r="51" spans="1:12" ht="22.5" hidden="1" customHeight="1" x14ac:dyDescent="0.35">
      <c r="A51" s="9"/>
      <c r="B51" s="9"/>
      <c r="C51" s="10"/>
      <c r="D51" s="11"/>
      <c r="E51" s="11"/>
      <c r="F51" s="11"/>
      <c r="G51" s="11"/>
      <c r="H51" s="11"/>
      <c r="I51" s="19" t="str">
        <f t="shared" si="1"/>
        <v/>
      </c>
      <c r="J51" s="18"/>
      <c r="K51" s="14">
        <f t="shared" si="2"/>
        <v>-0.92999999999999994</v>
      </c>
      <c r="L51" s="16"/>
    </row>
    <row r="52" spans="1:12" ht="22.5" hidden="1" customHeight="1" x14ac:dyDescent="0.35">
      <c r="A52" s="9"/>
      <c r="B52" s="9"/>
      <c r="C52" s="10"/>
      <c r="D52" s="11"/>
      <c r="E52" s="11"/>
      <c r="F52" s="11"/>
      <c r="G52" s="11"/>
      <c r="H52" s="11"/>
      <c r="I52" s="19" t="str">
        <f t="shared" si="1"/>
        <v/>
      </c>
      <c r="J52" s="18"/>
      <c r="K52" s="14">
        <f t="shared" si="2"/>
        <v>-0.92999999999999994</v>
      </c>
      <c r="L52" s="16"/>
    </row>
    <row r="53" spans="1:12" ht="22.5" hidden="1" customHeight="1" x14ac:dyDescent="0.35">
      <c r="A53" s="9"/>
      <c r="B53" s="9"/>
      <c r="C53" s="10"/>
      <c r="D53" s="11"/>
      <c r="E53" s="11"/>
      <c r="F53" s="11"/>
      <c r="G53" s="11"/>
      <c r="H53" s="11"/>
      <c r="I53" s="19" t="str">
        <f t="shared" si="1"/>
        <v/>
      </c>
      <c r="J53" s="18"/>
      <c r="K53" s="14">
        <f t="shared" si="2"/>
        <v>-0.92999999999999994</v>
      </c>
      <c r="L53" s="16"/>
    </row>
    <row r="54" spans="1:12" ht="22.5" hidden="1" customHeight="1" x14ac:dyDescent="0.35">
      <c r="A54" s="9"/>
      <c r="B54" s="9"/>
      <c r="C54" s="10"/>
      <c r="D54" s="11"/>
      <c r="E54" s="11"/>
      <c r="F54" s="11"/>
      <c r="G54" s="11"/>
      <c r="H54" s="11"/>
      <c r="I54" s="19" t="str">
        <f t="shared" si="1"/>
        <v/>
      </c>
      <c r="J54" s="18"/>
      <c r="K54" s="14">
        <f t="shared" si="2"/>
        <v>-0.92999999999999994</v>
      </c>
      <c r="L54" s="16"/>
    </row>
    <row r="55" spans="1:12" ht="22.5" hidden="1" customHeight="1" x14ac:dyDescent="0.35">
      <c r="A55" s="9"/>
      <c r="B55" s="9"/>
      <c r="C55" s="10"/>
      <c r="D55" s="11"/>
      <c r="E55" s="11"/>
      <c r="F55" s="11"/>
      <c r="G55" s="11"/>
      <c r="H55" s="11"/>
      <c r="I55" s="19" t="str">
        <f t="shared" si="1"/>
        <v/>
      </c>
      <c r="J55" s="18"/>
      <c r="K55" s="14">
        <f t="shared" si="2"/>
        <v>-0.92999999999999994</v>
      </c>
      <c r="L55" s="16"/>
    </row>
    <row r="56" spans="1:12" ht="22.5" hidden="1" customHeight="1" x14ac:dyDescent="0.35">
      <c r="A56" s="9"/>
      <c r="B56" s="9"/>
      <c r="C56" s="10"/>
      <c r="D56" s="11"/>
      <c r="E56" s="11"/>
      <c r="F56" s="11"/>
      <c r="G56" s="11"/>
      <c r="H56" s="11"/>
      <c r="I56" s="19" t="str">
        <f t="shared" si="1"/>
        <v/>
      </c>
      <c r="J56" s="18"/>
      <c r="K56" s="14">
        <f t="shared" si="2"/>
        <v>-0.92999999999999994</v>
      </c>
      <c r="L56" s="16"/>
    </row>
    <row r="57" spans="1:12" ht="22.5" hidden="1" customHeight="1" x14ac:dyDescent="0.35">
      <c r="A57" s="9"/>
      <c r="B57" s="9"/>
      <c r="C57" s="10"/>
      <c r="D57" s="11"/>
      <c r="E57" s="11"/>
      <c r="F57" s="11"/>
      <c r="G57" s="11"/>
      <c r="H57" s="11"/>
      <c r="I57" s="19" t="str">
        <f t="shared" si="1"/>
        <v/>
      </c>
      <c r="J57" s="18"/>
      <c r="K57" s="14">
        <f t="shared" si="2"/>
        <v>-0.92999999999999994</v>
      </c>
      <c r="L57" s="16"/>
    </row>
    <row r="58" spans="1:12" ht="22.5" hidden="1" customHeight="1" x14ac:dyDescent="0.35">
      <c r="A58" s="9"/>
      <c r="B58" s="9"/>
      <c r="C58" s="10"/>
      <c r="D58" s="11"/>
      <c r="E58" s="11"/>
      <c r="F58" s="11"/>
      <c r="G58" s="11"/>
      <c r="H58" s="11"/>
      <c r="I58" s="19" t="str">
        <f t="shared" si="1"/>
        <v/>
      </c>
      <c r="J58" s="18"/>
      <c r="K58" s="14">
        <f t="shared" si="2"/>
        <v>-0.92999999999999994</v>
      </c>
      <c r="L58" s="16"/>
    </row>
    <row r="59" spans="1:12" ht="22.5" hidden="1" customHeight="1" x14ac:dyDescent="0.35">
      <c r="A59" s="9"/>
      <c r="B59" s="9"/>
      <c r="C59" s="10"/>
      <c r="D59" s="11"/>
      <c r="E59" s="11"/>
      <c r="F59" s="11"/>
      <c r="G59" s="11"/>
      <c r="H59" s="11"/>
      <c r="I59" s="19" t="str">
        <f t="shared" si="1"/>
        <v/>
      </c>
      <c r="J59" s="18"/>
      <c r="K59" s="14">
        <f t="shared" si="2"/>
        <v>-0.92999999999999994</v>
      </c>
      <c r="L59" s="16"/>
    </row>
    <row r="60" spans="1:12" ht="22.5" hidden="1" customHeight="1" x14ac:dyDescent="0.35">
      <c r="A60" s="9"/>
      <c r="B60" s="9"/>
      <c r="C60" s="10"/>
      <c r="D60" s="11"/>
      <c r="E60" s="11"/>
      <c r="F60" s="11"/>
      <c r="G60" s="11"/>
      <c r="H60" s="11"/>
      <c r="I60" s="19" t="str">
        <f t="shared" si="1"/>
        <v/>
      </c>
      <c r="J60" s="18"/>
      <c r="K60" s="14">
        <f t="shared" si="2"/>
        <v>-0.92999999999999994</v>
      </c>
      <c r="L60" s="16"/>
    </row>
    <row r="61" spans="1:12" ht="22.5" hidden="1" customHeight="1" x14ac:dyDescent="0.35">
      <c r="A61" s="9"/>
      <c r="B61" s="9"/>
      <c r="C61" s="10"/>
      <c r="D61" s="11"/>
      <c r="E61" s="11"/>
      <c r="F61" s="11"/>
      <c r="G61" s="11"/>
      <c r="H61" s="11"/>
      <c r="I61" s="19" t="str">
        <f t="shared" si="1"/>
        <v/>
      </c>
      <c r="J61" s="18"/>
      <c r="K61" s="14">
        <f t="shared" si="2"/>
        <v>-0.92999999999999994</v>
      </c>
      <c r="L61" s="16"/>
    </row>
    <row r="62" spans="1:12" ht="22.5" hidden="1" customHeight="1" x14ac:dyDescent="0.35">
      <c r="A62" s="9"/>
      <c r="B62" s="9"/>
      <c r="C62" s="10"/>
      <c r="D62" s="11"/>
      <c r="E62" s="11"/>
      <c r="F62" s="11"/>
      <c r="G62" s="11"/>
      <c r="H62" s="11"/>
      <c r="I62" s="19" t="str">
        <f t="shared" si="1"/>
        <v/>
      </c>
      <c r="J62" s="18"/>
      <c r="K62" s="14">
        <f t="shared" si="2"/>
        <v>-0.92999999999999994</v>
      </c>
      <c r="L62" s="16"/>
    </row>
    <row r="63" spans="1:12" ht="22.5" hidden="1" customHeight="1" x14ac:dyDescent="0.35">
      <c r="A63" s="9"/>
      <c r="B63" s="9"/>
      <c r="C63" s="10"/>
      <c r="D63" s="11"/>
      <c r="E63" s="11"/>
      <c r="F63" s="11"/>
      <c r="G63" s="11"/>
      <c r="H63" s="11"/>
      <c r="I63" s="19" t="str">
        <f t="shared" si="1"/>
        <v/>
      </c>
      <c r="J63" s="18"/>
      <c r="K63" s="14">
        <f t="shared" si="2"/>
        <v>-0.92999999999999994</v>
      </c>
      <c r="L63" s="16"/>
    </row>
    <row r="64" spans="1:12" ht="22.5" hidden="1" customHeight="1" x14ac:dyDescent="0.35">
      <c r="A64" s="9"/>
      <c r="B64" s="9"/>
      <c r="C64" s="10"/>
      <c r="D64" s="11"/>
      <c r="E64" s="11"/>
      <c r="F64" s="11"/>
      <c r="G64" s="11"/>
      <c r="H64" s="11"/>
      <c r="I64" s="19" t="str">
        <f t="shared" si="1"/>
        <v/>
      </c>
      <c r="J64" s="18"/>
      <c r="K64" s="14">
        <f t="shared" si="2"/>
        <v>-0.92999999999999994</v>
      </c>
      <c r="L64" s="16"/>
    </row>
    <row r="65" spans="1:12" ht="22.5" hidden="1" customHeight="1" x14ac:dyDescent="0.35">
      <c r="A65" s="9"/>
      <c r="B65" s="9"/>
      <c r="C65" s="10"/>
      <c r="D65" s="11"/>
      <c r="E65" s="11"/>
      <c r="F65" s="11"/>
      <c r="G65" s="11"/>
      <c r="H65" s="11"/>
      <c r="I65" s="19" t="str">
        <f t="shared" si="1"/>
        <v/>
      </c>
      <c r="J65" s="18"/>
      <c r="K65" s="14">
        <f t="shared" si="2"/>
        <v>-0.92999999999999994</v>
      </c>
      <c r="L65" s="16"/>
    </row>
    <row r="66" spans="1:12" ht="22.5" hidden="1" customHeight="1" x14ac:dyDescent="0.35">
      <c r="A66" s="9"/>
      <c r="B66" s="9"/>
      <c r="C66" s="10"/>
      <c r="D66" s="11"/>
      <c r="E66" s="11"/>
      <c r="F66" s="11"/>
      <c r="G66" s="11"/>
      <c r="H66" s="11"/>
      <c r="I66" s="19" t="str">
        <f t="shared" si="1"/>
        <v/>
      </c>
      <c r="J66" s="18"/>
      <c r="K66" s="14">
        <f t="shared" si="2"/>
        <v>-0.92999999999999994</v>
      </c>
      <c r="L66" s="16"/>
    </row>
    <row r="67" spans="1:12" ht="22.5" hidden="1" customHeight="1" x14ac:dyDescent="0.35">
      <c r="A67" s="9"/>
      <c r="B67" s="9"/>
      <c r="C67" s="10"/>
      <c r="D67" s="11"/>
      <c r="E67" s="11"/>
      <c r="F67" s="11"/>
      <c r="G67" s="11"/>
      <c r="H67" s="11"/>
      <c r="I67" s="19" t="str">
        <f t="shared" si="1"/>
        <v/>
      </c>
      <c r="J67" s="18"/>
      <c r="K67" s="14">
        <f t="shared" si="2"/>
        <v>-0.92999999999999994</v>
      </c>
      <c r="L67" s="16"/>
    </row>
    <row r="68" spans="1:12" ht="22.5" hidden="1" customHeight="1" x14ac:dyDescent="0.35">
      <c r="A68" s="9"/>
      <c r="B68" s="9"/>
      <c r="C68" s="10"/>
      <c r="D68" s="11"/>
      <c r="E68" s="11"/>
      <c r="F68" s="11"/>
      <c r="G68" s="11"/>
      <c r="H68" s="11"/>
      <c r="I68" s="19" t="str">
        <f t="shared" si="1"/>
        <v/>
      </c>
      <c r="J68" s="18"/>
      <c r="K68" s="14">
        <f t="shared" si="2"/>
        <v>-0.92999999999999994</v>
      </c>
      <c r="L68" s="16"/>
    </row>
    <row r="69" spans="1:12" ht="22.5" hidden="1" customHeight="1" x14ac:dyDescent="0.35">
      <c r="A69" s="9"/>
      <c r="B69" s="9"/>
      <c r="C69" s="10"/>
      <c r="D69" s="11"/>
      <c r="E69" s="11"/>
      <c r="F69" s="11"/>
      <c r="G69" s="11"/>
      <c r="H69" s="11"/>
      <c r="I69" s="19" t="str">
        <f t="shared" si="1"/>
        <v/>
      </c>
      <c r="J69" s="18"/>
      <c r="K69" s="14">
        <f t="shared" si="2"/>
        <v>-0.92999999999999994</v>
      </c>
      <c r="L69" s="16"/>
    </row>
    <row r="70" spans="1:12" ht="22.5" hidden="1" customHeight="1" x14ac:dyDescent="0.35">
      <c r="A70" s="9"/>
      <c r="B70" s="9"/>
      <c r="C70" s="10"/>
      <c r="D70" s="11"/>
      <c r="E70" s="11"/>
      <c r="F70" s="11"/>
      <c r="G70" s="11"/>
      <c r="H70" s="11"/>
      <c r="I70" s="19" t="str">
        <f t="shared" si="1"/>
        <v/>
      </c>
      <c r="J70" s="18"/>
      <c r="K70" s="14">
        <f t="shared" si="2"/>
        <v>-0.92999999999999994</v>
      </c>
      <c r="L70" s="16"/>
    </row>
    <row r="71" spans="1:12" ht="22.5" hidden="1" customHeight="1" x14ac:dyDescent="0.35">
      <c r="A71" s="9"/>
      <c r="B71" s="9"/>
      <c r="C71" s="10"/>
      <c r="D71" s="11"/>
      <c r="E71" s="11"/>
      <c r="F71" s="11"/>
      <c r="G71" s="11"/>
      <c r="H71" s="11"/>
      <c r="I71" s="19" t="str">
        <f t="shared" si="1"/>
        <v/>
      </c>
      <c r="J71" s="18"/>
      <c r="K71" s="14">
        <f t="shared" si="2"/>
        <v>-0.92999999999999994</v>
      </c>
      <c r="L71" s="16"/>
    </row>
    <row r="72" spans="1:12" ht="22.5" hidden="1" customHeight="1" x14ac:dyDescent="0.35">
      <c r="A72" s="9"/>
      <c r="B72" s="9"/>
      <c r="C72" s="10"/>
      <c r="D72" s="11"/>
      <c r="E72" s="11"/>
      <c r="F72" s="11"/>
      <c r="G72" s="11"/>
      <c r="H72" s="11"/>
      <c r="I72" s="19" t="str">
        <f t="shared" si="1"/>
        <v/>
      </c>
      <c r="J72" s="18"/>
      <c r="K72" s="14">
        <f t="shared" si="2"/>
        <v>-0.92999999999999994</v>
      </c>
      <c r="L72" s="16"/>
    </row>
    <row r="73" spans="1:12" ht="22.5" hidden="1" customHeight="1" x14ac:dyDescent="0.35">
      <c r="A73" s="9"/>
      <c r="B73" s="9"/>
      <c r="C73" s="10"/>
      <c r="D73" s="11"/>
      <c r="E73" s="11"/>
      <c r="F73" s="11"/>
      <c r="G73" s="11"/>
      <c r="H73" s="11"/>
      <c r="I73" s="19" t="str">
        <f t="shared" si="1"/>
        <v/>
      </c>
      <c r="J73" s="18"/>
      <c r="K73" s="14">
        <f t="shared" si="2"/>
        <v>-0.92999999999999994</v>
      </c>
      <c r="L73" s="16"/>
    </row>
    <row r="74" spans="1:12" ht="22.5" hidden="1" customHeight="1" x14ac:dyDescent="0.35">
      <c r="A74" s="9"/>
      <c r="B74" s="9"/>
      <c r="C74" s="10"/>
      <c r="D74" s="11"/>
      <c r="E74" s="11"/>
      <c r="F74" s="11"/>
      <c r="G74" s="11"/>
      <c r="H74" s="11"/>
      <c r="I74" s="19" t="str">
        <f t="shared" si="1"/>
        <v/>
      </c>
      <c r="J74" s="18"/>
      <c r="K74" s="14">
        <f t="shared" si="2"/>
        <v>-0.92999999999999994</v>
      </c>
      <c r="L74" s="16"/>
    </row>
    <row r="75" spans="1:12" ht="22.5" hidden="1" customHeight="1" x14ac:dyDescent="0.35">
      <c r="A75" s="9"/>
      <c r="B75" s="9"/>
      <c r="C75" s="10"/>
      <c r="D75" s="11"/>
      <c r="E75" s="11"/>
      <c r="F75" s="11"/>
      <c r="G75" s="11"/>
      <c r="H75" s="11"/>
      <c r="I75" s="19" t="str">
        <f t="shared" si="1"/>
        <v/>
      </c>
      <c r="J75" s="18"/>
      <c r="K75" s="14">
        <f t="shared" si="2"/>
        <v>-0.92999999999999994</v>
      </c>
      <c r="L75" s="16"/>
    </row>
    <row r="76" spans="1:12" ht="22.5" hidden="1" customHeight="1" x14ac:dyDescent="0.35">
      <c r="A76" s="9"/>
      <c r="B76" s="9"/>
      <c r="C76" s="10"/>
      <c r="D76" s="11"/>
      <c r="E76" s="11"/>
      <c r="F76" s="11"/>
      <c r="G76" s="11"/>
      <c r="H76" s="11"/>
      <c r="I76" s="19" t="str">
        <f t="shared" si="1"/>
        <v/>
      </c>
      <c r="J76" s="18"/>
      <c r="K76" s="14">
        <f t="shared" si="2"/>
        <v>-0.92999999999999994</v>
      </c>
      <c r="L76" s="16"/>
    </row>
    <row r="77" spans="1:12" ht="22.5" hidden="1" customHeight="1" x14ac:dyDescent="0.35">
      <c r="A77" s="9"/>
      <c r="B77" s="9"/>
      <c r="C77" s="10"/>
      <c r="D77" s="11"/>
      <c r="E77" s="11"/>
      <c r="F77" s="11"/>
      <c r="G77" s="11"/>
      <c r="H77" s="11"/>
      <c r="I77" s="19" t="str">
        <f t="shared" si="1"/>
        <v/>
      </c>
      <c r="J77" s="18"/>
      <c r="K77" s="14">
        <f t="shared" si="2"/>
        <v>-0.92999999999999994</v>
      </c>
      <c r="L77" s="16"/>
    </row>
    <row r="78" spans="1:12" ht="22.5" hidden="1" customHeight="1" x14ac:dyDescent="0.35">
      <c r="A78" s="9"/>
      <c r="B78" s="9"/>
      <c r="C78" s="10"/>
      <c r="D78" s="11"/>
      <c r="E78" s="11"/>
      <c r="F78" s="11"/>
      <c r="G78" s="11"/>
      <c r="H78" s="11"/>
      <c r="I78" s="19" t="str">
        <f t="shared" si="1"/>
        <v/>
      </c>
      <c r="J78" s="18"/>
      <c r="K78" s="14">
        <f t="shared" si="2"/>
        <v>-0.92999999999999994</v>
      </c>
      <c r="L78" s="16"/>
    </row>
    <row r="79" spans="1:12" ht="22.5" hidden="1" customHeight="1" x14ac:dyDescent="0.35">
      <c r="A79" s="9"/>
      <c r="B79" s="9"/>
      <c r="C79" s="10"/>
      <c r="D79" s="11"/>
      <c r="E79" s="11"/>
      <c r="F79" s="11"/>
      <c r="G79" s="11"/>
      <c r="H79" s="11"/>
      <c r="I79" s="19" t="str">
        <f t="shared" si="1"/>
        <v/>
      </c>
      <c r="J79" s="18"/>
      <c r="K79" s="14">
        <f t="shared" si="2"/>
        <v>-0.92999999999999994</v>
      </c>
      <c r="L79" s="16"/>
    </row>
    <row r="80" spans="1:12" ht="22.5" hidden="1" customHeight="1" x14ac:dyDescent="0.35">
      <c r="A80" s="9"/>
      <c r="B80" s="9"/>
      <c r="C80" s="10"/>
      <c r="D80" s="11"/>
      <c r="E80" s="11"/>
      <c r="F80" s="11"/>
      <c r="G80" s="11"/>
      <c r="H80" s="11"/>
      <c r="I80" s="19" t="str">
        <f t="shared" si="1"/>
        <v/>
      </c>
      <c r="J80" s="18"/>
      <c r="K80" s="14">
        <f t="shared" si="2"/>
        <v>-0.92999999999999994</v>
      </c>
      <c r="L80" s="16"/>
    </row>
    <row r="81" spans="1:12" ht="22.5" hidden="1" customHeight="1" x14ac:dyDescent="0.35">
      <c r="A81" s="9"/>
      <c r="B81" s="9"/>
      <c r="C81" s="10"/>
      <c r="D81" s="11"/>
      <c r="E81" s="11"/>
      <c r="F81" s="11"/>
      <c r="G81" s="11"/>
      <c r="H81" s="11"/>
      <c r="I81" s="19" t="str">
        <f t="shared" si="1"/>
        <v/>
      </c>
      <c r="J81" s="18"/>
      <c r="K81" s="14">
        <f t="shared" si="2"/>
        <v>-0.92999999999999994</v>
      </c>
      <c r="L81" s="16"/>
    </row>
    <row r="82" spans="1:12" ht="22.5" hidden="1" customHeight="1" x14ac:dyDescent="0.35">
      <c r="A82" s="9"/>
      <c r="B82" s="9"/>
      <c r="C82" s="10"/>
      <c r="D82" s="11"/>
      <c r="E82" s="11"/>
      <c r="F82" s="11"/>
      <c r="G82" s="11"/>
      <c r="H82" s="11"/>
      <c r="I82" s="19" t="str">
        <f t="shared" si="1"/>
        <v/>
      </c>
      <c r="J82" s="18"/>
      <c r="K82" s="14">
        <f t="shared" si="2"/>
        <v>-0.92999999999999994</v>
      </c>
      <c r="L82" s="16"/>
    </row>
    <row r="83" spans="1:12" ht="22.5" hidden="1" customHeight="1" x14ac:dyDescent="0.35">
      <c r="A83" s="9"/>
      <c r="B83" s="9"/>
      <c r="C83" s="10"/>
      <c r="D83" s="11"/>
      <c r="E83" s="11"/>
      <c r="F83" s="11"/>
      <c r="G83" s="11"/>
      <c r="H83" s="11"/>
      <c r="I83" s="19" t="str">
        <f t="shared" si="1"/>
        <v/>
      </c>
      <c r="J83" s="18"/>
      <c r="K83" s="14">
        <f t="shared" si="2"/>
        <v>-0.92999999999999994</v>
      </c>
      <c r="L83" s="16"/>
    </row>
    <row r="84" spans="1:12" ht="22.5" hidden="1" customHeight="1" x14ac:dyDescent="0.35">
      <c r="A84" s="9"/>
      <c r="B84" s="9"/>
      <c r="C84" s="10"/>
      <c r="D84" s="11"/>
      <c r="E84" s="11"/>
      <c r="F84" s="11"/>
      <c r="G84" s="11"/>
      <c r="H84" s="11"/>
      <c r="I84" s="19" t="str">
        <f t="shared" si="1"/>
        <v/>
      </c>
      <c r="J84" s="18"/>
      <c r="K84" s="14">
        <f t="shared" si="2"/>
        <v>-0.92999999999999994</v>
      </c>
      <c r="L84" s="16"/>
    </row>
    <row r="85" spans="1:12" ht="22.5" hidden="1" customHeight="1" x14ac:dyDescent="0.35">
      <c r="A85" s="9"/>
      <c r="B85" s="9"/>
      <c r="C85" s="10"/>
      <c r="D85" s="11"/>
      <c r="E85" s="11"/>
      <c r="F85" s="11"/>
      <c r="G85" s="11"/>
      <c r="H85" s="11"/>
      <c r="I85" s="19" t="str">
        <f t="shared" si="1"/>
        <v/>
      </c>
      <c r="J85" s="18"/>
      <c r="K85" s="14">
        <f t="shared" si="2"/>
        <v>-0.92999999999999994</v>
      </c>
      <c r="L85" s="16"/>
    </row>
    <row r="86" spans="1:12" ht="22.5" hidden="1" customHeight="1" x14ac:dyDescent="0.35">
      <c r="A86" s="9"/>
      <c r="B86" s="9"/>
      <c r="C86" s="10"/>
      <c r="D86" s="11"/>
      <c r="E86" s="11"/>
      <c r="F86" s="11"/>
      <c r="G86" s="11"/>
      <c r="H86" s="11"/>
      <c r="I86" s="19" t="str">
        <f t="shared" si="1"/>
        <v/>
      </c>
      <c r="J86" s="18"/>
      <c r="K86" s="14">
        <f t="shared" si="2"/>
        <v>-0.92999999999999994</v>
      </c>
      <c r="L86" s="16"/>
    </row>
    <row r="87" spans="1:12" ht="22.5" hidden="1" customHeight="1" x14ac:dyDescent="0.35">
      <c r="A87" s="9"/>
      <c r="B87" s="9"/>
      <c r="C87" s="10"/>
      <c r="D87" s="11"/>
      <c r="E87" s="11"/>
      <c r="F87" s="11"/>
      <c r="G87" s="11"/>
      <c r="H87" s="11"/>
      <c r="I87" s="19" t="str">
        <f t="shared" si="1"/>
        <v/>
      </c>
      <c r="J87" s="18"/>
      <c r="K87" s="14">
        <f t="shared" si="2"/>
        <v>-0.92999999999999994</v>
      </c>
      <c r="L87" s="16"/>
    </row>
    <row r="88" spans="1:12" ht="22.5" hidden="1" customHeight="1" x14ac:dyDescent="0.35">
      <c r="A88" s="9"/>
      <c r="B88" s="9"/>
      <c r="C88" s="10"/>
      <c r="D88" s="11"/>
      <c r="E88" s="11"/>
      <c r="F88" s="11"/>
      <c r="G88" s="11"/>
      <c r="H88" s="11"/>
      <c r="I88" s="19" t="str">
        <f t="shared" si="1"/>
        <v/>
      </c>
      <c r="J88" s="18"/>
      <c r="K88" s="14">
        <f t="shared" si="2"/>
        <v>-0.92999999999999994</v>
      </c>
      <c r="L88" s="16"/>
    </row>
    <row r="89" spans="1:12" ht="22.5" hidden="1" customHeight="1" x14ac:dyDescent="0.35">
      <c r="A89" s="9"/>
      <c r="B89" s="9"/>
      <c r="C89" s="10"/>
      <c r="D89" s="11"/>
      <c r="E89" s="11"/>
      <c r="F89" s="11"/>
      <c r="G89" s="11"/>
      <c r="H89" s="11"/>
      <c r="I89" s="19" t="str">
        <f t="shared" si="1"/>
        <v/>
      </c>
      <c r="J89" s="18"/>
      <c r="K89" s="14">
        <f t="shared" si="2"/>
        <v>-0.92999999999999994</v>
      </c>
      <c r="L89" s="16"/>
    </row>
    <row r="90" spans="1:12" ht="22.5" hidden="1" customHeight="1" x14ac:dyDescent="0.35">
      <c r="A90" s="9"/>
      <c r="B90" s="9"/>
      <c r="C90" s="10"/>
      <c r="D90" s="11"/>
      <c r="E90" s="11"/>
      <c r="F90" s="11"/>
      <c r="G90" s="11"/>
      <c r="H90" s="11"/>
      <c r="I90" s="19" t="str">
        <f t="shared" si="1"/>
        <v/>
      </c>
      <c r="J90" s="18"/>
      <c r="K90" s="14">
        <f t="shared" si="2"/>
        <v>-0.92999999999999994</v>
      </c>
      <c r="L90" s="16"/>
    </row>
    <row r="91" spans="1:12" ht="22.5" hidden="1" customHeight="1" x14ac:dyDescent="0.35">
      <c r="A91" s="9"/>
      <c r="B91" s="9"/>
      <c r="C91" s="10"/>
      <c r="D91" s="11"/>
      <c r="E91" s="11"/>
      <c r="F91" s="11"/>
      <c r="G91" s="11"/>
      <c r="H91" s="11"/>
      <c r="I91" s="19" t="str">
        <f t="shared" si="1"/>
        <v/>
      </c>
      <c r="J91" s="18"/>
      <c r="K91" s="14">
        <f t="shared" si="2"/>
        <v>-0.92999999999999994</v>
      </c>
      <c r="L91" s="16"/>
    </row>
    <row r="92" spans="1:12" ht="22.5" hidden="1" customHeight="1" x14ac:dyDescent="0.35">
      <c r="A92" s="9"/>
      <c r="B92" s="9"/>
      <c r="C92" s="10"/>
      <c r="D92" s="11"/>
      <c r="E92" s="11"/>
      <c r="F92" s="11"/>
      <c r="G92" s="11"/>
      <c r="H92" s="11"/>
      <c r="I92" s="19" t="str">
        <f t="shared" si="1"/>
        <v/>
      </c>
      <c r="J92" s="18"/>
      <c r="K92" s="14">
        <f t="shared" si="2"/>
        <v>-0.92999999999999994</v>
      </c>
      <c r="L92" s="16"/>
    </row>
    <row r="93" spans="1:12" ht="22.5" hidden="1" customHeight="1" x14ac:dyDescent="0.35">
      <c r="A93" s="9"/>
      <c r="B93" s="9"/>
      <c r="C93" s="10"/>
      <c r="D93" s="11"/>
      <c r="E93" s="11"/>
      <c r="F93" s="11"/>
      <c r="G93" s="11"/>
      <c r="H93" s="11"/>
      <c r="I93" s="19" t="str">
        <f t="shared" si="1"/>
        <v/>
      </c>
      <c r="J93" s="18"/>
      <c r="K93" s="14">
        <f t="shared" si="2"/>
        <v>-0.92999999999999994</v>
      </c>
      <c r="L93" s="16"/>
    </row>
    <row r="94" spans="1:12" ht="22.5" hidden="1" customHeight="1" x14ac:dyDescent="0.35">
      <c r="A94" s="9"/>
      <c r="B94" s="9"/>
      <c r="C94" s="10"/>
      <c r="D94" s="11"/>
      <c r="E94" s="11"/>
      <c r="F94" s="11"/>
      <c r="G94" s="11"/>
      <c r="H94" s="11"/>
      <c r="I94" s="19" t="str">
        <f t="shared" si="1"/>
        <v/>
      </c>
      <c r="J94" s="18"/>
      <c r="K94" s="14">
        <f t="shared" si="2"/>
        <v>-0.92999999999999994</v>
      </c>
      <c r="L94" s="16"/>
    </row>
    <row r="95" spans="1:12" ht="22.5" hidden="1" customHeight="1" x14ac:dyDescent="0.35">
      <c r="A95" s="9"/>
      <c r="B95" s="9"/>
      <c r="C95" s="10"/>
      <c r="D95" s="11"/>
      <c r="E95" s="11"/>
      <c r="F95" s="11"/>
      <c r="G95" s="11"/>
      <c r="H95" s="11"/>
      <c r="I95" s="19" t="str">
        <f t="shared" si="1"/>
        <v/>
      </c>
      <c r="J95" s="18"/>
      <c r="K95" s="14">
        <f t="shared" si="2"/>
        <v>-0.92999999999999994</v>
      </c>
      <c r="L95" s="16"/>
    </row>
    <row r="96" spans="1:12" ht="22.5" hidden="1" customHeight="1" x14ac:dyDescent="0.35">
      <c r="A96" s="9"/>
      <c r="B96" s="9"/>
      <c r="C96" s="10"/>
      <c r="D96" s="11"/>
      <c r="E96" s="11"/>
      <c r="F96" s="11"/>
      <c r="G96" s="11"/>
      <c r="H96" s="11"/>
      <c r="I96" s="19" t="str">
        <f t="shared" si="1"/>
        <v/>
      </c>
      <c r="J96" s="18"/>
      <c r="K96" s="14">
        <f t="shared" si="2"/>
        <v>-0.92999999999999994</v>
      </c>
      <c r="L96" s="16"/>
    </row>
    <row r="97" spans="1:12" ht="22.5" hidden="1" customHeight="1" x14ac:dyDescent="0.35">
      <c r="A97" s="9"/>
      <c r="B97" s="9"/>
      <c r="C97" s="10"/>
      <c r="D97" s="11"/>
      <c r="E97" s="11"/>
      <c r="F97" s="11"/>
      <c r="G97" s="11"/>
      <c r="H97" s="11"/>
      <c r="I97" s="19" t="str">
        <f t="shared" si="1"/>
        <v/>
      </c>
      <c r="J97" s="18"/>
      <c r="K97" s="14">
        <f t="shared" si="2"/>
        <v>-0.92999999999999994</v>
      </c>
      <c r="L97" s="16"/>
    </row>
    <row r="98" spans="1:12" ht="22.5" hidden="1" customHeight="1" x14ac:dyDescent="0.35">
      <c r="A98" s="9"/>
      <c r="B98" s="9"/>
      <c r="C98" s="10"/>
      <c r="D98" s="11"/>
      <c r="E98" s="11"/>
      <c r="F98" s="11"/>
      <c r="G98" s="11"/>
      <c r="H98" s="11"/>
      <c r="I98" s="19" t="str">
        <f t="shared" si="1"/>
        <v/>
      </c>
      <c r="J98" s="18"/>
      <c r="K98" s="14">
        <f t="shared" si="2"/>
        <v>-0.92999999999999994</v>
      </c>
      <c r="L98" s="16"/>
    </row>
    <row r="99" spans="1:12" ht="22.5" hidden="1" customHeight="1" x14ac:dyDescent="0.35">
      <c r="A99" s="9"/>
      <c r="B99" s="9"/>
      <c r="C99" s="10"/>
      <c r="D99" s="11"/>
      <c r="E99" s="11"/>
      <c r="F99" s="11"/>
      <c r="G99" s="11"/>
      <c r="H99" s="11"/>
      <c r="I99" s="19" t="str">
        <f t="shared" si="1"/>
        <v/>
      </c>
      <c r="J99" s="18"/>
      <c r="K99" s="14">
        <f t="shared" si="2"/>
        <v>-0.92999999999999994</v>
      </c>
      <c r="L99" s="16"/>
    </row>
    <row r="100" spans="1:12" ht="22.5" hidden="1" customHeight="1" x14ac:dyDescent="0.35">
      <c r="A100" s="9"/>
      <c r="B100" s="9"/>
      <c r="C100" s="10"/>
      <c r="D100" s="11"/>
      <c r="E100" s="11"/>
      <c r="F100" s="11"/>
      <c r="G100" s="11"/>
      <c r="H100" s="11"/>
      <c r="I100" s="19" t="str">
        <f t="shared" si="1"/>
        <v/>
      </c>
      <c r="J100" s="18"/>
      <c r="K100" s="14">
        <f t="shared" si="2"/>
        <v>-0.92999999999999994</v>
      </c>
      <c r="L100" s="16"/>
    </row>
    <row r="101" spans="1:12" ht="22.5" hidden="1" customHeight="1" x14ac:dyDescent="0.35">
      <c r="A101" s="9"/>
      <c r="B101" s="9"/>
      <c r="C101" s="10"/>
      <c r="D101" s="11"/>
      <c r="E101" s="11"/>
      <c r="F101" s="11"/>
      <c r="G101" s="11"/>
      <c r="H101" s="11"/>
      <c r="I101" s="19" t="str">
        <f t="shared" si="1"/>
        <v/>
      </c>
      <c r="J101" s="18"/>
      <c r="K101" s="14">
        <f t="shared" si="2"/>
        <v>-0.92999999999999994</v>
      </c>
      <c r="L101" s="16"/>
    </row>
    <row r="102" spans="1:12" ht="22.5" hidden="1" customHeight="1" x14ac:dyDescent="0.35">
      <c r="A102" s="9"/>
      <c r="B102" s="9"/>
      <c r="C102" s="10"/>
      <c r="D102" s="11"/>
      <c r="E102" s="11"/>
      <c r="F102" s="11"/>
      <c r="G102" s="11"/>
      <c r="H102" s="11"/>
      <c r="I102" s="19" t="str">
        <f t="shared" si="1"/>
        <v/>
      </c>
      <c r="J102" s="18"/>
      <c r="K102" s="14">
        <f t="shared" si="2"/>
        <v>-0.92999999999999994</v>
      </c>
      <c r="L102" s="16"/>
    </row>
    <row r="103" spans="1:12" ht="22.5" hidden="1" customHeight="1" x14ac:dyDescent="0.35">
      <c r="A103" s="9"/>
      <c r="B103" s="9"/>
      <c r="C103" s="10"/>
      <c r="D103" s="11"/>
      <c r="E103" s="11"/>
      <c r="F103" s="11"/>
      <c r="G103" s="11"/>
      <c r="H103" s="11"/>
      <c r="I103" s="19" t="str">
        <f t="shared" si="1"/>
        <v/>
      </c>
      <c r="J103" s="18"/>
      <c r="K103" s="14">
        <f t="shared" si="2"/>
        <v>-0.92999999999999994</v>
      </c>
      <c r="L103" s="16"/>
    </row>
    <row r="104" spans="1:12" ht="22.5" hidden="1" customHeight="1" x14ac:dyDescent="0.35">
      <c r="A104" s="9"/>
      <c r="B104" s="9"/>
      <c r="C104" s="10"/>
      <c r="D104" s="11"/>
      <c r="E104" s="11"/>
      <c r="F104" s="11"/>
      <c r="G104" s="11"/>
      <c r="H104" s="11"/>
      <c r="I104" s="19" t="str">
        <f t="shared" si="1"/>
        <v/>
      </c>
      <c r="J104" s="18"/>
      <c r="K104" s="14">
        <f t="shared" si="2"/>
        <v>-0.92999999999999994</v>
      </c>
      <c r="L104" s="16"/>
    </row>
    <row r="105" spans="1:12" ht="22.5" hidden="1" customHeight="1" x14ac:dyDescent="0.35">
      <c r="A105" s="9"/>
      <c r="B105" s="9"/>
      <c r="C105" s="10"/>
      <c r="D105" s="11"/>
      <c r="E105" s="11"/>
      <c r="F105" s="11"/>
      <c r="G105" s="11"/>
      <c r="H105" s="11"/>
      <c r="I105" s="19" t="str">
        <f t="shared" si="1"/>
        <v/>
      </c>
      <c r="J105" s="18"/>
      <c r="K105" s="14">
        <f t="shared" si="2"/>
        <v>-0.92999999999999994</v>
      </c>
      <c r="L105" s="16"/>
    </row>
    <row r="106" spans="1:12" ht="22.5" hidden="1" customHeight="1" x14ac:dyDescent="0.35">
      <c r="A106" s="9"/>
      <c r="B106" s="9"/>
      <c r="C106" s="10"/>
      <c r="D106" s="11"/>
      <c r="E106" s="11"/>
      <c r="F106" s="11"/>
      <c r="G106" s="11"/>
      <c r="H106" s="11"/>
      <c r="I106" s="19" t="str">
        <f t="shared" si="1"/>
        <v/>
      </c>
      <c r="J106" s="18"/>
      <c r="K106" s="14">
        <f t="shared" si="2"/>
        <v>-0.92999999999999994</v>
      </c>
      <c r="L106" s="16"/>
    </row>
    <row r="107" spans="1:12" ht="22.5" hidden="1" customHeight="1" x14ac:dyDescent="0.35">
      <c r="A107" s="9"/>
      <c r="B107" s="9"/>
      <c r="C107" s="10"/>
      <c r="D107" s="11"/>
      <c r="E107" s="11"/>
      <c r="F107" s="11"/>
      <c r="G107" s="11"/>
      <c r="H107" s="11"/>
      <c r="I107" s="19" t="str">
        <f t="shared" si="1"/>
        <v/>
      </c>
      <c r="J107" s="18"/>
      <c r="K107" s="14">
        <f t="shared" si="2"/>
        <v>-0.92999999999999994</v>
      </c>
      <c r="L107" s="16"/>
    </row>
    <row r="108" spans="1:12" ht="22.5" hidden="1" customHeight="1" x14ac:dyDescent="0.35">
      <c r="A108" s="9"/>
      <c r="B108" s="9"/>
      <c r="C108" s="10"/>
      <c r="D108" s="11"/>
      <c r="E108" s="11"/>
      <c r="F108" s="11"/>
      <c r="G108" s="11"/>
      <c r="H108" s="11"/>
      <c r="I108" s="19" t="str">
        <f t="shared" si="1"/>
        <v/>
      </c>
      <c r="J108" s="18"/>
      <c r="K108" s="14">
        <f t="shared" si="2"/>
        <v>-0.92999999999999994</v>
      </c>
      <c r="L108" s="16"/>
    </row>
    <row r="109" spans="1:12" ht="22.5" hidden="1" customHeight="1" x14ac:dyDescent="0.35">
      <c r="A109" s="9"/>
      <c r="B109" s="9"/>
      <c r="C109" s="10"/>
      <c r="D109" s="11"/>
      <c r="E109" s="11"/>
      <c r="F109" s="11"/>
      <c r="G109" s="11"/>
      <c r="H109" s="11"/>
      <c r="I109" s="19" t="str">
        <f t="shared" si="1"/>
        <v/>
      </c>
      <c r="J109" s="18"/>
      <c r="K109" s="14">
        <f t="shared" si="2"/>
        <v>-0.92999999999999994</v>
      </c>
      <c r="L109" s="16"/>
    </row>
    <row r="110" spans="1:12" ht="22.5" hidden="1" customHeight="1" x14ac:dyDescent="0.35">
      <c r="A110" s="9"/>
      <c r="B110" s="9"/>
      <c r="C110" s="10"/>
      <c r="D110" s="11"/>
      <c r="E110" s="11"/>
      <c r="F110" s="11"/>
      <c r="G110" s="11"/>
      <c r="H110" s="11"/>
      <c r="I110" s="19" t="str">
        <f t="shared" si="1"/>
        <v/>
      </c>
      <c r="J110" s="18"/>
      <c r="K110" s="14">
        <f t="shared" si="2"/>
        <v>-0.92999999999999994</v>
      </c>
      <c r="L110" s="16"/>
    </row>
    <row r="111" spans="1:12" ht="22.5" hidden="1" customHeight="1" x14ac:dyDescent="0.35">
      <c r="A111" s="9"/>
      <c r="B111" s="9"/>
      <c r="C111" s="10"/>
      <c r="D111" s="11"/>
      <c r="E111" s="11"/>
      <c r="F111" s="11"/>
      <c r="G111" s="11"/>
      <c r="H111" s="11"/>
      <c r="I111" s="19" t="str">
        <f t="shared" si="1"/>
        <v/>
      </c>
      <c r="J111" s="18"/>
      <c r="K111" s="14">
        <f t="shared" si="2"/>
        <v>-0.92999999999999994</v>
      </c>
      <c r="L111" s="16"/>
    </row>
    <row r="112" spans="1:12" ht="22.5" hidden="1" customHeight="1" x14ac:dyDescent="0.35">
      <c r="A112" s="9"/>
      <c r="B112" s="9"/>
      <c r="C112" s="10"/>
      <c r="D112" s="11"/>
      <c r="E112" s="11"/>
      <c r="F112" s="11"/>
      <c r="G112" s="11"/>
      <c r="H112" s="11"/>
      <c r="I112" s="19" t="str">
        <f t="shared" si="1"/>
        <v/>
      </c>
      <c r="J112" s="18"/>
      <c r="K112" s="14">
        <f t="shared" si="2"/>
        <v>-0.92999999999999994</v>
      </c>
      <c r="L112" s="16"/>
    </row>
    <row r="113" spans="1:12" ht="22.5" hidden="1" customHeight="1" x14ac:dyDescent="0.35">
      <c r="A113" s="9"/>
      <c r="B113" s="9"/>
      <c r="C113" s="10"/>
      <c r="D113" s="11"/>
      <c r="E113" s="11"/>
      <c r="F113" s="11"/>
      <c r="G113" s="11"/>
      <c r="H113" s="11"/>
      <c r="I113" s="19" t="str">
        <f t="shared" si="1"/>
        <v/>
      </c>
      <c r="J113" s="18"/>
      <c r="K113" s="14">
        <f t="shared" si="2"/>
        <v>-0.92999999999999994</v>
      </c>
      <c r="L113" s="16"/>
    </row>
    <row r="114" spans="1:12" ht="22.5" hidden="1" customHeight="1" x14ac:dyDescent="0.35">
      <c r="A114" s="9"/>
      <c r="B114" s="9"/>
      <c r="C114" s="10"/>
      <c r="D114" s="11"/>
      <c r="E114" s="11"/>
      <c r="F114" s="11"/>
      <c r="G114" s="11"/>
      <c r="H114" s="11"/>
      <c r="I114" s="19" t="str">
        <f t="shared" si="1"/>
        <v/>
      </c>
      <c r="J114" s="18"/>
      <c r="K114" s="14">
        <f t="shared" si="2"/>
        <v>-0.92999999999999994</v>
      </c>
      <c r="L114" s="16"/>
    </row>
    <row r="115" spans="1:12" ht="22.5" hidden="1" customHeight="1" x14ac:dyDescent="0.35">
      <c r="A115" s="9"/>
      <c r="B115" s="9"/>
      <c r="C115" s="10"/>
      <c r="D115" s="11"/>
      <c r="E115" s="11"/>
      <c r="F115" s="11"/>
      <c r="G115" s="11"/>
      <c r="H115" s="11"/>
      <c r="I115" s="19" t="str">
        <f t="shared" si="1"/>
        <v/>
      </c>
      <c r="J115" s="18"/>
      <c r="K115" s="14">
        <f t="shared" si="2"/>
        <v>-0.92999999999999994</v>
      </c>
      <c r="L115" s="16"/>
    </row>
    <row r="116" spans="1:12" ht="22.5" hidden="1" customHeight="1" x14ac:dyDescent="0.35">
      <c r="A116" s="9"/>
      <c r="B116" s="9"/>
      <c r="C116" s="10"/>
      <c r="D116" s="11"/>
      <c r="E116" s="11"/>
      <c r="F116" s="11"/>
      <c r="G116" s="11"/>
      <c r="H116" s="11"/>
      <c r="I116" s="19" t="str">
        <f t="shared" si="1"/>
        <v/>
      </c>
      <c r="J116" s="18"/>
      <c r="K116" s="14">
        <f t="shared" si="2"/>
        <v>-0.92999999999999994</v>
      </c>
      <c r="L116" s="16"/>
    </row>
    <row r="117" spans="1:12" ht="22.5" hidden="1" customHeight="1" x14ac:dyDescent="0.35">
      <c r="A117" s="9"/>
      <c r="B117" s="9"/>
      <c r="C117" s="10"/>
      <c r="D117" s="11"/>
      <c r="E117" s="11"/>
      <c r="F117" s="11"/>
      <c r="G117" s="11"/>
      <c r="H117" s="11"/>
      <c r="I117" s="19" t="str">
        <f t="shared" si="1"/>
        <v/>
      </c>
      <c r="J117" s="18"/>
      <c r="K117" s="14">
        <f t="shared" si="2"/>
        <v>-0.92999999999999994</v>
      </c>
      <c r="L117" s="16"/>
    </row>
    <row r="118" spans="1:12" ht="22.5" hidden="1" customHeight="1" x14ac:dyDescent="0.35">
      <c r="A118" s="9"/>
      <c r="B118" s="9"/>
      <c r="C118" s="10"/>
      <c r="D118" s="11"/>
      <c r="E118" s="11"/>
      <c r="F118" s="11"/>
      <c r="G118" s="11"/>
      <c r="H118" s="11"/>
      <c r="I118" s="19" t="str">
        <f t="shared" si="1"/>
        <v/>
      </c>
      <c r="J118" s="18"/>
      <c r="K118" s="14">
        <f t="shared" si="2"/>
        <v>-0.92999999999999994</v>
      </c>
      <c r="L118" s="16"/>
    </row>
    <row r="119" spans="1:12" ht="22.5" hidden="1" customHeight="1" x14ac:dyDescent="0.35">
      <c r="A119" s="9"/>
      <c r="B119" s="9"/>
      <c r="C119" s="10"/>
      <c r="D119" s="11"/>
      <c r="E119" s="11"/>
      <c r="F119" s="11"/>
      <c r="G119" s="11"/>
      <c r="H119" s="11"/>
      <c r="I119" s="19" t="str">
        <f t="shared" si="1"/>
        <v/>
      </c>
      <c r="J119" s="18"/>
      <c r="K119" s="14">
        <f t="shared" si="2"/>
        <v>-0.92999999999999994</v>
      </c>
      <c r="L119" s="16"/>
    </row>
    <row r="120" spans="1:12" ht="22.5" hidden="1" customHeight="1" x14ac:dyDescent="0.35">
      <c r="A120" s="9"/>
      <c r="B120" s="9"/>
      <c r="C120" s="10"/>
      <c r="D120" s="11"/>
      <c r="E120" s="11"/>
      <c r="F120" s="11"/>
      <c r="G120" s="11"/>
      <c r="H120" s="11"/>
      <c r="I120" s="19" t="str">
        <f t="shared" si="1"/>
        <v/>
      </c>
      <c r="J120" s="18"/>
      <c r="K120" s="14">
        <f t="shared" si="2"/>
        <v>-0.92999999999999994</v>
      </c>
      <c r="L120" s="16"/>
    </row>
    <row r="121" spans="1:12" ht="22.5" hidden="1" customHeight="1" x14ac:dyDescent="0.35">
      <c r="A121" s="9"/>
      <c r="B121" s="9"/>
      <c r="C121" s="10"/>
      <c r="D121" s="11"/>
      <c r="E121" s="11"/>
      <c r="F121" s="11"/>
      <c r="G121" s="11"/>
      <c r="H121" s="11"/>
      <c r="I121" s="19" t="str">
        <f t="shared" si="1"/>
        <v/>
      </c>
      <c r="J121" s="18"/>
      <c r="K121" s="14">
        <f t="shared" si="2"/>
        <v>-0.92999999999999994</v>
      </c>
      <c r="L121" s="16"/>
    </row>
    <row r="122" spans="1:12" ht="22.5" hidden="1" customHeight="1" x14ac:dyDescent="0.35">
      <c r="A122" s="9"/>
      <c r="B122" s="9"/>
      <c r="C122" s="10"/>
      <c r="D122" s="11"/>
      <c r="E122" s="11"/>
      <c r="F122" s="11"/>
      <c r="G122" s="11"/>
      <c r="H122" s="11"/>
      <c r="I122" s="19" t="str">
        <f t="shared" si="1"/>
        <v/>
      </c>
      <c r="J122" s="18"/>
      <c r="K122" s="14">
        <f t="shared" si="2"/>
        <v>-0.92999999999999994</v>
      </c>
      <c r="L122" s="16"/>
    </row>
    <row r="123" spans="1:12" ht="22.5" hidden="1" customHeight="1" x14ac:dyDescent="0.35">
      <c r="A123" s="9"/>
      <c r="B123" s="9"/>
      <c r="C123" s="10"/>
      <c r="D123" s="11"/>
      <c r="E123" s="11"/>
      <c r="F123" s="11"/>
      <c r="G123" s="11"/>
      <c r="H123" s="11"/>
      <c r="I123" s="19" t="str">
        <f t="shared" si="1"/>
        <v/>
      </c>
      <c r="J123" s="18"/>
      <c r="K123" s="14">
        <f t="shared" si="2"/>
        <v>-0.92999999999999994</v>
      </c>
      <c r="L123" s="16"/>
    </row>
    <row r="124" spans="1:12" ht="22.5" hidden="1" customHeight="1" x14ac:dyDescent="0.35">
      <c r="A124" s="9"/>
      <c r="B124" s="9"/>
      <c r="C124" s="10"/>
      <c r="D124" s="11"/>
      <c r="E124" s="11"/>
      <c r="F124" s="11"/>
      <c r="G124" s="11"/>
      <c r="H124" s="11"/>
      <c r="I124" s="19" t="str">
        <f t="shared" si="1"/>
        <v/>
      </c>
      <c r="J124" s="18"/>
      <c r="K124" s="14">
        <f t="shared" si="2"/>
        <v>-0.92999999999999994</v>
      </c>
      <c r="L124" s="16"/>
    </row>
    <row r="125" spans="1:12" ht="22.5" hidden="1" customHeight="1" x14ac:dyDescent="0.35">
      <c r="A125" s="9"/>
      <c r="B125" s="9"/>
      <c r="C125" s="10"/>
      <c r="D125" s="11"/>
      <c r="E125" s="11"/>
      <c r="F125" s="11"/>
      <c r="G125" s="11"/>
      <c r="H125" s="11"/>
      <c r="I125" s="19" t="str">
        <f t="shared" si="1"/>
        <v/>
      </c>
      <c r="J125" s="18"/>
      <c r="K125" s="14">
        <f t="shared" si="2"/>
        <v>-0.92999999999999994</v>
      </c>
      <c r="L125" s="16"/>
    </row>
    <row r="126" spans="1:12" ht="22.5" hidden="1" customHeight="1" x14ac:dyDescent="0.35">
      <c r="A126" s="9"/>
      <c r="B126" s="9"/>
      <c r="C126" s="10"/>
      <c r="D126" s="11"/>
      <c r="E126" s="11"/>
      <c r="F126" s="11"/>
      <c r="G126" s="11"/>
      <c r="H126" s="11"/>
      <c r="I126" s="19" t="str">
        <f t="shared" si="1"/>
        <v/>
      </c>
      <c r="J126" s="18"/>
      <c r="K126" s="14">
        <f t="shared" si="2"/>
        <v>-0.92999999999999994</v>
      </c>
      <c r="L126" s="16"/>
    </row>
    <row r="127" spans="1:12" ht="22.5" hidden="1" customHeight="1" x14ac:dyDescent="0.35">
      <c r="A127" s="9"/>
      <c r="B127" s="9"/>
      <c r="C127" s="10"/>
      <c r="D127" s="11"/>
      <c r="E127" s="11"/>
      <c r="F127" s="11"/>
      <c r="G127" s="11"/>
      <c r="H127" s="11"/>
      <c r="I127" s="19" t="str">
        <f t="shared" si="1"/>
        <v/>
      </c>
      <c r="J127" s="18"/>
      <c r="K127" s="14">
        <f t="shared" si="2"/>
        <v>-0.92999999999999994</v>
      </c>
      <c r="L127" s="16"/>
    </row>
    <row r="128" spans="1:12" ht="22.5" hidden="1" customHeight="1" x14ac:dyDescent="0.35">
      <c r="A128" s="9"/>
      <c r="B128" s="9"/>
      <c r="C128" s="10"/>
      <c r="D128" s="11"/>
      <c r="E128" s="11"/>
      <c r="F128" s="11"/>
      <c r="G128" s="11"/>
      <c r="H128" s="11"/>
      <c r="I128" s="19" t="str">
        <f t="shared" si="1"/>
        <v/>
      </c>
      <c r="J128" s="18"/>
      <c r="K128" s="14">
        <f t="shared" si="2"/>
        <v>-0.92999999999999994</v>
      </c>
      <c r="L128" s="16"/>
    </row>
    <row r="129" spans="1:12" ht="22.5" hidden="1" customHeight="1" x14ac:dyDescent="0.35">
      <c r="A129" s="9"/>
      <c r="B129" s="9"/>
      <c r="C129" s="10"/>
      <c r="D129" s="11"/>
      <c r="E129" s="11"/>
      <c r="F129" s="11"/>
      <c r="G129" s="11"/>
      <c r="H129" s="11"/>
      <c r="I129" s="19" t="str">
        <f t="shared" si="1"/>
        <v/>
      </c>
      <c r="J129" s="18"/>
      <c r="K129" s="14">
        <f t="shared" si="2"/>
        <v>-0.92999999999999994</v>
      </c>
      <c r="L129" s="16"/>
    </row>
    <row r="130" spans="1:12" ht="22.5" hidden="1" customHeight="1" x14ac:dyDescent="0.35">
      <c r="A130" s="9"/>
      <c r="B130" s="9"/>
      <c r="C130" s="10"/>
      <c r="D130" s="11"/>
      <c r="E130" s="11"/>
      <c r="F130" s="11"/>
      <c r="G130" s="11"/>
      <c r="H130" s="11"/>
      <c r="I130" s="19" t="str">
        <f t="shared" si="1"/>
        <v/>
      </c>
      <c r="J130" s="18"/>
      <c r="K130" s="14">
        <f t="shared" si="2"/>
        <v>-0.92999999999999994</v>
      </c>
      <c r="L130" s="16"/>
    </row>
    <row r="131" spans="1:12" ht="22.5" hidden="1" customHeight="1" x14ac:dyDescent="0.35">
      <c r="A131" s="9"/>
      <c r="B131" s="9"/>
      <c r="C131" s="10"/>
      <c r="D131" s="11"/>
      <c r="E131" s="11"/>
      <c r="F131" s="11"/>
      <c r="G131" s="11"/>
      <c r="H131" s="11"/>
      <c r="I131" s="19" t="str">
        <f t="shared" si="1"/>
        <v/>
      </c>
      <c r="J131" s="18"/>
      <c r="K131" s="14">
        <f t="shared" si="2"/>
        <v>-0.92999999999999994</v>
      </c>
      <c r="L131" s="16"/>
    </row>
    <row r="132" spans="1:12" ht="22.5" hidden="1" customHeight="1" x14ac:dyDescent="0.35">
      <c r="A132" s="9"/>
      <c r="B132" s="9"/>
      <c r="C132" s="10"/>
      <c r="D132" s="11"/>
      <c r="E132" s="11"/>
      <c r="F132" s="11"/>
      <c r="G132" s="11"/>
      <c r="H132" s="11"/>
      <c r="I132" s="19" t="str">
        <f t="shared" si="1"/>
        <v/>
      </c>
      <c r="J132" s="18"/>
      <c r="K132" s="14">
        <f t="shared" si="2"/>
        <v>-0.92999999999999994</v>
      </c>
      <c r="L132" s="16"/>
    </row>
    <row r="133" spans="1:12" ht="22.5" hidden="1" customHeight="1" x14ac:dyDescent="0.35">
      <c r="A133" s="9"/>
      <c r="B133" s="9"/>
      <c r="C133" s="10"/>
      <c r="D133" s="11"/>
      <c r="E133" s="11"/>
      <c r="F133" s="11"/>
      <c r="G133" s="11"/>
      <c r="H133" s="11"/>
      <c r="I133" s="19" t="str">
        <f t="shared" si="1"/>
        <v/>
      </c>
      <c r="J133" s="18"/>
      <c r="K133" s="14">
        <f t="shared" si="2"/>
        <v>-0.92999999999999994</v>
      </c>
      <c r="L133" s="16"/>
    </row>
    <row r="134" spans="1:12" ht="22.5" hidden="1" customHeight="1" x14ac:dyDescent="0.35">
      <c r="A134" s="9"/>
      <c r="B134" s="9"/>
      <c r="C134" s="10"/>
      <c r="D134" s="11"/>
      <c r="E134" s="11"/>
      <c r="F134" s="11"/>
      <c r="G134" s="11"/>
      <c r="H134" s="11"/>
      <c r="I134" s="19" t="str">
        <f t="shared" si="1"/>
        <v/>
      </c>
      <c r="J134" s="18"/>
      <c r="K134" s="14">
        <f t="shared" si="2"/>
        <v>-0.92999999999999994</v>
      </c>
      <c r="L134" s="16"/>
    </row>
    <row r="135" spans="1:12" ht="22.5" hidden="1" customHeight="1" x14ac:dyDescent="0.35">
      <c r="A135" s="9"/>
      <c r="B135" s="9"/>
      <c r="C135" s="10"/>
      <c r="D135" s="11"/>
      <c r="E135" s="11"/>
      <c r="F135" s="11"/>
      <c r="G135" s="11"/>
      <c r="H135" s="11"/>
      <c r="I135" s="19" t="str">
        <f t="shared" si="1"/>
        <v/>
      </c>
      <c r="J135" s="18"/>
      <c r="K135" s="14">
        <f t="shared" si="2"/>
        <v>-0.92999999999999994</v>
      </c>
      <c r="L135" s="16"/>
    </row>
    <row r="136" spans="1:12" ht="22.5" hidden="1" customHeight="1" x14ac:dyDescent="0.35">
      <c r="A136" s="9"/>
      <c r="B136" s="9"/>
      <c r="C136" s="10"/>
      <c r="D136" s="11"/>
      <c r="E136" s="11"/>
      <c r="F136" s="11"/>
      <c r="G136" s="11"/>
      <c r="H136" s="11"/>
      <c r="I136" s="19" t="str">
        <f t="shared" si="1"/>
        <v/>
      </c>
      <c r="J136" s="18"/>
      <c r="K136" s="14">
        <f t="shared" si="2"/>
        <v>-0.92999999999999994</v>
      </c>
      <c r="L136" s="16"/>
    </row>
    <row r="137" spans="1:12" ht="22.5" hidden="1" customHeight="1" x14ac:dyDescent="0.35">
      <c r="A137" s="9"/>
      <c r="B137" s="9"/>
      <c r="C137" s="10"/>
      <c r="D137" s="11"/>
      <c r="E137" s="11"/>
      <c r="F137" s="11"/>
      <c r="G137" s="11"/>
      <c r="H137" s="11"/>
      <c r="I137" s="19" t="str">
        <f t="shared" si="1"/>
        <v/>
      </c>
      <c r="J137" s="18"/>
      <c r="K137" s="14">
        <f t="shared" si="2"/>
        <v>-0.92999999999999994</v>
      </c>
      <c r="L137" s="16"/>
    </row>
    <row r="138" spans="1:12" ht="22.5" hidden="1" customHeight="1" x14ac:dyDescent="0.35">
      <c r="A138" s="9"/>
      <c r="B138" s="9"/>
      <c r="C138" s="10"/>
      <c r="D138" s="11"/>
      <c r="E138" s="11"/>
      <c r="F138" s="11"/>
      <c r="G138" s="11"/>
      <c r="H138" s="11"/>
      <c r="I138" s="19" t="str">
        <f t="shared" si="1"/>
        <v/>
      </c>
      <c r="J138" s="18"/>
      <c r="K138" s="14">
        <f t="shared" si="2"/>
        <v>-0.92999999999999994</v>
      </c>
      <c r="L138" s="16"/>
    </row>
    <row r="139" spans="1:12" ht="22.5" hidden="1" customHeight="1" x14ac:dyDescent="0.35">
      <c r="A139" s="9"/>
      <c r="B139" s="9"/>
      <c r="C139" s="10"/>
      <c r="D139" s="11"/>
      <c r="E139" s="11"/>
      <c r="F139" s="11"/>
      <c r="G139" s="11"/>
      <c r="H139" s="11"/>
      <c r="I139" s="19" t="str">
        <f t="shared" si="1"/>
        <v/>
      </c>
      <c r="J139" s="18"/>
      <c r="K139" s="14">
        <f t="shared" si="2"/>
        <v>-0.92999999999999994</v>
      </c>
      <c r="L139" s="16"/>
    </row>
    <row r="140" spans="1:12" ht="22.5" hidden="1" customHeight="1" x14ac:dyDescent="0.35">
      <c r="A140" s="9"/>
      <c r="B140" s="9"/>
      <c r="C140" s="10"/>
      <c r="D140" s="11"/>
      <c r="E140" s="11"/>
      <c r="F140" s="11"/>
      <c r="G140" s="11"/>
      <c r="H140" s="11"/>
      <c r="I140" s="19" t="str">
        <f t="shared" si="1"/>
        <v/>
      </c>
      <c r="J140" s="18"/>
      <c r="K140" s="14">
        <f t="shared" si="2"/>
        <v>-0.92999999999999994</v>
      </c>
      <c r="L140" s="16"/>
    </row>
    <row r="141" spans="1:12" ht="22.5" hidden="1" customHeight="1" x14ac:dyDescent="0.35">
      <c r="A141" s="9"/>
      <c r="B141" s="9"/>
      <c r="C141" s="10"/>
      <c r="D141" s="11"/>
      <c r="E141" s="11"/>
      <c r="F141" s="11"/>
      <c r="G141" s="11"/>
      <c r="H141" s="11"/>
      <c r="I141" s="19" t="str">
        <f t="shared" si="1"/>
        <v/>
      </c>
      <c r="J141" s="18"/>
      <c r="K141" s="14">
        <f t="shared" si="2"/>
        <v>-0.92999999999999994</v>
      </c>
      <c r="L141" s="16"/>
    </row>
    <row r="142" spans="1:12" ht="22.5" hidden="1" customHeight="1" x14ac:dyDescent="0.35">
      <c r="A142" s="9"/>
      <c r="B142" s="9"/>
      <c r="C142" s="10"/>
      <c r="D142" s="11"/>
      <c r="E142" s="11"/>
      <c r="F142" s="11"/>
      <c r="G142" s="11"/>
      <c r="H142" s="11"/>
      <c r="I142" s="19" t="str">
        <f t="shared" si="1"/>
        <v/>
      </c>
      <c r="J142" s="18"/>
      <c r="K142" s="14">
        <f t="shared" si="2"/>
        <v>-0.92999999999999994</v>
      </c>
      <c r="L142" s="16"/>
    </row>
    <row r="143" spans="1:12" ht="22.5" hidden="1" customHeight="1" x14ac:dyDescent="0.35">
      <c r="A143" s="9"/>
      <c r="B143" s="9"/>
      <c r="C143" s="10"/>
      <c r="D143" s="11"/>
      <c r="E143" s="11"/>
      <c r="F143" s="11"/>
      <c r="G143" s="11"/>
      <c r="H143" s="11"/>
      <c r="I143" s="19" t="str">
        <f t="shared" si="1"/>
        <v/>
      </c>
      <c r="J143" s="18"/>
      <c r="K143" s="14">
        <f t="shared" si="2"/>
        <v>-0.92999999999999994</v>
      </c>
      <c r="L143" s="16"/>
    </row>
    <row r="144" spans="1:12" ht="22.5" hidden="1" customHeight="1" x14ac:dyDescent="0.35">
      <c r="A144" s="9"/>
      <c r="B144" s="9"/>
      <c r="C144" s="10"/>
      <c r="D144" s="11"/>
      <c r="E144" s="11"/>
      <c r="F144" s="11"/>
      <c r="G144" s="11"/>
      <c r="H144" s="11"/>
      <c r="I144" s="19" t="str">
        <f t="shared" si="1"/>
        <v/>
      </c>
      <c r="J144" s="18"/>
      <c r="K144" s="14">
        <f t="shared" si="2"/>
        <v>-0.92999999999999994</v>
      </c>
      <c r="L144" s="16"/>
    </row>
    <row r="145" spans="1:12" ht="22.5" hidden="1" customHeight="1" x14ac:dyDescent="0.35">
      <c r="A145" s="9"/>
      <c r="B145" s="9"/>
      <c r="C145" s="10"/>
      <c r="D145" s="11"/>
      <c r="E145" s="11"/>
      <c r="F145" s="11"/>
      <c r="G145" s="11"/>
      <c r="H145" s="11"/>
      <c r="I145" s="19" t="str">
        <f t="shared" si="1"/>
        <v/>
      </c>
      <c r="J145" s="18"/>
      <c r="K145" s="14">
        <f t="shared" si="2"/>
        <v>-0.92999999999999994</v>
      </c>
      <c r="L145" s="16"/>
    </row>
    <row r="146" spans="1:12" ht="22.5" hidden="1" customHeight="1" x14ac:dyDescent="0.35">
      <c r="A146" s="9"/>
      <c r="B146" s="9"/>
      <c r="C146" s="10"/>
      <c r="D146" s="11"/>
      <c r="E146" s="11"/>
      <c r="F146" s="11"/>
      <c r="G146" s="11"/>
      <c r="H146" s="11"/>
      <c r="I146" s="19" t="str">
        <f t="shared" si="1"/>
        <v/>
      </c>
      <c r="J146" s="18"/>
      <c r="K146" s="14">
        <f t="shared" si="2"/>
        <v>-0.92999999999999994</v>
      </c>
      <c r="L146" s="16"/>
    </row>
    <row r="147" spans="1:12" ht="22.5" hidden="1" customHeight="1" x14ac:dyDescent="0.35">
      <c r="A147" s="9"/>
      <c r="B147" s="9"/>
      <c r="C147" s="10"/>
      <c r="D147" s="11"/>
      <c r="E147" s="11"/>
      <c r="F147" s="11"/>
      <c r="G147" s="11"/>
      <c r="H147" s="11"/>
      <c r="I147" s="19" t="str">
        <f t="shared" si="1"/>
        <v/>
      </c>
      <c r="J147" s="18"/>
      <c r="K147" s="14">
        <f t="shared" si="2"/>
        <v>-0.92999999999999994</v>
      </c>
      <c r="L147" s="16"/>
    </row>
    <row r="148" spans="1:12" ht="22.5" hidden="1" customHeight="1" x14ac:dyDescent="0.35">
      <c r="A148" s="9"/>
      <c r="B148" s="9"/>
      <c r="C148" s="10"/>
      <c r="D148" s="11"/>
      <c r="E148" s="11"/>
      <c r="F148" s="11"/>
      <c r="G148" s="11"/>
      <c r="H148" s="11"/>
      <c r="I148" s="19" t="str">
        <f t="shared" si="1"/>
        <v/>
      </c>
      <c r="J148" s="18"/>
      <c r="K148" s="14">
        <f t="shared" si="2"/>
        <v>-0.92999999999999994</v>
      </c>
      <c r="L148" s="16"/>
    </row>
    <row r="149" spans="1:12" ht="22.5" hidden="1" customHeight="1" x14ac:dyDescent="0.35">
      <c r="A149" s="9"/>
      <c r="B149" s="9"/>
      <c r="C149" s="10"/>
      <c r="D149" s="11"/>
      <c r="E149" s="11"/>
      <c r="F149" s="11"/>
      <c r="G149" s="11"/>
      <c r="H149" s="11"/>
      <c r="I149" s="19" t="str">
        <f t="shared" si="1"/>
        <v/>
      </c>
      <c r="J149" s="18"/>
      <c r="K149" s="14">
        <f t="shared" si="2"/>
        <v>-0.92999999999999994</v>
      </c>
      <c r="L149" s="16"/>
    </row>
    <row r="150" spans="1:12" ht="22.5" hidden="1" customHeight="1" x14ac:dyDescent="0.35">
      <c r="A150" s="9"/>
      <c r="B150" s="9"/>
      <c r="C150" s="10"/>
      <c r="D150" s="11"/>
      <c r="E150" s="11"/>
      <c r="F150" s="11"/>
      <c r="G150" s="11"/>
      <c r="H150" s="11"/>
      <c r="I150" s="19" t="str">
        <f t="shared" si="1"/>
        <v/>
      </c>
      <c r="J150" s="18"/>
      <c r="K150" s="14">
        <f t="shared" si="2"/>
        <v>-0.92999999999999994</v>
      </c>
      <c r="L150" s="16"/>
    </row>
    <row r="151" spans="1:12" ht="22.5" hidden="1" customHeight="1" x14ac:dyDescent="0.35">
      <c r="A151" s="9"/>
      <c r="B151" s="9"/>
      <c r="C151" s="10"/>
      <c r="D151" s="11"/>
      <c r="E151" s="11"/>
      <c r="F151" s="11"/>
      <c r="G151" s="11"/>
      <c r="H151" s="11"/>
      <c r="I151" s="19" t="str">
        <f t="shared" si="1"/>
        <v/>
      </c>
      <c r="J151" s="18"/>
      <c r="K151" s="14">
        <f t="shared" si="2"/>
        <v>-0.92999999999999994</v>
      </c>
      <c r="L151" s="16"/>
    </row>
    <row r="152" spans="1:12" ht="22.5" hidden="1" customHeight="1" x14ac:dyDescent="0.35">
      <c r="A152" s="9"/>
      <c r="B152" s="9"/>
      <c r="C152" s="10"/>
      <c r="D152" s="11"/>
      <c r="E152" s="11"/>
      <c r="F152" s="11"/>
      <c r="G152" s="11"/>
      <c r="H152" s="11"/>
      <c r="I152" s="19" t="str">
        <f t="shared" si="1"/>
        <v/>
      </c>
      <c r="J152" s="18"/>
      <c r="K152" s="14">
        <f t="shared" si="2"/>
        <v>-0.92999999999999994</v>
      </c>
      <c r="L152" s="16"/>
    </row>
    <row r="153" spans="1:12" ht="22.5" hidden="1" customHeight="1" x14ac:dyDescent="0.35">
      <c r="A153" s="9"/>
      <c r="B153" s="9"/>
      <c r="C153" s="10"/>
      <c r="D153" s="11"/>
      <c r="E153" s="11"/>
      <c r="F153" s="11"/>
      <c r="G153" s="11"/>
      <c r="H153" s="11"/>
      <c r="I153" s="19" t="str">
        <f t="shared" si="1"/>
        <v/>
      </c>
      <c r="J153" s="18"/>
      <c r="K153" s="14">
        <f t="shared" si="2"/>
        <v>-0.92999999999999994</v>
      </c>
      <c r="L153" s="16"/>
    </row>
    <row r="154" spans="1:12" ht="22.5" hidden="1" customHeight="1" x14ac:dyDescent="0.35">
      <c r="A154" s="9"/>
      <c r="B154" s="9"/>
      <c r="C154" s="10"/>
      <c r="D154" s="11"/>
      <c r="E154" s="11"/>
      <c r="F154" s="11"/>
      <c r="G154" s="11"/>
      <c r="H154" s="11"/>
      <c r="I154" s="19" t="str">
        <f t="shared" si="1"/>
        <v/>
      </c>
      <c r="J154" s="18"/>
      <c r="K154" s="14">
        <f t="shared" si="2"/>
        <v>-0.92999999999999994</v>
      </c>
      <c r="L154" s="16"/>
    </row>
    <row r="155" spans="1:12" ht="22.5" hidden="1" customHeight="1" x14ac:dyDescent="0.35">
      <c r="A155" s="9"/>
      <c r="B155" s="9"/>
      <c r="C155" s="10"/>
      <c r="D155" s="11"/>
      <c r="E155" s="11"/>
      <c r="F155" s="11"/>
      <c r="G155" s="11"/>
      <c r="H155" s="11"/>
      <c r="I155" s="19" t="str">
        <f t="shared" si="1"/>
        <v/>
      </c>
      <c r="J155" s="18"/>
      <c r="K155" s="14">
        <f t="shared" si="2"/>
        <v>-0.92999999999999994</v>
      </c>
      <c r="L155" s="16"/>
    </row>
    <row r="156" spans="1:12" ht="22.5" hidden="1" customHeight="1" x14ac:dyDescent="0.35">
      <c r="A156" s="9"/>
      <c r="B156" s="9"/>
      <c r="C156" s="10"/>
      <c r="D156" s="11"/>
      <c r="E156" s="11"/>
      <c r="F156" s="11"/>
      <c r="G156" s="11"/>
      <c r="H156" s="11"/>
      <c r="I156" s="19" t="str">
        <f t="shared" si="1"/>
        <v/>
      </c>
      <c r="J156" s="18"/>
      <c r="K156" s="14">
        <f t="shared" si="2"/>
        <v>-0.92999999999999994</v>
      </c>
      <c r="L156" s="16"/>
    </row>
    <row r="157" spans="1:12" ht="22.5" hidden="1" customHeight="1" x14ac:dyDescent="0.35">
      <c r="A157" s="9"/>
      <c r="B157" s="9"/>
      <c r="C157" s="10"/>
      <c r="D157" s="11"/>
      <c r="E157" s="11"/>
      <c r="F157" s="11"/>
      <c r="G157" s="11"/>
      <c r="H157" s="11"/>
      <c r="I157" s="19" t="str">
        <f t="shared" si="1"/>
        <v/>
      </c>
      <c r="J157" s="18"/>
      <c r="K157" s="14">
        <f t="shared" si="2"/>
        <v>-0.92999999999999994</v>
      </c>
      <c r="L157" s="16"/>
    </row>
    <row r="158" spans="1:12" ht="22.5" hidden="1" customHeight="1" x14ac:dyDescent="0.35">
      <c r="A158" s="9"/>
      <c r="B158" s="9"/>
      <c r="C158" s="10"/>
      <c r="D158" s="11"/>
      <c r="E158" s="11"/>
      <c r="F158" s="11"/>
      <c r="G158" s="11"/>
      <c r="H158" s="11"/>
      <c r="I158" s="19" t="str">
        <f t="shared" si="1"/>
        <v/>
      </c>
      <c r="J158" s="18"/>
      <c r="K158" s="14">
        <f t="shared" si="2"/>
        <v>-0.92999999999999994</v>
      </c>
      <c r="L158" s="16"/>
    </row>
    <row r="159" spans="1:12" ht="22.5" hidden="1" customHeight="1" x14ac:dyDescent="0.35">
      <c r="A159" s="9"/>
      <c r="B159" s="9"/>
      <c r="C159" s="10"/>
      <c r="D159" s="11"/>
      <c r="E159" s="11"/>
      <c r="F159" s="11"/>
      <c r="G159" s="11"/>
      <c r="H159" s="11"/>
      <c r="I159" s="19" t="str">
        <f t="shared" si="1"/>
        <v/>
      </c>
      <c r="J159" s="18"/>
      <c r="K159" s="14">
        <f t="shared" si="2"/>
        <v>-0.92999999999999994</v>
      </c>
      <c r="L159" s="16"/>
    </row>
    <row r="160" spans="1:12" ht="22.5" hidden="1" customHeight="1" x14ac:dyDescent="0.35">
      <c r="A160" s="9"/>
      <c r="B160" s="9"/>
      <c r="C160" s="10"/>
      <c r="D160" s="11"/>
      <c r="E160" s="11"/>
      <c r="F160" s="11"/>
      <c r="G160" s="11"/>
      <c r="H160" s="11"/>
      <c r="I160" s="19" t="str">
        <f t="shared" si="1"/>
        <v/>
      </c>
      <c r="J160" s="18"/>
      <c r="K160" s="14">
        <f t="shared" si="2"/>
        <v>-0.92999999999999994</v>
      </c>
      <c r="L160" s="16"/>
    </row>
    <row r="161" spans="1:12" ht="22.5" hidden="1" customHeight="1" x14ac:dyDescent="0.35">
      <c r="A161" s="9"/>
      <c r="B161" s="9"/>
      <c r="C161" s="10"/>
      <c r="D161" s="11"/>
      <c r="E161" s="11"/>
      <c r="F161" s="11"/>
      <c r="G161" s="11"/>
      <c r="H161" s="11"/>
      <c r="I161" s="19" t="str">
        <f t="shared" si="1"/>
        <v/>
      </c>
      <c r="J161" s="18"/>
      <c r="K161" s="14">
        <f t="shared" si="2"/>
        <v>-0.92999999999999994</v>
      </c>
      <c r="L161" s="16"/>
    </row>
    <row r="162" spans="1:12" ht="22.5" hidden="1" customHeight="1" x14ac:dyDescent="0.35">
      <c r="A162" s="9"/>
      <c r="B162" s="9"/>
      <c r="C162" s="10"/>
      <c r="D162" s="11"/>
      <c r="E162" s="11"/>
      <c r="F162" s="11"/>
      <c r="G162" s="11"/>
      <c r="H162" s="11"/>
      <c r="I162" s="19" t="str">
        <f t="shared" si="1"/>
        <v/>
      </c>
      <c r="J162" s="18"/>
      <c r="K162" s="14">
        <f t="shared" si="2"/>
        <v>-0.92999999999999994</v>
      </c>
      <c r="L162" s="16"/>
    </row>
    <row r="163" spans="1:12" ht="22.5" hidden="1" customHeight="1" x14ac:dyDescent="0.35">
      <c r="A163" s="9"/>
      <c r="B163" s="9"/>
      <c r="C163" s="10"/>
      <c r="D163" s="11"/>
      <c r="E163" s="11"/>
      <c r="F163" s="11"/>
      <c r="G163" s="11"/>
      <c r="H163" s="11"/>
      <c r="I163" s="19" t="str">
        <f t="shared" si="1"/>
        <v/>
      </c>
      <c r="J163" s="18"/>
      <c r="K163" s="14">
        <f t="shared" si="2"/>
        <v>-0.92999999999999994</v>
      </c>
      <c r="L163" s="16"/>
    </row>
    <row r="164" spans="1:12" ht="22.5" hidden="1" customHeight="1" x14ac:dyDescent="0.35">
      <c r="A164" s="9"/>
      <c r="B164" s="9"/>
      <c r="C164" s="10"/>
      <c r="D164" s="11"/>
      <c r="E164" s="11"/>
      <c r="F164" s="11"/>
      <c r="G164" s="11"/>
      <c r="H164" s="11"/>
      <c r="I164" s="19" t="str">
        <f t="shared" si="1"/>
        <v/>
      </c>
      <c r="J164" s="18"/>
      <c r="K164" s="14">
        <f t="shared" si="2"/>
        <v>-0.92999999999999994</v>
      </c>
      <c r="L164" s="16"/>
    </row>
    <row r="165" spans="1:12" ht="22.5" hidden="1" customHeight="1" x14ac:dyDescent="0.35">
      <c r="A165" s="9"/>
      <c r="B165" s="9"/>
      <c r="C165" s="10"/>
      <c r="D165" s="11"/>
      <c r="E165" s="11"/>
      <c r="F165" s="11"/>
      <c r="G165" s="11"/>
      <c r="H165" s="11"/>
      <c r="I165" s="19" t="str">
        <f t="shared" si="1"/>
        <v/>
      </c>
      <c r="J165" s="18"/>
      <c r="K165" s="14">
        <f t="shared" si="2"/>
        <v>-0.92999999999999994</v>
      </c>
      <c r="L165" s="16"/>
    </row>
    <row r="166" spans="1:12" ht="22.5" hidden="1" customHeight="1" x14ac:dyDescent="0.35">
      <c r="A166" s="9"/>
      <c r="B166" s="9"/>
      <c r="C166" s="10"/>
      <c r="D166" s="11"/>
      <c r="E166" s="11"/>
      <c r="F166" s="11"/>
      <c r="G166" s="11"/>
      <c r="H166" s="11"/>
      <c r="I166" s="19" t="str">
        <f t="shared" si="1"/>
        <v/>
      </c>
      <c r="J166" s="18"/>
      <c r="K166" s="14">
        <f t="shared" si="2"/>
        <v>-0.92999999999999994</v>
      </c>
      <c r="L166" s="16"/>
    </row>
    <row r="167" spans="1:12" ht="22.5" hidden="1" customHeight="1" x14ac:dyDescent="0.35">
      <c r="A167" s="9"/>
      <c r="B167" s="9"/>
      <c r="C167" s="10"/>
      <c r="D167" s="11"/>
      <c r="E167" s="11"/>
      <c r="F167" s="11"/>
      <c r="G167" s="11"/>
      <c r="H167" s="11"/>
      <c r="I167" s="19" t="str">
        <f t="shared" si="1"/>
        <v/>
      </c>
      <c r="J167" s="18"/>
      <c r="K167" s="14">
        <f t="shared" si="2"/>
        <v>-0.92999999999999994</v>
      </c>
      <c r="L167" s="16"/>
    </row>
    <row r="168" spans="1:12" ht="22.5" hidden="1" customHeight="1" x14ac:dyDescent="0.35">
      <c r="A168" s="9"/>
      <c r="B168" s="9"/>
      <c r="C168" s="10"/>
      <c r="D168" s="11"/>
      <c r="E168" s="11"/>
      <c r="F168" s="11"/>
      <c r="G168" s="11"/>
      <c r="H168" s="11"/>
      <c r="I168" s="19" t="str">
        <f t="shared" si="1"/>
        <v/>
      </c>
      <c r="J168" s="18"/>
      <c r="K168" s="14">
        <f t="shared" si="2"/>
        <v>-0.92999999999999994</v>
      </c>
      <c r="L168" s="16"/>
    </row>
    <row r="169" spans="1:12" ht="22.5" hidden="1" customHeight="1" x14ac:dyDescent="0.35">
      <c r="A169" s="9"/>
      <c r="B169" s="9"/>
      <c r="C169" s="10"/>
      <c r="D169" s="11"/>
      <c r="E169" s="11"/>
      <c r="F169" s="11"/>
      <c r="G169" s="11"/>
      <c r="H169" s="11"/>
      <c r="I169" s="19" t="str">
        <f t="shared" si="1"/>
        <v/>
      </c>
      <c r="J169" s="18"/>
      <c r="K169" s="14">
        <f t="shared" si="2"/>
        <v>-0.92999999999999994</v>
      </c>
      <c r="L169" s="16"/>
    </row>
    <row r="170" spans="1:12" ht="22.5" hidden="1" customHeight="1" x14ac:dyDescent="0.35">
      <c r="A170" s="9"/>
      <c r="B170" s="9"/>
      <c r="C170" s="10"/>
      <c r="D170" s="11"/>
      <c r="E170" s="11"/>
      <c r="F170" s="11"/>
      <c r="G170" s="11"/>
      <c r="H170" s="11"/>
      <c r="I170" s="19" t="str">
        <f t="shared" si="1"/>
        <v/>
      </c>
      <c r="J170" s="18"/>
      <c r="K170" s="14">
        <f t="shared" si="2"/>
        <v>-0.92999999999999994</v>
      </c>
      <c r="L170" s="16"/>
    </row>
    <row r="171" spans="1:12" ht="22.5" hidden="1" customHeight="1" x14ac:dyDescent="0.35">
      <c r="A171" s="9"/>
      <c r="B171" s="9"/>
      <c r="C171" s="10"/>
      <c r="D171" s="11"/>
      <c r="E171" s="11"/>
      <c r="F171" s="11"/>
      <c r="G171" s="11"/>
      <c r="H171" s="11"/>
      <c r="I171" s="19" t="str">
        <f t="shared" si="1"/>
        <v/>
      </c>
      <c r="J171" s="18"/>
      <c r="K171" s="14">
        <f t="shared" si="2"/>
        <v>-0.92999999999999994</v>
      </c>
      <c r="L171" s="16"/>
    </row>
    <row r="172" spans="1:12" ht="22.5" hidden="1" customHeight="1" x14ac:dyDescent="0.35">
      <c r="A172" s="9"/>
      <c r="B172" s="9"/>
      <c r="C172" s="10"/>
      <c r="D172" s="11"/>
      <c r="E172" s="11"/>
      <c r="F172" s="11"/>
      <c r="G172" s="11"/>
      <c r="H172" s="11"/>
      <c r="I172" s="19" t="str">
        <f t="shared" si="1"/>
        <v/>
      </c>
      <c r="J172" s="18"/>
      <c r="K172" s="14">
        <f t="shared" si="2"/>
        <v>-0.92999999999999994</v>
      </c>
      <c r="L172" s="16"/>
    </row>
    <row r="173" spans="1:12" ht="22.5" hidden="1" customHeight="1" x14ac:dyDescent="0.35">
      <c r="A173" s="9"/>
      <c r="B173" s="9"/>
      <c r="C173" s="10"/>
      <c r="D173" s="11"/>
      <c r="E173" s="11"/>
      <c r="F173" s="11"/>
      <c r="G173" s="11"/>
      <c r="H173" s="11"/>
      <c r="I173" s="19" t="str">
        <f t="shared" si="1"/>
        <v/>
      </c>
      <c r="J173" s="18"/>
      <c r="K173" s="14">
        <f t="shared" si="2"/>
        <v>-0.92999999999999994</v>
      </c>
      <c r="L173" s="16"/>
    </row>
    <row r="174" spans="1:12" ht="22.5" hidden="1" customHeight="1" x14ac:dyDescent="0.35">
      <c r="A174" s="9"/>
      <c r="B174" s="9"/>
      <c r="C174" s="10"/>
      <c r="D174" s="11"/>
      <c r="E174" s="11"/>
      <c r="F174" s="11"/>
      <c r="G174" s="11"/>
      <c r="H174" s="11"/>
      <c r="I174" s="19" t="str">
        <f t="shared" si="1"/>
        <v/>
      </c>
      <c r="J174" s="18"/>
      <c r="K174" s="14">
        <f t="shared" si="2"/>
        <v>-0.92999999999999994</v>
      </c>
      <c r="L174" s="16"/>
    </row>
    <row r="175" spans="1:12" ht="22.5" hidden="1" customHeight="1" x14ac:dyDescent="0.35">
      <c r="A175" s="9"/>
      <c r="B175" s="9"/>
      <c r="C175" s="10"/>
      <c r="D175" s="11"/>
      <c r="E175" s="11"/>
      <c r="F175" s="11"/>
      <c r="G175" s="11"/>
      <c r="H175" s="11"/>
      <c r="I175" s="19" t="str">
        <f t="shared" si="1"/>
        <v/>
      </c>
      <c r="J175" s="18"/>
      <c r="K175" s="14">
        <f t="shared" si="2"/>
        <v>-0.92999999999999994</v>
      </c>
      <c r="L175" s="16"/>
    </row>
    <row r="176" spans="1:12" ht="22.5" hidden="1" customHeight="1" x14ac:dyDescent="0.35">
      <c r="A176" s="9"/>
      <c r="B176" s="9"/>
      <c r="C176" s="10"/>
      <c r="D176" s="11"/>
      <c r="E176" s="11"/>
      <c r="F176" s="11"/>
      <c r="G176" s="11"/>
      <c r="H176" s="11"/>
      <c r="I176" s="19" t="str">
        <f t="shared" si="1"/>
        <v/>
      </c>
      <c r="J176" s="18"/>
      <c r="K176" s="14">
        <f t="shared" si="2"/>
        <v>-0.92999999999999994</v>
      </c>
      <c r="L176" s="16"/>
    </row>
    <row r="177" spans="1:12" ht="22.5" hidden="1" customHeight="1" x14ac:dyDescent="0.35">
      <c r="A177" s="9"/>
      <c r="B177" s="9"/>
      <c r="C177" s="10"/>
      <c r="D177" s="11"/>
      <c r="E177" s="11"/>
      <c r="F177" s="11"/>
      <c r="G177" s="11"/>
      <c r="H177" s="11"/>
      <c r="I177" s="19" t="str">
        <f t="shared" si="1"/>
        <v/>
      </c>
      <c r="J177" s="18"/>
      <c r="K177" s="14">
        <f t="shared" si="2"/>
        <v>-0.92999999999999994</v>
      </c>
      <c r="L177" s="16"/>
    </row>
    <row r="178" spans="1:12" ht="22.5" hidden="1" customHeight="1" x14ac:dyDescent="0.35">
      <c r="A178" s="9"/>
      <c r="B178" s="9"/>
      <c r="C178" s="10"/>
      <c r="D178" s="11"/>
      <c r="E178" s="11"/>
      <c r="F178" s="11"/>
      <c r="G178" s="11"/>
      <c r="H178" s="11"/>
      <c r="I178" s="19" t="str">
        <f t="shared" si="1"/>
        <v/>
      </c>
      <c r="J178" s="18"/>
      <c r="K178" s="14">
        <f t="shared" si="2"/>
        <v>-0.92999999999999994</v>
      </c>
      <c r="L178" s="16"/>
    </row>
    <row r="179" spans="1:12" ht="22.5" hidden="1" customHeight="1" x14ac:dyDescent="0.35">
      <c r="A179" s="9"/>
      <c r="B179" s="9"/>
      <c r="C179" s="10"/>
      <c r="D179" s="11"/>
      <c r="E179" s="11"/>
      <c r="F179" s="11"/>
      <c r="G179" s="11"/>
      <c r="H179" s="11"/>
      <c r="I179" s="19" t="str">
        <f t="shared" si="1"/>
        <v/>
      </c>
      <c r="J179" s="18"/>
      <c r="K179" s="14">
        <f t="shared" si="2"/>
        <v>-0.92999999999999994</v>
      </c>
      <c r="L179" s="16"/>
    </row>
    <row r="180" spans="1:12" ht="22.5" hidden="1" customHeight="1" x14ac:dyDescent="0.35">
      <c r="A180" s="9"/>
      <c r="B180" s="9"/>
      <c r="C180" s="10"/>
      <c r="D180" s="11"/>
      <c r="E180" s="11"/>
      <c r="F180" s="11"/>
      <c r="G180" s="11"/>
      <c r="H180" s="11"/>
      <c r="I180" s="19" t="str">
        <f t="shared" si="1"/>
        <v/>
      </c>
      <c r="J180" s="18"/>
      <c r="K180" s="14">
        <f t="shared" si="2"/>
        <v>-0.92999999999999994</v>
      </c>
      <c r="L180" s="16"/>
    </row>
    <row r="181" spans="1:12" ht="22.5" hidden="1" customHeight="1" x14ac:dyDescent="0.35">
      <c r="A181" s="9"/>
      <c r="B181" s="9"/>
      <c r="C181" s="10"/>
      <c r="D181" s="11"/>
      <c r="E181" s="11"/>
      <c r="F181" s="11"/>
      <c r="G181" s="11"/>
      <c r="H181" s="11"/>
      <c r="I181" s="19" t="str">
        <f t="shared" si="1"/>
        <v/>
      </c>
      <c r="J181" s="18"/>
      <c r="K181" s="14">
        <f t="shared" si="2"/>
        <v>-0.92999999999999994</v>
      </c>
      <c r="L181" s="16"/>
    </row>
    <row r="182" spans="1:12" ht="22.5" hidden="1" customHeight="1" x14ac:dyDescent="0.35">
      <c r="A182" s="9"/>
      <c r="B182" s="9"/>
      <c r="C182" s="10"/>
      <c r="D182" s="11"/>
      <c r="E182" s="11"/>
      <c r="F182" s="11"/>
      <c r="G182" s="11"/>
      <c r="H182" s="11"/>
      <c r="I182" s="19" t="str">
        <f t="shared" si="1"/>
        <v/>
      </c>
      <c r="J182" s="18"/>
      <c r="K182" s="14">
        <f t="shared" si="2"/>
        <v>-0.92999999999999994</v>
      </c>
      <c r="L182" s="16"/>
    </row>
    <row r="183" spans="1:12" ht="22.5" hidden="1" customHeight="1" x14ac:dyDescent="0.35">
      <c r="A183" s="9"/>
      <c r="B183" s="9"/>
      <c r="C183" s="10"/>
      <c r="D183" s="11"/>
      <c r="E183" s="11"/>
      <c r="F183" s="11"/>
      <c r="G183" s="11"/>
      <c r="H183" s="11"/>
      <c r="I183" s="19" t="str">
        <f t="shared" si="1"/>
        <v/>
      </c>
      <c r="J183" s="18"/>
      <c r="K183" s="14">
        <f t="shared" si="2"/>
        <v>-0.92999999999999994</v>
      </c>
      <c r="L183" s="16"/>
    </row>
    <row r="184" spans="1:12" ht="22.5" hidden="1" customHeight="1" x14ac:dyDescent="0.35">
      <c r="A184" s="9"/>
      <c r="B184" s="9"/>
      <c r="C184" s="10"/>
      <c r="D184" s="11"/>
      <c r="E184" s="11"/>
      <c r="F184" s="11"/>
      <c r="G184" s="11"/>
      <c r="H184" s="11"/>
      <c r="I184" s="19" t="str">
        <f t="shared" si="1"/>
        <v/>
      </c>
      <c r="J184" s="18"/>
      <c r="K184" s="14">
        <f t="shared" si="2"/>
        <v>-0.92999999999999994</v>
      </c>
      <c r="L184" s="16"/>
    </row>
    <row r="185" spans="1:12" ht="22.5" hidden="1" customHeight="1" x14ac:dyDescent="0.35">
      <c r="A185" s="9"/>
      <c r="B185" s="9"/>
      <c r="C185" s="10"/>
      <c r="D185" s="11"/>
      <c r="E185" s="11"/>
      <c r="F185" s="11"/>
      <c r="G185" s="11"/>
      <c r="H185" s="11"/>
      <c r="I185" s="19" t="str">
        <f t="shared" si="1"/>
        <v/>
      </c>
      <c r="J185" s="18"/>
      <c r="K185" s="14">
        <f t="shared" si="2"/>
        <v>-0.92999999999999994</v>
      </c>
      <c r="L185" s="16"/>
    </row>
    <row r="186" spans="1:12" ht="22.5" hidden="1" customHeight="1" x14ac:dyDescent="0.35">
      <c r="A186" s="9"/>
      <c r="B186" s="9"/>
      <c r="C186" s="10"/>
      <c r="D186" s="11"/>
      <c r="E186" s="11"/>
      <c r="F186" s="11"/>
      <c r="G186" s="11"/>
      <c r="H186" s="11"/>
      <c r="I186" s="19" t="str">
        <f t="shared" si="1"/>
        <v/>
      </c>
      <c r="J186" s="18"/>
      <c r="K186" s="14">
        <f t="shared" si="2"/>
        <v>-0.92999999999999994</v>
      </c>
      <c r="L186" s="16"/>
    </row>
    <row r="187" spans="1:12" ht="22.5" hidden="1" customHeight="1" x14ac:dyDescent="0.35">
      <c r="A187" s="9"/>
      <c r="B187" s="9"/>
      <c r="C187" s="10"/>
      <c r="D187" s="11"/>
      <c r="E187" s="11"/>
      <c r="F187" s="11"/>
      <c r="G187" s="11"/>
      <c r="H187" s="11"/>
      <c r="I187" s="19" t="str">
        <f t="shared" si="1"/>
        <v/>
      </c>
      <c r="J187" s="18"/>
      <c r="K187" s="14">
        <f t="shared" si="2"/>
        <v>-0.92999999999999994</v>
      </c>
      <c r="L187" s="16"/>
    </row>
    <row r="188" spans="1:12" ht="22.5" hidden="1" customHeight="1" x14ac:dyDescent="0.35">
      <c r="A188" s="9"/>
      <c r="B188" s="9"/>
      <c r="C188" s="10"/>
      <c r="D188" s="11"/>
      <c r="E188" s="11"/>
      <c r="F188" s="11"/>
      <c r="G188" s="11"/>
      <c r="H188" s="11"/>
      <c r="I188" s="19" t="str">
        <f t="shared" si="1"/>
        <v/>
      </c>
      <c r="J188" s="18"/>
      <c r="K188" s="14">
        <f t="shared" si="2"/>
        <v>-0.92999999999999994</v>
      </c>
      <c r="L188" s="16"/>
    </row>
    <row r="189" spans="1:12" ht="18.75" hidden="1" customHeight="1" x14ac:dyDescent="0.35">
      <c r="A189" s="9"/>
      <c r="B189" s="9"/>
      <c r="C189" s="11"/>
      <c r="D189" s="11"/>
      <c r="E189" s="11"/>
      <c r="F189" s="11"/>
      <c r="G189" s="11"/>
      <c r="H189" s="11"/>
      <c r="I189" s="19" t="str">
        <f t="shared" si="1"/>
        <v/>
      </c>
      <c r="J189" s="18"/>
      <c r="K189" s="14">
        <f t="shared" si="2"/>
        <v>-0.92999999999999994</v>
      </c>
      <c r="L189" s="16"/>
    </row>
    <row r="190" spans="1:12" ht="18.75" customHeight="1" x14ac:dyDescent="0.35">
      <c r="A190" s="20"/>
      <c r="B190" s="21" t="s">
        <v>39</v>
      </c>
      <c r="C190" s="22" t="e">
        <f>AVERAGE(C11:C36)</f>
        <v>#DIV/0!</v>
      </c>
      <c r="D190" s="21"/>
      <c r="E190" s="21"/>
      <c r="F190" s="21"/>
      <c r="G190" s="50" t="s">
        <v>39</v>
      </c>
      <c r="H190" s="44"/>
      <c r="I190" s="23" t="e">
        <f>AVERAGE(I11:I36)</f>
        <v>#DIV/0!</v>
      </c>
      <c r="J190" s="24"/>
      <c r="K190" s="24"/>
      <c r="L190" s="25"/>
    </row>
    <row r="191" spans="1:12" ht="16.5" customHeight="1" x14ac:dyDescent="0.35">
      <c r="A191" s="26" t="s">
        <v>40</v>
      </c>
      <c r="G191" s="27" t="s">
        <v>39</v>
      </c>
      <c r="H191" s="28" t="e">
        <f>AVERAGE(H11:H36)</f>
        <v>#DIV/0!</v>
      </c>
      <c r="I191" s="29" t="e">
        <f>AVERAGE(I11:I17)</f>
        <v>#DIV/0!</v>
      </c>
    </row>
    <row r="192" spans="1:12" ht="10.5" customHeight="1" x14ac:dyDescent="0.35">
      <c r="A192" s="5" t="s">
        <v>41</v>
      </c>
      <c r="B192" s="26" t="s">
        <v>42</v>
      </c>
      <c r="C192" s="36" t="s">
        <v>43</v>
      </c>
      <c r="D192" s="39"/>
      <c r="E192" s="30" t="s">
        <v>44</v>
      </c>
      <c r="I192" s="29" t="e">
        <f>AVERAGE(I11:I17)</f>
        <v>#DIV/0!</v>
      </c>
    </row>
    <row r="193" spans="1:12" ht="10.5" customHeight="1" x14ac:dyDescent="0.35">
      <c r="A193" s="5" t="s">
        <v>45</v>
      </c>
      <c r="B193" s="26" t="s">
        <v>46</v>
      </c>
      <c r="C193" s="31">
        <v>1</v>
      </c>
      <c r="D193" s="32">
        <v>110.465</v>
      </c>
      <c r="E193" s="32"/>
      <c r="F193" s="32"/>
      <c r="G193" s="32"/>
      <c r="H193" s="32"/>
      <c r="I193" s="32"/>
      <c r="J193" s="32"/>
      <c r="K193" s="32"/>
      <c r="L193" s="32"/>
    </row>
    <row r="194" spans="1:12" ht="10.5" customHeight="1" x14ac:dyDescent="0.35">
      <c r="A194" s="5" t="s">
        <v>47</v>
      </c>
      <c r="B194" s="26" t="s">
        <v>48</v>
      </c>
      <c r="C194" s="36" t="s">
        <v>49</v>
      </c>
      <c r="D194" s="39"/>
      <c r="E194" s="30" t="s">
        <v>50</v>
      </c>
    </row>
    <row r="195" spans="1:12" ht="10.5" customHeight="1" x14ac:dyDescent="0.35">
      <c r="A195" s="5" t="s">
        <v>51</v>
      </c>
      <c r="B195" s="26" t="s">
        <v>52</v>
      </c>
      <c r="C195" s="31">
        <v>1</v>
      </c>
      <c r="D195" s="32">
        <v>100.13800000000001</v>
      </c>
      <c r="E195" s="32"/>
      <c r="F195" s="32"/>
      <c r="G195" s="32"/>
      <c r="H195" s="32"/>
      <c r="I195" s="32"/>
      <c r="J195" s="32"/>
      <c r="K195" s="32"/>
      <c r="L195" s="32"/>
    </row>
    <row r="196" spans="1:12" ht="10.5" customHeight="1" x14ac:dyDescent="0.35">
      <c r="A196" s="5" t="s">
        <v>53</v>
      </c>
      <c r="B196" s="26" t="s">
        <v>54</v>
      </c>
      <c r="C196" s="40">
        <v>7</v>
      </c>
      <c r="D196" s="39"/>
      <c r="E196" s="41">
        <v>0.06</v>
      </c>
      <c r="F196" s="39"/>
    </row>
    <row r="197" spans="1:12" ht="12.75" customHeight="1" x14ac:dyDescent="0.35">
      <c r="C197" s="39"/>
      <c r="D197" s="39"/>
      <c r="E197" s="39"/>
      <c r="F197" s="39"/>
    </row>
    <row r="198" spans="1:12" ht="12.75" customHeight="1" x14ac:dyDescent="0.35"/>
    <row r="199" spans="1:12" ht="12.75" customHeight="1" x14ac:dyDescent="0.35"/>
    <row r="200" spans="1:12" ht="12.75" customHeight="1" x14ac:dyDescent="0.35"/>
    <row r="201" spans="1:12" ht="12.75" customHeight="1" x14ac:dyDescent="0.35"/>
    <row r="202" spans="1:12" ht="12.75" customHeight="1" x14ac:dyDescent="0.35"/>
    <row r="203" spans="1:12" ht="12.75" customHeight="1" x14ac:dyDescent="0.35"/>
    <row r="204" spans="1:12" ht="12.75" customHeight="1" x14ac:dyDescent="0.35"/>
    <row r="205" spans="1:12" ht="12.75" customHeight="1" x14ac:dyDescent="0.35"/>
    <row r="206" spans="1:12" ht="12.75" customHeight="1" x14ac:dyDescent="0.35"/>
    <row r="207" spans="1:12" ht="12.75" customHeight="1" x14ac:dyDescent="0.35"/>
    <row r="208" spans="1:12" ht="12.75" customHeight="1" x14ac:dyDescent="0.35"/>
    <row r="209" ht="12.75" customHeight="1" x14ac:dyDescent="0.35"/>
    <row r="210" ht="12.75" customHeight="1" x14ac:dyDescent="0.35"/>
    <row r="211" ht="12.75" customHeight="1" x14ac:dyDescent="0.35"/>
    <row r="212" ht="12.75" customHeight="1" x14ac:dyDescent="0.35"/>
    <row r="213" ht="12.75" customHeight="1" x14ac:dyDescent="0.35"/>
    <row r="214" ht="12.75" customHeight="1" x14ac:dyDescent="0.35"/>
    <row r="215" ht="12.75" customHeight="1" x14ac:dyDescent="0.35"/>
    <row r="216" ht="12.75" customHeight="1" x14ac:dyDescent="0.35"/>
    <row r="217" ht="12.75" customHeight="1" x14ac:dyDescent="0.35"/>
    <row r="218" ht="12.75" customHeight="1" x14ac:dyDescent="0.35"/>
    <row r="219" ht="12.75" customHeight="1" x14ac:dyDescent="0.35"/>
    <row r="220" ht="12.75" customHeight="1" x14ac:dyDescent="0.35"/>
    <row r="221" ht="12.75" customHeight="1" x14ac:dyDescent="0.35"/>
    <row r="222" ht="12.75" customHeight="1" x14ac:dyDescent="0.35"/>
    <row r="223" ht="12.75" customHeight="1" x14ac:dyDescent="0.35"/>
    <row r="224" ht="12.75" customHeight="1" x14ac:dyDescent="0.35"/>
    <row r="225" ht="12.75" customHeight="1" x14ac:dyDescent="0.35"/>
    <row r="226" ht="12.75" customHeight="1" x14ac:dyDescent="0.35"/>
    <row r="227" ht="12.75" customHeight="1" x14ac:dyDescent="0.35"/>
    <row r="228" ht="12.75" customHeight="1" x14ac:dyDescent="0.35"/>
    <row r="229" ht="12.75" customHeight="1" x14ac:dyDescent="0.35"/>
    <row r="230" ht="12.75" customHeight="1" x14ac:dyDescent="0.35"/>
    <row r="231" ht="12.75" customHeight="1" x14ac:dyDescent="0.35"/>
    <row r="232" ht="12.75" customHeight="1" x14ac:dyDescent="0.35"/>
    <row r="233" ht="12.75" customHeight="1" x14ac:dyDescent="0.35"/>
    <row r="234" ht="12.75" customHeight="1" x14ac:dyDescent="0.35"/>
    <row r="235" ht="12.75" customHeight="1" x14ac:dyDescent="0.35"/>
    <row r="236" ht="12.75" customHeight="1" x14ac:dyDescent="0.35"/>
    <row r="237" ht="12.75" customHeight="1" x14ac:dyDescent="0.35"/>
    <row r="238" ht="12.75" customHeight="1" x14ac:dyDescent="0.35"/>
    <row r="239" ht="12.75" customHeight="1" x14ac:dyDescent="0.35"/>
    <row r="240" ht="12.75" customHeight="1" x14ac:dyDescent="0.35"/>
    <row r="241" ht="12.75" customHeight="1" x14ac:dyDescent="0.35"/>
    <row r="242" ht="12.75" customHeight="1" x14ac:dyDescent="0.35"/>
    <row r="243" ht="12.75" customHeight="1" x14ac:dyDescent="0.35"/>
    <row r="244" ht="12.75" customHeight="1" x14ac:dyDescent="0.35"/>
    <row r="245" ht="12.75" customHeight="1" x14ac:dyDescent="0.35"/>
    <row r="246" ht="12.75" customHeight="1" x14ac:dyDescent="0.35"/>
    <row r="247" ht="12.75" customHeight="1" x14ac:dyDescent="0.35"/>
    <row r="248" ht="12.75" customHeight="1" x14ac:dyDescent="0.35"/>
    <row r="249" ht="12.75" customHeight="1" x14ac:dyDescent="0.35"/>
    <row r="250" ht="12.75" customHeight="1" x14ac:dyDescent="0.35"/>
    <row r="251" ht="12.75" customHeight="1" x14ac:dyDescent="0.35"/>
    <row r="252" ht="12.75" customHeight="1" x14ac:dyDescent="0.35"/>
    <row r="253" ht="12.75" customHeight="1" x14ac:dyDescent="0.35"/>
    <row r="254" ht="12.75" customHeight="1" x14ac:dyDescent="0.35"/>
    <row r="255" ht="12.75" customHeight="1" x14ac:dyDescent="0.35"/>
    <row r="256" ht="12.75" customHeight="1" x14ac:dyDescent="0.35"/>
    <row r="257" ht="12.75" customHeight="1" x14ac:dyDescent="0.35"/>
    <row r="258" ht="12.75" customHeight="1" x14ac:dyDescent="0.35"/>
    <row r="259" ht="12.75" customHeight="1" x14ac:dyDescent="0.35"/>
    <row r="260" ht="12.75" customHeight="1" x14ac:dyDescent="0.35"/>
    <row r="261" ht="12.75" customHeight="1" x14ac:dyDescent="0.35"/>
    <row r="262" ht="12.75" customHeight="1" x14ac:dyDescent="0.35"/>
    <row r="263" ht="12.75" customHeight="1" x14ac:dyDescent="0.35"/>
    <row r="264" ht="12.75" customHeight="1" x14ac:dyDescent="0.35"/>
    <row r="265" ht="12.75" customHeight="1" x14ac:dyDescent="0.35"/>
    <row r="266" ht="12.75" customHeight="1" x14ac:dyDescent="0.35"/>
    <row r="267" ht="12.75" customHeight="1" x14ac:dyDescent="0.35"/>
    <row r="268" ht="12.75" customHeight="1" x14ac:dyDescent="0.35"/>
    <row r="269" ht="12.75" customHeight="1" x14ac:dyDescent="0.35"/>
    <row r="270" ht="12.75" customHeight="1" x14ac:dyDescent="0.35"/>
    <row r="271" ht="12.75" customHeight="1" x14ac:dyDescent="0.35"/>
    <row r="272" ht="12.75" customHeight="1" x14ac:dyDescent="0.35"/>
    <row r="273" ht="12.75" customHeight="1" x14ac:dyDescent="0.35"/>
    <row r="274" ht="12.75" customHeight="1" x14ac:dyDescent="0.35"/>
    <row r="275" ht="12.75" customHeight="1" x14ac:dyDescent="0.35"/>
    <row r="276" ht="12.75" customHeight="1" x14ac:dyDescent="0.35"/>
    <row r="277" ht="12.75" customHeight="1" x14ac:dyDescent="0.35"/>
    <row r="278" ht="12.75" customHeight="1" x14ac:dyDescent="0.35"/>
    <row r="279" ht="12.75" customHeight="1" x14ac:dyDescent="0.35"/>
    <row r="280" ht="12.75" customHeight="1" x14ac:dyDescent="0.35"/>
    <row r="281" ht="12.75" customHeight="1" x14ac:dyDescent="0.35"/>
    <row r="282" ht="12.75" customHeight="1" x14ac:dyDescent="0.35"/>
    <row r="283" ht="12.75" customHeight="1" x14ac:dyDescent="0.35"/>
    <row r="284" ht="12.75" customHeight="1" x14ac:dyDescent="0.35"/>
    <row r="285" ht="12.75" customHeight="1" x14ac:dyDescent="0.35"/>
    <row r="286" ht="12.75" customHeight="1" x14ac:dyDescent="0.35"/>
    <row r="287" ht="12.75" customHeight="1" x14ac:dyDescent="0.35"/>
    <row r="288" ht="12.75" customHeight="1" x14ac:dyDescent="0.35"/>
    <row r="289" ht="12.75" customHeight="1" x14ac:dyDescent="0.35"/>
    <row r="290" ht="12.75" customHeight="1" x14ac:dyDescent="0.35"/>
    <row r="291" ht="12.75" customHeight="1" x14ac:dyDescent="0.35"/>
    <row r="292" ht="12.75" customHeight="1" x14ac:dyDescent="0.35"/>
    <row r="293" ht="12.75" customHeight="1" x14ac:dyDescent="0.35"/>
    <row r="294" ht="12.75" customHeight="1" x14ac:dyDescent="0.35"/>
    <row r="295" ht="12.75" customHeight="1" x14ac:dyDescent="0.35"/>
    <row r="296" ht="12.75" customHeight="1" x14ac:dyDescent="0.35"/>
    <row r="297" ht="12.75" customHeight="1" x14ac:dyDescent="0.35"/>
    <row r="298" ht="12.75" customHeight="1" x14ac:dyDescent="0.35"/>
    <row r="299" ht="12.75" customHeight="1" x14ac:dyDescent="0.35"/>
    <row r="300" ht="12.75" customHeight="1" x14ac:dyDescent="0.35"/>
    <row r="301" ht="12.75" customHeight="1" x14ac:dyDescent="0.35"/>
    <row r="302" ht="12.75" customHeight="1" x14ac:dyDescent="0.35"/>
    <row r="303" ht="12.75" customHeight="1" x14ac:dyDescent="0.35"/>
    <row r="304" ht="12.75" customHeight="1" x14ac:dyDescent="0.35"/>
    <row r="305" ht="12.75" customHeight="1" x14ac:dyDescent="0.35"/>
    <row r="306" ht="12.75" customHeight="1" x14ac:dyDescent="0.35"/>
    <row r="307" ht="12.75" customHeight="1" x14ac:dyDescent="0.35"/>
    <row r="308" ht="12.75" customHeight="1" x14ac:dyDescent="0.35"/>
    <row r="309" ht="12.75" customHeight="1" x14ac:dyDescent="0.35"/>
    <row r="310" ht="12.75" customHeight="1" x14ac:dyDescent="0.35"/>
    <row r="311" ht="12.75" customHeight="1" x14ac:dyDescent="0.35"/>
    <row r="312" ht="12.75" customHeight="1" x14ac:dyDescent="0.35"/>
    <row r="313" ht="12.75" customHeight="1" x14ac:dyDescent="0.35"/>
    <row r="314" ht="12.75" customHeight="1" x14ac:dyDescent="0.35"/>
    <row r="315" ht="12.75" customHeight="1" x14ac:dyDescent="0.35"/>
    <row r="316" ht="12.75" customHeight="1" x14ac:dyDescent="0.35"/>
    <row r="317" ht="12.75" customHeight="1" x14ac:dyDescent="0.35"/>
    <row r="318" ht="12.75" customHeight="1" x14ac:dyDescent="0.35"/>
    <row r="319" ht="12.75" customHeight="1" x14ac:dyDescent="0.35"/>
    <row r="320" ht="12.75" customHeight="1" x14ac:dyDescent="0.35"/>
    <row r="321" ht="12.75" customHeight="1" x14ac:dyDescent="0.35"/>
    <row r="322" ht="12.75" customHeight="1" x14ac:dyDescent="0.35"/>
    <row r="323" ht="12.75" customHeight="1" x14ac:dyDescent="0.35"/>
    <row r="324" ht="12.75" customHeight="1" x14ac:dyDescent="0.35"/>
    <row r="325" ht="12.75" customHeight="1" x14ac:dyDescent="0.35"/>
    <row r="326" ht="12.75" customHeight="1" x14ac:dyDescent="0.35"/>
    <row r="327" ht="12.75" customHeight="1" x14ac:dyDescent="0.35"/>
    <row r="328" ht="12.75" customHeight="1" x14ac:dyDescent="0.35"/>
    <row r="329" ht="12.75" customHeight="1" x14ac:dyDescent="0.35"/>
    <row r="330" ht="12.75" customHeight="1" x14ac:dyDescent="0.35"/>
    <row r="331" ht="12.75" customHeight="1" x14ac:dyDescent="0.35"/>
    <row r="332" ht="12.75" customHeight="1" x14ac:dyDescent="0.35"/>
    <row r="333" ht="12.75" customHeight="1" x14ac:dyDescent="0.35"/>
    <row r="334" ht="12.75" customHeight="1" x14ac:dyDescent="0.35"/>
    <row r="335" ht="12.75" customHeight="1" x14ac:dyDescent="0.35"/>
    <row r="336" ht="12.75" customHeight="1" x14ac:dyDescent="0.35"/>
    <row r="337" ht="12.75" customHeight="1" x14ac:dyDescent="0.35"/>
    <row r="338" ht="12.75" customHeight="1" x14ac:dyDescent="0.35"/>
    <row r="339" ht="12.75" customHeight="1" x14ac:dyDescent="0.35"/>
    <row r="340" ht="12.75" customHeight="1" x14ac:dyDescent="0.35"/>
    <row r="341" ht="12.75" customHeight="1" x14ac:dyDescent="0.35"/>
    <row r="342" ht="12.75" customHeight="1" x14ac:dyDescent="0.35"/>
    <row r="343" ht="12.75" customHeight="1" x14ac:dyDescent="0.35"/>
    <row r="344" ht="12.75" customHeight="1" x14ac:dyDescent="0.35"/>
    <row r="345" ht="12.75" customHeight="1" x14ac:dyDescent="0.35"/>
    <row r="346" ht="12.75" customHeight="1" x14ac:dyDescent="0.35"/>
    <row r="347" ht="12.75" customHeight="1" x14ac:dyDescent="0.35"/>
    <row r="348" ht="12.75" customHeight="1" x14ac:dyDescent="0.35"/>
    <row r="349" ht="12.75" customHeight="1" x14ac:dyDescent="0.35"/>
    <row r="350" ht="12.75" customHeight="1" x14ac:dyDescent="0.35"/>
    <row r="351" ht="12.75" customHeight="1" x14ac:dyDescent="0.35"/>
    <row r="352" ht="12.75" customHeight="1" x14ac:dyDescent="0.35"/>
    <row r="353" ht="12.75" customHeight="1" x14ac:dyDescent="0.35"/>
    <row r="354" ht="12.75" customHeight="1" x14ac:dyDescent="0.35"/>
    <row r="355" ht="12.75" customHeight="1" x14ac:dyDescent="0.35"/>
    <row r="356" ht="12.75" customHeight="1" x14ac:dyDescent="0.35"/>
    <row r="357" ht="12.75" customHeight="1" x14ac:dyDescent="0.35"/>
    <row r="358" ht="12.75" customHeight="1" x14ac:dyDescent="0.35"/>
    <row r="359" ht="12.75" customHeight="1" x14ac:dyDescent="0.35"/>
    <row r="360" ht="12.75" customHeight="1" x14ac:dyDescent="0.35"/>
    <row r="361" ht="12.75" customHeight="1" x14ac:dyDescent="0.35"/>
    <row r="362" ht="12.75" customHeight="1" x14ac:dyDescent="0.35"/>
    <row r="363" ht="12.75" customHeight="1" x14ac:dyDescent="0.35"/>
    <row r="364" ht="12.75" customHeight="1" x14ac:dyDescent="0.35"/>
    <row r="365" ht="12.75" customHeight="1" x14ac:dyDescent="0.35"/>
    <row r="366" ht="12.75" customHeight="1" x14ac:dyDescent="0.35"/>
    <row r="367" ht="12.75" customHeight="1" x14ac:dyDescent="0.35"/>
    <row r="368" ht="12.75" customHeight="1" x14ac:dyDescent="0.35"/>
    <row r="369" ht="12.75" customHeight="1" x14ac:dyDescent="0.35"/>
    <row r="370" ht="12.75" customHeight="1" x14ac:dyDescent="0.35"/>
    <row r="371" ht="12.75" customHeight="1" x14ac:dyDescent="0.35"/>
    <row r="372" ht="12.75" customHeight="1" x14ac:dyDescent="0.35"/>
    <row r="373" ht="12.75" customHeight="1" x14ac:dyDescent="0.35"/>
    <row r="374" ht="12.75" customHeight="1" x14ac:dyDescent="0.35"/>
    <row r="375" ht="12.75" customHeight="1" x14ac:dyDescent="0.35"/>
    <row r="376" ht="12.75" customHeight="1" x14ac:dyDescent="0.35"/>
    <row r="377" ht="12.75" customHeight="1" x14ac:dyDescent="0.35"/>
    <row r="378" ht="12.75" customHeight="1" x14ac:dyDescent="0.35"/>
    <row r="379" ht="12.75" customHeight="1" x14ac:dyDescent="0.35"/>
    <row r="380" ht="12.75" customHeight="1" x14ac:dyDescent="0.35"/>
    <row r="381" ht="12.75" customHeight="1" x14ac:dyDescent="0.35"/>
    <row r="382" ht="12.75" customHeight="1" x14ac:dyDescent="0.35"/>
    <row r="383" ht="12.75" customHeight="1" x14ac:dyDescent="0.35"/>
    <row r="384" ht="12.75" customHeight="1" x14ac:dyDescent="0.35"/>
    <row r="385" ht="12.75" customHeight="1" x14ac:dyDescent="0.35"/>
    <row r="386" ht="12.75" customHeight="1" x14ac:dyDescent="0.35"/>
    <row r="387" ht="12.75" customHeight="1" x14ac:dyDescent="0.35"/>
    <row r="388" ht="12.75" customHeight="1" x14ac:dyDescent="0.35"/>
    <row r="389" ht="12.75" customHeight="1" x14ac:dyDescent="0.35"/>
    <row r="390" ht="12.75" customHeight="1" x14ac:dyDescent="0.35"/>
    <row r="391" ht="12.75" customHeight="1" x14ac:dyDescent="0.35"/>
    <row r="392" ht="12.75" customHeight="1" x14ac:dyDescent="0.35"/>
    <row r="393" ht="12.75" customHeight="1" x14ac:dyDescent="0.35"/>
    <row r="394" ht="12.75" customHeight="1" x14ac:dyDescent="0.35"/>
    <row r="395" ht="12.75" customHeight="1" x14ac:dyDescent="0.35"/>
    <row r="396" ht="12.75" customHeight="1" x14ac:dyDescent="0.35"/>
    <row r="397" ht="12.75" customHeight="1" x14ac:dyDescent="0.35"/>
    <row r="398" ht="12.75" customHeight="1" x14ac:dyDescent="0.35"/>
    <row r="399" ht="12.75" customHeight="1" x14ac:dyDescent="0.35"/>
    <row r="400" ht="12.75" customHeight="1" x14ac:dyDescent="0.35"/>
    <row r="401" ht="12.75" customHeight="1" x14ac:dyDescent="0.35"/>
    <row r="402" ht="12.75" customHeight="1" x14ac:dyDescent="0.35"/>
    <row r="403" ht="12.75" customHeight="1" x14ac:dyDescent="0.35"/>
    <row r="404" ht="12.75" customHeight="1" x14ac:dyDescent="0.35"/>
    <row r="405" ht="12.75" customHeight="1" x14ac:dyDescent="0.35"/>
    <row r="406" ht="12.75" customHeight="1" x14ac:dyDescent="0.35"/>
    <row r="407" ht="12.75" customHeight="1" x14ac:dyDescent="0.35"/>
    <row r="408" ht="12.75" customHeight="1" x14ac:dyDescent="0.35"/>
    <row r="409" ht="12.75" customHeight="1" x14ac:dyDescent="0.35"/>
    <row r="410" ht="12.75" customHeight="1" x14ac:dyDescent="0.35"/>
    <row r="411" ht="12.75" customHeight="1" x14ac:dyDescent="0.35"/>
    <row r="412" ht="12.75" customHeight="1" x14ac:dyDescent="0.35"/>
    <row r="413" ht="12.75" customHeight="1" x14ac:dyDescent="0.35"/>
    <row r="414" ht="12.75" customHeight="1" x14ac:dyDescent="0.35"/>
    <row r="415" ht="12.75" customHeight="1" x14ac:dyDescent="0.35"/>
    <row r="416" ht="12.75" customHeight="1" x14ac:dyDescent="0.35"/>
    <row r="417" ht="12.75" customHeight="1" x14ac:dyDescent="0.35"/>
    <row r="418" ht="12.75" customHeight="1" x14ac:dyDescent="0.35"/>
    <row r="419" ht="12.75" customHeight="1" x14ac:dyDescent="0.35"/>
    <row r="420" ht="12.75" customHeight="1" x14ac:dyDescent="0.35"/>
    <row r="421" ht="12.75" customHeight="1" x14ac:dyDescent="0.35"/>
    <row r="422" ht="12.75" customHeight="1" x14ac:dyDescent="0.35"/>
    <row r="423" ht="12.75" customHeight="1" x14ac:dyDescent="0.35"/>
    <row r="424" ht="12.75" customHeight="1" x14ac:dyDescent="0.35"/>
    <row r="425" ht="12.75" customHeight="1" x14ac:dyDescent="0.35"/>
    <row r="426" ht="12.75" customHeight="1" x14ac:dyDescent="0.35"/>
    <row r="427" ht="12.75" customHeight="1" x14ac:dyDescent="0.35"/>
    <row r="428" ht="12.75" customHeight="1" x14ac:dyDescent="0.35"/>
    <row r="429" ht="12.75" customHeight="1" x14ac:dyDescent="0.35"/>
    <row r="430" ht="12.75" customHeight="1" x14ac:dyDescent="0.35"/>
    <row r="431" ht="12.75" customHeight="1" x14ac:dyDescent="0.35"/>
    <row r="432" ht="12.75" customHeight="1" x14ac:dyDescent="0.35"/>
    <row r="433" ht="12.75" customHeight="1" x14ac:dyDescent="0.35"/>
    <row r="434" ht="12.75" customHeight="1" x14ac:dyDescent="0.35"/>
    <row r="435" ht="12.75" customHeight="1" x14ac:dyDescent="0.35"/>
    <row r="436" ht="12.75" customHeight="1" x14ac:dyDescent="0.35"/>
    <row r="437" ht="12.75" customHeight="1" x14ac:dyDescent="0.35"/>
    <row r="438" ht="12.75" customHeight="1" x14ac:dyDescent="0.35"/>
    <row r="439" ht="12.75" customHeight="1" x14ac:dyDescent="0.35"/>
    <row r="440" ht="12.75" customHeight="1" x14ac:dyDescent="0.35"/>
    <row r="441" ht="12.75" customHeight="1" x14ac:dyDescent="0.35"/>
    <row r="442" ht="12.75" customHeight="1" x14ac:dyDescent="0.35"/>
    <row r="443" ht="12.75" customHeight="1" x14ac:dyDescent="0.35"/>
    <row r="444" ht="12.75" customHeight="1" x14ac:dyDescent="0.35"/>
    <row r="445" ht="12.75" customHeight="1" x14ac:dyDescent="0.35"/>
    <row r="446" ht="12.75" customHeight="1" x14ac:dyDescent="0.35"/>
    <row r="447" ht="12.75" customHeight="1" x14ac:dyDescent="0.35"/>
    <row r="448" ht="12.75" customHeight="1" x14ac:dyDescent="0.35"/>
    <row r="449" ht="12.75" customHeight="1" x14ac:dyDescent="0.35"/>
    <row r="450" ht="12.75" customHeight="1" x14ac:dyDescent="0.35"/>
    <row r="451" ht="12.75" customHeight="1" x14ac:dyDescent="0.35"/>
    <row r="452" ht="12.75" customHeight="1" x14ac:dyDescent="0.35"/>
    <row r="453" ht="12.75" customHeight="1" x14ac:dyDescent="0.35"/>
    <row r="454" ht="12.75" customHeight="1" x14ac:dyDescent="0.35"/>
    <row r="455" ht="12.75" customHeight="1" x14ac:dyDescent="0.35"/>
    <row r="456" ht="12.75" customHeight="1" x14ac:dyDescent="0.35"/>
    <row r="457" ht="12.75" customHeight="1" x14ac:dyDescent="0.35"/>
    <row r="458" ht="12.75" customHeight="1" x14ac:dyDescent="0.35"/>
    <row r="459" ht="12.75" customHeight="1" x14ac:dyDescent="0.35"/>
    <row r="460" ht="12.75" customHeight="1" x14ac:dyDescent="0.35"/>
    <row r="461" ht="12.75" customHeight="1" x14ac:dyDescent="0.35"/>
    <row r="462" ht="12.75" customHeight="1" x14ac:dyDescent="0.35"/>
    <row r="463" ht="12.75" customHeight="1" x14ac:dyDescent="0.35"/>
    <row r="464" ht="12.75" customHeight="1" x14ac:dyDescent="0.35"/>
    <row r="465" ht="12.75" customHeight="1" x14ac:dyDescent="0.35"/>
    <row r="466" ht="12.75" customHeight="1" x14ac:dyDescent="0.35"/>
    <row r="467" ht="12.75" customHeight="1" x14ac:dyDescent="0.35"/>
    <row r="468" ht="12.75" customHeight="1" x14ac:dyDescent="0.35"/>
    <row r="469" ht="12.75" customHeight="1" x14ac:dyDescent="0.35"/>
    <row r="470" ht="12.75" customHeight="1" x14ac:dyDescent="0.35"/>
    <row r="471" ht="12.75" customHeight="1" x14ac:dyDescent="0.35"/>
    <row r="472" ht="12.75" customHeight="1" x14ac:dyDescent="0.35"/>
    <row r="473" ht="12.75" customHeight="1" x14ac:dyDescent="0.35"/>
    <row r="474" ht="12.75" customHeight="1" x14ac:dyDescent="0.35"/>
    <row r="475" ht="12.75" customHeight="1" x14ac:dyDescent="0.35"/>
    <row r="476" ht="12.75" customHeight="1" x14ac:dyDescent="0.35"/>
    <row r="477" ht="12.75" customHeight="1" x14ac:dyDescent="0.35"/>
    <row r="478" ht="12.75" customHeight="1" x14ac:dyDescent="0.35"/>
    <row r="479" ht="12.75" customHeight="1" x14ac:dyDescent="0.35"/>
    <row r="480" ht="12.75" customHeight="1" x14ac:dyDescent="0.35"/>
    <row r="481" ht="12.75" customHeight="1" x14ac:dyDescent="0.35"/>
    <row r="482" ht="12.75" customHeight="1" x14ac:dyDescent="0.35"/>
    <row r="483" ht="12.75" customHeight="1" x14ac:dyDescent="0.35"/>
    <row r="484" ht="12.75" customHeight="1" x14ac:dyDescent="0.35"/>
    <row r="485" ht="12.75" customHeight="1" x14ac:dyDescent="0.35"/>
    <row r="486" ht="12.75" customHeight="1" x14ac:dyDescent="0.35"/>
    <row r="487" ht="12.75" customHeight="1" x14ac:dyDescent="0.35"/>
    <row r="488" ht="12.75" customHeight="1" x14ac:dyDescent="0.35"/>
    <row r="489" ht="12.75" customHeight="1" x14ac:dyDescent="0.35"/>
    <row r="490" ht="12.75" customHeight="1" x14ac:dyDescent="0.35"/>
    <row r="491" ht="12.75" customHeight="1" x14ac:dyDescent="0.35"/>
    <row r="492" ht="12.75" customHeight="1" x14ac:dyDescent="0.35"/>
    <row r="493" ht="12.75" customHeight="1" x14ac:dyDescent="0.35"/>
    <row r="494" ht="12.75" customHeight="1" x14ac:dyDescent="0.35"/>
    <row r="495" ht="12.75" customHeight="1" x14ac:dyDescent="0.35"/>
    <row r="496" ht="12.75" customHeight="1" x14ac:dyDescent="0.35"/>
    <row r="497" ht="12.75" customHeight="1" x14ac:dyDescent="0.35"/>
    <row r="498" ht="12.75" customHeight="1" x14ac:dyDescent="0.35"/>
    <row r="499" ht="12.75" customHeight="1" x14ac:dyDescent="0.35"/>
    <row r="500" ht="12.75" customHeight="1" x14ac:dyDescent="0.35"/>
    <row r="501" ht="12.75" customHeight="1" x14ac:dyDescent="0.35"/>
    <row r="502" ht="12.75" customHeight="1" x14ac:dyDescent="0.35"/>
    <row r="503" ht="12.75" customHeight="1" x14ac:dyDescent="0.35"/>
    <row r="504" ht="12.75" customHeight="1" x14ac:dyDescent="0.35"/>
    <row r="505" ht="12.75" customHeight="1" x14ac:dyDescent="0.35"/>
    <row r="506" ht="12.75" customHeight="1" x14ac:dyDescent="0.35"/>
    <row r="507" ht="12.75" customHeight="1" x14ac:dyDescent="0.35"/>
    <row r="508" ht="12.75" customHeight="1" x14ac:dyDescent="0.35"/>
    <row r="509" ht="12.75" customHeight="1" x14ac:dyDescent="0.35"/>
    <row r="510" ht="12.75" customHeight="1" x14ac:dyDescent="0.35"/>
    <row r="511" ht="12.75" customHeight="1" x14ac:dyDescent="0.35"/>
    <row r="512" ht="12.75" customHeight="1" x14ac:dyDescent="0.35"/>
    <row r="513" ht="12.75" customHeight="1" x14ac:dyDescent="0.35"/>
    <row r="514" ht="12.75" customHeight="1" x14ac:dyDescent="0.35"/>
    <row r="515" ht="12.75" customHeight="1" x14ac:dyDescent="0.35"/>
    <row r="516" ht="12.75" customHeight="1" x14ac:dyDescent="0.35"/>
    <row r="517" ht="12.75" customHeight="1" x14ac:dyDescent="0.35"/>
    <row r="518" ht="12.75" customHeight="1" x14ac:dyDescent="0.35"/>
    <row r="519" ht="12.75" customHeight="1" x14ac:dyDescent="0.35"/>
    <row r="520" ht="12.75" customHeight="1" x14ac:dyDescent="0.35"/>
    <row r="521" ht="12.75" customHeight="1" x14ac:dyDescent="0.35"/>
    <row r="522" ht="12.75" customHeight="1" x14ac:dyDescent="0.35"/>
    <row r="523" ht="12.75" customHeight="1" x14ac:dyDescent="0.35"/>
    <row r="524" ht="12.75" customHeight="1" x14ac:dyDescent="0.35"/>
    <row r="525" ht="12.75" customHeight="1" x14ac:dyDescent="0.35"/>
    <row r="526" ht="12.75" customHeight="1" x14ac:dyDescent="0.35"/>
    <row r="527" ht="12.75" customHeight="1" x14ac:dyDescent="0.35"/>
    <row r="528" ht="12.75" customHeight="1" x14ac:dyDescent="0.35"/>
    <row r="529" ht="12.75" customHeight="1" x14ac:dyDescent="0.35"/>
    <row r="530" ht="12.75" customHeight="1" x14ac:dyDescent="0.35"/>
    <row r="531" ht="12.75" customHeight="1" x14ac:dyDescent="0.35"/>
    <row r="532" ht="12.75" customHeight="1" x14ac:dyDescent="0.35"/>
    <row r="533" ht="12.75" customHeight="1" x14ac:dyDescent="0.35"/>
    <row r="534" ht="12.75" customHeight="1" x14ac:dyDescent="0.35"/>
    <row r="535" ht="12.75" customHeight="1" x14ac:dyDescent="0.35"/>
    <row r="536" ht="12.75" customHeight="1" x14ac:dyDescent="0.35"/>
    <row r="537" ht="12.75" customHeight="1" x14ac:dyDescent="0.35"/>
    <row r="538" ht="12.75" customHeight="1" x14ac:dyDescent="0.35"/>
    <row r="539" ht="12.75" customHeight="1" x14ac:dyDescent="0.35"/>
    <row r="540" ht="12.75" customHeight="1" x14ac:dyDescent="0.35"/>
    <row r="541" ht="12.75" customHeight="1" x14ac:dyDescent="0.35"/>
    <row r="542" ht="12.75" customHeight="1" x14ac:dyDescent="0.35"/>
    <row r="543" ht="12.75" customHeight="1" x14ac:dyDescent="0.35"/>
    <row r="544" ht="12.75" customHeight="1" x14ac:dyDescent="0.35"/>
    <row r="545" ht="12.75" customHeight="1" x14ac:dyDescent="0.35"/>
    <row r="546" ht="12.75" customHeight="1" x14ac:dyDescent="0.35"/>
    <row r="547" ht="12.75" customHeight="1" x14ac:dyDescent="0.35"/>
    <row r="548" ht="12.75" customHeight="1" x14ac:dyDescent="0.35"/>
    <row r="549" ht="12.75" customHeight="1" x14ac:dyDescent="0.35"/>
    <row r="550" ht="12.75" customHeight="1" x14ac:dyDescent="0.35"/>
    <row r="551" ht="12.75" customHeight="1" x14ac:dyDescent="0.35"/>
    <row r="552" ht="12.75" customHeight="1" x14ac:dyDescent="0.35"/>
    <row r="553" ht="12.75" customHeight="1" x14ac:dyDescent="0.35"/>
    <row r="554" ht="12.75" customHeight="1" x14ac:dyDescent="0.35"/>
    <row r="555" ht="12.75" customHeight="1" x14ac:dyDescent="0.35"/>
    <row r="556" ht="12.75" customHeight="1" x14ac:dyDescent="0.35"/>
    <row r="557" ht="12.75" customHeight="1" x14ac:dyDescent="0.35"/>
    <row r="558" ht="12.75" customHeight="1" x14ac:dyDescent="0.35"/>
    <row r="559" ht="12.75" customHeight="1" x14ac:dyDescent="0.35"/>
    <row r="560" ht="12.75" customHeight="1" x14ac:dyDescent="0.35"/>
    <row r="561" ht="12.75" customHeight="1" x14ac:dyDescent="0.35"/>
    <row r="562" ht="12.75" customHeight="1" x14ac:dyDescent="0.35"/>
    <row r="563" ht="12.75" customHeight="1" x14ac:dyDescent="0.35"/>
    <row r="564" ht="12.75" customHeight="1" x14ac:dyDescent="0.35"/>
    <row r="565" ht="12.75" customHeight="1" x14ac:dyDescent="0.35"/>
    <row r="566" ht="12.75" customHeight="1" x14ac:dyDescent="0.35"/>
    <row r="567" ht="12.75" customHeight="1" x14ac:dyDescent="0.35"/>
    <row r="568" ht="12.75" customHeight="1" x14ac:dyDescent="0.35"/>
    <row r="569" ht="12.75" customHeight="1" x14ac:dyDescent="0.35"/>
    <row r="570" ht="12.75" customHeight="1" x14ac:dyDescent="0.35"/>
    <row r="571" ht="12.75" customHeight="1" x14ac:dyDescent="0.35"/>
    <row r="572" ht="12.75" customHeight="1" x14ac:dyDescent="0.35"/>
    <row r="573" ht="12.75" customHeight="1" x14ac:dyDescent="0.35"/>
    <row r="574" ht="12.75" customHeight="1" x14ac:dyDescent="0.35"/>
    <row r="575" ht="12.75" customHeight="1" x14ac:dyDescent="0.35"/>
    <row r="576" ht="12.75" customHeight="1" x14ac:dyDescent="0.35"/>
    <row r="577" ht="12.75" customHeight="1" x14ac:dyDescent="0.35"/>
    <row r="578" ht="12.75" customHeight="1" x14ac:dyDescent="0.35"/>
    <row r="579" ht="12.75" customHeight="1" x14ac:dyDescent="0.35"/>
    <row r="580" ht="12.75" customHeight="1" x14ac:dyDescent="0.35"/>
    <row r="581" ht="12.75" customHeight="1" x14ac:dyDescent="0.35"/>
    <row r="582" ht="12.75" customHeight="1" x14ac:dyDescent="0.35"/>
    <row r="583" ht="12.75" customHeight="1" x14ac:dyDescent="0.35"/>
    <row r="584" ht="12.75" customHeight="1" x14ac:dyDescent="0.35"/>
    <row r="585" ht="12.75" customHeight="1" x14ac:dyDescent="0.35"/>
    <row r="586" ht="12.75" customHeight="1" x14ac:dyDescent="0.35"/>
    <row r="587" ht="12.75" customHeight="1" x14ac:dyDescent="0.35"/>
    <row r="588" ht="12.75" customHeight="1" x14ac:dyDescent="0.35"/>
    <row r="589" ht="12.75" customHeight="1" x14ac:dyDescent="0.35"/>
    <row r="590" ht="12.75" customHeight="1" x14ac:dyDescent="0.35"/>
    <row r="591" ht="12.75" customHeight="1" x14ac:dyDescent="0.35"/>
    <row r="592" ht="12.75" customHeight="1" x14ac:dyDescent="0.35"/>
    <row r="593" ht="12.75" customHeight="1" x14ac:dyDescent="0.35"/>
    <row r="594" ht="12.75" customHeight="1" x14ac:dyDescent="0.35"/>
    <row r="595" ht="12.75" customHeight="1" x14ac:dyDescent="0.35"/>
    <row r="596" ht="12.75" customHeight="1" x14ac:dyDescent="0.35"/>
    <row r="597" ht="12.75" customHeight="1" x14ac:dyDescent="0.35"/>
    <row r="598" ht="12.75" customHeight="1" x14ac:dyDescent="0.35"/>
    <row r="599" ht="12.75" customHeight="1" x14ac:dyDescent="0.35"/>
    <row r="600" ht="12.75" customHeight="1" x14ac:dyDescent="0.35"/>
    <row r="601" ht="12.75" customHeight="1" x14ac:dyDescent="0.35"/>
    <row r="602" ht="12.75" customHeight="1" x14ac:dyDescent="0.35"/>
    <row r="603" ht="12.75" customHeight="1" x14ac:dyDescent="0.35"/>
    <row r="604" ht="12.75" customHeight="1" x14ac:dyDescent="0.35"/>
    <row r="605" ht="12.75" customHeight="1" x14ac:dyDescent="0.35"/>
    <row r="606" ht="12.75" customHeight="1" x14ac:dyDescent="0.35"/>
    <row r="607" ht="12.75" customHeight="1" x14ac:dyDescent="0.35"/>
    <row r="608" ht="12.75" customHeight="1" x14ac:dyDescent="0.35"/>
    <row r="609" ht="12.75" customHeight="1" x14ac:dyDescent="0.35"/>
    <row r="610" ht="12.75" customHeight="1" x14ac:dyDescent="0.35"/>
    <row r="611" ht="12.75" customHeight="1" x14ac:dyDescent="0.35"/>
    <row r="612" ht="12.75" customHeight="1" x14ac:dyDescent="0.35"/>
    <row r="613" ht="12.75" customHeight="1" x14ac:dyDescent="0.35"/>
    <row r="614" ht="12.75" customHeight="1" x14ac:dyDescent="0.35"/>
    <row r="615" ht="12.75" customHeight="1" x14ac:dyDescent="0.35"/>
    <row r="616" ht="12.75" customHeight="1" x14ac:dyDescent="0.35"/>
    <row r="617" ht="12.75" customHeight="1" x14ac:dyDescent="0.35"/>
    <row r="618" ht="12.75" customHeight="1" x14ac:dyDescent="0.35"/>
    <row r="619" ht="12.75" customHeight="1" x14ac:dyDescent="0.35"/>
    <row r="620" ht="12.75" customHeight="1" x14ac:dyDescent="0.35"/>
    <row r="621" ht="12.75" customHeight="1" x14ac:dyDescent="0.35"/>
    <row r="622" ht="12.75" customHeight="1" x14ac:dyDescent="0.35"/>
    <row r="623" ht="12.75" customHeight="1" x14ac:dyDescent="0.35"/>
    <row r="624" ht="12.75" customHeight="1" x14ac:dyDescent="0.35"/>
    <row r="625" ht="12.75" customHeight="1" x14ac:dyDescent="0.35"/>
    <row r="626" ht="12.75" customHeight="1" x14ac:dyDescent="0.35"/>
    <row r="627" ht="12.75" customHeight="1" x14ac:dyDescent="0.35"/>
    <row r="628" ht="12.75" customHeight="1" x14ac:dyDescent="0.35"/>
    <row r="629" ht="12.75" customHeight="1" x14ac:dyDescent="0.35"/>
    <row r="630" ht="12.75" customHeight="1" x14ac:dyDescent="0.35"/>
    <row r="631" ht="12.75" customHeight="1" x14ac:dyDescent="0.35"/>
    <row r="632" ht="12.75" customHeight="1" x14ac:dyDescent="0.35"/>
    <row r="633" ht="12.75" customHeight="1" x14ac:dyDescent="0.35"/>
    <row r="634" ht="12.75" customHeight="1" x14ac:dyDescent="0.35"/>
    <row r="635" ht="12.75" customHeight="1" x14ac:dyDescent="0.35"/>
    <row r="636" ht="12.75" customHeight="1" x14ac:dyDescent="0.35"/>
    <row r="637" ht="12.75" customHeight="1" x14ac:dyDescent="0.35"/>
    <row r="638" ht="12.75" customHeight="1" x14ac:dyDescent="0.35"/>
    <row r="639" ht="12.75" customHeight="1" x14ac:dyDescent="0.35"/>
    <row r="640" ht="12.75" customHeight="1" x14ac:dyDescent="0.35"/>
    <row r="641" ht="12.75" customHeight="1" x14ac:dyDescent="0.35"/>
    <row r="642" ht="12.75" customHeight="1" x14ac:dyDescent="0.35"/>
    <row r="643" ht="12.75" customHeight="1" x14ac:dyDescent="0.35"/>
    <row r="644" ht="12.75" customHeight="1" x14ac:dyDescent="0.35"/>
    <row r="645" ht="12.75" customHeight="1" x14ac:dyDescent="0.35"/>
    <row r="646" ht="12.75" customHeight="1" x14ac:dyDescent="0.35"/>
    <row r="647" ht="12.75" customHeight="1" x14ac:dyDescent="0.35"/>
    <row r="648" ht="12.75" customHeight="1" x14ac:dyDescent="0.35"/>
    <row r="649" ht="12.75" customHeight="1" x14ac:dyDescent="0.35"/>
    <row r="650" ht="12.75" customHeight="1" x14ac:dyDescent="0.35"/>
    <row r="651" ht="12.75" customHeight="1" x14ac:dyDescent="0.35"/>
    <row r="652" ht="12.75" customHeight="1" x14ac:dyDescent="0.35"/>
    <row r="653" ht="12.75" customHeight="1" x14ac:dyDescent="0.35"/>
    <row r="654" ht="12.75" customHeight="1" x14ac:dyDescent="0.35"/>
    <row r="655" ht="12.75" customHeight="1" x14ac:dyDescent="0.35"/>
    <row r="656" ht="12.75" customHeight="1" x14ac:dyDescent="0.35"/>
    <row r="657" ht="12.75" customHeight="1" x14ac:dyDescent="0.35"/>
    <row r="658" ht="12.75" customHeight="1" x14ac:dyDescent="0.35"/>
    <row r="659" ht="12.75" customHeight="1" x14ac:dyDescent="0.35"/>
    <row r="660" ht="12.75" customHeight="1" x14ac:dyDescent="0.35"/>
    <row r="661" ht="12.75" customHeight="1" x14ac:dyDescent="0.35"/>
    <row r="662" ht="12.75" customHeight="1" x14ac:dyDescent="0.35"/>
    <row r="663" ht="12.75" customHeight="1" x14ac:dyDescent="0.35"/>
    <row r="664" ht="12.75" customHeight="1" x14ac:dyDescent="0.35"/>
    <row r="665" ht="12.75" customHeight="1" x14ac:dyDescent="0.35"/>
    <row r="666" ht="12.75" customHeight="1" x14ac:dyDescent="0.35"/>
    <row r="667" ht="12.75" customHeight="1" x14ac:dyDescent="0.35"/>
    <row r="668" ht="12.75" customHeight="1" x14ac:dyDescent="0.35"/>
    <row r="669" ht="12.75" customHeight="1" x14ac:dyDescent="0.35"/>
    <row r="670" ht="12.75" customHeight="1" x14ac:dyDescent="0.35"/>
    <row r="671" ht="12.75" customHeight="1" x14ac:dyDescent="0.35"/>
    <row r="672" ht="12.75" customHeight="1" x14ac:dyDescent="0.35"/>
    <row r="673" ht="12.75" customHeight="1" x14ac:dyDescent="0.35"/>
    <row r="674" ht="12.75" customHeight="1" x14ac:dyDescent="0.35"/>
    <row r="675" ht="12.75" customHeight="1" x14ac:dyDescent="0.35"/>
    <row r="676" ht="12.75" customHeight="1" x14ac:dyDescent="0.35"/>
    <row r="677" ht="12.75" customHeight="1" x14ac:dyDescent="0.35"/>
    <row r="678" ht="12.75" customHeight="1" x14ac:dyDescent="0.35"/>
    <row r="679" ht="12.75" customHeight="1" x14ac:dyDescent="0.35"/>
    <row r="680" ht="12.75" customHeight="1" x14ac:dyDescent="0.35"/>
    <row r="681" ht="12.75" customHeight="1" x14ac:dyDescent="0.35"/>
    <row r="682" ht="12.75" customHeight="1" x14ac:dyDescent="0.35"/>
    <row r="683" ht="12.75" customHeight="1" x14ac:dyDescent="0.35"/>
    <row r="684" ht="12.75" customHeight="1" x14ac:dyDescent="0.35"/>
    <row r="685" ht="12.75" customHeight="1" x14ac:dyDescent="0.35"/>
    <row r="686" ht="12.75" customHeight="1" x14ac:dyDescent="0.35"/>
    <row r="687" ht="12.75" customHeight="1" x14ac:dyDescent="0.35"/>
    <row r="688" ht="12.75" customHeight="1" x14ac:dyDescent="0.35"/>
    <row r="689" ht="12.75" customHeight="1" x14ac:dyDescent="0.35"/>
    <row r="690" ht="12.75" customHeight="1" x14ac:dyDescent="0.35"/>
    <row r="691" ht="12.75" customHeight="1" x14ac:dyDescent="0.35"/>
    <row r="692" ht="12.75" customHeight="1" x14ac:dyDescent="0.35"/>
    <row r="693" ht="12.75" customHeight="1" x14ac:dyDescent="0.35"/>
    <row r="694" ht="12.75" customHeight="1" x14ac:dyDescent="0.35"/>
    <row r="695" ht="12.75" customHeight="1" x14ac:dyDescent="0.35"/>
    <row r="696" ht="12.75" customHeight="1" x14ac:dyDescent="0.35"/>
    <row r="697" ht="12.75" customHeight="1" x14ac:dyDescent="0.35"/>
    <row r="698" ht="12.75" customHeight="1" x14ac:dyDescent="0.35"/>
    <row r="699" ht="12.75" customHeight="1" x14ac:dyDescent="0.35"/>
    <row r="700" ht="12.75" customHeight="1" x14ac:dyDescent="0.35"/>
    <row r="701" ht="12.75" customHeight="1" x14ac:dyDescent="0.35"/>
    <row r="702" ht="12.75" customHeight="1" x14ac:dyDescent="0.35"/>
    <row r="703" ht="12.75" customHeight="1" x14ac:dyDescent="0.35"/>
    <row r="704" ht="12.75" customHeight="1" x14ac:dyDescent="0.35"/>
    <row r="705" ht="12.75" customHeight="1" x14ac:dyDescent="0.35"/>
    <row r="706" ht="12.75" customHeight="1" x14ac:dyDescent="0.35"/>
    <row r="707" ht="12.75" customHeight="1" x14ac:dyDescent="0.35"/>
    <row r="708" ht="12.75" customHeight="1" x14ac:dyDescent="0.35"/>
    <row r="709" ht="12.75" customHeight="1" x14ac:dyDescent="0.35"/>
    <row r="710" ht="12.75" customHeight="1" x14ac:dyDescent="0.35"/>
    <row r="711" ht="12.75" customHeight="1" x14ac:dyDescent="0.35"/>
    <row r="712" ht="12.75" customHeight="1" x14ac:dyDescent="0.35"/>
    <row r="713" ht="12.75" customHeight="1" x14ac:dyDescent="0.35"/>
    <row r="714" ht="12.75" customHeight="1" x14ac:dyDescent="0.35"/>
    <row r="715" ht="12.75" customHeight="1" x14ac:dyDescent="0.35"/>
    <row r="716" ht="12.75" customHeight="1" x14ac:dyDescent="0.35"/>
    <row r="717" ht="12.75" customHeight="1" x14ac:dyDescent="0.35"/>
    <row r="718" ht="12.75" customHeight="1" x14ac:dyDescent="0.35"/>
    <row r="719" ht="12.75" customHeight="1" x14ac:dyDescent="0.35"/>
    <row r="720" ht="12.75" customHeight="1" x14ac:dyDescent="0.35"/>
    <row r="721" ht="12.75" customHeight="1" x14ac:dyDescent="0.35"/>
    <row r="722" ht="12.75" customHeight="1" x14ac:dyDescent="0.35"/>
    <row r="723" ht="12.75" customHeight="1" x14ac:dyDescent="0.35"/>
    <row r="724" ht="12.75" customHeight="1" x14ac:dyDescent="0.35"/>
    <row r="725" ht="12.75" customHeight="1" x14ac:dyDescent="0.35"/>
    <row r="726" ht="12.75" customHeight="1" x14ac:dyDescent="0.35"/>
    <row r="727" ht="12.75" customHeight="1" x14ac:dyDescent="0.35"/>
    <row r="728" ht="12.75" customHeight="1" x14ac:dyDescent="0.35"/>
    <row r="729" ht="12.75" customHeight="1" x14ac:dyDescent="0.35"/>
    <row r="730" ht="12.75" customHeight="1" x14ac:dyDescent="0.35"/>
    <row r="731" ht="12.75" customHeight="1" x14ac:dyDescent="0.35"/>
    <row r="732" ht="12.75" customHeight="1" x14ac:dyDescent="0.35"/>
    <row r="733" ht="12.75" customHeight="1" x14ac:dyDescent="0.35"/>
    <row r="734" ht="12.75" customHeight="1" x14ac:dyDescent="0.35"/>
    <row r="735" ht="12.75" customHeight="1" x14ac:dyDescent="0.35"/>
    <row r="736" ht="12.75" customHeight="1" x14ac:dyDescent="0.35"/>
    <row r="737" ht="12.75" customHeight="1" x14ac:dyDescent="0.35"/>
    <row r="738" ht="12.75" customHeight="1" x14ac:dyDescent="0.35"/>
    <row r="739" ht="12.75" customHeight="1" x14ac:dyDescent="0.35"/>
    <row r="740" ht="12.75" customHeight="1" x14ac:dyDescent="0.35"/>
    <row r="741" ht="12.75" customHeight="1" x14ac:dyDescent="0.35"/>
    <row r="742" ht="12.75" customHeight="1" x14ac:dyDescent="0.35"/>
    <row r="743" ht="12.75" customHeight="1" x14ac:dyDescent="0.35"/>
    <row r="744" ht="12.75" customHeight="1" x14ac:dyDescent="0.35"/>
    <row r="745" ht="12.75" customHeight="1" x14ac:dyDescent="0.35"/>
    <row r="746" ht="12.75" customHeight="1" x14ac:dyDescent="0.35"/>
    <row r="747" ht="12.75" customHeight="1" x14ac:dyDescent="0.35"/>
    <row r="748" ht="12.75" customHeight="1" x14ac:dyDescent="0.35"/>
    <row r="749" ht="12.75" customHeight="1" x14ac:dyDescent="0.35"/>
    <row r="750" ht="12.75" customHeight="1" x14ac:dyDescent="0.35"/>
    <row r="751" ht="12.75" customHeight="1" x14ac:dyDescent="0.35"/>
    <row r="752" ht="12.75" customHeight="1" x14ac:dyDescent="0.35"/>
    <row r="753" ht="12.75" customHeight="1" x14ac:dyDescent="0.35"/>
    <row r="754" ht="12.75" customHeight="1" x14ac:dyDescent="0.35"/>
    <row r="755" ht="12.75" customHeight="1" x14ac:dyDescent="0.35"/>
    <row r="756" ht="12.75" customHeight="1" x14ac:dyDescent="0.35"/>
    <row r="757" ht="12.75" customHeight="1" x14ac:dyDescent="0.35"/>
    <row r="758" ht="12.75" customHeight="1" x14ac:dyDescent="0.35"/>
    <row r="759" ht="12.75" customHeight="1" x14ac:dyDescent="0.35"/>
    <row r="760" ht="12.75" customHeight="1" x14ac:dyDescent="0.35"/>
    <row r="761" ht="12.75" customHeight="1" x14ac:dyDescent="0.35"/>
    <row r="762" ht="12.75" customHeight="1" x14ac:dyDescent="0.35"/>
    <row r="763" ht="12.75" customHeight="1" x14ac:dyDescent="0.35"/>
    <row r="764" ht="12.75" customHeight="1" x14ac:dyDescent="0.35"/>
    <row r="765" ht="12.75" customHeight="1" x14ac:dyDescent="0.35"/>
    <row r="766" ht="12.75" customHeight="1" x14ac:dyDescent="0.35"/>
    <row r="767" ht="12.75" customHeight="1" x14ac:dyDescent="0.35"/>
    <row r="768" ht="12.75" customHeight="1" x14ac:dyDescent="0.35"/>
    <row r="769" ht="12.75" customHeight="1" x14ac:dyDescent="0.35"/>
    <row r="770" ht="12.75" customHeight="1" x14ac:dyDescent="0.35"/>
    <row r="771" ht="12.75" customHeight="1" x14ac:dyDescent="0.35"/>
    <row r="772" ht="12.75" customHeight="1" x14ac:dyDescent="0.35"/>
    <row r="773" ht="12.75" customHeight="1" x14ac:dyDescent="0.35"/>
    <row r="774" ht="12.75" customHeight="1" x14ac:dyDescent="0.35"/>
    <row r="775" ht="12.75" customHeight="1" x14ac:dyDescent="0.35"/>
    <row r="776" ht="12.75" customHeight="1" x14ac:dyDescent="0.35"/>
    <row r="777" ht="12.75" customHeight="1" x14ac:dyDescent="0.35"/>
    <row r="778" ht="12.75" customHeight="1" x14ac:dyDescent="0.35"/>
    <row r="779" ht="12.75" customHeight="1" x14ac:dyDescent="0.35"/>
    <row r="780" ht="12.75" customHeight="1" x14ac:dyDescent="0.35"/>
    <row r="781" ht="12.75" customHeight="1" x14ac:dyDescent="0.35"/>
    <row r="782" ht="12.75" customHeight="1" x14ac:dyDescent="0.35"/>
    <row r="783" ht="12.75" customHeight="1" x14ac:dyDescent="0.35"/>
    <row r="784" ht="12.75" customHeight="1" x14ac:dyDescent="0.35"/>
    <row r="785" ht="12.75" customHeight="1" x14ac:dyDescent="0.35"/>
    <row r="786" ht="12.75" customHeight="1" x14ac:dyDescent="0.35"/>
    <row r="787" ht="12.75" customHeight="1" x14ac:dyDescent="0.35"/>
    <row r="788" ht="12.75" customHeight="1" x14ac:dyDescent="0.35"/>
    <row r="789" ht="12.75" customHeight="1" x14ac:dyDescent="0.35"/>
    <row r="790" ht="12.75" customHeight="1" x14ac:dyDescent="0.35"/>
    <row r="791" ht="12.75" customHeight="1" x14ac:dyDescent="0.35"/>
    <row r="792" ht="12.75" customHeight="1" x14ac:dyDescent="0.35"/>
    <row r="793" ht="12.75" customHeight="1" x14ac:dyDescent="0.35"/>
    <row r="794" ht="12.75" customHeight="1" x14ac:dyDescent="0.35"/>
    <row r="795" ht="12.75" customHeight="1" x14ac:dyDescent="0.35"/>
    <row r="796" ht="12.75" customHeight="1" x14ac:dyDescent="0.35"/>
    <row r="797" ht="12.75" customHeight="1" x14ac:dyDescent="0.35"/>
    <row r="798" ht="12.75" customHeight="1" x14ac:dyDescent="0.35"/>
    <row r="799" ht="12.75" customHeight="1" x14ac:dyDescent="0.35"/>
    <row r="800" ht="12.75" customHeight="1" x14ac:dyDescent="0.35"/>
    <row r="801" ht="12.75" customHeight="1" x14ac:dyDescent="0.35"/>
    <row r="802" ht="12.75" customHeight="1" x14ac:dyDescent="0.35"/>
    <row r="803" ht="12.75" customHeight="1" x14ac:dyDescent="0.35"/>
    <row r="804" ht="12.75" customHeight="1" x14ac:dyDescent="0.35"/>
    <row r="805" ht="12.75" customHeight="1" x14ac:dyDescent="0.35"/>
    <row r="806" ht="12.75" customHeight="1" x14ac:dyDescent="0.35"/>
    <row r="807" ht="12.75" customHeight="1" x14ac:dyDescent="0.35"/>
    <row r="808" ht="12.75" customHeight="1" x14ac:dyDescent="0.35"/>
    <row r="809" ht="12.75" customHeight="1" x14ac:dyDescent="0.35"/>
    <row r="810" ht="12.75" customHeight="1" x14ac:dyDescent="0.35"/>
    <row r="811" ht="12.75" customHeight="1" x14ac:dyDescent="0.35"/>
    <row r="812" ht="12.75" customHeight="1" x14ac:dyDescent="0.35"/>
    <row r="813" ht="12.75" customHeight="1" x14ac:dyDescent="0.35"/>
    <row r="814" ht="12.75" customHeight="1" x14ac:dyDescent="0.35"/>
    <row r="815" ht="12.75" customHeight="1" x14ac:dyDescent="0.35"/>
    <row r="816" ht="12.75" customHeight="1" x14ac:dyDescent="0.35"/>
    <row r="817" ht="12.75" customHeight="1" x14ac:dyDescent="0.35"/>
    <row r="818" ht="12.75" customHeight="1" x14ac:dyDescent="0.35"/>
    <row r="819" ht="12.75" customHeight="1" x14ac:dyDescent="0.35"/>
    <row r="820" ht="12.75" customHeight="1" x14ac:dyDescent="0.35"/>
    <row r="821" ht="12.75" customHeight="1" x14ac:dyDescent="0.35"/>
    <row r="822" ht="12.75" customHeight="1" x14ac:dyDescent="0.35"/>
    <row r="823" ht="12.75" customHeight="1" x14ac:dyDescent="0.35"/>
    <row r="824" ht="12.75" customHeight="1" x14ac:dyDescent="0.35"/>
    <row r="825" ht="12.75" customHeight="1" x14ac:dyDescent="0.35"/>
    <row r="826" ht="12.75" customHeight="1" x14ac:dyDescent="0.35"/>
    <row r="827" ht="12.75" customHeight="1" x14ac:dyDescent="0.35"/>
    <row r="828" ht="12.75" customHeight="1" x14ac:dyDescent="0.35"/>
    <row r="829" ht="12.75" customHeight="1" x14ac:dyDescent="0.35"/>
    <row r="830" ht="12.75" customHeight="1" x14ac:dyDescent="0.35"/>
    <row r="831" ht="12.75" customHeight="1" x14ac:dyDescent="0.35"/>
    <row r="832" ht="12.75" customHeight="1" x14ac:dyDescent="0.35"/>
    <row r="833" ht="12.75" customHeight="1" x14ac:dyDescent="0.35"/>
    <row r="834" ht="12.75" customHeight="1" x14ac:dyDescent="0.35"/>
    <row r="835" ht="12.75" customHeight="1" x14ac:dyDescent="0.35"/>
    <row r="836" ht="12.75" customHeight="1" x14ac:dyDescent="0.35"/>
    <row r="837" ht="12.75" customHeight="1" x14ac:dyDescent="0.35"/>
    <row r="838" ht="12.75" customHeight="1" x14ac:dyDescent="0.35"/>
    <row r="839" ht="12.75" customHeight="1" x14ac:dyDescent="0.35"/>
    <row r="840" ht="12.75" customHeight="1" x14ac:dyDescent="0.35"/>
    <row r="841" ht="12.75" customHeight="1" x14ac:dyDescent="0.35"/>
    <row r="842" ht="12.75" customHeight="1" x14ac:dyDescent="0.35"/>
    <row r="843" ht="12.75" customHeight="1" x14ac:dyDescent="0.35"/>
    <row r="844" ht="12.75" customHeight="1" x14ac:dyDescent="0.35"/>
    <row r="845" ht="12.75" customHeight="1" x14ac:dyDescent="0.35"/>
    <row r="846" ht="12.75" customHeight="1" x14ac:dyDescent="0.35"/>
    <row r="847" ht="12.75" customHeight="1" x14ac:dyDescent="0.35"/>
    <row r="848" ht="12.75" customHeight="1" x14ac:dyDescent="0.35"/>
    <row r="849" ht="12.75" customHeight="1" x14ac:dyDescent="0.35"/>
    <row r="850" ht="12.75" customHeight="1" x14ac:dyDescent="0.35"/>
    <row r="851" ht="12.75" customHeight="1" x14ac:dyDescent="0.35"/>
    <row r="852" ht="12.75" customHeight="1" x14ac:dyDescent="0.35"/>
    <row r="853" ht="12.75" customHeight="1" x14ac:dyDescent="0.35"/>
    <row r="854" ht="12.75" customHeight="1" x14ac:dyDescent="0.35"/>
    <row r="855" ht="12.75" customHeight="1" x14ac:dyDescent="0.35"/>
    <row r="856" ht="12.75" customHeight="1" x14ac:dyDescent="0.35"/>
    <row r="857" ht="12.75" customHeight="1" x14ac:dyDescent="0.35"/>
    <row r="858" ht="12.75" customHeight="1" x14ac:dyDescent="0.35"/>
    <row r="859" ht="12.75" customHeight="1" x14ac:dyDescent="0.35"/>
    <row r="860" ht="12.75" customHeight="1" x14ac:dyDescent="0.35"/>
    <row r="861" ht="12.75" customHeight="1" x14ac:dyDescent="0.35"/>
    <row r="862" ht="12.75" customHeight="1" x14ac:dyDescent="0.35"/>
    <row r="863" ht="12.75" customHeight="1" x14ac:dyDescent="0.35"/>
    <row r="864" ht="12.75" customHeight="1" x14ac:dyDescent="0.35"/>
    <row r="865" ht="12.75" customHeight="1" x14ac:dyDescent="0.35"/>
    <row r="866" ht="12.75" customHeight="1" x14ac:dyDescent="0.35"/>
    <row r="867" ht="12.75" customHeight="1" x14ac:dyDescent="0.35"/>
    <row r="868" ht="12.75" customHeight="1" x14ac:dyDescent="0.35"/>
    <row r="869" ht="12.75" customHeight="1" x14ac:dyDescent="0.35"/>
    <row r="870" ht="12.75" customHeight="1" x14ac:dyDescent="0.35"/>
    <row r="871" ht="12.75" customHeight="1" x14ac:dyDescent="0.35"/>
    <row r="872" ht="12.75" customHeight="1" x14ac:dyDescent="0.35"/>
    <row r="873" ht="12.75" customHeight="1" x14ac:dyDescent="0.35"/>
    <row r="874" ht="12.75" customHeight="1" x14ac:dyDescent="0.35"/>
    <row r="875" ht="12.75" customHeight="1" x14ac:dyDescent="0.35"/>
    <row r="876" ht="12.75" customHeight="1" x14ac:dyDescent="0.35"/>
    <row r="877" ht="12.75" customHeight="1" x14ac:dyDescent="0.35"/>
    <row r="878" ht="12.75" customHeight="1" x14ac:dyDescent="0.35"/>
    <row r="879" ht="12.75" customHeight="1" x14ac:dyDescent="0.35"/>
    <row r="880" ht="12.75" customHeight="1" x14ac:dyDescent="0.35"/>
    <row r="881" ht="12.75" customHeight="1" x14ac:dyDescent="0.35"/>
    <row r="882" ht="12.75" customHeight="1" x14ac:dyDescent="0.35"/>
    <row r="883" ht="12.75" customHeight="1" x14ac:dyDescent="0.35"/>
    <row r="884" ht="12.75" customHeight="1" x14ac:dyDescent="0.35"/>
    <row r="885" ht="12.75" customHeight="1" x14ac:dyDescent="0.35"/>
    <row r="886" ht="12.75" customHeight="1" x14ac:dyDescent="0.35"/>
    <row r="887" ht="12.75" customHeight="1" x14ac:dyDescent="0.35"/>
    <row r="888" ht="12.75" customHeight="1" x14ac:dyDescent="0.35"/>
    <row r="889" ht="12.75" customHeight="1" x14ac:dyDescent="0.35"/>
    <row r="890" ht="12.75" customHeight="1" x14ac:dyDescent="0.35"/>
    <row r="891" ht="12.75" customHeight="1" x14ac:dyDescent="0.35"/>
    <row r="892" ht="12.75" customHeight="1" x14ac:dyDescent="0.35"/>
    <row r="893" ht="12.75" customHeight="1" x14ac:dyDescent="0.35"/>
    <row r="894" ht="12.75" customHeight="1" x14ac:dyDescent="0.35"/>
    <row r="895" ht="12.75" customHeight="1" x14ac:dyDescent="0.35"/>
    <row r="896" ht="12.75" customHeight="1" x14ac:dyDescent="0.35"/>
    <row r="897" ht="12.75" customHeight="1" x14ac:dyDescent="0.35"/>
    <row r="898" ht="12.75" customHeight="1" x14ac:dyDescent="0.35"/>
    <row r="899" ht="12.75" customHeight="1" x14ac:dyDescent="0.35"/>
    <row r="900" ht="12.75" customHeight="1" x14ac:dyDescent="0.35"/>
    <row r="901" ht="12.75" customHeight="1" x14ac:dyDescent="0.35"/>
    <row r="902" ht="12.75" customHeight="1" x14ac:dyDescent="0.35"/>
    <row r="903" ht="12.75" customHeight="1" x14ac:dyDescent="0.35"/>
    <row r="904" ht="12.75" customHeight="1" x14ac:dyDescent="0.35"/>
    <row r="905" ht="12.75" customHeight="1" x14ac:dyDescent="0.35"/>
    <row r="906" ht="12.75" customHeight="1" x14ac:dyDescent="0.35"/>
    <row r="907" ht="12.75" customHeight="1" x14ac:dyDescent="0.35"/>
    <row r="908" ht="12.75" customHeight="1" x14ac:dyDescent="0.35"/>
    <row r="909" ht="12.75" customHeight="1" x14ac:dyDescent="0.35"/>
    <row r="910" ht="12.75" customHeight="1" x14ac:dyDescent="0.35"/>
    <row r="911" ht="12.75" customHeight="1" x14ac:dyDescent="0.35"/>
    <row r="912" ht="12.75" customHeight="1" x14ac:dyDescent="0.35"/>
    <row r="913" ht="12.75" customHeight="1" x14ac:dyDescent="0.35"/>
    <row r="914" ht="12.75" customHeight="1" x14ac:dyDescent="0.35"/>
    <row r="915" ht="12.75" customHeight="1" x14ac:dyDescent="0.35"/>
    <row r="916" ht="12.75" customHeight="1" x14ac:dyDescent="0.35"/>
    <row r="917" ht="12.75" customHeight="1" x14ac:dyDescent="0.35"/>
    <row r="918" ht="12.75" customHeight="1" x14ac:dyDescent="0.35"/>
    <row r="919" ht="12.75" customHeight="1" x14ac:dyDescent="0.35"/>
    <row r="920" ht="12.75" customHeight="1" x14ac:dyDescent="0.35"/>
    <row r="921" ht="12.75" customHeight="1" x14ac:dyDescent="0.35"/>
    <row r="922" ht="12.75" customHeight="1" x14ac:dyDescent="0.35"/>
    <row r="923" ht="12.75" customHeight="1" x14ac:dyDescent="0.35"/>
    <row r="924" ht="12.75" customHeight="1" x14ac:dyDescent="0.35"/>
    <row r="925" ht="12.75" customHeight="1" x14ac:dyDescent="0.35"/>
    <row r="926" ht="12.75" customHeight="1" x14ac:dyDescent="0.35"/>
    <row r="927" ht="12.75" customHeight="1" x14ac:dyDescent="0.35"/>
    <row r="928" ht="12.75" customHeight="1" x14ac:dyDescent="0.35"/>
    <row r="929" ht="12.75" customHeight="1" x14ac:dyDescent="0.35"/>
    <row r="930" ht="12.75" customHeight="1" x14ac:dyDescent="0.35"/>
    <row r="931" ht="12.75" customHeight="1" x14ac:dyDescent="0.35"/>
    <row r="932" ht="12.75" customHeight="1" x14ac:dyDescent="0.35"/>
    <row r="933" ht="12.75" customHeight="1" x14ac:dyDescent="0.35"/>
    <row r="934" ht="12.75" customHeight="1" x14ac:dyDescent="0.35"/>
    <row r="935" ht="12.75" customHeight="1" x14ac:dyDescent="0.35"/>
    <row r="936" ht="12.75" customHeight="1" x14ac:dyDescent="0.35"/>
    <row r="937" ht="12.75" customHeight="1" x14ac:dyDescent="0.35"/>
    <row r="938" ht="12.75" customHeight="1" x14ac:dyDescent="0.35"/>
    <row r="939" ht="12.75" customHeight="1" x14ac:dyDescent="0.35"/>
    <row r="940" ht="12.75" customHeight="1" x14ac:dyDescent="0.35"/>
    <row r="941" ht="12.75" customHeight="1" x14ac:dyDescent="0.35"/>
    <row r="942" ht="12.75" customHeight="1" x14ac:dyDescent="0.35"/>
    <row r="943" ht="12.75" customHeight="1" x14ac:dyDescent="0.35"/>
    <row r="944" ht="12.75" customHeight="1" x14ac:dyDescent="0.35"/>
    <row r="945" ht="12.75" customHeight="1" x14ac:dyDescent="0.35"/>
    <row r="946" ht="12.75" customHeight="1" x14ac:dyDescent="0.35"/>
    <row r="947" ht="12.75" customHeight="1" x14ac:dyDescent="0.35"/>
    <row r="948" ht="12.75" customHeight="1" x14ac:dyDescent="0.35"/>
    <row r="949" ht="12.75" customHeight="1" x14ac:dyDescent="0.35"/>
    <row r="950" ht="12.75" customHeight="1" x14ac:dyDescent="0.35"/>
    <row r="951" ht="12.75" customHeight="1" x14ac:dyDescent="0.35"/>
    <row r="952" ht="12.75" customHeight="1" x14ac:dyDescent="0.35"/>
    <row r="953" ht="12.75" customHeight="1" x14ac:dyDescent="0.35"/>
    <row r="954" ht="12.75" customHeight="1" x14ac:dyDescent="0.35"/>
    <row r="955" ht="12.75" customHeight="1" x14ac:dyDescent="0.35"/>
    <row r="956" ht="12.75" customHeight="1" x14ac:dyDescent="0.35"/>
    <row r="957" ht="12.75" customHeight="1" x14ac:dyDescent="0.35"/>
    <row r="958" ht="12.75" customHeight="1" x14ac:dyDescent="0.35"/>
    <row r="959" ht="12.75" customHeight="1" x14ac:dyDescent="0.35"/>
    <row r="960" ht="12.75" customHeight="1" x14ac:dyDescent="0.35"/>
    <row r="961" ht="12.75" customHeight="1" x14ac:dyDescent="0.35"/>
    <row r="962" ht="12.75" customHeight="1" x14ac:dyDescent="0.35"/>
    <row r="963" ht="12.75" customHeight="1" x14ac:dyDescent="0.35"/>
    <row r="964" ht="12.75" customHeight="1" x14ac:dyDescent="0.35"/>
    <row r="965" ht="12.75" customHeight="1" x14ac:dyDescent="0.35"/>
    <row r="966" ht="12.75" customHeight="1" x14ac:dyDescent="0.35"/>
    <row r="967" ht="12.75" customHeight="1" x14ac:dyDescent="0.35"/>
    <row r="968" ht="12.75" customHeight="1" x14ac:dyDescent="0.35"/>
    <row r="969" ht="12.75" customHeight="1" x14ac:dyDescent="0.35"/>
    <row r="970" ht="12.75" customHeight="1" x14ac:dyDescent="0.35"/>
    <row r="971" ht="12.75" customHeight="1" x14ac:dyDescent="0.35"/>
    <row r="972" ht="12.75" customHeight="1" x14ac:dyDescent="0.35"/>
    <row r="973" ht="12.75" customHeight="1" x14ac:dyDescent="0.35"/>
    <row r="974" ht="12.75" customHeight="1" x14ac:dyDescent="0.35"/>
    <row r="975" ht="12.75" customHeight="1" x14ac:dyDescent="0.35"/>
    <row r="976" ht="12.75" customHeight="1" x14ac:dyDescent="0.35"/>
    <row r="977" ht="12.75" customHeight="1" x14ac:dyDescent="0.35"/>
    <row r="978" ht="12.75" customHeight="1" x14ac:dyDescent="0.35"/>
    <row r="979" ht="12.75" customHeight="1" x14ac:dyDescent="0.35"/>
    <row r="980" ht="12.75" customHeight="1" x14ac:dyDescent="0.35"/>
    <row r="981" ht="12.75" customHeight="1" x14ac:dyDescent="0.35"/>
    <row r="982" ht="12.75" customHeight="1" x14ac:dyDescent="0.35"/>
    <row r="983" ht="12.75" customHeight="1" x14ac:dyDescent="0.35"/>
    <row r="984" ht="12.75" customHeight="1" x14ac:dyDescent="0.35"/>
    <row r="985" ht="12.75" customHeight="1" x14ac:dyDescent="0.35"/>
    <row r="986" ht="12.75" customHeight="1" x14ac:dyDescent="0.35"/>
    <row r="987" ht="12.75" customHeight="1" x14ac:dyDescent="0.35"/>
    <row r="988" ht="12.75" customHeight="1" x14ac:dyDescent="0.35"/>
    <row r="989" ht="12.75" customHeight="1" x14ac:dyDescent="0.35"/>
    <row r="990" ht="12.75" customHeight="1" x14ac:dyDescent="0.35"/>
    <row r="991" ht="12.75" customHeight="1" x14ac:dyDescent="0.35"/>
    <row r="992" ht="12.75" customHeight="1" x14ac:dyDescent="0.35"/>
    <row r="993" ht="12.75" customHeight="1" x14ac:dyDescent="0.35"/>
    <row r="994" ht="12.75" customHeight="1" x14ac:dyDescent="0.35"/>
    <row r="995" ht="12.75" customHeight="1" x14ac:dyDescent="0.35"/>
    <row r="996" ht="12.75" customHeight="1" x14ac:dyDescent="0.35"/>
    <row r="997" ht="12.75" customHeight="1" x14ac:dyDescent="0.35"/>
    <row r="998" ht="12.75" customHeight="1" x14ac:dyDescent="0.35"/>
    <row r="999" ht="12.75" customHeight="1" x14ac:dyDescent="0.35"/>
    <row r="1000" ht="12.75" customHeight="1" x14ac:dyDescent="0.35"/>
  </sheetData>
  <mergeCells count="17">
    <mergeCell ref="C194:D194"/>
    <mergeCell ref="C196:D197"/>
    <mergeCell ref="E196:F197"/>
    <mergeCell ref="B1:D1"/>
    <mergeCell ref="B2:D2"/>
    <mergeCell ref="C4:D4"/>
    <mergeCell ref="E6:E7"/>
    <mergeCell ref="F7:F8"/>
    <mergeCell ref="G4:H4"/>
    <mergeCell ref="C5:D5"/>
    <mergeCell ref="C6:D6"/>
    <mergeCell ref="C7:D7"/>
    <mergeCell ref="C192:D192"/>
    <mergeCell ref="G5:H5"/>
    <mergeCell ref="G6:H6"/>
    <mergeCell ref="G7:H8"/>
    <mergeCell ref="G190:H190"/>
  </mergeCells>
  <conditionalFormatting sqref="I27:I36">
    <cfRule type="cellIs" dxfId="13" priority="1" stopIfTrue="1" operator="lessThan">
      <formula>$I$190</formula>
    </cfRule>
  </conditionalFormatting>
  <conditionalFormatting sqref="I27:I36">
    <cfRule type="cellIs" dxfId="12" priority="2" stopIfTrue="1" operator="greaterThan">
      <formula>$I$190</formula>
    </cfRule>
  </conditionalFormatting>
  <conditionalFormatting sqref="C27:C36">
    <cfRule type="cellIs" dxfId="11" priority="3" stopIfTrue="1" operator="lessThan">
      <formula>$C$190</formula>
    </cfRule>
  </conditionalFormatting>
  <conditionalFormatting sqref="C27:C36">
    <cfRule type="cellIs" dxfId="10" priority="4" stopIfTrue="1" operator="greaterThan">
      <formula>$C$190</formula>
    </cfRule>
  </conditionalFormatting>
  <conditionalFormatting sqref="C27:C36">
    <cfRule type="cellIs" dxfId="9" priority="5" stopIfTrue="1" operator="greaterThan">
      <formula>$C$190</formula>
    </cfRule>
  </conditionalFormatting>
  <conditionalFormatting sqref="H27:H36">
    <cfRule type="cellIs" dxfId="8" priority="6" stopIfTrue="1" operator="lessThan">
      <formula>$H$191</formula>
    </cfRule>
  </conditionalFormatting>
  <conditionalFormatting sqref="H27:H36">
    <cfRule type="cellIs" dxfId="7" priority="7" stopIfTrue="1" operator="greaterThan">
      <formula>$H$191</formula>
    </cfRule>
  </conditionalFormatting>
  <dataValidations count="3">
    <dataValidation type="list" allowBlank="1" showErrorMessage="1" sqref="A11:A190" xr:uid="{00000000-0002-0000-0200-000000000000}">
      <formula1>"Corn,Beans"</formula1>
    </dataValidation>
    <dataValidation type="list" allowBlank="1" showErrorMessage="1" sqref="E4" xr:uid="{00000000-0002-0000-0200-000001000000}">
      <formula1>"Irrigated,Dryland"</formula1>
    </dataValidation>
    <dataValidation type="list" allowBlank="1" showErrorMessage="1" sqref="E6" xr:uid="{00000000-0002-0000-0200-000002000000}">
      <formula1>"Conv,Min,No Till,Ridge"</formula1>
    </dataValidation>
  </dataValidations>
  <pageMargins left="0.33" right="0.28000000000000003" top="0.56000000000000005" bottom="0.31" header="0" footer="0"/>
  <pageSetup fitToWidth="0" orientation="landscape"/>
  <headerFooter>
    <oddHeader>&amp;C000000Douglas County Corn Soybean Grower Assn. Plot Results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1000"/>
  <sheetViews>
    <sheetView showGridLines="0" workbookViewId="0"/>
  </sheetViews>
  <sheetFormatPr defaultColWidth="14.3984375" defaultRowHeight="15" customHeight="1" x14ac:dyDescent="0.35"/>
  <cols>
    <col min="1" max="1" width="10.265625" customWidth="1"/>
    <col min="2" max="2" width="23.3984375" customWidth="1"/>
    <col min="3" max="3" width="7.86328125" customWidth="1"/>
    <col min="4" max="4" width="8.3984375" customWidth="1"/>
    <col min="5" max="5" width="9.73046875" customWidth="1"/>
    <col min="6" max="6" width="9.3984375" customWidth="1"/>
    <col min="7" max="7" width="8.1328125" customWidth="1"/>
    <col min="8" max="8" width="5.73046875" customWidth="1"/>
    <col min="9" max="9" width="9.3984375" customWidth="1"/>
    <col min="10" max="10" width="9.73046875" customWidth="1"/>
    <col min="11" max="11" width="9.73046875" hidden="1" customWidth="1"/>
    <col min="12" max="12" width="31" customWidth="1"/>
    <col min="13" max="26" width="8.73046875" customWidth="1"/>
  </cols>
  <sheetData>
    <row r="1" spans="1:12" ht="27" customHeight="1" x14ac:dyDescent="0.55000000000000004">
      <c r="A1" s="1" t="s">
        <v>0</v>
      </c>
      <c r="B1" s="42" t="s">
        <v>65</v>
      </c>
      <c r="C1" s="35"/>
      <c r="D1" s="35"/>
      <c r="E1" s="2" t="s">
        <v>2</v>
      </c>
    </row>
    <row r="2" spans="1:12" ht="17.25" customHeight="1" x14ac:dyDescent="0.4">
      <c r="A2" s="1" t="s">
        <v>3</v>
      </c>
      <c r="B2" s="43"/>
      <c r="C2" s="44"/>
      <c r="D2" s="45"/>
    </row>
    <row r="3" spans="1:12" ht="17.25" customHeight="1" x14ac:dyDescent="0.4">
      <c r="A3" s="1" t="s">
        <v>4</v>
      </c>
      <c r="B3" s="3" t="s">
        <v>66</v>
      </c>
    </row>
    <row r="4" spans="1:12" ht="17.25" customHeight="1" x14ac:dyDescent="0.4">
      <c r="A4" s="1" t="s">
        <v>6</v>
      </c>
      <c r="B4" s="3"/>
      <c r="C4" s="46" t="s">
        <v>7</v>
      </c>
      <c r="D4" s="39"/>
      <c r="E4" s="4"/>
      <c r="F4" s="5" t="s">
        <v>9</v>
      </c>
      <c r="G4" s="34"/>
      <c r="H4" s="35"/>
    </row>
    <row r="5" spans="1:12" ht="17.25" customHeight="1" x14ac:dyDescent="0.4">
      <c r="A5" s="1" t="s">
        <v>10</v>
      </c>
      <c r="B5" s="3"/>
      <c r="C5" s="36" t="s">
        <v>11</v>
      </c>
      <c r="D5" s="37"/>
      <c r="E5" s="6"/>
      <c r="F5" s="5" t="s">
        <v>12</v>
      </c>
      <c r="G5" s="47"/>
      <c r="H5" s="44"/>
    </row>
    <row r="6" spans="1:12" ht="17.25" customHeight="1" x14ac:dyDescent="0.4">
      <c r="A6" s="1" t="s">
        <v>13</v>
      </c>
      <c r="B6" s="7"/>
      <c r="C6" s="36" t="s">
        <v>14</v>
      </c>
      <c r="D6" s="37"/>
      <c r="E6" s="51"/>
      <c r="F6" s="5" t="s">
        <v>16</v>
      </c>
      <c r="G6" s="47">
        <v>44139</v>
      </c>
      <c r="H6" s="44"/>
    </row>
    <row r="7" spans="1:12" ht="17.25" customHeight="1" x14ac:dyDescent="0.4">
      <c r="A7" s="1" t="s">
        <v>17</v>
      </c>
      <c r="B7" s="3"/>
      <c r="C7" s="38" t="s">
        <v>18</v>
      </c>
      <c r="D7" s="37"/>
      <c r="E7" s="52"/>
      <c r="F7" s="53" t="s">
        <v>19</v>
      </c>
      <c r="G7" s="48" t="s">
        <v>56</v>
      </c>
      <c r="H7" s="49"/>
      <c r="I7" s="2"/>
    </row>
    <row r="8" spans="1:12" ht="12.75" customHeight="1" x14ac:dyDescent="0.35">
      <c r="F8" s="39"/>
      <c r="G8" s="35"/>
      <c r="H8" s="35"/>
    </row>
    <row r="9" spans="1:12" ht="12.75" customHeight="1" x14ac:dyDescent="0.35"/>
    <row r="10" spans="1:12" ht="28.5" customHeight="1" x14ac:dyDescent="0.35">
      <c r="A10" s="8" t="s">
        <v>20</v>
      </c>
      <c r="B10" s="8" t="s">
        <v>21</v>
      </c>
      <c r="C10" s="8" t="s">
        <v>22</v>
      </c>
      <c r="D10" s="8" t="s">
        <v>23</v>
      </c>
      <c r="E10" s="8" t="s">
        <v>24</v>
      </c>
      <c r="F10" s="8" t="s">
        <v>25</v>
      </c>
      <c r="G10" s="8" t="s">
        <v>26</v>
      </c>
      <c r="H10" s="8" t="s">
        <v>27</v>
      </c>
      <c r="I10" s="8" t="s">
        <v>28</v>
      </c>
      <c r="J10" s="8" t="s">
        <v>29</v>
      </c>
      <c r="K10" s="8" t="s">
        <v>30</v>
      </c>
      <c r="L10" s="8" t="s">
        <v>31</v>
      </c>
    </row>
    <row r="11" spans="1:12" ht="22.5" customHeight="1" x14ac:dyDescent="0.35">
      <c r="A11" s="9" t="s">
        <v>32</v>
      </c>
      <c r="B11" s="9" t="s">
        <v>67</v>
      </c>
      <c r="C11" s="10">
        <v>0.16600000000000001</v>
      </c>
      <c r="D11" s="11">
        <v>2320</v>
      </c>
      <c r="E11" s="11">
        <v>809</v>
      </c>
      <c r="F11" s="11">
        <v>30</v>
      </c>
      <c r="G11" s="11">
        <v>4</v>
      </c>
      <c r="H11" s="11">
        <v>56.3</v>
      </c>
      <c r="I11" s="12">
        <f t="shared" ref="I11:I16" si="0">IF(A11="","",IF(A11="Beans",($C$195-C11)*$D$195*D11/E11/F11/G11*100,($C$193-C11)*$D$193*D11/E11/F11/G11*100))</f>
        <v>220.16534734239798</v>
      </c>
      <c r="J11" s="13"/>
      <c r="K11" s="14">
        <f t="shared" ref="K11:K36" si="1">J11--((C11-15.5)*E$196*I11)</f>
        <v>-202.56092616889984</v>
      </c>
      <c r="L11" s="16"/>
    </row>
    <row r="12" spans="1:12" ht="22.5" customHeight="1" x14ac:dyDescent="0.35">
      <c r="A12" s="9" t="s">
        <v>32</v>
      </c>
      <c r="B12" s="9" t="s">
        <v>34</v>
      </c>
      <c r="C12" s="10">
        <v>0.16300000000000001</v>
      </c>
      <c r="D12" s="11">
        <v>2136</v>
      </c>
      <c r="E12" s="11">
        <v>809</v>
      </c>
      <c r="F12" s="11">
        <v>30</v>
      </c>
      <c r="G12" s="11">
        <v>4</v>
      </c>
      <c r="H12" s="11">
        <v>57.2</v>
      </c>
      <c r="I12" s="12">
        <f t="shared" si="0"/>
        <v>203.43310865265761</v>
      </c>
      <c r="J12" s="13">
        <v>5</v>
      </c>
      <c r="K12" s="14">
        <f t="shared" si="1"/>
        <v>-182.20321524434857</v>
      </c>
      <c r="L12" s="16"/>
    </row>
    <row r="13" spans="1:12" ht="22.5" customHeight="1" x14ac:dyDescent="0.35">
      <c r="A13" s="9" t="s">
        <v>32</v>
      </c>
      <c r="B13" s="9" t="s">
        <v>35</v>
      </c>
      <c r="C13" s="10">
        <v>0.17</v>
      </c>
      <c r="D13" s="11">
        <v>2310</v>
      </c>
      <c r="E13" s="11">
        <v>809</v>
      </c>
      <c r="F13" s="11">
        <v>30</v>
      </c>
      <c r="G13" s="11">
        <v>4</v>
      </c>
      <c r="H13" s="11">
        <v>56.7</v>
      </c>
      <c r="I13" s="12">
        <f t="shared" si="0"/>
        <v>218.16496137206428</v>
      </c>
      <c r="J13" s="13">
        <v>1</v>
      </c>
      <c r="K13" s="14">
        <f t="shared" si="1"/>
        <v>-199.66813147002472</v>
      </c>
      <c r="L13" s="16"/>
    </row>
    <row r="14" spans="1:12" ht="22.5" customHeight="1" x14ac:dyDescent="0.35">
      <c r="A14" s="9" t="s">
        <v>32</v>
      </c>
      <c r="B14" s="9" t="s">
        <v>36</v>
      </c>
      <c r="C14" s="10">
        <v>0.16200000000000001</v>
      </c>
      <c r="D14" s="11">
        <v>2020</v>
      </c>
      <c r="E14" s="11">
        <v>809</v>
      </c>
      <c r="F14" s="11">
        <v>30</v>
      </c>
      <c r="G14" s="11">
        <v>4</v>
      </c>
      <c r="H14" s="11">
        <v>57.7</v>
      </c>
      <c r="I14" s="12">
        <f t="shared" si="0"/>
        <v>192.61509414915534</v>
      </c>
      <c r="J14" s="13">
        <v>9</v>
      </c>
      <c r="K14" s="14">
        <f t="shared" si="1"/>
        <v>-168.25981884358464</v>
      </c>
      <c r="L14" s="16"/>
    </row>
    <row r="15" spans="1:12" ht="22.5" customHeight="1" x14ac:dyDescent="0.35">
      <c r="A15" s="9" t="s">
        <v>32</v>
      </c>
      <c r="B15" s="9" t="s">
        <v>37</v>
      </c>
      <c r="C15" s="10">
        <v>0.16800000000000001</v>
      </c>
      <c r="D15" s="11">
        <v>2044</v>
      </c>
      <c r="E15" s="11">
        <v>809</v>
      </c>
      <c r="F15" s="11">
        <v>30</v>
      </c>
      <c r="G15" s="11">
        <v>4</v>
      </c>
      <c r="H15" s="11">
        <v>57.6</v>
      </c>
      <c r="I15" s="12">
        <f t="shared" si="0"/>
        <v>193.50809921714048</v>
      </c>
      <c r="J15" s="13">
        <v>8</v>
      </c>
      <c r="K15" s="14">
        <f t="shared" si="1"/>
        <v>-170.01197063183187</v>
      </c>
      <c r="L15" s="17"/>
    </row>
    <row r="16" spans="1:12" ht="22.5" customHeight="1" x14ac:dyDescent="0.35">
      <c r="A16" s="9" t="s">
        <v>32</v>
      </c>
      <c r="B16" s="9" t="s">
        <v>38</v>
      </c>
      <c r="C16" s="10">
        <v>0.17100000000000001</v>
      </c>
      <c r="D16" s="11">
        <v>2040</v>
      </c>
      <c r="E16" s="11">
        <v>809</v>
      </c>
      <c r="F16" s="11">
        <v>30</v>
      </c>
      <c r="G16" s="11">
        <v>4</v>
      </c>
      <c r="H16" s="11">
        <v>56.3</v>
      </c>
      <c r="I16" s="12">
        <f t="shared" si="0"/>
        <v>192.43303399258343</v>
      </c>
      <c r="J16" s="13">
        <v>10</v>
      </c>
      <c r="K16" s="14">
        <f t="shared" si="1"/>
        <v>-166.98835868433869</v>
      </c>
      <c r="L16" s="16"/>
    </row>
    <row r="17" spans="1:12" ht="22.5" customHeight="1" x14ac:dyDescent="0.35">
      <c r="A17" s="9" t="s">
        <v>32</v>
      </c>
      <c r="B17" s="9" t="s">
        <v>67</v>
      </c>
      <c r="C17" s="10">
        <v>0.16700000000000001</v>
      </c>
      <c r="D17" s="11">
        <v>2227</v>
      </c>
      <c r="E17" s="11">
        <v>809</v>
      </c>
      <c r="F17" s="11">
        <v>30</v>
      </c>
      <c r="G17" s="11">
        <v>4</v>
      </c>
      <c r="H17" s="11">
        <v>56.8</v>
      </c>
      <c r="I17" s="12">
        <f>AVERAGE(I11:I16)</f>
        <v>203.38660745433319</v>
      </c>
      <c r="J17" s="13"/>
      <c r="K17" s="14">
        <f t="shared" si="1"/>
        <v>-187.11161112583744</v>
      </c>
      <c r="L17" s="16"/>
    </row>
    <row r="18" spans="1:12" ht="22.5" customHeight="1" x14ac:dyDescent="0.35">
      <c r="A18" s="9" t="s">
        <v>32</v>
      </c>
      <c r="B18" s="9" t="s">
        <v>64</v>
      </c>
      <c r="C18" s="10">
        <v>0.17599999999999999</v>
      </c>
      <c r="D18" s="11">
        <v>2292</v>
      </c>
      <c r="E18" s="11">
        <v>809</v>
      </c>
      <c r="F18" s="11">
        <v>30</v>
      </c>
      <c r="G18" s="11">
        <v>4</v>
      </c>
      <c r="H18" s="11">
        <v>56.2</v>
      </c>
      <c r="I18" s="12">
        <f t="shared" ref="I18:I24" si="2">IF(A18="","",IF(A18="Beans",($C$195-C18)*$D$195*D18/E18/F18/G18*100,($C$193-C18)*$D$193*D18/E18/F18/G18*100))</f>
        <v>214.90016761433867</v>
      </c>
      <c r="J18" s="13">
        <v>3</v>
      </c>
      <c r="K18" s="14">
        <f t="shared" si="1"/>
        <v>-194.58781011132754</v>
      </c>
      <c r="L18" s="15"/>
    </row>
    <row r="19" spans="1:12" ht="22.5" customHeight="1" x14ac:dyDescent="0.35">
      <c r="A19" s="9" t="s">
        <v>32</v>
      </c>
      <c r="B19" s="9" t="s">
        <v>57</v>
      </c>
      <c r="C19" s="10">
        <v>0.17</v>
      </c>
      <c r="D19" s="11">
        <v>1951</v>
      </c>
      <c r="E19" s="11">
        <v>809</v>
      </c>
      <c r="F19" s="11">
        <v>30</v>
      </c>
      <c r="G19" s="11">
        <v>4</v>
      </c>
      <c r="H19" s="11">
        <v>57.4</v>
      </c>
      <c r="I19" s="12">
        <f t="shared" si="2"/>
        <v>184.25967083848377</v>
      </c>
      <c r="J19" s="13">
        <v>11</v>
      </c>
      <c r="K19" s="14">
        <f t="shared" si="1"/>
        <v>-158.48204523723737</v>
      </c>
      <c r="L19" s="15"/>
    </row>
    <row r="20" spans="1:12" ht="22.5" customHeight="1" x14ac:dyDescent="0.35">
      <c r="A20" s="9" t="s">
        <v>32</v>
      </c>
      <c r="B20" s="9" t="s">
        <v>58</v>
      </c>
      <c r="C20" s="10">
        <v>0.186</v>
      </c>
      <c r="D20" s="11">
        <v>2197</v>
      </c>
      <c r="E20" s="11">
        <v>809</v>
      </c>
      <c r="F20" s="11">
        <v>30</v>
      </c>
      <c r="G20" s="11">
        <v>4</v>
      </c>
      <c r="H20" s="11">
        <v>57.2</v>
      </c>
      <c r="I20" s="12">
        <f t="shared" si="2"/>
        <v>203.49296092913062</v>
      </c>
      <c r="J20" s="13">
        <v>4</v>
      </c>
      <c r="K20" s="14">
        <f t="shared" si="1"/>
        <v>-182.97747222012237</v>
      </c>
      <c r="L20" s="16"/>
    </row>
    <row r="21" spans="1:12" ht="22.5" customHeight="1" x14ac:dyDescent="0.35">
      <c r="A21" s="9" t="s">
        <v>32</v>
      </c>
      <c r="B21" s="9" t="s">
        <v>59</v>
      </c>
      <c r="C21" s="10">
        <v>0.183</v>
      </c>
      <c r="D21" s="11">
        <v>2181</v>
      </c>
      <c r="E21" s="11">
        <v>809</v>
      </c>
      <c r="F21" s="11">
        <v>30</v>
      </c>
      <c r="G21" s="11">
        <v>4</v>
      </c>
      <c r="H21" s="11">
        <v>57.9</v>
      </c>
      <c r="I21" s="12">
        <f t="shared" si="2"/>
        <v>202.75550350741659</v>
      </c>
      <c r="J21" s="13">
        <v>6</v>
      </c>
      <c r="K21" s="14">
        <f t="shared" si="1"/>
        <v>-180.33636283338598</v>
      </c>
      <c r="L21" s="16"/>
    </row>
    <row r="22" spans="1:12" ht="22.5" customHeight="1" x14ac:dyDescent="0.35">
      <c r="A22" s="9" t="s">
        <v>32</v>
      </c>
      <c r="B22" s="9" t="s">
        <v>60</v>
      </c>
      <c r="C22" s="10">
        <v>0.186</v>
      </c>
      <c r="D22" s="11">
        <v>2180</v>
      </c>
      <c r="E22" s="11">
        <v>809</v>
      </c>
      <c r="F22" s="11">
        <v>30</v>
      </c>
      <c r="G22" s="11">
        <v>4</v>
      </c>
      <c r="H22" s="11">
        <v>57.4</v>
      </c>
      <c r="I22" s="12">
        <f t="shared" si="2"/>
        <v>201.91836814997944</v>
      </c>
      <c r="J22" s="13">
        <v>7</v>
      </c>
      <c r="K22" s="14">
        <f t="shared" si="1"/>
        <v>-178.53067339092712</v>
      </c>
      <c r="L22" s="16"/>
    </row>
    <row r="23" spans="1:12" ht="22.5" customHeight="1" x14ac:dyDescent="0.35">
      <c r="A23" s="9" t="s">
        <v>32</v>
      </c>
      <c r="B23" s="9" t="s">
        <v>61</v>
      </c>
      <c r="C23" s="10">
        <v>0.182</v>
      </c>
      <c r="D23" s="11">
        <v>2312</v>
      </c>
      <c r="E23" s="11">
        <v>809</v>
      </c>
      <c r="F23" s="11">
        <v>30</v>
      </c>
      <c r="G23" s="11">
        <v>4</v>
      </c>
      <c r="H23" s="11">
        <v>55.4</v>
      </c>
      <c r="I23" s="12">
        <f t="shared" si="2"/>
        <v>215.19692566955092</v>
      </c>
      <c r="J23" s="13">
        <v>2</v>
      </c>
      <c r="K23" s="14">
        <f t="shared" si="1"/>
        <v>-195.78319044437083</v>
      </c>
      <c r="L23" s="17"/>
    </row>
    <row r="24" spans="1:12" ht="22.5" customHeight="1" x14ac:dyDescent="0.35">
      <c r="A24" s="9" t="s">
        <v>32</v>
      </c>
      <c r="B24" s="9" t="s">
        <v>67</v>
      </c>
      <c r="C24" s="10">
        <v>0.16800000000000001</v>
      </c>
      <c r="D24" s="11">
        <v>2051</v>
      </c>
      <c r="E24" s="11">
        <v>809</v>
      </c>
      <c r="F24" s="11">
        <v>30</v>
      </c>
      <c r="G24" s="11">
        <v>4</v>
      </c>
      <c r="H24" s="11">
        <v>56.5</v>
      </c>
      <c r="I24" s="12">
        <f t="shared" si="2"/>
        <v>194.17079818706222</v>
      </c>
      <c r="J24" s="13"/>
      <c r="K24" s="14">
        <f t="shared" si="1"/>
        <v>-178.62160066824228</v>
      </c>
      <c r="L24" s="16"/>
    </row>
    <row r="25" spans="1:12" ht="22.5" customHeight="1" x14ac:dyDescent="0.35">
      <c r="A25" s="9"/>
      <c r="B25" s="9"/>
      <c r="C25" s="10"/>
      <c r="D25" s="11"/>
      <c r="E25" s="11"/>
      <c r="F25" s="11"/>
      <c r="G25" s="11"/>
      <c r="H25" s="11"/>
      <c r="I25" s="33"/>
      <c r="J25" s="13"/>
      <c r="K25" s="14">
        <f t="shared" si="1"/>
        <v>0</v>
      </c>
      <c r="L25" s="16"/>
    </row>
    <row r="26" spans="1:12" ht="22.5" customHeight="1" x14ac:dyDescent="0.35">
      <c r="A26" s="9"/>
      <c r="B26" s="9"/>
      <c r="C26" s="10"/>
      <c r="D26" s="11"/>
      <c r="E26" s="11"/>
      <c r="F26" s="11"/>
      <c r="G26" s="11"/>
      <c r="H26" s="11"/>
      <c r="I26" s="18" t="str">
        <f t="shared" ref="I26:I189" si="3">IF(A26="","",IF(A26="Beans",($C$195-C26)*$D$195*D26/E26/F26/G26*100,($C$193-C26)*$D$193*D26/E26/F26/G26*100))</f>
        <v/>
      </c>
      <c r="J26" s="13"/>
      <c r="K26" s="14" t="e">
        <f t="shared" si="1"/>
        <v>#VALUE!</v>
      </c>
      <c r="L26" s="17"/>
    </row>
    <row r="27" spans="1:12" ht="22.5" hidden="1" customHeight="1" x14ac:dyDescent="0.35">
      <c r="A27" s="9"/>
      <c r="B27" s="9"/>
      <c r="C27" s="10"/>
      <c r="D27" s="11"/>
      <c r="E27" s="11"/>
      <c r="F27" s="11"/>
      <c r="G27" s="11"/>
      <c r="H27" s="11"/>
      <c r="I27" s="19" t="str">
        <f t="shared" si="3"/>
        <v/>
      </c>
      <c r="J27" s="14"/>
      <c r="K27" s="14" t="e">
        <f t="shared" si="1"/>
        <v>#VALUE!</v>
      </c>
      <c r="L27" s="16"/>
    </row>
    <row r="28" spans="1:12" ht="22.5" hidden="1" customHeight="1" x14ac:dyDescent="0.35">
      <c r="A28" s="9"/>
      <c r="B28" s="9"/>
      <c r="C28" s="10"/>
      <c r="D28" s="11"/>
      <c r="E28" s="11"/>
      <c r="F28" s="11"/>
      <c r="G28" s="11"/>
      <c r="H28" s="11"/>
      <c r="I28" s="19" t="str">
        <f t="shared" si="3"/>
        <v/>
      </c>
      <c r="J28" s="14"/>
      <c r="K28" s="14" t="e">
        <f t="shared" si="1"/>
        <v>#VALUE!</v>
      </c>
      <c r="L28" s="16"/>
    </row>
    <row r="29" spans="1:12" ht="22.5" hidden="1" customHeight="1" x14ac:dyDescent="0.35">
      <c r="A29" s="9"/>
      <c r="B29" s="9"/>
      <c r="C29" s="10"/>
      <c r="D29" s="11"/>
      <c r="E29" s="11"/>
      <c r="F29" s="11"/>
      <c r="G29" s="11"/>
      <c r="H29" s="11"/>
      <c r="I29" s="19" t="str">
        <f t="shared" si="3"/>
        <v/>
      </c>
      <c r="J29" s="14"/>
      <c r="K29" s="14" t="e">
        <f t="shared" si="1"/>
        <v>#VALUE!</v>
      </c>
      <c r="L29" s="16"/>
    </row>
    <row r="30" spans="1:12" ht="22.5" hidden="1" customHeight="1" x14ac:dyDescent="0.35">
      <c r="A30" s="9"/>
      <c r="B30" s="9"/>
      <c r="C30" s="10"/>
      <c r="D30" s="11"/>
      <c r="E30" s="11"/>
      <c r="F30" s="11"/>
      <c r="G30" s="11"/>
      <c r="H30" s="11"/>
      <c r="I30" s="19" t="str">
        <f t="shared" si="3"/>
        <v/>
      </c>
      <c r="J30" s="14"/>
      <c r="K30" s="14" t="e">
        <f t="shared" si="1"/>
        <v>#VALUE!</v>
      </c>
      <c r="L30" s="16"/>
    </row>
    <row r="31" spans="1:12" ht="22.5" hidden="1" customHeight="1" x14ac:dyDescent="0.35">
      <c r="A31" s="9"/>
      <c r="B31" s="9"/>
      <c r="C31" s="10"/>
      <c r="D31" s="11"/>
      <c r="E31" s="11"/>
      <c r="F31" s="11"/>
      <c r="G31" s="11"/>
      <c r="H31" s="11"/>
      <c r="I31" s="19" t="str">
        <f t="shared" si="3"/>
        <v/>
      </c>
      <c r="J31" s="14"/>
      <c r="K31" s="14" t="e">
        <f t="shared" si="1"/>
        <v>#VALUE!</v>
      </c>
      <c r="L31" s="16"/>
    </row>
    <row r="32" spans="1:12" ht="22.5" hidden="1" customHeight="1" x14ac:dyDescent="0.35">
      <c r="A32" s="9"/>
      <c r="B32" s="9"/>
      <c r="C32" s="10"/>
      <c r="D32" s="11"/>
      <c r="E32" s="11"/>
      <c r="F32" s="11"/>
      <c r="G32" s="11"/>
      <c r="H32" s="11"/>
      <c r="I32" s="19" t="str">
        <f t="shared" si="3"/>
        <v/>
      </c>
      <c r="J32" s="14"/>
      <c r="K32" s="14" t="e">
        <f t="shared" si="1"/>
        <v>#VALUE!</v>
      </c>
      <c r="L32" s="16"/>
    </row>
    <row r="33" spans="1:12" ht="22.5" hidden="1" customHeight="1" x14ac:dyDescent="0.35">
      <c r="A33" s="9"/>
      <c r="B33" s="9"/>
      <c r="C33" s="10"/>
      <c r="D33" s="11"/>
      <c r="E33" s="11"/>
      <c r="F33" s="11"/>
      <c r="G33" s="11"/>
      <c r="H33" s="11"/>
      <c r="I33" s="19" t="str">
        <f t="shared" si="3"/>
        <v/>
      </c>
      <c r="J33" s="14"/>
      <c r="K33" s="14" t="e">
        <f t="shared" si="1"/>
        <v>#VALUE!</v>
      </c>
      <c r="L33" s="16"/>
    </row>
    <row r="34" spans="1:12" ht="22.5" hidden="1" customHeight="1" x14ac:dyDescent="0.35">
      <c r="A34" s="9"/>
      <c r="B34" s="9"/>
      <c r="C34" s="10"/>
      <c r="D34" s="11"/>
      <c r="E34" s="11"/>
      <c r="F34" s="11"/>
      <c r="G34" s="11"/>
      <c r="H34" s="11"/>
      <c r="I34" s="19" t="str">
        <f t="shared" si="3"/>
        <v/>
      </c>
      <c r="J34" s="14"/>
      <c r="K34" s="14" t="e">
        <f t="shared" si="1"/>
        <v>#VALUE!</v>
      </c>
      <c r="L34" s="16"/>
    </row>
    <row r="35" spans="1:12" ht="22.5" hidden="1" customHeight="1" x14ac:dyDescent="0.35">
      <c r="A35" s="9"/>
      <c r="B35" s="9"/>
      <c r="C35" s="10"/>
      <c r="D35" s="11"/>
      <c r="E35" s="11"/>
      <c r="F35" s="11"/>
      <c r="G35" s="11"/>
      <c r="H35" s="11"/>
      <c r="I35" s="19" t="str">
        <f t="shared" si="3"/>
        <v/>
      </c>
      <c r="J35" s="14"/>
      <c r="K35" s="14" t="e">
        <f t="shared" si="1"/>
        <v>#VALUE!</v>
      </c>
      <c r="L35" s="16"/>
    </row>
    <row r="36" spans="1:12" ht="22.5" hidden="1" customHeight="1" x14ac:dyDescent="0.35">
      <c r="A36" s="9"/>
      <c r="B36" s="9"/>
      <c r="C36" s="10"/>
      <c r="D36" s="11"/>
      <c r="E36" s="11"/>
      <c r="F36" s="11"/>
      <c r="G36" s="11"/>
      <c r="H36" s="11"/>
      <c r="I36" s="19" t="str">
        <f t="shared" si="3"/>
        <v/>
      </c>
      <c r="J36" s="14"/>
      <c r="K36" s="14" t="e">
        <f t="shared" si="1"/>
        <v>#VALUE!</v>
      </c>
      <c r="L36" s="16"/>
    </row>
    <row r="37" spans="1:12" ht="22.5" hidden="1" customHeight="1" x14ac:dyDescent="0.35">
      <c r="A37" s="9"/>
      <c r="B37" s="9"/>
      <c r="C37" s="10"/>
      <c r="D37" s="11"/>
      <c r="E37" s="11"/>
      <c r="F37" s="11"/>
      <c r="G37" s="11"/>
      <c r="H37" s="11"/>
      <c r="I37" s="19" t="str">
        <f t="shared" si="3"/>
        <v/>
      </c>
      <c r="J37" s="18"/>
      <c r="K37" s="14">
        <f t="shared" ref="K37:K189" si="4">(C37-15.5)*E$196</f>
        <v>-0.92999999999999994</v>
      </c>
      <c r="L37" s="16"/>
    </row>
    <row r="38" spans="1:12" ht="22.5" hidden="1" customHeight="1" x14ac:dyDescent="0.35">
      <c r="A38" s="9"/>
      <c r="B38" s="9"/>
      <c r="C38" s="10"/>
      <c r="D38" s="11"/>
      <c r="E38" s="11"/>
      <c r="F38" s="11"/>
      <c r="G38" s="11"/>
      <c r="H38" s="11"/>
      <c r="I38" s="19" t="str">
        <f t="shared" si="3"/>
        <v/>
      </c>
      <c r="J38" s="18"/>
      <c r="K38" s="14">
        <f t="shared" si="4"/>
        <v>-0.92999999999999994</v>
      </c>
      <c r="L38" s="16"/>
    </row>
    <row r="39" spans="1:12" ht="22.5" hidden="1" customHeight="1" x14ac:dyDescent="0.35">
      <c r="A39" s="9"/>
      <c r="B39" s="9"/>
      <c r="C39" s="10"/>
      <c r="D39" s="11"/>
      <c r="E39" s="11"/>
      <c r="F39" s="11"/>
      <c r="G39" s="11"/>
      <c r="H39" s="11"/>
      <c r="I39" s="19" t="str">
        <f t="shared" si="3"/>
        <v/>
      </c>
      <c r="J39" s="18"/>
      <c r="K39" s="14">
        <f t="shared" si="4"/>
        <v>-0.92999999999999994</v>
      </c>
      <c r="L39" s="16"/>
    </row>
    <row r="40" spans="1:12" ht="22.5" hidden="1" customHeight="1" x14ac:dyDescent="0.35">
      <c r="A40" s="9"/>
      <c r="B40" s="9"/>
      <c r="C40" s="10"/>
      <c r="D40" s="11"/>
      <c r="E40" s="11"/>
      <c r="F40" s="11"/>
      <c r="G40" s="11"/>
      <c r="H40" s="11"/>
      <c r="I40" s="19" t="str">
        <f t="shared" si="3"/>
        <v/>
      </c>
      <c r="J40" s="18"/>
      <c r="K40" s="14">
        <f t="shared" si="4"/>
        <v>-0.92999999999999994</v>
      </c>
      <c r="L40" s="16"/>
    </row>
    <row r="41" spans="1:12" ht="22.5" hidden="1" customHeight="1" x14ac:dyDescent="0.35">
      <c r="A41" s="9"/>
      <c r="B41" s="9"/>
      <c r="C41" s="10"/>
      <c r="D41" s="11"/>
      <c r="E41" s="11"/>
      <c r="F41" s="11"/>
      <c r="G41" s="11"/>
      <c r="H41" s="11"/>
      <c r="I41" s="19" t="str">
        <f t="shared" si="3"/>
        <v/>
      </c>
      <c r="J41" s="18"/>
      <c r="K41" s="14">
        <f t="shared" si="4"/>
        <v>-0.92999999999999994</v>
      </c>
      <c r="L41" s="16"/>
    </row>
    <row r="42" spans="1:12" ht="22.5" hidden="1" customHeight="1" x14ac:dyDescent="0.35">
      <c r="A42" s="9"/>
      <c r="B42" s="9"/>
      <c r="C42" s="10"/>
      <c r="D42" s="11"/>
      <c r="E42" s="11"/>
      <c r="F42" s="11"/>
      <c r="G42" s="11"/>
      <c r="H42" s="11"/>
      <c r="I42" s="19" t="str">
        <f t="shared" si="3"/>
        <v/>
      </c>
      <c r="J42" s="18"/>
      <c r="K42" s="14">
        <f t="shared" si="4"/>
        <v>-0.92999999999999994</v>
      </c>
      <c r="L42" s="16"/>
    </row>
    <row r="43" spans="1:12" ht="22.5" hidden="1" customHeight="1" x14ac:dyDescent="0.35">
      <c r="A43" s="9"/>
      <c r="B43" s="9"/>
      <c r="C43" s="10"/>
      <c r="D43" s="11"/>
      <c r="E43" s="11"/>
      <c r="F43" s="11"/>
      <c r="G43" s="11"/>
      <c r="H43" s="11"/>
      <c r="I43" s="19" t="str">
        <f t="shared" si="3"/>
        <v/>
      </c>
      <c r="J43" s="18"/>
      <c r="K43" s="14">
        <f t="shared" si="4"/>
        <v>-0.92999999999999994</v>
      </c>
      <c r="L43" s="16"/>
    </row>
    <row r="44" spans="1:12" ht="22.5" hidden="1" customHeight="1" x14ac:dyDescent="0.35">
      <c r="A44" s="9"/>
      <c r="B44" s="9"/>
      <c r="C44" s="10"/>
      <c r="D44" s="11"/>
      <c r="E44" s="11"/>
      <c r="F44" s="11"/>
      <c r="G44" s="11"/>
      <c r="H44" s="11"/>
      <c r="I44" s="19" t="str">
        <f t="shared" si="3"/>
        <v/>
      </c>
      <c r="J44" s="18"/>
      <c r="K44" s="14">
        <f t="shared" si="4"/>
        <v>-0.92999999999999994</v>
      </c>
      <c r="L44" s="16"/>
    </row>
    <row r="45" spans="1:12" ht="22.5" hidden="1" customHeight="1" x14ac:dyDescent="0.35">
      <c r="A45" s="9"/>
      <c r="B45" s="9"/>
      <c r="C45" s="10"/>
      <c r="D45" s="11"/>
      <c r="E45" s="11"/>
      <c r="F45" s="11"/>
      <c r="G45" s="11"/>
      <c r="H45" s="11"/>
      <c r="I45" s="19" t="str">
        <f t="shared" si="3"/>
        <v/>
      </c>
      <c r="J45" s="18"/>
      <c r="K45" s="14">
        <f t="shared" si="4"/>
        <v>-0.92999999999999994</v>
      </c>
      <c r="L45" s="16"/>
    </row>
    <row r="46" spans="1:12" ht="22.5" hidden="1" customHeight="1" x14ac:dyDescent="0.35">
      <c r="A46" s="9"/>
      <c r="B46" s="9"/>
      <c r="C46" s="10"/>
      <c r="D46" s="11"/>
      <c r="E46" s="11"/>
      <c r="F46" s="11"/>
      <c r="G46" s="11"/>
      <c r="H46" s="11"/>
      <c r="I46" s="19" t="str">
        <f t="shared" si="3"/>
        <v/>
      </c>
      <c r="J46" s="18"/>
      <c r="K46" s="14">
        <f t="shared" si="4"/>
        <v>-0.92999999999999994</v>
      </c>
      <c r="L46" s="16"/>
    </row>
    <row r="47" spans="1:12" ht="22.5" hidden="1" customHeight="1" x14ac:dyDescent="0.35">
      <c r="A47" s="9"/>
      <c r="B47" s="9"/>
      <c r="C47" s="10"/>
      <c r="D47" s="11"/>
      <c r="E47" s="11"/>
      <c r="F47" s="11"/>
      <c r="G47" s="11"/>
      <c r="H47" s="11"/>
      <c r="I47" s="19" t="str">
        <f t="shared" si="3"/>
        <v/>
      </c>
      <c r="J47" s="18"/>
      <c r="K47" s="14">
        <f t="shared" si="4"/>
        <v>-0.92999999999999994</v>
      </c>
      <c r="L47" s="16"/>
    </row>
    <row r="48" spans="1:12" ht="22.5" hidden="1" customHeight="1" x14ac:dyDescent="0.35">
      <c r="A48" s="9"/>
      <c r="B48" s="9"/>
      <c r="C48" s="10"/>
      <c r="D48" s="11"/>
      <c r="E48" s="11"/>
      <c r="F48" s="11"/>
      <c r="G48" s="11"/>
      <c r="H48" s="11"/>
      <c r="I48" s="19" t="str">
        <f t="shared" si="3"/>
        <v/>
      </c>
      <c r="J48" s="18"/>
      <c r="K48" s="14">
        <f t="shared" si="4"/>
        <v>-0.92999999999999994</v>
      </c>
      <c r="L48" s="16"/>
    </row>
    <row r="49" spans="1:12" ht="22.5" hidden="1" customHeight="1" x14ac:dyDescent="0.35">
      <c r="A49" s="9"/>
      <c r="B49" s="9"/>
      <c r="C49" s="10"/>
      <c r="D49" s="11"/>
      <c r="E49" s="11"/>
      <c r="F49" s="11"/>
      <c r="G49" s="11"/>
      <c r="H49" s="11"/>
      <c r="I49" s="19" t="str">
        <f t="shared" si="3"/>
        <v/>
      </c>
      <c r="J49" s="18"/>
      <c r="K49" s="14">
        <f t="shared" si="4"/>
        <v>-0.92999999999999994</v>
      </c>
      <c r="L49" s="16"/>
    </row>
    <row r="50" spans="1:12" ht="22.5" hidden="1" customHeight="1" x14ac:dyDescent="0.35">
      <c r="A50" s="9"/>
      <c r="B50" s="9"/>
      <c r="C50" s="10"/>
      <c r="D50" s="11"/>
      <c r="E50" s="11"/>
      <c r="F50" s="11"/>
      <c r="G50" s="11"/>
      <c r="H50" s="11"/>
      <c r="I50" s="19" t="str">
        <f t="shared" si="3"/>
        <v/>
      </c>
      <c r="J50" s="18"/>
      <c r="K50" s="14">
        <f t="shared" si="4"/>
        <v>-0.92999999999999994</v>
      </c>
      <c r="L50" s="16"/>
    </row>
    <row r="51" spans="1:12" ht="22.5" hidden="1" customHeight="1" x14ac:dyDescent="0.35">
      <c r="A51" s="9"/>
      <c r="B51" s="9"/>
      <c r="C51" s="10"/>
      <c r="D51" s="11"/>
      <c r="E51" s="11"/>
      <c r="F51" s="11"/>
      <c r="G51" s="11"/>
      <c r="H51" s="11"/>
      <c r="I51" s="19" t="str">
        <f t="shared" si="3"/>
        <v/>
      </c>
      <c r="J51" s="18"/>
      <c r="K51" s="14">
        <f t="shared" si="4"/>
        <v>-0.92999999999999994</v>
      </c>
      <c r="L51" s="16"/>
    </row>
    <row r="52" spans="1:12" ht="22.5" hidden="1" customHeight="1" x14ac:dyDescent="0.35">
      <c r="A52" s="9"/>
      <c r="B52" s="9"/>
      <c r="C52" s="10"/>
      <c r="D52" s="11"/>
      <c r="E52" s="11"/>
      <c r="F52" s="11"/>
      <c r="G52" s="11"/>
      <c r="H52" s="11"/>
      <c r="I52" s="19" t="str">
        <f t="shared" si="3"/>
        <v/>
      </c>
      <c r="J52" s="18"/>
      <c r="K52" s="14">
        <f t="shared" si="4"/>
        <v>-0.92999999999999994</v>
      </c>
      <c r="L52" s="16"/>
    </row>
    <row r="53" spans="1:12" ht="22.5" hidden="1" customHeight="1" x14ac:dyDescent="0.35">
      <c r="A53" s="9"/>
      <c r="B53" s="9"/>
      <c r="C53" s="10"/>
      <c r="D53" s="11"/>
      <c r="E53" s="11"/>
      <c r="F53" s="11"/>
      <c r="G53" s="11"/>
      <c r="H53" s="11"/>
      <c r="I53" s="19" t="str">
        <f t="shared" si="3"/>
        <v/>
      </c>
      <c r="J53" s="18"/>
      <c r="K53" s="14">
        <f t="shared" si="4"/>
        <v>-0.92999999999999994</v>
      </c>
      <c r="L53" s="16"/>
    </row>
    <row r="54" spans="1:12" ht="22.5" hidden="1" customHeight="1" x14ac:dyDescent="0.35">
      <c r="A54" s="9"/>
      <c r="B54" s="9"/>
      <c r="C54" s="10"/>
      <c r="D54" s="11"/>
      <c r="E54" s="11"/>
      <c r="F54" s="11"/>
      <c r="G54" s="11"/>
      <c r="H54" s="11"/>
      <c r="I54" s="19" t="str">
        <f t="shared" si="3"/>
        <v/>
      </c>
      <c r="J54" s="18"/>
      <c r="K54" s="14">
        <f t="shared" si="4"/>
        <v>-0.92999999999999994</v>
      </c>
      <c r="L54" s="16"/>
    </row>
    <row r="55" spans="1:12" ht="22.5" hidden="1" customHeight="1" x14ac:dyDescent="0.35">
      <c r="A55" s="9"/>
      <c r="B55" s="9"/>
      <c r="C55" s="10"/>
      <c r="D55" s="11"/>
      <c r="E55" s="11"/>
      <c r="F55" s="11"/>
      <c r="G55" s="11"/>
      <c r="H55" s="11"/>
      <c r="I55" s="19" t="str">
        <f t="shared" si="3"/>
        <v/>
      </c>
      <c r="J55" s="18"/>
      <c r="K55" s="14">
        <f t="shared" si="4"/>
        <v>-0.92999999999999994</v>
      </c>
      <c r="L55" s="16"/>
    </row>
    <row r="56" spans="1:12" ht="22.5" hidden="1" customHeight="1" x14ac:dyDescent="0.35">
      <c r="A56" s="9"/>
      <c r="B56" s="9"/>
      <c r="C56" s="10"/>
      <c r="D56" s="11"/>
      <c r="E56" s="11"/>
      <c r="F56" s="11"/>
      <c r="G56" s="11"/>
      <c r="H56" s="11"/>
      <c r="I56" s="19" t="str">
        <f t="shared" si="3"/>
        <v/>
      </c>
      <c r="J56" s="18"/>
      <c r="K56" s="14">
        <f t="shared" si="4"/>
        <v>-0.92999999999999994</v>
      </c>
      <c r="L56" s="16"/>
    </row>
    <row r="57" spans="1:12" ht="22.5" hidden="1" customHeight="1" x14ac:dyDescent="0.35">
      <c r="A57" s="9"/>
      <c r="B57" s="9"/>
      <c r="C57" s="10"/>
      <c r="D57" s="11"/>
      <c r="E57" s="11"/>
      <c r="F57" s="11"/>
      <c r="G57" s="11"/>
      <c r="H57" s="11"/>
      <c r="I57" s="19" t="str">
        <f t="shared" si="3"/>
        <v/>
      </c>
      <c r="J57" s="18"/>
      <c r="K57" s="14">
        <f t="shared" si="4"/>
        <v>-0.92999999999999994</v>
      </c>
      <c r="L57" s="16"/>
    </row>
    <row r="58" spans="1:12" ht="22.5" hidden="1" customHeight="1" x14ac:dyDescent="0.35">
      <c r="A58" s="9"/>
      <c r="B58" s="9"/>
      <c r="C58" s="10"/>
      <c r="D58" s="11"/>
      <c r="E58" s="11"/>
      <c r="F58" s="11"/>
      <c r="G58" s="11"/>
      <c r="H58" s="11"/>
      <c r="I58" s="19" t="str">
        <f t="shared" si="3"/>
        <v/>
      </c>
      <c r="J58" s="18"/>
      <c r="K58" s="14">
        <f t="shared" si="4"/>
        <v>-0.92999999999999994</v>
      </c>
      <c r="L58" s="16"/>
    </row>
    <row r="59" spans="1:12" ht="22.5" hidden="1" customHeight="1" x14ac:dyDescent="0.35">
      <c r="A59" s="9"/>
      <c r="B59" s="9"/>
      <c r="C59" s="10"/>
      <c r="D59" s="11"/>
      <c r="E59" s="11"/>
      <c r="F59" s="11"/>
      <c r="G59" s="11"/>
      <c r="H59" s="11"/>
      <c r="I59" s="19" t="str">
        <f t="shared" si="3"/>
        <v/>
      </c>
      <c r="J59" s="18"/>
      <c r="K59" s="14">
        <f t="shared" si="4"/>
        <v>-0.92999999999999994</v>
      </c>
      <c r="L59" s="16"/>
    </row>
    <row r="60" spans="1:12" ht="22.5" hidden="1" customHeight="1" x14ac:dyDescent="0.35">
      <c r="A60" s="9"/>
      <c r="B60" s="9"/>
      <c r="C60" s="10"/>
      <c r="D60" s="11"/>
      <c r="E60" s="11"/>
      <c r="F60" s="11"/>
      <c r="G60" s="11"/>
      <c r="H60" s="11"/>
      <c r="I60" s="19" t="str">
        <f t="shared" si="3"/>
        <v/>
      </c>
      <c r="J60" s="18"/>
      <c r="K60" s="14">
        <f t="shared" si="4"/>
        <v>-0.92999999999999994</v>
      </c>
      <c r="L60" s="16"/>
    </row>
    <row r="61" spans="1:12" ht="22.5" hidden="1" customHeight="1" x14ac:dyDescent="0.35">
      <c r="A61" s="9"/>
      <c r="B61" s="9"/>
      <c r="C61" s="10"/>
      <c r="D61" s="11"/>
      <c r="E61" s="11"/>
      <c r="F61" s="11"/>
      <c r="G61" s="11"/>
      <c r="H61" s="11"/>
      <c r="I61" s="19" t="str">
        <f t="shared" si="3"/>
        <v/>
      </c>
      <c r="J61" s="18"/>
      <c r="K61" s="14">
        <f t="shared" si="4"/>
        <v>-0.92999999999999994</v>
      </c>
      <c r="L61" s="16"/>
    </row>
    <row r="62" spans="1:12" ht="22.5" hidden="1" customHeight="1" x14ac:dyDescent="0.35">
      <c r="A62" s="9"/>
      <c r="B62" s="9"/>
      <c r="C62" s="10"/>
      <c r="D62" s="11"/>
      <c r="E62" s="11"/>
      <c r="F62" s="11"/>
      <c r="G62" s="11"/>
      <c r="H62" s="11"/>
      <c r="I62" s="19" t="str">
        <f t="shared" si="3"/>
        <v/>
      </c>
      <c r="J62" s="18"/>
      <c r="K62" s="14">
        <f t="shared" si="4"/>
        <v>-0.92999999999999994</v>
      </c>
      <c r="L62" s="16"/>
    </row>
    <row r="63" spans="1:12" ht="22.5" hidden="1" customHeight="1" x14ac:dyDescent="0.35">
      <c r="A63" s="9"/>
      <c r="B63" s="9"/>
      <c r="C63" s="10"/>
      <c r="D63" s="11"/>
      <c r="E63" s="11"/>
      <c r="F63" s="11"/>
      <c r="G63" s="11"/>
      <c r="H63" s="11"/>
      <c r="I63" s="19" t="str">
        <f t="shared" si="3"/>
        <v/>
      </c>
      <c r="J63" s="18"/>
      <c r="K63" s="14">
        <f t="shared" si="4"/>
        <v>-0.92999999999999994</v>
      </c>
      <c r="L63" s="16"/>
    </row>
    <row r="64" spans="1:12" ht="22.5" hidden="1" customHeight="1" x14ac:dyDescent="0.35">
      <c r="A64" s="9"/>
      <c r="B64" s="9"/>
      <c r="C64" s="10"/>
      <c r="D64" s="11"/>
      <c r="E64" s="11"/>
      <c r="F64" s="11"/>
      <c r="G64" s="11"/>
      <c r="H64" s="11"/>
      <c r="I64" s="19" t="str">
        <f t="shared" si="3"/>
        <v/>
      </c>
      <c r="J64" s="18"/>
      <c r="K64" s="14">
        <f t="shared" si="4"/>
        <v>-0.92999999999999994</v>
      </c>
      <c r="L64" s="16"/>
    </row>
    <row r="65" spans="1:12" ht="22.5" hidden="1" customHeight="1" x14ac:dyDescent="0.35">
      <c r="A65" s="9"/>
      <c r="B65" s="9"/>
      <c r="C65" s="10"/>
      <c r="D65" s="11"/>
      <c r="E65" s="11"/>
      <c r="F65" s="11"/>
      <c r="G65" s="11"/>
      <c r="H65" s="11"/>
      <c r="I65" s="19" t="str">
        <f t="shared" si="3"/>
        <v/>
      </c>
      <c r="J65" s="18"/>
      <c r="K65" s="14">
        <f t="shared" si="4"/>
        <v>-0.92999999999999994</v>
      </c>
      <c r="L65" s="16"/>
    </row>
    <row r="66" spans="1:12" ht="22.5" hidden="1" customHeight="1" x14ac:dyDescent="0.35">
      <c r="A66" s="9"/>
      <c r="B66" s="9"/>
      <c r="C66" s="10"/>
      <c r="D66" s="11"/>
      <c r="E66" s="11"/>
      <c r="F66" s="11"/>
      <c r="G66" s="11"/>
      <c r="H66" s="11"/>
      <c r="I66" s="19" t="str">
        <f t="shared" si="3"/>
        <v/>
      </c>
      <c r="J66" s="18"/>
      <c r="K66" s="14">
        <f t="shared" si="4"/>
        <v>-0.92999999999999994</v>
      </c>
      <c r="L66" s="16"/>
    </row>
    <row r="67" spans="1:12" ht="22.5" hidden="1" customHeight="1" x14ac:dyDescent="0.35">
      <c r="A67" s="9"/>
      <c r="B67" s="9"/>
      <c r="C67" s="10"/>
      <c r="D67" s="11"/>
      <c r="E67" s="11"/>
      <c r="F67" s="11"/>
      <c r="G67" s="11"/>
      <c r="H67" s="11"/>
      <c r="I67" s="19" t="str">
        <f t="shared" si="3"/>
        <v/>
      </c>
      <c r="J67" s="18"/>
      <c r="K67" s="14">
        <f t="shared" si="4"/>
        <v>-0.92999999999999994</v>
      </c>
      <c r="L67" s="16"/>
    </row>
    <row r="68" spans="1:12" ht="22.5" hidden="1" customHeight="1" x14ac:dyDescent="0.35">
      <c r="A68" s="9"/>
      <c r="B68" s="9"/>
      <c r="C68" s="10"/>
      <c r="D68" s="11"/>
      <c r="E68" s="11"/>
      <c r="F68" s="11"/>
      <c r="G68" s="11"/>
      <c r="H68" s="11"/>
      <c r="I68" s="19" t="str">
        <f t="shared" si="3"/>
        <v/>
      </c>
      <c r="J68" s="18"/>
      <c r="K68" s="14">
        <f t="shared" si="4"/>
        <v>-0.92999999999999994</v>
      </c>
      <c r="L68" s="16"/>
    </row>
    <row r="69" spans="1:12" ht="22.5" hidden="1" customHeight="1" x14ac:dyDescent="0.35">
      <c r="A69" s="9"/>
      <c r="B69" s="9"/>
      <c r="C69" s="10"/>
      <c r="D69" s="11"/>
      <c r="E69" s="11"/>
      <c r="F69" s="11"/>
      <c r="G69" s="11"/>
      <c r="H69" s="11"/>
      <c r="I69" s="19" t="str">
        <f t="shared" si="3"/>
        <v/>
      </c>
      <c r="J69" s="18"/>
      <c r="K69" s="14">
        <f t="shared" si="4"/>
        <v>-0.92999999999999994</v>
      </c>
      <c r="L69" s="16"/>
    </row>
    <row r="70" spans="1:12" ht="22.5" hidden="1" customHeight="1" x14ac:dyDescent="0.35">
      <c r="A70" s="9"/>
      <c r="B70" s="9"/>
      <c r="C70" s="10"/>
      <c r="D70" s="11"/>
      <c r="E70" s="11"/>
      <c r="F70" s="11"/>
      <c r="G70" s="11"/>
      <c r="H70" s="11"/>
      <c r="I70" s="19" t="str">
        <f t="shared" si="3"/>
        <v/>
      </c>
      <c r="J70" s="18"/>
      <c r="K70" s="14">
        <f t="shared" si="4"/>
        <v>-0.92999999999999994</v>
      </c>
      <c r="L70" s="16"/>
    </row>
    <row r="71" spans="1:12" ht="22.5" hidden="1" customHeight="1" x14ac:dyDescent="0.35">
      <c r="A71" s="9"/>
      <c r="B71" s="9"/>
      <c r="C71" s="10"/>
      <c r="D71" s="11"/>
      <c r="E71" s="11"/>
      <c r="F71" s="11"/>
      <c r="G71" s="11"/>
      <c r="H71" s="11"/>
      <c r="I71" s="19" t="str">
        <f t="shared" si="3"/>
        <v/>
      </c>
      <c r="J71" s="18"/>
      <c r="K71" s="14">
        <f t="shared" si="4"/>
        <v>-0.92999999999999994</v>
      </c>
      <c r="L71" s="16"/>
    </row>
    <row r="72" spans="1:12" ht="22.5" hidden="1" customHeight="1" x14ac:dyDescent="0.35">
      <c r="A72" s="9"/>
      <c r="B72" s="9"/>
      <c r="C72" s="10"/>
      <c r="D72" s="11"/>
      <c r="E72" s="11"/>
      <c r="F72" s="11"/>
      <c r="G72" s="11"/>
      <c r="H72" s="11"/>
      <c r="I72" s="19" t="str">
        <f t="shared" si="3"/>
        <v/>
      </c>
      <c r="J72" s="18"/>
      <c r="K72" s="14">
        <f t="shared" si="4"/>
        <v>-0.92999999999999994</v>
      </c>
      <c r="L72" s="16"/>
    </row>
    <row r="73" spans="1:12" ht="22.5" hidden="1" customHeight="1" x14ac:dyDescent="0.35">
      <c r="A73" s="9"/>
      <c r="B73" s="9"/>
      <c r="C73" s="10"/>
      <c r="D73" s="11"/>
      <c r="E73" s="11"/>
      <c r="F73" s="11"/>
      <c r="G73" s="11"/>
      <c r="H73" s="11"/>
      <c r="I73" s="19" t="str">
        <f t="shared" si="3"/>
        <v/>
      </c>
      <c r="J73" s="18"/>
      <c r="K73" s="14">
        <f t="shared" si="4"/>
        <v>-0.92999999999999994</v>
      </c>
      <c r="L73" s="16"/>
    </row>
    <row r="74" spans="1:12" ht="22.5" hidden="1" customHeight="1" x14ac:dyDescent="0.35">
      <c r="A74" s="9"/>
      <c r="B74" s="9"/>
      <c r="C74" s="10"/>
      <c r="D74" s="11"/>
      <c r="E74" s="11"/>
      <c r="F74" s="11"/>
      <c r="G74" s="11"/>
      <c r="H74" s="11"/>
      <c r="I74" s="19" t="str">
        <f t="shared" si="3"/>
        <v/>
      </c>
      <c r="J74" s="18"/>
      <c r="K74" s="14">
        <f t="shared" si="4"/>
        <v>-0.92999999999999994</v>
      </c>
      <c r="L74" s="16"/>
    </row>
    <row r="75" spans="1:12" ht="22.5" hidden="1" customHeight="1" x14ac:dyDescent="0.35">
      <c r="A75" s="9"/>
      <c r="B75" s="9"/>
      <c r="C75" s="10"/>
      <c r="D75" s="11"/>
      <c r="E75" s="11"/>
      <c r="F75" s="11"/>
      <c r="G75" s="11"/>
      <c r="H75" s="11"/>
      <c r="I75" s="19" t="str">
        <f t="shared" si="3"/>
        <v/>
      </c>
      <c r="J75" s="18"/>
      <c r="K75" s="14">
        <f t="shared" si="4"/>
        <v>-0.92999999999999994</v>
      </c>
      <c r="L75" s="16"/>
    </row>
    <row r="76" spans="1:12" ht="22.5" hidden="1" customHeight="1" x14ac:dyDescent="0.35">
      <c r="A76" s="9"/>
      <c r="B76" s="9"/>
      <c r="C76" s="10"/>
      <c r="D76" s="11"/>
      <c r="E76" s="11"/>
      <c r="F76" s="11"/>
      <c r="G76" s="11"/>
      <c r="H76" s="11"/>
      <c r="I76" s="19" t="str">
        <f t="shared" si="3"/>
        <v/>
      </c>
      <c r="J76" s="18"/>
      <c r="K76" s="14">
        <f t="shared" si="4"/>
        <v>-0.92999999999999994</v>
      </c>
      <c r="L76" s="16"/>
    </row>
    <row r="77" spans="1:12" ht="22.5" hidden="1" customHeight="1" x14ac:dyDescent="0.35">
      <c r="A77" s="9"/>
      <c r="B77" s="9"/>
      <c r="C77" s="10"/>
      <c r="D77" s="11"/>
      <c r="E77" s="11"/>
      <c r="F77" s="11"/>
      <c r="G77" s="11"/>
      <c r="H77" s="11"/>
      <c r="I77" s="19" t="str">
        <f t="shared" si="3"/>
        <v/>
      </c>
      <c r="J77" s="18"/>
      <c r="K77" s="14">
        <f t="shared" si="4"/>
        <v>-0.92999999999999994</v>
      </c>
      <c r="L77" s="16"/>
    </row>
    <row r="78" spans="1:12" ht="22.5" hidden="1" customHeight="1" x14ac:dyDescent="0.35">
      <c r="A78" s="9"/>
      <c r="B78" s="9"/>
      <c r="C78" s="10"/>
      <c r="D78" s="11"/>
      <c r="E78" s="11"/>
      <c r="F78" s="11"/>
      <c r="G78" s="11"/>
      <c r="H78" s="11"/>
      <c r="I78" s="19" t="str">
        <f t="shared" si="3"/>
        <v/>
      </c>
      <c r="J78" s="18"/>
      <c r="K78" s="14">
        <f t="shared" si="4"/>
        <v>-0.92999999999999994</v>
      </c>
      <c r="L78" s="16"/>
    </row>
    <row r="79" spans="1:12" ht="22.5" hidden="1" customHeight="1" x14ac:dyDescent="0.35">
      <c r="A79" s="9"/>
      <c r="B79" s="9"/>
      <c r="C79" s="10"/>
      <c r="D79" s="11"/>
      <c r="E79" s="11"/>
      <c r="F79" s="11"/>
      <c r="G79" s="11"/>
      <c r="H79" s="11"/>
      <c r="I79" s="19" t="str">
        <f t="shared" si="3"/>
        <v/>
      </c>
      <c r="J79" s="18"/>
      <c r="K79" s="14">
        <f t="shared" si="4"/>
        <v>-0.92999999999999994</v>
      </c>
      <c r="L79" s="16"/>
    </row>
    <row r="80" spans="1:12" ht="22.5" hidden="1" customHeight="1" x14ac:dyDescent="0.35">
      <c r="A80" s="9"/>
      <c r="B80" s="9"/>
      <c r="C80" s="10"/>
      <c r="D80" s="11"/>
      <c r="E80" s="11"/>
      <c r="F80" s="11"/>
      <c r="G80" s="11"/>
      <c r="H80" s="11"/>
      <c r="I80" s="19" t="str">
        <f t="shared" si="3"/>
        <v/>
      </c>
      <c r="J80" s="18"/>
      <c r="K80" s="14">
        <f t="shared" si="4"/>
        <v>-0.92999999999999994</v>
      </c>
      <c r="L80" s="16"/>
    </row>
    <row r="81" spans="1:12" ht="22.5" hidden="1" customHeight="1" x14ac:dyDescent="0.35">
      <c r="A81" s="9"/>
      <c r="B81" s="9"/>
      <c r="C81" s="10"/>
      <c r="D81" s="11"/>
      <c r="E81" s="11"/>
      <c r="F81" s="11"/>
      <c r="G81" s="11"/>
      <c r="H81" s="11"/>
      <c r="I81" s="19" t="str">
        <f t="shared" si="3"/>
        <v/>
      </c>
      <c r="J81" s="18"/>
      <c r="K81" s="14">
        <f t="shared" si="4"/>
        <v>-0.92999999999999994</v>
      </c>
      <c r="L81" s="16"/>
    </row>
    <row r="82" spans="1:12" ht="22.5" hidden="1" customHeight="1" x14ac:dyDescent="0.35">
      <c r="A82" s="9"/>
      <c r="B82" s="9"/>
      <c r="C82" s="10"/>
      <c r="D82" s="11"/>
      <c r="E82" s="11"/>
      <c r="F82" s="11"/>
      <c r="G82" s="11"/>
      <c r="H82" s="11"/>
      <c r="I82" s="19" t="str">
        <f t="shared" si="3"/>
        <v/>
      </c>
      <c r="J82" s="18"/>
      <c r="K82" s="14">
        <f t="shared" si="4"/>
        <v>-0.92999999999999994</v>
      </c>
      <c r="L82" s="16"/>
    </row>
    <row r="83" spans="1:12" ht="22.5" hidden="1" customHeight="1" x14ac:dyDescent="0.35">
      <c r="A83" s="9"/>
      <c r="B83" s="9"/>
      <c r="C83" s="10"/>
      <c r="D83" s="11"/>
      <c r="E83" s="11"/>
      <c r="F83" s="11"/>
      <c r="G83" s="11"/>
      <c r="H83" s="11"/>
      <c r="I83" s="19" t="str">
        <f t="shared" si="3"/>
        <v/>
      </c>
      <c r="J83" s="18"/>
      <c r="K83" s="14">
        <f t="shared" si="4"/>
        <v>-0.92999999999999994</v>
      </c>
      <c r="L83" s="16"/>
    </row>
    <row r="84" spans="1:12" ht="22.5" hidden="1" customHeight="1" x14ac:dyDescent="0.35">
      <c r="A84" s="9"/>
      <c r="B84" s="9"/>
      <c r="C84" s="10"/>
      <c r="D84" s="11"/>
      <c r="E84" s="11"/>
      <c r="F84" s="11"/>
      <c r="G84" s="11"/>
      <c r="H84" s="11"/>
      <c r="I84" s="19" t="str">
        <f t="shared" si="3"/>
        <v/>
      </c>
      <c r="J84" s="18"/>
      <c r="K84" s="14">
        <f t="shared" si="4"/>
        <v>-0.92999999999999994</v>
      </c>
      <c r="L84" s="16"/>
    </row>
    <row r="85" spans="1:12" ht="22.5" hidden="1" customHeight="1" x14ac:dyDescent="0.35">
      <c r="A85" s="9"/>
      <c r="B85" s="9"/>
      <c r="C85" s="10"/>
      <c r="D85" s="11"/>
      <c r="E85" s="11"/>
      <c r="F85" s="11"/>
      <c r="G85" s="11"/>
      <c r="H85" s="11"/>
      <c r="I85" s="19" t="str">
        <f t="shared" si="3"/>
        <v/>
      </c>
      <c r="J85" s="18"/>
      <c r="K85" s="14">
        <f t="shared" si="4"/>
        <v>-0.92999999999999994</v>
      </c>
      <c r="L85" s="16"/>
    </row>
    <row r="86" spans="1:12" ht="22.5" hidden="1" customHeight="1" x14ac:dyDescent="0.35">
      <c r="A86" s="9"/>
      <c r="B86" s="9"/>
      <c r="C86" s="10"/>
      <c r="D86" s="11"/>
      <c r="E86" s="11"/>
      <c r="F86" s="11"/>
      <c r="G86" s="11"/>
      <c r="H86" s="11"/>
      <c r="I86" s="19" t="str">
        <f t="shared" si="3"/>
        <v/>
      </c>
      <c r="J86" s="18"/>
      <c r="K86" s="14">
        <f t="shared" si="4"/>
        <v>-0.92999999999999994</v>
      </c>
      <c r="L86" s="16"/>
    </row>
    <row r="87" spans="1:12" ht="22.5" hidden="1" customHeight="1" x14ac:dyDescent="0.35">
      <c r="A87" s="9"/>
      <c r="B87" s="9"/>
      <c r="C87" s="10"/>
      <c r="D87" s="11"/>
      <c r="E87" s="11"/>
      <c r="F87" s="11"/>
      <c r="G87" s="11"/>
      <c r="H87" s="11"/>
      <c r="I87" s="19" t="str">
        <f t="shared" si="3"/>
        <v/>
      </c>
      <c r="J87" s="18"/>
      <c r="K87" s="14">
        <f t="shared" si="4"/>
        <v>-0.92999999999999994</v>
      </c>
      <c r="L87" s="16"/>
    </row>
    <row r="88" spans="1:12" ht="22.5" hidden="1" customHeight="1" x14ac:dyDescent="0.35">
      <c r="A88" s="9"/>
      <c r="B88" s="9"/>
      <c r="C88" s="10"/>
      <c r="D88" s="11"/>
      <c r="E88" s="11"/>
      <c r="F88" s="11"/>
      <c r="G88" s="11"/>
      <c r="H88" s="11"/>
      <c r="I88" s="19" t="str">
        <f t="shared" si="3"/>
        <v/>
      </c>
      <c r="J88" s="18"/>
      <c r="K88" s="14">
        <f t="shared" si="4"/>
        <v>-0.92999999999999994</v>
      </c>
      <c r="L88" s="16"/>
    </row>
    <row r="89" spans="1:12" ht="22.5" hidden="1" customHeight="1" x14ac:dyDescent="0.35">
      <c r="A89" s="9"/>
      <c r="B89" s="9"/>
      <c r="C89" s="10"/>
      <c r="D89" s="11"/>
      <c r="E89" s="11"/>
      <c r="F89" s="11"/>
      <c r="G89" s="11"/>
      <c r="H89" s="11"/>
      <c r="I89" s="19" t="str">
        <f t="shared" si="3"/>
        <v/>
      </c>
      <c r="J89" s="18"/>
      <c r="K89" s="14">
        <f t="shared" si="4"/>
        <v>-0.92999999999999994</v>
      </c>
      <c r="L89" s="16"/>
    </row>
    <row r="90" spans="1:12" ht="22.5" hidden="1" customHeight="1" x14ac:dyDescent="0.35">
      <c r="A90" s="9"/>
      <c r="B90" s="9"/>
      <c r="C90" s="10"/>
      <c r="D90" s="11"/>
      <c r="E90" s="11"/>
      <c r="F90" s="11"/>
      <c r="G90" s="11"/>
      <c r="H90" s="11"/>
      <c r="I90" s="19" t="str">
        <f t="shared" si="3"/>
        <v/>
      </c>
      <c r="J90" s="18"/>
      <c r="K90" s="14">
        <f t="shared" si="4"/>
        <v>-0.92999999999999994</v>
      </c>
      <c r="L90" s="16"/>
    </row>
    <row r="91" spans="1:12" ht="22.5" hidden="1" customHeight="1" x14ac:dyDescent="0.35">
      <c r="A91" s="9"/>
      <c r="B91" s="9"/>
      <c r="C91" s="10"/>
      <c r="D91" s="11"/>
      <c r="E91" s="11"/>
      <c r="F91" s="11"/>
      <c r="G91" s="11"/>
      <c r="H91" s="11"/>
      <c r="I91" s="19" t="str">
        <f t="shared" si="3"/>
        <v/>
      </c>
      <c r="J91" s="18"/>
      <c r="K91" s="14">
        <f t="shared" si="4"/>
        <v>-0.92999999999999994</v>
      </c>
      <c r="L91" s="16"/>
    </row>
    <row r="92" spans="1:12" ht="22.5" hidden="1" customHeight="1" x14ac:dyDescent="0.35">
      <c r="A92" s="9"/>
      <c r="B92" s="9"/>
      <c r="C92" s="10"/>
      <c r="D92" s="11"/>
      <c r="E92" s="11"/>
      <c r="F92" s="11"/>
      <c r="G92" s="11"/>
      <c r="H92" s="11"/>
      <c r="I92" s="19" t="str">
        <f t="shared" si="3"/>
        <v/>
      </c>
      <c r="J92" s="18"/>
      <c r="K92" s="14">
        <f t="shared" si="4"/>
        <v>-0.92999999999999994</v>
      </c>
      <c r="L92" s="16"/>
    </row>
    <row r="93" spans="1:12" ht="22.5" hidden="1" customHeight="1" x14ac:dyDescent="0.35">
      <c r="A93" s="9"/>
      <c r="B93" s="9"/>
      <c r="C93" s="10"/>
      <c r="D93" s="11"/>
      <c r="E93" s="11"/>
      <c r="F93" s="11"/>
      <c r="G93" s="11"/>
      <c r="H93" s="11"/>
      <c r="I93" s="19" t="str">
        <f t="shared" si="3"/>
        <v/>
      </c>
      <c r="J93" s="18"/>
      <c r="K93" s="14">
        <f t="shared" si="4"/>
        <v>-0.92999999999999994</v>
      </c>
      <c r="L93" s="16"/>
    </row>
    <row r="94" spans="1:12" ht="22.5" hidden="1" customHeight="1" x14ac:dyDescent="0.35">
      <c r="A94" s="9"/>
      <c r="B94" s="9"/>
      <c r="C94" s="10"/>
      <c r="D94" s="11"/>
      <c r="E94" s="11"/>
      <c r="F94" s="11"/>
      <c r="G94" s="11"/>
      <c r="H94" s="11"/>
      <c r="I94" s="19" t="str">
        <f t="shared" si="3"/>
        <v/>
      </c>
      <c r="J94" s="18"/>
      <c r="K94" s="14">
        <f t="shared" si="4"/>
        <v>-0.92999999999999994</v>
      </c>
      <c r="L94" s="16"/>
    </row>
    <row r="95" spans="1:12" ht="22.5" hidden="1" customHeight="1" x14ac:dyDescent="0.35">
      <c r="A95" s="9"/>
      <c r="B95" s="9"/>
      <c r="C95" s="10"/>
      <c r="D95" s="11"/>
      <c r="E95" s="11"/>
      <c r="F95" s="11"/>
      <c r="G95" s="11"/>
      <c r="H95" s="11"/>
      <c r="I95" s="19" t="str">
        <f t="shared" si="3"/>
        <v/>
      </c>
      <c r="J95" s="18"/>
      <c r="K95" s="14">
        <f t="shared" si="4"/>
        <v>-0.92999999999999994</v>
      </c>
      <c r="L95" s="16"/>
    </row>
    <row r="96" spans="1:12" ht="22.5" hidden="1" customHeight="1" x14ac:dyDescent="0.35">
      <c r="A96" s="9"/>
      <c r="B96" s="9"/>
      <c r="C96" s="10"/>
      <c r="D96" s="11"/>
      <c r="E96" s="11"/>
      <c r="F96" s="11"/>
      <c r="G96" s="11"/>
      <c r="H96" s="11"/>
      <c r="I96" s="19" t="str">
        <f t="shared" si="3"/>
        <v/>
      </c>
      <c r="J96" s="18"/>
      <c r="K96" s="14">
        <f t="shared" si="4"/>
        <v>-0.92999999999999994</v>
      </c>
      <c r="L96" s="16"/>
    </row>
    <row r="97" spans="1:12" ht="22.5" hidden="1" customHeight="1" x14ac:dyDescent="0.35">
      <c r="A97" s="9"/>
      <c r="B97" s="9"/>
      <c r="C97" s="10"/>
      <c r="D97" s="11"/>
      <c r="E97" s="11"/>
      <c r="F97" s="11"/>
      <c r="G97" s="11"/>
      <c r="H97" s="11"/>
      <c r="I97" s="19" t="str">
        <f t="shared" si="3"/>
        <v/>
      </c>
      <c r="J97" s="18"/>
      <c r="K97" s="14">
        <f t="shared" si="4"/>
        <v>-0.92999999999999994</v>
      </c>
      <c r="L97" s="16"/>
    </row>
    <row r="98" spans="1:12" ht="22.5" hidden="1" customHeight="1" x14ac:dyDescent="0.35">
      <c r="A98" s="9"/>
      <c r="B98" s="9"/>
      <c r="C98" s="10"/>
      <c r="D98" s="11"/>
      <c r="E98" s="11"/>
      <c r="F98" s="11"/>
      <c r="G98" s="11"/>
      <c r="H98" s="11"/>
      <c r="I98" s="19" t="str">
        <f t="shared" si="3"/>
        <v/>
      </c>
      <c r="J98" s="18"/>
      <c r="K98" s="14">
        <f t="shared" si="4"/>
        <v>-0.92999999999999994</v>
      </c>
      <c r="L98" s="16"/>
    </row>
    <row r="99" spans="1:12" ht="22.5" hidden="1" customHeight="1" x14ac:dyDescent="0.35">
      <c r="A99" s="9"/>
      <c r="B99" s="9"/>
      <c r="C99" s="10"/>
      <c r="D99" s="11"/>
      <c r="E99" s="11"/>
      <c r="F99" s="11"/>
      <c r="G99" s="11"/>
      <c r="H99" s="11"/>
      <c r="I99" s="19" t="str">
        <f t="shared" si="3"/>
        <v/>
      </c>
      <c r="J99" s="18"/>
      <c r="K99" s="14">
        <f t="shared" si="4"/>
        <v>-0.92999999999999994</v>
      </c>
      <c r="L99" s="16"/>
    </row>
    <row r="100" spans="1:12" ht="22.5" hidden="1" customHeight="1" x14ac:dyDescent="0.35">
      <c r="A100" s="9"/>
      <c r="B100" s="9"/>
      <c r="C100" s="10"/>
      <c r="D100" s="11"/>
      <c r="E100" s="11"/>
      <c r="F100" s="11"/>
      <c r="G100" s="11"/>
      <c r="H100" s="11"/>
      <c r="I100" s="19" t="str">
        <f t="shared" si="3"/>
        <v/>
      </c>
      <c r="J100" s="18"/>
      <c r="K100" s="14">
        <f t="shared" si="4"/>
        <v>-0.92999999999999994</v>
      </c>
      <c r="L100" s="16"/>
    </row>
    <row r="101" spans="1:12" ht="22.5" hidden="1" customHeight="1" x14ac:dyDescent="0.35">
      <c r="A101" s="9"/>
      <c r="B101" s="9"/>
      <c r="C101" s="10"/>
      <c r="D101" s="11"/>
      <c r="E101" s="11"/>
      <c r="F101" s="11"/>
      <c r="G101" s="11"/>
      <c r="H101" s="11"/>
      <c r="I101" s="19" t="str">
        <f t="shared" si="3"/>
        <v/>
      </c>
      <c r="J101" s="18"/>
      <c r="K101" s="14">
        <f t="shared" si="4"/>
        <v>-0.92999999999999994</v>
      </c>
      <c r="L101" s="16"/>
    </row>
    <row r="102" spans="1:12" ht="22.5" hidden="1" customHeight="1" x14ac:dyDescent="0.35">
      <c r="A102" s="9"/>
      <c r="B102" s="9"/>
      <c r="C102" s="10"/>
      <c r="D102" s="11"/>
      <c r="E102" s="11"/>
      <c r="F102" s="11"/>
      <c r="G102" s="11"/>
      <c r="H102" s="11"/>
      <c r="I102" s="19" t="str">
        <f t="shared" si="3"/>
        <v/>
      </c>
      <c r="J102" s="18"/>
      <c r="K102" s="14">
        <f t="shared" si="4"/>
        <v>-0.92999999999999994</v>
      </c>
      <c r="L102" s="16"/>
    </row>
    <row r="103" spans="1:12" ht="22.5" hidden="1" customHeight="1" x14ac:dyDescent="0.35">
      <c r="A103" s="9"/>
      <c r="B103" s="9"/>
      <c r="C103" s="10"/>
      <c r="D103" s="11"/>
      <c r="E103" s="11"/>
      <c r="F103" s="11"/>
      <c r="G103" s="11"/>
      <c r="H103" s="11"/>
      <c r="I103" s="19" t="str">
        <f t="shared" si="3"/>
        <v/>
      </c>
      <c r="J103" s="18"/>
      <c r="K103" s="14">
        <f t="shared" si="4"/>
        <v>-0.92999999999999994</v>
      </c>
      <c r="L103" s="16"/>
    </row>
    <row r="104" spans="1:12" ht="22.5" hidden="1" customHeight="1" x14ac:dyDescent="0.35">
      <c r="A104" s="9"/>
      <c r="B104" s="9"/>
      <c r="C104" s="10"/>
      <c r="D104" s="11"/>
      <c r="E104" s="11"/>
      <c r="F104" s="11"/>
      <c r="G104" s="11"/>
      <c r="H104" s="11"/>
      <c r="I104" s="19" t="str">
        <f t="shared" si="3"/>
        <v/>
      </c>
      <c r="J104" s="18"/>
      <c r="K104" s="14">
        <f t="shared" si="4"/>
        <v>-0.92999999999999994</v>
      </c>
      <c r="L104" s="16"/>
    </row>
    <row r="105" spans="1:12" ht="22.5" hidden="1" customHeight="1" x14ac:dyDescent="0.35">
      <c r="A105" s="9"/>
      <c r="B105" s="9"/>
      <c r="C105" s="10"/>
      <c r="D105" s="11"/>
      <c r="E105" s="11"/>
      <c r="F105" s="11"/>
      <c r="G105" s="11"/>
      <c r="H105" s="11"/>
      <c r="I105" s="19" t="str">
        <f t="shared" si="3"/>
        <v/>
      </c>
      <c r="J105" s="18"/>
      <c r="K105" s="14">
        <f t="shared" si="4"/>
        <v>-0.92999999999999994</v>
      </c>
      <c r="L105" s="16"/>
    </row>
    <row r="106" spans="1:12" ht="22.5" hidden="1" customHeight="1" x14ac:dyDescent="0.35">
      <c r="A106" s="9"/>
      <c r="B106" s="9"/>
      <c r="C106" s="10"/>
      <c r="D106" s="11"/>
      <c r="E106" s="11"/>
      <c r="F106" s="11"/>
      <c r="G106" s="11"/>
      <c r="H106" s="11"/>
      <c r="I106" s="19" t="str">
        <f t="shared" si="3"/>
        <v/>
      </c>
      <c r="J106" s="18"/>
      <c r="K106" s="14">
        <f t="shared" si="4"/>
        <v>-0.92999999999999994</v>
      </c>
      <c r="L106" s="16"/>
    </row>
    <row r="107" spans="1:12" ht="22.5" hidden="1" customHeight="1" x14ac:dyDescent="0.35">
      <c r="A107" s="9"/>
      <c r="B107" s="9"/>
      <c r="C107" s="10"/>
      <c r="D107" s="11"/>
      <c r="E107" s="11"/>
      <c r="F107" s="11"/>
      <c r="G107" s="11"/>
      <c r="H107" s="11"/>
      <c r="I107" s="19" t="str">
        <f t="shared" si="3"/>
        <v/>
      </c>
      <c r="J107" s="18"/>
      <c r="K107" s="14">
        <f t="shared" si="4"/>
        <v>-0.92999999999999994</v>
      </c>
      <c r="L107" s="16"/>
    </row>
    <row r="108" spans="1:12" ht="22.5" hidden="1" customHeight="1" x14ac:dyDescent="0.35">
      <c r="A108" s="9"/>
      <c r="B108" s="9"/>
      <c r="C108" s="10"/>
      <c r="D108" s="11"/>
      <c r="E108" s="11"/>
      <c r="F108" s="11"/>
      <c r="G108" s="11"/>
      <c r="H108" s="11"/>
      <c r="I108" s="19" t="str">
        <f t="shared" si="3"/>
        <v/>
      </c>
      <c r="J108" s="18"/>
      <c r="K108" s="14">
        <f t="shared" si="4"/>
        <v>-0.92999999999999994</v>
      </c>
      <c r="L108" s="16"/>
    </row>
    <row r="109" spans="1:12" ht="22.5" hidden="1" customHeight="1" x14ac:dyDescent="0.35">
      <c r="A109" s="9"/>
      <c r="B109" s="9"/>
      <c r="C109" s="10"/>
      <c r="D109" s="11"/>
      <c r="E109" s="11"/>
      <c r="F109" s="11"/>
      <c r="G109" s="11"/>
      <c r="H109" s="11"/>
      <c r="I109" s="19" t="str">
        <f t="shared" si="3"/>
        <v/>
      </c>
      <c r="J109" s="18"/>
      <c r="K109" s="14">
        <f t="shared" si="4"/>
        <v>-0.92999999999999994</v>
      </c>
      <c r="L109" s="16"/>
    </row>
    <row r="110" spans="1:12" ht="22.5" hidden="1" customHeight="1" x14ac:dyDescent="0.35">
      <c r="A110" s="9"/>
      <c r="B110" s="9"/>
      <c r="C110" s="10"/>
      <c r="D110" s="11"/>
      <c r="E110" s="11"/>
      <c r="F110" s="11"/>
      <c r="G110" s="11"/>
      <c r="H110" s="11"/>
      <c r="I110" s="19" t="str">
        <f t="shared" si="3"/>
        <v/>
      </c>
      <c r="J110" s="18"/>
      <c r="K110" s="14">
        <f t="shared" si="4"/>
        <v>-0.92999999999999994</v>
      </c>
      <c r="L110" s="16"/>
    </row>
    <row r="111" spans="1:12" ht="22.5" hidden="1" customHeight="1" x14ac:dyDescent="0.35">
      <c r="A111" s="9"/>
      <c r="B111" s="9"/>
      <c r="C111" s="10"/>
      <c r="D111" s="11"/>
      <c r="E111" s="11"/>
      <c r="F111" s="11"/>
      <c r="G111" s="11"/>
      <c r="H111" s="11"/>
      <c r="I111" s="19" t="str">
        <f t="shared" si="3"/>
        <v/>
      </c>
      <c r="J111" s="18"/>
      <c r="K111" s="14">
        <f t="shared" si="4"/>
        <v>-0.92999999999999994</v>
      </c>
      <c r="L111" s="16"/>
    </row>
    <row r="112" spans="1:12" ht="22.5" hidden="1" customHeight="1" x14ac:dyDescent="0.35">
      <c r="A112" s="9"/>
      <c r="B112" s="9"/>
      <c r="C112" s="10"/>
      <c r="D112" s="11"/>
      <c r="E112" s="11"/>
      <c r="F112" s="11"/>
      <c r="G112" s="11"/>
      <c r="H112" s="11"/>
      <c r="I112" s="19" t="str">
        <f t="shared" si="3"/>
        <v/>
      </c>
      <c r="J112" s="18"/>
      <c r="K112" s="14">
        <f t="shared" si="4"/>
        <v>-0.92999999999999994</v>
      </c>
      <c r="L112" s="16"/>
    </row>
    <row r="113" spans="1:12" ht="22.5" hidden="1" customHeight="1" x14ac:dyDescent="0.35">
      <c r="A113" s="9"/>
      <c r="B113" s="9"/>
      <c r="C113" s="10"/>
      <c r="D113" s="11"/>
      <c r="E113" s="11"/>
      <c r="F113" s="11"/>
      <c r="G113" s="11"/>
      <c r="H113" s="11"/>
      <c r="I113" s="19" t="str">
        <f t="shared" si="3"/>
        <v/>
      </c>
      <c r="J113" s="18"/>
      <c r="K113" s="14">
        <f t="shared" si="4"/>
        <v>-0.92999999999999994</v>
      </c>
      <c r="L113" s="16"/>
    </row>
    <row r="114" spans="1:12" ht="22.5" hidden="1" customHeight="1" x14ac:dyDescent="0.35">
      <c r="A114" s="9"/>
      <c r="B114" s="9"/>
      <c r="C114" s="10"/>
      <c r="D114" s="11"/>
      <c r="E114" s="11"/>
      <c r="F114" s="11"/>
      <c r="G114" s="11"/>
      <c r="H114" s="11"/>
      <c r="I114" s="19" t="str">
        <f t="shared" si="3"/>
        <v/>
      </c>
      <c r="J114" s="18"/>
      <c r="K114" s="14">
        <f t="shared" si="4"/>
        <v>-0.92999999999999994</v>
      </c>
      <c r="L114" s="16"/>
    </row>
    <row r="115" spans="1:12" ht="22.5" hidden="1" customHeight="1" x14ac:dyDescent="0.35">
      <c r="A115" s="9"/>
      <c r="B115" s="9"/>
      <c r="C115" s="10"/>
      <c r="D115" s="11"/>
      <c r="E115" s="11"/>
      <c r="F115" s="11"/>
      <c r="G115" s="11"/>
      <c r="H115" s="11"/>
      <c r="I115" s="19" t="str">
        <f t="shared" si="3"/>
        <v/>
      </c>
      <c r="J115" s="18"/>
      <c r="K115" s="14">
        <f t="shared" si="4"/>
        <v>-0.92999999999999994</v>
      </c>
      <c r="L115" s="16"/>
    </row>
    <row r="116" spans="1:12" ht="22.5" hidden="1" customHeight="1" x14ac:dyDescent="0.35">
      <c r="A116" s="9"/>
      <c r="B116" s="9"/>
      <c r="C116" s="10"/>
      <c r="D116" s="11"/>
      <c r="E116" s="11"/>
      <c r="F116" s="11"/>
      <c r="G116" s="11"/>
      <c r="H116" s="11"/>
      <c r="I116" s="19" t="str">
        <f t="shared" si="3"/>
        <v/>
      </c>
      <c r="J116" s="18"/>
      <c r="K116" s="14">
        <f t="shared" si="4"/>
        <v>-0.92999999999999994</v>
      </c>
      <c r="L116" s="16"/>
    </row>
    <row r="117" spans="1:12" ht="22.5" hidden="1" customHeight="1" x14ac:dyDescent="0.35">
      <c r="A117" s="9"/>
      <c r="B117" s="9"/>
      <c r="C117" s="10"/>
      <c r="D117" s="11"/>
      <c r="E117" s="11"/>
      <c r="F117" s="11"/>
      <c r="G117" s="11"/>
      <c r="H117" s="11"/>
      <c r="I117" s="19" t="str">
        <f t="shared" si="3"/>
        <v/>
      </c>
      <c r="J117" s="18"/>
      <c r="K117" s="14">
        <f t="shared" si="4"/>
        <v>-0.92999999999999994</v>
      </c>
      <c r="L117" s="16"/>
    </row>
    <row r="118" spans="1:12" ht="22.5" hidden="1" customHeight="1" x14ac:dyDescent="0.35">
      <c r="A118" s="9"/>
      <c r="B118" s="9"/>
      <c r="C118" s="10"/>
      <c r="D118" s="11"/>
      <c r="E118" s="11"/>
      <c r="F118" s="11"/>
      <c r="G118" s="11"/>
      <c r="H118" s="11"/>
      <c r="I118" s="19" t="str">
        <f t="shared" si="3"/>
        <v/>
      </c>
      <c r="J118" s="18"/>
      <c r="K118" s="14">
        <f t="shared" si="4"/>
        <v>-0.92999999999999994</v>
      </c>
      <c r="L118" s="16"/>
    </row>
    <row r="119" spans="1:12" ht="22.5" hidden="1" customHeight="1" x14ac:dyDescent="0.35">
      <c r="A119" s="9"/>
      <c r="B119" s="9"/>
      <c r="C119" s="10"/>
      <c r="D119" s="11"/>
      <c r="E119" s="11"/>
      <c r="F119" s="11"/>
      <c r="G119" s="11"/>
      <c r="H119" s="11"/>
      <c r="I119" s="19" t="str">
        <f t="shared" si="3"/>
        <v/>
      </c>
      <c r="J119" s="18"/>
      <c r="K119" s="14">
        <f t="shared" si="4"/>
        <v>-0.92999999999999994</v>
      </c>
      <c r="L119" s="16"/>
    </row>
    <row r="120" spans="1:12" ht="22.5" hidden="1" customHeight="1" x14ac:dyDescent="0.35">
      <c r="A120" s="9"/>
      <c r="B120" s="9"/>
      <c r="C120" s="10"/>
      <c r="D120" s="11"/>
      <c r="E120" s="11"/>
      <c r="F120" s="11"/>
      <c r="G120" s="11"/>
      <c r="H120" s="11"/>
      <c r="I120" s="19" t="str">
        <f t="shared" si="3"/>
        <v/>
      </c>
      <c r="J120" s="18"/>
      <c r="K120" s="14">
        <f t="shared" si="4"/>
        <v>-0.92999999999999994</v>
      </c>
      <c r="L120" s="16"/>
    </row>
    <row r="121" spans="1:12" ht="22.5" hidden="1" customHeight="1" x14ac:dyDescent="0.35">
      <c r="A121" s="9"/>
      <c r="B121" s="9"/>
      <c r="C121" s="10"/>
      <c r="D121" s="11"/>
      <c r="E121" s="11"/>
      <c r="F121" s="11"/>
      <c r="G121" s="11"/>
      <c r="H121" s="11"/>
      <c r="I121" s="19" t="str">
        <f t="shared" si="3"/>
        <v/>
      </c>
      <c r="J121" s="18"/>
      <c r="K121" s="14">
        <f t="shared" si="4"/>
        <v>-0.92999999999999994</v>
      </c>
      <c r="L121" s="16"/>
    </row>
    <row r="122" spans="1:12" ht="22.5" hidden="1" customHeight="1" x14ac:dyDescent="0.35">
      <c r="A122" s="9"/>
      <c r="B122" s="9"/>
      <c r="C122" s="10"/>
      <c r="D122" s="11"/>
      <c r="E122" s="11"/>
      <c r="F122" s="11"/>
      <c r="G122" s="11"/>
      <c r="H122" s="11"/>
      <c r="I122" s="19" t="str">
        <f t="shared" si="3"/>
        <v/>
      </c>
      <c r="J122" s="18"/>
      <c r="K122" s="14">
        <f t="shared" si="4"/>
        <v>-0.92999999999999994</v>
      </c>
      <c r="L122" s="16"/>
    </row>
    <row r="123" spans="1:12" ht="22.5" hidden="1" customHeight="1" x14ac:dyDescent="0.35">
      <c r="A123" s="9"/>
      <c r="B123" s="9"/>
      <c r="C123" s="10"/>
      <c r="D123" s="11"/>
      <c r="E123" s="11"/>
      <c r="F123" s="11"/>
      <c r="G123" s="11"/>
      <c r="H123" s="11"/>
      <c r="I123" s="19" t="str">
        <f t="shared" si="3"/>
        <v/>
      </c>
      <c r="J123" s="18"/>
      <c r="K123" s="14">
        <f t="shared" si="4"/>
        <v>-0.92999999999999994</v>
      </c>
      <c r="L123" s="16"/>
    </row>
    <row r="124" spans="1:12" ht="22.5" hidden="1" customHeight="1" x14ac:dyDescent="0.35">
      <c r="A124" s="9"/>
      <c r="B124" s="9"/>
      <c r="C124" s="10"/>
      <c r="D124" s="11"/>
      <c r="E124" s="11"/>
      <c r="F124" s="11"/>
      <c r="G124" s="11"/>
      <c r="H124" s="11"/>
      <c r="I124" s="19" t="str">
        <f t="shared" si="3"/>
        <v/>
      </c>
      <c r="J124" s="18"/>
      <c r="K124" s="14">
        <f t="shared" si="4"/>
        <v>-0.92999999999999994</v>
      </c>
      <c r="L124" s="16"/>
    </row>
    <row r="125" spans="1:12" ht="22.5" hidden="1" customHeight="1" x14ac:dyDescent="0.35">
      <c r="A125" s="9"/>
      <c r="B125" s="9"/>
      <c r="C125" s="10"/>
      <c r="D125" s="11"/>
      <c r="E125" s="11"/>
      <c r="F125" s="11"/>
      <c r="G125" s="11"/>
      <c r="H125" s="11"/>
      <c r="I125" s="19" t="str">
        <f t="shared" si="3"/>
        <v/>
      </c>
      <c r="J125" s="18"/>
      <c r="K125" s="14">
        <f t="shared" si="4"/>
        <v>-0.92999999999999994</v>
      </c>
      <c r="L125" s="16"/>
    </row>
    <row r="126" spans="1:12" ht="22.5" hidden="1" customHeight="1" x14ac:dyDescent="0.35">
      <c r="A126" s="9"/>
      <c r="B126" s="9"/>
      <c r="C126" s="10"/>
      <c r="D126" s="11"/>
      <c r="E126" s="11"/>
      <c r="F126" s="11"/>
      <c r="G126" s="11"/>
      <c r="H126" s="11"/>
      <c r="I126" s="19" t="str">
        <f t="shared" si="3"/>
        <v/>
      </c>
      <c r="J126" s="18"/>
      <c r="K126" s="14">
        <f t="shared" si="4"/>
        <v>-0.92999999999999994</v>
      </c>
      <c r="L126" s="16"/>
    </row>
    <row r="127" spans="1:12" ht="22.5" hidden="1" customHeight="1" x14ac:dyDescent="0.35">
      <c r="A127" s="9"/>
      <c r="B127" s="9"/>
      <c r="C127" s="10"/>
      <c r="D127" s="11"/>
      <c r="E127" s="11"/>
      <c r="F127" s="11"/>
      <c r="G127" s="11"/>
      <c r="H127" s="11"/>
      <c r="I127" s="19" t="str">
        <f t="shared" si="3"/>
        <v/>
      </c>
      <c r="J127" s="18"/>
      <c r="K127" s="14">
        <f t="shared" si="4"/>
        <v>-0.92999999999999994</v>
      </c>
      <c r="L127" s="16"/>
    </row>
    <row r="128" spans="1:12" ht="22.5" hidden="1" customHeight="1" x14ac:dyDescent="0.35">
      <c r="A128" s="9"/>
      <c r="B128" s="9"/>
      <c r="C128" s="10"/>
      <c r="D128" s="11"/>
      <c r="E128" s="11"/>
      <c r="F128" s="11"/>
      <c r="G128" s="11"/>
      <c r="H128" s="11"/>
      <c r="I128" s="19" t="str">
        <f t="shared" si="3"/>
        <v/>
      </c>
      <c r="J128" s="18"/>
      <c r="K128" s="14">
        <f t="shared" si="4"/>
        <v>-0.92999999999999994</v>
      </c>
      <c r="L128" s="16"/>
    </row>
    <row r="129" spans="1:12" ht="22.5" hidden="1" customHeight="1" x14ac:dyDescent="0.35">
      <c r="A129" s="9"/>
      <c r="B129" s="9"/>
      <c r="C129" s="10"/>
      <c r="D129" s="11"/>
      <c r="E129" s="11"/>
      <c r="F129" s="11"/>
      <c r="G129" s="11"/>
      <c r="H129" s="11"/>
      <c r="I129" s="19" t="str">
        <f t="shared" si="3"/>
        <v/>
      </c>
      <c r="J129" s="18"/>
      <c r="K129" s="14">
        <f t="shared" si="4"/>
        <v>-0.92999999999999994</v>
      </c>
      <c r="L129" s="16"/>
    </row>
    <row r="130" spans="1:12" ht="22.5" hidden="1" customHeight="1" x14ac:dyDescent="0.35">
      <c r="A130" s="9"/>
      <c r="B130" s="9"/>
      <c r="C130" s="10"/>
      <c r="D130" s="11"/>
      <c r="E130" s="11"/>
      <c r="F130" s="11"/>
      <c r="G130" s="11"/>
      <c r="H130" s="11"/>
      <c r="I130" s="19" t="str">
        <f t="shared" si="3"/>
        <v/>
      </c>
      <c r="J130" s="18"/>
      <c r="K130" s="14">
        <f t="shared" si="4"/>
        <v>-0.92999999999999994</v>
      </c>
      <c r="L130" s="16"/>
    </row>
    <row r="131" spans="1:12" ht="22.5" hidden="1" customHeight="1" x14ac:dyDescent="0.35">
      <c r="A131" s="9"/>
      <c r="B131" s="9"/>
      <c r="C131" s="10"/>
      <c r="D131" s="11"/>
      <c r="E131" s="11"/>
      <c r="F131" s="11"/>
      <c r="G131" s="11"/>
      <c r="H131" s="11"/>
      <c r="I131" s="19" t="str">
        <f t="shared" si="3"/>
        <v/>
      </c>
      <c r="J131" s="18"/>
      <c r="K131" s="14">
        <f t="shared" si="4"/>
        <v>-0.92999999999999994</v>
      </c>
      <c r="L131" s="16"/>
    </row>
    <row r="132" spans="1:12" ht="22.5" hidden="1" customHeight="1" x14ac:dyDescent="0.35">
      <c r="A132" s="9"/>
      <c r="B132" s="9"/>
      <c r="C132" s="10"/>
      <c r="D132" s="11"/>
      <c r="E132" s="11"/>
      <c r="F132" s="11"/>
      <c r="G132" s="11"/>
      <c r="H132" s="11"/>
      <c r="I132" s="19" t="str">
        <f t="shared" si="3"/>
        <v/>
      </c>
      <c r="J132" s="18"/>
      <c r="K132" s="14">
        <f t="shared" si="4"/>
        <v>-0.92999999999999994</v>
      </c>
      <c r="L132" s="16"/>
    </row>
    <row r="133" spans="1:12" ht="22.5" hidden="1" customHeight="1" x14ac:dyDescent="0.35">
      <c r="A133" s="9"/>
      <c r="B133" s="9"/>
      <c r="C133" s="10"/>
      <c r="D133" s="11"/>
      <c r="E133" s="11"/>
      <c r="F133" s="11"/>
      <c r="G133" s="11"/>
      <c r="H133" s="11"/>
      <c r="I133" s="19" t="str">
        <f t="shared" si="3"/>
        <v/>
      </c>
      <c r="J133" s="18"/>
      <c r="K133" s="14">
        <f t="shared" si="4"/>
        <v>-0.92999999999999994</v>
      </c>
      <c r="L133" s="16"/>
    </row>
    <row r="134" spans="1:12" ht="22.5" hidden="1" customHeight="1" x14ac:dyDescent="0.35">
      <c r="A134" s="9"/>
      <c r="B134" s="9"/>
      <c r="C134" s="10"/>
      <c r="D134" s="11"/>
      <c r="E134" s="11"/>
      <c r="F134" s="11"/>
      <c r="G134" s="11"/>
      <c r="H134" s="11"/>
      <c r="I134" s="19" t="str">
        <f t="shared" si="3"/>
        <v/>
      </c>
      <c r="J134" s="18"/>
      <c r="K134" s="14">
        <f t="shared" si="4"/>
        <v>-0.92999999999999994</v>
      </c>
      <c r="L134" s="16"/>
    </row>
    <row r="135" spans="1:12" ht="22.5" hidden="1" customHeight="1" x14ac:dyDescent="0.35">
      <c r="A135" s="9"/>
      <c r="B135" s="9"/>
      <c r="C135" s="10"/>
      <c r="D135" s="11"/>
      <c r="E135" s="11"/>
      <c r="F135" s="11"/>
      <c r="G135" s="11"/>
      <c r="H135" s="11"/>
      <c r="I135" s="19" t="str">
        <f t="shared" si="3"/>
        <v/>
      </c>
      <c r="J135" s="18"/>
      <c r="K135" s="14">
        <f t="shared" si="4"/>
        <v>-0.92999999999999994</v>
      </c>
      <c r="L135" s="16"/>
    </row>
    <row r="136" spans="1:12" ht="22.5" hidden="1" customHeight="1" x14ac:dyDescent="0.35">
      <c r="A136" s="9"/>
      <c r="B136" s="9"/>
      <c r="C136" s="10"/>
      <c r="D136" s="11"/>
      <c r="E136" s="11"/>
      <c r="F136" s="11"/>
      <c r="G136" s="11"/>
      <c r="H136" s="11"/>
      <c r="I136" s="19" t="str">
        <f t="shared" si="3"/>
        <v/>
      </c>
      <c r="J136" s="18"/>
      <c r="K136" s="14">
        <f t="shared" si="4"/>
        <v>-0.92999999999999994</v>
      </c>
      <c r="L136" s="16"/>
    </row>
    <row r="137" spans="1:12" ht="22.5" hidden="1" customHeight="1" x14ac:dyDescent="0.35">
      <c r="A137" s="9"/>
      <c r="B137" s="9"/>
      <c r="C137" s="10"/>
      <c r="D137" s="11"/>
      <c r="E137" s="11"/>
      <c r="F137" s="11"/>
      <c r="G137" s="11"/>
      <c r="H137" s="11"/>
      <c r="I137" s="19" t="str">
        <f t="shared" si="3"/>
        <v/>
      </c>
      <c r="J137" s="18"/>
      <c r="K137" s="14">
        <f t="shared" si="4"/>
        <v>-0.92999999999999994</v>
      </c>
      <c r="L137" s="16"/>
    </row>
    <row r="138" spans="1:12" ht="22.5" hidden="1" customHeight="1" x14ac:dyDescent="0.35">
      <c r="A138" s="9"/>
      <c r="B138" s="9"/>
      <c r="C138" s="10"/>
      <c r="D138" s="11"/>
      <c r="E138" s="11"/>
      <c r="F138" s="11"/>
      <c r="G138" s="11"/>
      <c r="H138" s="11"/>
      <c r="I138" s="19" t="str">
        <f t="shared" si="3"/>
        <v/>
      </c>
      <c r="J138" s="18"/>
      <c r="K138" s="14">
        <f t="shared" si="4"/>
        <v>-0.92999999999999994</v>
      </c>
      <c r="L138" s="16"/>
    </row>
    <row r="139" spans="1:12" ht="22.5" hidden="1" customHeight="1" x14ac:dyDescent="0.35">
      <c r="A139" s="9"/>
      <c r="B139" s="9"/>
      <c r="C139" s="10"/>
      <c r="D139" s="11"/>
      <c r="E139" s="11"/>
      <c r="F139" s="11"/>
      <c r="G139" s="11"/>
      <c r="H139" s="11"/>
      <c r="I139" s="19" t="str">
        <f t="shared" si="3"/>
        <v/>
      </c>
      <c r="J139" s="18"/>
      <c r="K139" s="14">
        <f t="shared" si="4"/>
        <v>-0.92999999999999994</v>
      </c>
      <c r="L139" s="16"/>
    </row>
    <row r="140" spans="1:12" ht="22.5" hidden="1" customHeight="1" x14ac:dyDescent="0.35">
      <c r="A140" s="9"/>
      <c r="B140" s="9"/>
      <c r="C140" s="10"/>
      <c r="D140" s="11"/>
      <c r="E140" s="11"/>
      <c r="F140" s="11"/>
      <c r="G140" s="11"/>
      <c r="H140" s="11"/>
      <c r="I140" s="19" t="str">
        <f t="shared" si="3"/>
        <v/>
      </c>
      <c r="J140" s="18"/>
      <c r="K140" s="14">
        <f t="shared" si="4"/>
        <v>-0.92999999999999994</v>
      </c>
      <c r="L140" s="16"/>
    </row>
    <row r="141" spans="1:12" ht="22.5" hidden="1" customHeight="1" x14ac:dyDescent="0.35">
      <c r="A141" s="9"/>
      <c r="B141" s="9"/>
      <c r="C141" s="10"/>
      <c r="D141" s="11"/>
      <c r="E141" s="11"/>
      <c r="F141" s="11"/>
      <c r="G141" s="11"/>
      <c r="H141" s="11"/>
      <c r="I141" s="19" t="str">
        <f t="shared" si="3"/>
        <v/>
      </c>
      <c r="J141" s="18"/>
      <c r="K141" s="14">
        <f t="shared" si="4"/>
        <v>-0.92999999999999994</v>
      </c>
      <c r="L141" s="16"/>
    </row>
    <row r="142" spans="1:12" ht="22.5" hidden="1" customHeight="1" x14ac:dyDescent="0.35">
      <c r="A142" s="9"/>
      <c r="B142" s="9"/>
      <c r="C142" s="10"/>
      <c r="D142" s="11"/>
      <c r="E142" s="11"/>
      <c r="F142" s="11"/>
      <c r="G142" s="11"/>
      <c r="H142" s="11"/>
      <c r="I142" s="19" t="str">
        <f t="shared" si="3"/>
        <v/>
      </c>
      <c r="J142" s="18"/>
      <c r="K142" s="14">
        <f t="shared" si="4"/>
        <v>-0.92999999999999994</v>
      </c>
      <c r="L142" s="16"/>
    </row>
    <row r="143" spans="1:12" ht="22.5" hidden="1" customHeight="1" x14ac:dyDescent="0.35">
      <c r="A143" s="9"/>
      <c r="B143" s="9"/>
      <c r="C143" s="10"/>
      <c r="D143" s="11"/>
      <c r="E143" s="11"/>
      <c r="F143" s="11"/>
      <c r="G143" s="11"/>
      <c r="H143" s="11"/>
      <c r="I143" s="19" t="str">
        <f t="shared" si="3"/>
        <v/>
      </c>
      <c r="J143" s="18"/>
      <c r="K143" s="14">
        <f t="shared" si="4"/>
        <v>-0.92999999999999994</v>
      </c>
      <c r="L143" s="16"/>
    </row>
    <row r="144" spans="1:12" ht="22.5" hidden="1" customHeight="1" x14ac:dyDescent="0.35">
      <c r="A144" s="9"/>
      <c r="B144" s="9"/>
      <c r="C144" s="10"/>
      <c r="D144" s="11"/>
      <c r="E144" s="11"/>
      <c r="F144" s="11"/>
      <c r="G144" s="11"/>
      <c r="H144" s="11"/>
      <c r="I144" s="19" t="str">
        <f t="shared" si="3"/>
        <v/>
      </c>
      <c r="J144" s="18"/>
      <c r="K144" s="14">
        <f t="shared" si="4"/>
        <v>-0.92999999999999994</v>
      </c>
      <c r="L144" s="16"/>
    </row>
    <row r="145" spans="1:12" ht="22.5" hidden="1" customHeight="1" x14ac:dyDescent="0.35">
      <c r="A145" s="9"/>
      <c r="B145" s="9"/>
      <c r="C145" s="10"/>
      <c r="D145" s="11"/>
      <c r="E145" s="11"/>
      <c r="F145" s="11"/>
      <c r="G145" s="11"/>
      <c r="H145" s="11"/>
      <c r="I145" s="19" t="str">
        <f t="shared" si="3"/>
        <v/>
      </c>
      <c r="J145" s="18"/>
      <c r="K145" s="14">
        <f t="shared" si="4"/>
        <v>-0.92999999999999994</v>
      </c>
      <c r="L145" s="16"/>
    </row>
    <row r="146" spans="1:12" ht="22.5" hidden="1" customHeight="1" x14ac:dyDescent="0.35">
      <c r="A146" s="9"/>
      <c r="B146" s="9"/>
      <c r="C146" s="10"/>
      <c r="D146" s="11"/>
      <c r="E146" s="11"/>
      <c r="F146" s="11"/>
      <c r="G146" s="11"/>
      <c r="H146" s="11"/>
      <c r="I146" s="19" t="str">
        <f t="shared" si="3"/>
        <v/>
      </c>
      <c r="J146" s="18"/>
      <c r="K146" s="14">
        <f t="shared" si="4"/>
        <v>-0.92999999999999994</v>
      </c>
      <c r="L146" s="16"/>
    </row>
    <row r="147" spans="1:12" ht="22.5" hidden="1" customHeight="1" x14ac:dyDescent="0.35">
      <c r="A147" s="9"/>
      <c r="B147" s="9"/>
      <c r="C147" s="10"/>
      <c r="D147" s="11"/>
      <c r="E147" s="11"/>
      <c r="F147" s="11"/>
      <c r="G147" s="11"/>
      <c r="H147" s="11"/>
      <c r="I147" s="19" t="str">
        <f t="shared" si="3"/>
        <v/>
      </c>
      <c r="J147" s="18"/>
      <c r="K147" s="14">
        <f t="shared" si="4"/>
        <v>-0.92999999999999994</v>
      </c>
      <c r="L147" s="16"/>
    </row>
    <row r="148" spans="1:12" ht="22.5" hidden="1" customHeight="1" x14ac:dyDescent="0.35">
      <c r="A148" s="9"/>
      <c r="B148" s="9"/>
      <c r="C148" s="10"/>
      <c r="D148" s="11"/>
      <c r="E148" s="11"/>
      <c r="F148" s="11"/>
      <c r="G148" s="11"/>
      <c r="H148" s="11"/>
      <c r="I148" s="19" t="str">
        <f t="shared" si="3"/>
        <v/>
      </c>
      <c r="J148" s="18"/>
      <c r="K148" s="14">
        <f t="shared" si="4"/>
        <v>-0.92999999999999994</v>
      </c>
      <c r="L148" s="16"/>
    </row>
    <row r="149" spans="1:12" ht="22.5" hidden="1" customHeight="1" x14ac:dyDescent="0.35">
      <c r="A149" s="9"/>
      <c r="B149" s="9"/>
      <c r="C149" s="10"/>
      <c r="D149" s="11"/>
      <c r="E149" s="11"/>
      <c r="F149" s="11"/>
      <c r="G149" s="11"/>
      <c r="H149" s="11"/>
      <c r="I149" s="19" t="str">
        <f t="shared" si="3"/>
        <v/>
      </c>
      <c r="J149" s="18"/>
      <c r="K149" s="14">
        <f t="shared" si="4"/>
        <v>-0.92999999999999994</v>
      </c>
      <c r="L149" s="16"/>
    </row>
    <row r="150" spans="1:12" ht="22.5" hidden="1" customHeight="1" x14ac:dyDescent="0.35">
      <c r="A150" s="9"/>
      <c r="B150" s="9"/>
      <c r="C150" s="10"/>
      <c r="D150" s="11"/>
      <c r="E150" s="11"/>
      <c r="F150" s="11"/>
      <c r="G150" s="11"/>
      <c r="H150" s="11"/>
      <c r="I150" s="19" t="str">
        <f t="shared" si="3"/>
        <v/>
      </c>
      <c r="J150" s="18"/>
      <c r="K150" s="14">
        <f t="shared" si="4"/>
        <v>-0.92999999999999994</v>
      </c>
      <c r="L150" s="16"/>
    </row>
    <row r="151" spans="1:12" ht="22.5" hidden="1" customHeight="1" x14ac:dyDescent="0.35">
      <c r="A151" s="9"/>
      <c r="B151" s="9"/>
      <c r="C151" s="10"/>
      <c r="D151" s="11"/>
      <c r="E151" s="11"/>
      <c r="F151" s="11"/>
      <c r="G151" s="11"/>
      <c r="H151" s="11"/>
      <c r="I151" s="19" t="str">
        <f t="shared" si="3"/>
        <v/>
      </c>
      <c r="J151" s="18"/>
      <c r="K151" s="14">
        <f t="shared" si="4"/>
        <v>-0.92999999999999994</v>
      </c>
      <c r="L151" s="16"/>
    </row>
    <row r="152" spans="1:12" ht="22.5" hidden="1" customHeight="1" x14ac:dyDescent="0.35">
      <c r="A152" s="9"/>
      <c r="B152" s="9"/>
      <c r="C152" s="10"/>
      <c r="D152" s="11"/>
      <c r="E152" s="11"/>
      <c r="F152" s="11"/>
      <c r="G152" s="11"/>
      <c r="H152" s="11"/>
      <c r="I152" s="19" t="str">
        <f t="shared" si="3"/>
        <v/>
      </c>
      <c r="J152" s="18"/>
      <c r="K152" s="14">
        <f t="shared" si="4"/>
        <v>-0.92999999999999994</v>
      </c>
      <c r="L152" s="16"/>
    </row>
    <row r="153" spans="1:12" ht="22.5" hidden="1" customHeight="1" x14ac:dyDescent="0.35">
      <c r="A153" s="9"/>
      <c r="B153" s="9"/>
      <c r="C153" s="10"/>
      <c r="D153" s="11"/>
      <c r="E153" s="11"/>
      <c r="F153" s="11"/>
      <c r="G153" s="11"/>
      <c r="H153" s="11"/>
      <c r="I153" s="19" t="str">
        <f t="shared" si="3"/>
        <v/>
      </c>
      <c r="J153" s="18"/>
      <c r="K153" s="14">
        <f t="shared" si="4"/>
        <v>-0.92999999999999994</v>
      </c>
      <c r="L153" s="16"/>
    </row>
    <row r="154" spans="1:12" ht="22.5" hidden="1" customHeight="1" x14ac:dyDescent="0.35">
      <c r="A154" s="9"/>
      <c r="B154" s="9"/>
      <c r="C154" s="10"/>
      <c r="D154" s="11"/>
      <c r="E154" s="11"/>
      <c r="F154" s="11"/>
      <c r="G154" s="11"/>
      <c r="H154" s="11"/>
      <c r="I154" s="19" t="str">
        <f t="shared" si="3"/>
        <v/>
      </c>
      <c r="J154" s="18"/>
      <c r="K154" s="14">
        <f t="shared" si="4"/>
        <v>-0.92999999999999994</v>
      </c>
      <c r="L154" s="16"/>
    </row>
    <row r="155" spans="1:12" ht="22.5" hidden="1" customHeight="1" x14ac:dyDescent="0.35">
      <c r="A155" s="9"/>
      <c r="B155" s="9"/>
      <c r="C155" s="10"/>
      <c r="D155" s="11"/>
      <c r="E155" s="11"/>
      <c r="F155" s="11"/>
      <c r="G155" s="11"/>
      <c r="H155" s="11"/>
      <c r="I155" s="19" t="str">
        <f t="shared" si="3"/>
        <v/>
      </c>
      <c r="J155" s="18"/>
      <c r="K155" s="14">
        <f t="shared" si="4"/>
        <v>-0.92999999999999994</v>
      </c>
      <c r="L155" s="16"/>
    </row>
    <row r="156" spans="1:12" ht="22.5" hidden="1" customHeight="1" x14ac:dyDescent="0.35">
      <c r="A156" s="9"/>
      <c r="B156" s="9"/>
      <c r="C156" s="10"/>
      <c r="D156" s="11"/>
      <c r="E156" s="11"/>
      <c r="F156" s="11"/>
      <c r="G156" s="11"/>
      <c r="H156" s="11"/>
      <c r="I156" s="19" t="str">
        <f t="shared" si="3"/>
        <v/>
      </c>
      <c r="J156" s="18"/>
      <c r="K156" s="14">
        <f t="shared" si="4"/>
        <v>-0.92999999999999994</v>
      </c>
      <c r="L156" s="16"/>
    </row>
    <row r="157" spans="1:12" ht="22.5" hidden="1" customHeight="1" x14ac:dyDescent="0.35">
      <c r="A157" s="9"/>
      <c r="B157" s="9"/>
      <c r="C157" s="10"/>
      <c r="D157" s="11"/>
      <c r="E157" s="11"/>
      <c r="F157" s="11"/>
      <c r="G157" s="11"/>
      <c r="H157" s="11"/>
      <c r="I157" s="19" t="str">
        <f t="shared" si="3"/>
        <v/>
      </c>
      <c r="J157" s="18"/>
      <c r="K157" s="14">
        <f t="shared" si="4"/>
        <v>-0.92999999999999994</v>
      </c>
      <c r="L157" s="16"/>
    </row>
    <row r="158" spans="1:12" ht="22.5" hidden="1" customHeight="1" x14ac:dyDescent="0.35">
      <c r="A158" s="9"/>
      <c r="B158" s="9"/>
      <c r="C158" s="10"/>
      <c r="D158" s="11"/>
      <c r="E158" s="11"/>
      <c r="F158" s="11"/>
      <c r="G158" s="11"/>
      <c r="H158" s="11"/>
      <c r="I158" s="19" t="str">
        <f t="shared" si="3"/>
        <v/>
      </c>
      <c r="J158" s="18"/>
      <c r="K158" s="14">
        <f t="shared" si="4"/>
        <v>-0.92999999999999994</v>
      </c>
      <c r="L158" s="16"/>
    </row>
    <row r="159" spans="1:12" ht="22.5" hidden="1" customHeight="1" x14ac:dyDescent="0.35">
      <c r="A159" s="9"/>
      <c r="B159" s="9"/>
      <c r="C159" s="10"/>
      <c r="D159" s="11"/>
      <c r="E159" s="11"/>
      <c r="F159" s="11"/>
      <c r="G159" s="11"/>
      <c r="H159" s="11"/>
      <c r="I159" s="19" t="str">
        <f t="shared" si="3"/>
        <v/>
      </c>
      <c r="J159" s="18"/>
      <c r="K159" s="14">
        <f t="shared" si="4"/>
        <v>-0.92999999999999994</v>
      </c>
      <c r="L159" s="16"/>
    </row>
    <row r="160" spans="1:12" ht="22.5" hidden="1" customHeight="1" x14ac:dyDescent="0.35">
      <c r="A160" s="9"/>
      <c r="B160" s="9"/>
      <c r="C160" s="10"/>
      <c r="D160" s="11"/>
      <c r="E160" s="11"/>
      <c r="F160" s="11"/>
      <c r="G160" s="11"/>
      <c r="H160" s="11"/>
      <c r="I160" s="19" t="str">
        <f t="shared" si="3"/>
        <v/>
      </c>
      <c r="J160" s="18"/>
      <c r="K160" s="14">
        <f t="shared" si="4"/>
        <v>-0.92999999999999994</v>
      </c>
      <c r="L160" s="16"/>
    </row>
    <row r="161" spans="1:12" ht="22.5" hidden="1" customHeight="1" x14ac:dyDescent="0.35">
      <c r="A161" s="9"/>
      <c r="B161" s="9"/>
      <c r="C161" s="10"/>
      <c r="D161" s="11"/>
      <c r="E161" s="11"/>
      <c r="F161" s="11"/>
      <c r="G161" s="11"/>
      <c r="H161" s="11"/>
      <c r="I161" s="19" t="str">
        <f t="shared" si="3"/>
        <v/>
      </c>
      <c r="J161" s="18"/>
      <c r="K161" s="14">
        <f t="shared" si="4"/>
        <v>-0.92999999999999994</v>
      </c>
      <c r="L161" s="16"/>
    </row>
    <row r="162" spans="1:12" ht="22.5" hidden="1" customHeight="1" x14ac:dyDescent="0.35">
      <c r="A162" s="9"/>
      <c r="B162" s="9"/>
      <c r="C162" s="10"/>
      <c r="D162" s="11"/>
      <c r="E162" s="11"/>
      <c r="F162" s="11"/>
      <c r="G162" s="11"/>
      <c r="H162" s="11"/>
      <c r="I162" s="19" t="str">
        <f t="shared" si="3"/>
        <v/>
      </c>
      <c r="J162" s="18"/>
      <c r="K162" s="14">
        <f t="shared" si="4"/>
        <v>-0.92999999999999994</v>
      </c>
      <c r="L162" s="16"/>
    </row>
    <row r="163" spans="1:12" ht="22.5" hidden="1" customHeight="1" x14ac:dyDescent="0.35">
      <c r="A163" s="9"/>
      <c r="B163" s="9"/>
      <c r="C163" s="10"/>
      <c r="D163" s="11"/>
      <c r="E163" s="11"/>
      <c r="F163" s="11"/>
      <c r="G163" s="11"/>
      <c r="H163" s="11"/>
      <c r="I163" s="19" t="str">
        <f t="shared" si="3"/>
        <v/>
      </c>
      <c r="J163" s="18"/>
      <c r="K163" s="14">
        <f t="shared" si="4"/>
        <v>-0.92999999999999994</v>
      </c>
      <c r="L163" s="16"/>
    </row>
    <row r="164" spans="1:12" ht="22.5" hidden="1" customHeight="1" x14ac:dyDescent="0.35">
      <c r="A164" s="9"/>
      <c r="B164" s="9"/>
      <c r="C164" s="10"/>
      <c r="D164" s="11"/>
      <c r="E164" s="11"/>
      <c r="F164" s="11"/>
      <c r="G164" s="11"/>
      <c r="H164" s="11"/>
      <c r="I164" s="19" t="str">
        <f t="shared" si="3"/>
        <v/>
      </c>
      <c r="J164" s="18"/>
      <c r="K164" s="14">
        <f t="shared" si="4"/>
        <v>-0.92999999999999994</v>
      </c>
      <c r="L164" s="16"/>
    </row>
    <row r="165" spans="1:12" ht="22.5" hidden="1" customHeight="1" x14ac:dyDescent="0.35">
      <c r="A165" s="9"/>
      <c r="B165" s="9"/>
      <c r="C165" s="10"/>
      <c r="D165" s="11"/>
      <c r="E165" s="11"/>
      <c r="F165" s="11"/>
      <c r="G165" s="11"/>
      <c r="H165" s="11"/>
      <c r="I165" s="19" t="str">
        <f t="shared" si="3"/>
        <v/>
      </c>
      <c r="J165" s="18"/>
      <c r="K165" s="14">
        <f t="shared" si="4"/>
        <v>-0.92999999999999994</v>
      </c>
      <c r="L165" s="16"/>
    </row>
    <row r="166" spans="1:12" ht="22.5" hidden="1" customHeight="1" x14ac:dyDescent="0.35">
      <c r="A166" s="9"/>
      <c r="B166" s="9"/>
      <c r="C166" s="10"/>
      <c r="D166" s="11"/>
      <c r="E166" s="11"/>
      <c r="F166" s="11"/>
      <c r="G166" s="11"/>
      <c r="H166" s="11"/>
      <c r="I166" s="19" t="str">
        <f t="shared" si="3"/>
        <v/>
      </c>
      <c r="J166" s="18"/>
      <c r="K166" s="14">
        <f t="shared" si="4"/>
        <v>-0.92999999999999994</v>
      </c>
      <c r="L166" s="16"/>
    </row>
    <row r="167" spans="1:12" ht="22.5" hidden="1" customHeight="1" x14ac:dyDescent="0.35">
      <c r="A167" s="9"/>
      <c r="B167" s="9"/>
      <c r="C167" s="10"/>
      <c r="D167" s="11"/>
      <c r="E167" s="11"/>
      <c r="F167" s="11"/>
      <c r="G167" s="11"/>
      <c r="H167" s="11"/>
      <c r="I167" s="19" t="str">
        <f t="shared" si="3"/>
        <v/>
      </c>
      <c r="J167" s="18"/>
      <c r="K167" s="14">
        <f t="shared" si="4"/>
        <v>-0.92999999999999994</v>
      </c>
      <c r="L167" s="16"/>
    </row>
    <row r="168" spans="1:12" ht="22.5" hidden="1" customHeight="1" x14ac:dyDescent="0.35">
      <c r="A168" s="9"/>
      <c r="B168" s="9"/>
      <c r="C168" s="10"/>
      <c r="D168" s="11"/>
      <c r="E168" s="11"/>
      <c r="F168" s="11"/>
      <c r="G168" s="11"/>
      <c r="H168" s="11"/>
      <c r="I168" s="19" t="str">
        <f t="shared" si="3"/>
        <v/>
      </c>
      <c r="J168" s="18"/>
      <c r="K168" s="14">
        <f t="shared" si="4"/>
        <v>-0.92999999999999994</v>
      </c>
      <c r="L168" s="16"/>
    </row>
    <row r="169" spans="1:12" ht="22.5" hidden="1" customHeight="1" x14ac:dyDescent="0.35">
      <c r="A169" s="9"/>
      <c r="B169" s="9"/>
      <c r="C169" s="10"/>
      <c r="D169" s="11"/>
      <c r="E169" s="11"/>
      <c r="F169" s="11"/>
      <c r="G169" s="11"/>
      <c r="H169" s="11"/>
      <c r="I169" s="19" t="str">
        <f t="shared" si="3"/>
        <v/>
      </c>
      <c r="J169" s="18"/>
      <c r="K169" s="14">
        <f t="shared" si="4"/>
        <v>-0.92999999999999994</v>
      </c>
      <c r="L169" s="16"/>
    </row>
    <row r="170" spans="1:12" ht="22.5" hidden="1" customHeight="1" x14ac:dyDescent="0.35">
      <c r="A170" s="9"/>
      <c r="B170" s="9"/>
      <c r="C170" s="10"/>
      <c r="D170" s="11"/>
      <c r="E170" s="11"/>
      <c r="F170" s="11"/>
      <c r="G170" s="11"/>
      <c r="H170" s="11"/>
      <c r="I170" s="19" t="str">
        <f t="shared" si="3"/>
        <v/>
      </c>
      <c r="J170" s="18"/>
      <c r="K170" s="14">
        <f t="shared" si="4"/>
        <v>-0.92999999999999994</v>
      </c>
      <c r="L170" s="16"/>
    </row>
    <row r="171" spans="1:12" ht="22.5" hidden="1" customHeight="1" x14ac:dyDescent="0.35">
      <c r="A171" s="9"/>
      <c r="B171" s="9"/>
      <c r="C171" s="10"/>
      <c r="D171" s="11"/>
      <c r="E171" s="11"/>
      <c r="F171" s="11"/>
      <c r="G171" s="11"/>
      <c r="H171" s="11"/>
      <c r="I171" s="19" t="str">
        <f t="shared" si="3"/>
        <v/>
      </c>
      <c r="J171" s="18"/>
      <c r="K171" s="14">
        <f t="shared" si="4"/>
        <v>-0.92999999999999994</v>
      </c>
      <c r="L171" s="16"/>
    </row>
    <row r="172" spans="1:12" ht="22.5" hidden="1" customHeight="1" x14ac:dyDescent="0.35">
      <c r="A172" s="9"/>
      <c r="B172" s="9"/>
      <c r="C172" s="10"/>
      <c r="D172" s="11"/>
      <c r="E172" s="11"/>
      <c r="F172" s="11"/>
      <c r="G172" s="11"/>
      <c r="H172" s="11"/>
      <c r="I172" s="19" t="str">
        <f t="shared" si="3"/>
        <v/>
      </c>
      <c r="J172" s="18"/>
      <c r="K172" s="14">
        <f t="shared" si="4"/>
        <v>-0.92999999999999994</v>
      </c>
      <c r="L172" s="16"/>
    </row>
    <row r="173" spans="1:12" ht="22.5" hidden="1" customHeight="1" x14ac:dyDescent="0.35">
      <c r="A173" s="9"/>
      <c r="B173" s="9"/>
      <c r="C173" s="10"/>
      <c r="D173" s="11"/>
      <c r="E173" s="11"/>
      <c r="F173" s="11"/>
      <c r="G173" s="11"/>
      <c r="H173" s="11"/>
      <c r="I173" s="19" t="str">
        <f t="shared" si="3"/>
        <v/>
      </c>
      <c r="J173" s="18"/>
      <c r="K173" s="14">
        <f t="shared" si="4"/>
        <v>-0.92999999999999994</v>
      </c>
      <c r="L173" s="16"/>
    </row>
    <row r="174" spans="1:12" ht="22.5" hidden="1" customHeight="1" x14ac:dyDescent="0.35">
      <c r="A174" s="9"/>
      <c r="B174" s="9"/>
      <c r="C174" s="10"/>
      <c r="D174" s="11"/>
      <c r="E174" s="11"/>
      <c r="F174" s="11"/>
      <c r="G174" s="11"/>
      <c r="H174" s="11"/>
      <c r="I174" s="19" t="str">
        <f t="shared" si="3"/>
        <v/>
      </c>
      <c r="J174" s="18"/>
      <c r="K174" s="14">
        <f t="shared" si="4"/>
        <v>-0.92999999999999994</v>
      </c>
      <c r="L174" s="16"/>
    </row>
    <row r="175" spans="1:12" ht="22.5" hidden="1" customHeight="1" x14ac:dyDescent="0.35">
      <c r="A175" s="9"/>
      <c r="B175" s="9"/>
      <c r="C175" s="10"/>
      <c r="D175" s="11"/>
      <c r="E175" s="11"/>
      <c r="F175" s="11"/>
      <c r="G175" s="11"/>
      <c r="H175" s="11"/>
      <c r="I175" s="19" t="str">
        <f t="shared" si="3"/>
        <v/>
      </c>
      <c r="J175" s="18"/>
      <c r="K175" s="14">
        <f t="shared" si="4"/>
        <v>-0.92999999999999994</v>
      </c>
      <c r="L175" s="16"/>
    </row>
    <row r="176" spans="1:12" ht="22.5" hidden="1" customHeight="1" x14ac:dyDescent="0.35">
      <c r="A176" s="9"/>
      <c r="B176" s="9"/>
      <c r="C176" s="10"/>
      <c r="D176" s="11"/>
      <c r="E176" s="11"/>
      <c r="F176" s="11"/>
      <c r="G176" s="11"/>
      <c r="H176" s="11"/>
      <c r="I176" s="19" t="str">
        <f t="shared" si="3"/>
        <v/>
      </c>
      <c r="J176" s="18"/>
      <c r="K176" s="14">
        <f t="shared" si="4"/>
        <v>-0.92999999999999994</v>
      </c>
      <c r="L176" s="16"/>
    </row>
    <row r="177" spans="1:12" ht="22.5" hidden="1" customHeight="1" x14ac:dyDescent="0.35">
      <c r="A177" s="9"/>
      <c r="B177" s="9"/>
      <c r="C177" s="10"/>
      <c r="D177" s="11"/>
      <c r="E177" s="11"/>
      <c r="F177" s="11"/>
      <c r="G177" s="11"/>
      <c r="H177" s="11"/>
      <c r="I177" s="19" t="str">
        <f t="shared" si="3"/>
        <v/>
      </c>
      <c r="J177" s="18"/>
      <c r="K177" s="14">
        <f t="shared" si="4"/>
        <v>-0.92999999999999994</v>
      </c>
      <c r="L177" s="16"/>
    </row>
    <row r="178" spans="1:12" ht="22.5" hidden="1" customHeight="1" x14ac:dyDescent="0.35">
      <c r="A178" s="9"/>
      <c r="B178" s="9"/>
      <c r="C178" s="10"/>
      <c r="D178" s="11"/>
      <c r="E178" s="11"/>
      <c r="F178" s="11"/>
      <c r="G178" s="11"/>
      <c r="H178" s="11"/>
      <c r="I178" s="19" t="str">
        <f t="shared" si="3"/>
        <v/>
      </c>
      <c r="J178" s="18"/>
      <c r="K178" s="14">
        <f t="shared" si="4"/>
        <v>-0.92999999999999994</v>
      </c>
      <c r="L178" s="16"/>
    </row>
    <row r="179" spans="1:12" ht="22.5" hidden="1" customHeight="1" x14ac:dyDescent="0.35">
      <c r="A179" s="9"/>
      <c r="B179" s="9"/>
      <c r="C179" s="10"/>
      <c r="D179" s="11"/>
      <c r="E179" s="11"/>
      <c r="F179" s="11"/>
      <c r="G179" s="11"/>
      <c r="H179" s="11"/>
      <c r="I179" s="19" t="str">
        <f t="shared" si="3"/>
        <v/>
      </c>
      <c r="J179" s="18"/>
      <c r="K179" s="14">
        <f t="shared" si="4"/>
        <v>-0.92999999999999994</v>
      </c>
      <c r="L179" s="16"/>
    </row>
    <row r="180" spans="1:12" ht="22.5" hidden="1" customHeight="1" x14ac:dyDescent="0.35">
      <c r="A180" s="9"/>
      <c r="B180" s="9"/>
      <c r="C180" s="10"/>
      <c r="D180" s="11"/>
      <c r="E180" s="11"/>
      <c r="F180" s="11"/>
      <c r="G180" s="11"/>
      <c r="H180" s="11"/>
      <c r="I180" s="19" t="str">
        <f t="shared" si="3"/>
        <v/>
      </c>
      <c r="J180" s="18"/>
      <c r="K180" s="14">
        <f t="shared" si="4"/>
        <v>-0.92999999999999994</v>
      </c>
      <c r="L180" s="16"/>
    </row>
    <row r="181" spans="1:12" ht="22.5" hidden="1" customHeight="1" x14ac:dyDescent="0.35">
      <c r="A181" s="9"/>
      <c r="B181" s="9"/>
      <c r="C181" s="10"/>
      <c r="D181" s="11"/>
      <c r="E181" s="11"/>
      <c r="F181" s="11"/>
      <c r="G181" s="11"/>
      <c r="H181" s="11"/>
      <c r="I181" s="19" t="str">
        <f t="shared" si="3"/>
        <v/>
      </c>
      <c r="J181" s="18"/>
      <c r="K181" s="14">
        <f t="shared" si="4"/>
        <v>-0.92999999999999994</v>
      </c>
      <c r="L181" s="16"/>
    </row>
    <row r="182" spans="1:12" ht="22.5" hidden="1" customHeight="1" x14ac:dyDescent="0.35">
      <c r="A182" s="9"/>
      <c r="B182" s="9"/>
      <c r="C182" s="10"/>
      <c r="D182" s="11"/>
      <c r="E182" s="11"/>
      <c r="F182" s="11"/>
      <c r="G182" s="11"/>
      <c r="H182" s="11"/>
      <c r="I182" s="19" t="str">
        <f t="shared" si="3"/>
        <v/>
      </c>
      <c r="J182" s="18"/>
      <c r="K182" s="14">
        <f t="shared" si="4"/>
        <v>-0.92999999999999994</v>
      </c>
      <c r="L182" s="16"/>
    </row>
    <row r="183" spans="1:12" ht="22.5" hidden="1" customHeight="1" x14ac:dyDescent="0.35">
      <c r="A183" s="9"/>
      <c r="B183" s="9"/>
      <c r="C183" s="10"/>
      <c r="D183" s="11"/>
      <c r="E183" s="11"/>
      <c r="F183" s="11"/>
      <c r="G183" s="11"/>
      <c r="H183" s="11"/>
      <c r="I183" s="19" t="str">
        <f t="shared" si="3"/>
        <v/>
      </c>
      <c r="J183" s="18"/>
      <c r="K183" s="14">
        <f t="shared" si="4"/>
        <v>-0.92999999999999994</v>
      </c>
      <c r="L183" s="16"/>
    </row>
    <row r="184" spans="1:12" ht="22.5" hidden="1" customHeight="1" x14ac:dyDescent="0.35">
      <c r="A184" s="9"/>
      <c r="B184" s="9"/>
      <c r="C184" s="10"/>
      <c r="D184" s="11"/>
      <c r="E184" s="11"/>
      <c r="F184" s="11"/>
      <c r="G184" s="11"/>
      <c r="H184" s="11"/>
      <c r="I184" s="19" t="str">
        <f t="shared" si="3"/>
        <v/>
      </c>
      <c r="J184" s="18"/>
      <c r="K184" s="14">
        <f t="shared" si="4"/>
        <v>-0.92999999999999994</v>
      </c>
      <c r="L184" s="16"/>
    </row>
    <row r="185" spans="1:12" ht="22.5" hidden="1" customHeight="1" x14ac:dyDescent="0.35">
      <c r="A185" s="9"/>
      <c r="B185" s="9"/>
      <c r="C185" s="10"/>
      <c r="D185" s="11"/>
      <c r="E185" s="11"/>
      <c r="F185" s="11"/>
      <c r="G185" s="11"/>
      <c r="H185" s="11"/>
      <c r="I185" s="19" t="str">
        <f t="shared" si="3"/>
        <v/>
      </c>
      <c r="J185" s="18"/>
      <c r="K185" s="14">
        <f t="shared" si="4"/>
        <v>-0.92999999999999994</v>
      </c>
      <c r="L185" s="16"/>
    </row>
    <row r="186" spans="1:12" ht="22.5" hidden="1" customHeight="1" x14ac:dyDescent="0.35">
      <c r="A186" s="9"/>
      <c r="B186" s="9"/>
      <c r="C186" s="10"/>
      <c r="D186" s="11"/>
      <c r="E186" s="11"/>
      <c r="F186" s="11"/>
      <c r="G186" s="11"/>
      <c r="H186" s="11"/>
      <c r="I186" s="19" t="str">
        <f t="shared" si="3"/>
        <v/>
      </c>
      <c r="J186" s="18"/>
      <c r="K186" s="14">
        <f t="shared" si="4"/>
        <v>-0.92999999999999994</v>
      </c>
      <c r="L186" s="16"/>
    </row>
    <row r="187" spans="1:12" ht="22.5" hidden="1" customHeight="1" x14ac:dyDescent="0.35">
      <c r="A187" s="9"/>
      <c r="B187" s="9"/>
      <c r="C187" s="10"/>
      <c r="D187" s="11"/>
      <c r="E187" s="11"/>
      <c r="F187" s="11"/>
      <c r="G187" s="11"/>
      <c r="H187" s="11"/>
      <c r="I187" s="19" t="str">
        <f t="shared" si="3"/>
        <v/>
      </c>
      <c r="J187" s="18"/>
      <c r="K187" s="14">
        <f t="shared" si="4"/>
        <v>-0.92999999999999994</v>
      </c>
      <c r="L187" s="16"/>
    </row>
    <row r="188" spans="1:12" ht="22.5" hidden="1" customHeight="1" x14ac:dyDescent="0.35">
      <c r="A188" s="9"/>
      <c r="B188" s="9"/>
      <c r="C188" s="10"/>
      <c r="D188" s="11"/>
      <c r="E188" s="11"/>
      <c r="F188" s="11"/>
      <c r="G188" s="11"/>
      <c r="H188" s="11"/>
      <c r="I188" s="19" t="str">
        <f t="shared" si="3"/>
        <v/>
      </c>
      <c r="J188" s="18"/>
      <c r="K188" s="14">
        <f t="shared" si="4"/>
        <v>-0.92999999999999994</v>
      </c>
      <c r="L188" s="16"/>
    </row>
    <row r="189" spans="1:12" ht="18.75" hidden="1" customHeight="1" x14ac:dyDescent="0.35">
      <c r="A189" s="9"/>
      <c r="B189" s="9"/>
      <c r="C189" s="11"/>
      <c r="D189" s="11"/>
      <c r="E189" s="11"/>
      <c r="F189" s="11"/>
      <c r="G189" s="11"/>
      <c r="H189" s="11"/>
      <c r="I189" s="19" t="str">
        <f t="shared" si="3"/>
        <v/>
      </c>
      <c r="J189" s="18"/>
      <c r="K189" s="14">
        <f t="shared" si="4"/>
        <v>-0.92999999999999994</v>
      </c>
      <c r="L189" s="16"/>
    </row>
    <row r="190" spans="1:12" ht="18.75" customHeight="1" x14ac:dyDescent="0.35">
      <c r="A190" s="20"/>
      <c r="B190" s="21" t="s">
        <v>39</v>
      </c>
      <c r="C190" s="22">
        <f>AVERAGE(C11:C36)</f>
        <v>0.17271428571428574</v>
      </c>
      <c r="D190" s="21"/>
      <c r="E190" s="21"/>
      <c r="F190" s="21"/>
      <c r="G190" s="50" t="s">
        <v>39</v>
      </c>
      <c r="H190" s="44"/>
      <c r="I190" s="23">
        <f>AVERAGE(I11:I36)</f>
        <v>202.88576050544961</v>
      </c>
      <c r="J190" s="24"/>
      <c r="K190" s="24"/>
      <c r="L190" s="25"/>
    </row>
    <row r="191" spans="1:12" ht="16.5" customHeight="1" x14ac:dyDescent="0.35">
      <c r="A191" s="26" t="s">
        <v>40</v>
      </c>
      <c r="G191" s="27" t="s">
        <v>39</v>
      </c>
      <c r="H191" s="28">
        <f>AVERAGE(H11:H36)</f>
        <v>56.9</v>
      </c>
      <c r="I191" s="29">
        <f>AVERAGE(I11:I17)</f>
        <v>203.38660745433319</v>
      </c>
    </row>
    <row r="192" spans="1:12" ht="10.5" customHeight="1" x14ac:dyDescent="0.35">
      <c r="A192" s="5" t="s">
        <v>41</v>
      </c>
      <c r="B192" s="26" t="s">
        <v>42</v>
      </c>
      <c r="C192" s="36" t="s">
        <v>43</v>
      </c>
      <c r="D192" s="39"/>
      <c r="E192" s="30" t="s">
        <v>44</v>
      </c>
      <c r="I192" s="29">
        <f>AVERAGE(I11:I17)</f>
        <v>203.38660745433319</v>
      </c>
    </row>
    <row r="193" spans="1:12" ht="10.5" customHeight="1" x14ac:dyDescent="0.35">
      <c r="A193" s="5" t="s">
        <v>45</v>
      </c>
      <c r="B193" s="26" t="s">
        <v>46</v>
      </c>
      <c r="C193" s="31">
        <v>1</v>
      </c>
      <c r="D193" s="32">
        <v>110.465</v>
      </c>
      <c r="E193" s="32"/>
      <c r="F193" s="32"/>
      <c r="G193" s="32"/>
      <c r="H193" s="32"/>
      <c r="I193" s="32"/>
      <c r="J193" s="32"/>
      <c r="K193" s="32"/>
      <c r="L193" s="32"/>
    </row>
    <row r="194" spans="1:12" ht="10.5" customHeight="1" x14ac:dyDescent="0.35">
      <c r="A194" s="5" t="s">
        <v>47</v>
      </c>
      <c r="B194" s="26" t="s">
        <v>48</v>
      </c>
      <c r="C194" s="36" t="s">
        <v>49</v>
      </c>
      <c r="D194" s="39"/>
      <c r="E194" s="30" t="s">
        <v>50</v>
      </c>
    </row>
    <row r="195" spans="1:12" ht="10.5" customHeight="1" x14ac:dyDescent="0.35">
      <c r="A195" s="5" t="s">
        <v>51</v>
      </c>
      <c r="B195" s="26" t="s">
        <v>52</v>
      </c>
      <c r="C195" s="31">
        <v>1</v>
      </c>
      <c r="D195" s="32">
        <v>100.13800000000001</v>
      </c>
      <c r="E195" s="32"/>
      <c r="F195" s="32"/>
      <c r="G195" s="32"/>
      <c r="H195" s="32"/>
      <c r="I195" s="32"/>
      <c r="J195" s="32"/>
      <c r="K195" s="32"/>
      <c r="L195" s="32"/>
    </row>
    <row r="196" spans="1:12" ht="10.5" customHeight="1" x14ac:dyDescent="0.35">
      <c r="A196" s="5" t="s">
        <v>53</v>
      </c>
      <c r="B196" s="26" t="s">
        <v>54</v>
      </c>
      <c r="C196" s="40">
        <v>7</v>
      </c>
      <c r="D196" s="39"/>
      <c r="E196" s="41">
        <v>0.06</v>
      </c>
      <c r="F196" s="39"/>
    </row>
    <row r="197" spans="1:12" ht="12.75" customHeight="1" x14ac:dyDescent="0.35">
      <c r="C197" s="39"/>
      <c r="D197" s="39"/>
      <c r="E197" s="39"/>
      <c r="F197" s="39"/>
    </row>
    <row r="198" spans="1:12" ht="12.75" customHeight="1" x14ac:dyDescent="0.35"/>
    <row r="199" spans="1:12" ht="12.75" customHeight="1" x14ac:dyDescent="0.35"/>
    <row r="200" spans="1:12" ht="12.75" customHeight="1" x14ac:dyDescent="0.35"/>
    <row r="201" spans="1:12" ht="12.75" customHeight="1" x14ac:dyDescent="0.35"/>
    <row r="202" spans="1:12" ht="12.75" customHeight="1" x14ac:dyDescent="0.35"/>
    <row r="203" spans="1:12" ht="12.75" customHeight="1" x14ac:dyDescent="0.35"/>
    <row r="204" spans="1:12" ht="12.75" customHeight="1" x14ac:dyDescent="0.35"/>
    <row r="205" spans="1:12" ht="12.75" customHeight="1" x14ac:dyDescent="0.35"/>
    <row r="206" spans="1:12" ht="12.75" customHeight="1" x14ac:dyDescent="0.35"/>
    <row r="207" spans="1:12" ht="12.75" customHeight="1" x14ac:dyDescent="0.35"/>
    <row r="208" spans="1:12" ht="12.75" customHeight="1" x14ac:dyDescent="0.35"/>
    <row r="209" ht="12.75" customHeight="1" x14ac:dyDescent="0.35"/>
    <row r="210" ht="12.75" customHeight="1" x14ac:dyDescent="0.35"/>
    <row r="211" ht="12.75" customHeight="1" x14ac:dyDescent="0.35"/>
    <row r="212" ht="12.75" customHeight="1" x14ac:dyDescent="0.35"/>
    <row r="213" ht="12.75" customHeight="1" x14ac:dyDescent="0.35"/>
    <row r="214" ht="12.75" customHeight="1" x14ac:dyDescent="0.35"/>
    <row r="215" ht="12.75" customHeight="1" x14ac:dyDescent="0.35"/>
    <row r="216" ht="12.75" customHeight="1" x14ac:dyDescent="0.35"/>
    <row r="217" ht="12.75" customHeight="1" x14ac:dyDescent="0.35"/>
    <row r="218" ht="12.75" customHeight="1" x14ac:dyDescent="0.35"/>
    <row r="219" ht="12.75" customHeight="1" x14ac:dyDescent="0.35"/>
    <row r="220" ht="12.75" customHeight="1" x14ac:dyDescent="0.35"/>
    <row r="221" ht="12.75" customHeight="1" x14ac:dyDescent="0.35"/>
    <row r="222" ht="12.75" customHeight="1" x14ac:dyDescent="0.35"/>
    <row r="223" ht="12.75" customHeight="1" x14ac:dyDescent="0.35"/>
    <row r="224" ht="12.75" customHeight="1" x14ac:dyDescent="0.35"/>
    <row r="225" ht="12.75" customHeight="1" x14ac:dyDescent="0.35"/>
    <row r="226" ht="12.75" customHeight="1" x14ac:dyDescent="0.35"/>
    <row r="227" ht="12.75" customHeight="1" x14ac:dyDescent="0.35"/>
    <row r="228" ht="12.75" customHeight="1" x14ac:dyDescent="0.35"/>
    <row r="229" ht="12.75" customHeight="1" x14ac:dyDescent="0.35"/>
    <row r="230" ht="12.75" customHeight="1" x14ac:dyDescent="0.35"/>
    <row r="231" ht="12.75" customHeight="1" x14ac:dyDescent="0.35"/>
    <row r="232" ht="12.75" customHeight="1" x14ac:dyDescent="0.35"/>
    <row r="233" ht="12.75" customHeight="1" x14ac:dyDescent="0.35"/>
    <row r="234" ht="12.75" customHeight="1" x14ac:dyDescent="0.35"/>
    <row r="235" ht="12.75" customHeight="1" x14ac:dyDescent="0.35"/>
    <row r="236" ht="12.75" customHeight="1" x14ac:dyDescent="0.35"/>
    <row r="237" ht="12.75" customHeight="1" x14ac:dyDescent="0.35"/>
    <row r="238" ht="12.75" customHeight="1" x14ac:dyDescent="0.35"/>
    <row r="239" ht="12.75" customHeight="1" x14ac:dyDescent="0.35"/>
    <row r="240" ht="12.75" customHeight="1" x14ac:dyDescent="0.35"/>
    <row r="241" ht="12.75" customHeight="1" x14ac:dyDescent="0.35"/>
    <row r="242" ht="12.75" customHeight="1" x14ac:dyDescent="0.35"/>
    <row r="243" ht="12.75" customHeight="1" x14ac:dyDescent="0.35"/>
    <row r="244" ht="12.75" customHeight="1" x14ac:dyDescent="0.35"/>
    <row r="245" ht="12.75" customHeight="1" x14ac:dyDescent="0.35"/>
    <row r="246" ht="12.75" customHeight="1" x14ac:dyDescent="0.35"/>
    <row r="247" ht="12.75" customHeight="1" x14ac:dyDescent="0.35"/>
    <row r="248" ht="12.75" customHeight="1" x14ac:dyDescent="0.35"/>
    <row r="249" ht="12.75" customHeight="1" x14ac:dyDescent="0.35"/>
    <row r="250" ht="12.75" customHeight="1" x14ac:dyDescent="0.35"/>
    <row r="251" ht="12.75" customHeight="1" x14ac:dyDescent="0.35"/>
    <row r="252" ht="12.75" customHeight="1" x14ac:dyDescent="0.35"/>
    <row r="253" ht="12.75" customHeight="1" x14ac:dyDescent="0.35"/>
    <row r="254" ht="12.75" customHeight="1" x14ac:dyDescent="0.35"/>
    <row r="255" ht="12.75" customHeight="1" x14ac:dyDescent="0.35"/>
    <row r="256" ht="12.75" customHeight="1" x14ac:dyDescent="0.35"/>
    <row r="257" ht="12.75" customHeight="1" x14ac:dyDescent="0.35"/>
    <row r="258" ht="12.75" customHeight="1" x14ac:dyDescent="0.35"/>
    <row r="259" ht="12.75" customHeight="1" x14ac:dyDescent="0.35"/>
    <row r="260" ht="12.75" customHeight="1" x14ac:dyDescent="0.35"/>
    <row r="261" ht="12.75" customHeight="1" x14ac:dyDescent="0.35"/>
    <row r="262" ht="12.75" customHeight="1" x14ac:dyDescent="0.35"/>
    <row r="263" ht="12.75" customHeight="1" x14ac:dyDescent="0.35"/>
    <row r="264" ht="12.75" customHeight="1" x14ac:dyDescent="0.35"/>
    <row r="265" ht="12.75" customHeight="1" x14ac:dyDescent="0.35"/>
    <row r="266" ht="12.75" customHeight="1" x14ac:dyDescent="0.35"/>
    <row r="267" ht="12.75" customHeight="1" x14ac:dyDescent="0.35"/>
    <row r="268" ht="12.75" customHeight="1" x14ac:dyDescent="0.35"/>
    <row r="269" ht="12.75" customHeight="1" x14ac:dyDescent="0.35"/>
    <row r="270" ht="12.75" customHeight="1" x14ac:dyDescent="0.35"/>
    <row r="271" ht="12.75" customHeight="1" x14ac:dyDescent="0.35"/>
    <row r="272" ht="12.75" customHeight="1" x14ac:dyDescent="0.35"/>
    <row r="273" ht="12.75" customHeight="1" x14ac:dyDescent="0.35"/>
    <row r="274" ht="12.75" customHeight="1" x14ac:dyDescent="0.35"/>
    <row r="275" ht="12.75" customHeight="1" x14ac:dyDescent="0.35"/>
    <row r="276" ht="12.75" customHeight="1" x14ac:dyDescent="0.35"/>
    <row r="277" ht="12.75" customHeight="1" x14ac:dyDescent="0.35"/>
    <row r="278" ht="12.75" customHeight="1" x14ac:dyDescent="0.35"/>
    <row r="279" ht="12.75" customHeight="1" x14ac:dyDescent="0.35"/>
    <row r="280" ht="12.75" customHeight="1" x14ac:dyDescent="0.35"/>
    <row r="281" ht="12.75" customHeight="1" x14ac:dyDescent="0.35"/>
    <row r="282" ht="12.75" customHeight="1" x14ac:dyDescent="0.35"/>
    <row r="283" ht="12.75" customHeight="1" x14ac:dyDescent="0.35"/>
    <row r="284" ht="12.75" customHeight="1" x14ac:dyDescent="0.35"/>
    <row r="285" ht="12.75" customHeight="1" x14ac:dyDescent="0.35"/>
    <row r="286" ht="12.75" customHeight="1" x14ac:dyDescent="0.35"/>
    <row r="287" ht="12.75" customHeight="1" x14ac:dyDescent="0.35"/>
    <row r="288" ht="12.75" customHeight="1" x14ac:dyDescent="0.35"/>
    <row r="289" ht="12.75" customHeight="1" x14ac:dyDescent="0.35"/>
    <row r="290" ht="12.75" customHeight="1" x14ac:dyDescent="0.35"/>
    <row r="291" ht="12.75" customHeight="1" x14ac:dyDescent="0.35"/>
    <row r="292" ht="12.75" customHeight="1" x14ac:dyDescent="0.35"/>
    <row r="293" ht="12.75" customHeight="1" x14ac:dyDescent="0.35"/>
    <row r="294" ht="12.75" customHeight="1" x14ac:dyDescent="0.35"/>
    <row r="295" ht="12.75" customHeight="1" x14ac:dyDescent="0.35"/>
    <row r="296" ht="12.75" customHeight="1" x14ac:dyDescent="0.35"/>
    <row r="297" ht="12.75" customHeight="1" x14ac:dyDescent="0.35"/>
    <row r="298" ht="12.75" customHeight="1" x14ac:dyDescent="0.35"/>
    <row r="299" ht="12.75" customHeight="1" x14ac:dyDescent="0.35"/>
    <row r="300" ht="12.75" customHeight="1" x14ac:dyDescent="0.35"/>
    <row r="301" ht="12.75" customHeight="1" x14ac:dyDescent="0.35"/>
    <row r="302" ht="12.75" customHeight="1" x14ac:dyDescent="0.35"/>
    <row r="303" ht="12.75" customHeight="1" x14ac:dyDescent="0.35"/>
    <row r="304" ht="12.75" customHeight="1" x14ac:dyDescent="0.35"/>
    <row r="305" ht="12.75" customHeight="1" x14ac:dyDescent="0.35"/>
    <row r="306" ht="12.75" customHeight="1" x14ac:dyDescent="0.35"/>
    <row r="307" ht="12.75" customHeight="1" x14ac:dyDescent="0.35"/>
    <row r="308" ht="12.75" customHeight="1" x14ac:dyDescent="0.35"/>
    <row r="309" ht="12.75" customHeight="1" x14ac:dyDescent="0.35"/>
    <row r="310" ht="12.75" customHeight="1" x14ac:dyDescent="0.35"/>
    <row r="311" ht="12.75" customHeight="1" x14ac:dyDescent="0.35"/>
    <row r="312" ht="12.75" customHeight="1" x14ac:dyDescent="0.35"/>
    <row r="313" ht="12.75" customHeight="1" x14ac:dyDescent="0.35"/>
    <row r="314" ht="12.75" customHeight="1" x14ac:dyDescent="0.35"/>
    <row r="315" ht="12.75" customHeight="1" x14ac:dyDescent="0.35"/>
    <row r="316" ht="12.75" customHeight="1" x14ac:dyDescent="0.35"/>
    <row r="317" ht="12.75" customHeight="1" x14ac:dyDescent="0.35"/>
    <row r="318" ht="12.75" customHeight="1" x14ac:dyDescent="0.35"/>
    <row r="319" ht="12.75" customHeight="1" x14ac:dyDescent="0.35"/>
    <row r="320" ht="12.75" customHeight="1" x14ac:dyDescent="0.35"/>
    <row r="321" ht="12.75" customHeight="1" x14ac:dyDescent="0.35"/>
    <row r="322" ht="12.75" customHeight="1" x14ac:dyDescent="0.35"/>
    <row r="323" ht="12.75" customHeight="1" x14ac:dyDescent="0.35"/>
    <row r="324" ht="12.75" customHeight="1" x14ac:dyDescent="0.35"/>
    <row r="325" ht="12.75" customHeight="1" x14ac:dyDescent="0.35"/>
    <row r="326" ht="12.75" customHeight="1" x14ac:dyDescent="0.35"/>
    <row r="327" ht="12.75" customHeight="1" x14ac:dyDescent="0.35"/>
    <row r="328" ht="12.75" customHeight="1" x14ac:dyDescent="0.35"/>
    <row r="329" ht="12.75" customHeight="1" x14ac:dyDescent="0.35"/>
    <row r="330" ht="12.75" customHeight="1" x14ac:dyDescent="0.35"/>
    <row r="331" ht="12.75" customHeight="1" x14ac:dyDescent="0.35"/>
    <row r="332" ht="12.75" customHeight="1" x14ac:dyDescent="0.35"/>
    <row r="333" ht="12.75" customHeight="1" x14ac:dyDescent="0.35"/>
    <row r="334" ht="12.75" customHeight="1" x14ac:dyDescent="0.35"/>
    <row r="335" ht="12.75" customHeight="1" x14ac:dyDescent="0.35"/>
    <row r="336" ht="12.75" customHeight="1" x14ac:dyDescent="0.35"/>
    <row r="337" ht="12.75" customHeight="1" x14ac:dyDescent="0.35"/>
    <row r="338" ht="12.75" customHeight="1" x14ac:dyDescent="0.35"/>
    <row r="339" ht="12.75" customHeight="1" x14ac:dyDescent="0.35"/>
    <row r="340" ht="12.75" customHeight="1" x14ac:dyDescent="0.35"/>
    <row r="341" ht="12.75" customHeight="1" x14ac:dyDescent="0.35"/>
    <row r="342" ht="12.75" customHeight="1" x14ac:dyDescent="0.35"/>
    <row r="343" ht="12.75" customHeight="1" x14ac:dyDescent="0.35"/>
    <row r="344" ht="12.75" customHeight="1" x14ac:dyDescent="0.35"/>
    <row r="345" ht="12.75" customHeight="1" x14ac:dyDescent="0.35"/>
    <row r="346" ht="12.75" customHeight="1" x14ac:dyDescent="0.35"/>
    <row r="347" ht="12.75" customHeight="1" x14ac:dyDescent="0.35"/>
    <row r="348" ht="12.75" customHeight="1" x14ac:dyDescent="0.35"/>
    <row r="349" ht="12.75" customHeight="1" x14ac:dyDescent="0.35"/>
    <row r="350" ht="12.75" customHeight="1" x14ac:dyDescent="0.35"/>
    <row r="351" ht="12.75" customHeight="1" x14ac:dyDescent="0.35"/>
    <row r="352" ht="12.75" customHeight="1" x14ac:dyDescent="0.35"/>
    <row r="353" ht="12.75" customHeight="1" x14ac:dyDescent="0.35"/>
    <row r="354" ht="12.75" customHeight="1" x14ac:dyDescent="0.35"/>
    <row r="355" ht="12.75" customHeight="1" x14ac:dyDescent="0.35"/>
    <row r="356" ht="12.75" customHeight="1" x14ac:dyDescent="0.35"/>
    <row r="357" ht="12.75" customHeight="1" x14ac:dyDescent="0.35"/>
    <row r="358" ht="12.75" customHeight="1" x14ac:dyDescent="0.35"/>
    <row r="359" ht="12.75" customHeight="1" x14ac:dyDescent="0.35"/>
    <row r="360" ht="12.75" customHeight="1" x14ac:dyDescent="0.35"/>
    <row r="361" ht="12.75" customHeight="1" x14ac:dyDescent="0.35"/>
    <row r="362" ht="12.75" customHeight="1" x14ac:dyDescent="0.35"/>
    <row r="363" ht="12.75" customHeight="1" x14ac:dyDescent="0.35"/>
    <row r="364" ht="12.75" customHeight="1" x14ac:dyDescent="0.35"/>
    <row r="365" ht="12.75" customHeight="1" x14ac:dyDescent="0.35"/>
    <row r="366" ht="12.75" customHeight="1" x14ac:dyDescent="0.35"/>
    <row r="367" ht="12.75" customHeight="1" x14ac:dyDescent="0.35"/>
    <row r="368" ht="12.75" customHeight="1" x14ac:dyDescent="0.35"/>
    <row r="369" ht="12.75" customHeight="1" x14ac:dyDescent="0.35"/>
    <row r="370" ht="12.75" customHeight="1" x14ac:dyDescent="0.35"/>
    <row r="371" ht="12.75" customHeight="1" x14ac:dyDescent="0.35"/>
    <row r="372" ht="12.75" customHeight="1" x14ac:dyDescent="0.35"/>
    <row r="373" ht="12.75" customHeight="1" x14ac:dyDescent="0.35"/>
    <row r="374" ht="12.75" customHeight="1" x14ac:dyDescent="0.35"/>
    <row r="375" ht="12.75" customHeight="1" x14ac:dyDescent="0.35"/>
    <row r="376" ht="12.75" customHeight="1" x14ac:dyDescent="0.35"/>
    <row r="377" ht="12.75" customHeight="1" x14ac:dyDescent="0.35"/>
    <row r="378" ht="12.75" customHeight="1" x14ac:dyDescent="0.35"/>
    <row r="379" ht="12.75" customHeight="1" x14ac:dyDescent="0.35"/>
    <row r="380" ht="12.75" customHeight="1" x14ac:dyDescent="0.35"/>
    <row r="381" ht="12.75" customHeight="1" x14ac:dyDescent="0.35"/>
    <row r="382" ht="12.75" customHeight="1" x14ac:dyDescent="0.35"/>
    <row r="383" ht="12.75" customHeight="1" x14ac:dyDescent="0.35"/>
    <row r="384" ht="12.75" customHeight="1" x14ac:dyDescent="0.35"/>
    <row r="385" ht="12.75" customHeight="1" x14ac:dyDescent="0.35"/>
    <row r="386" ht="12.75" customHeight="1" x14ac:dyDescent="0.35"/>
    <row r="387" ht="12.75" customHeight="1" x14ac:dyDescent="0.35"/>
    <row r="388" ht="12.75" customHeight="1" x14ac:dyDescent="0.35"/>
    <row r="389" ht="12.75" customHeight="1" x14ac:dyDescent="0.35"/>
    <row r="390" ht="12.75" customHeight="1" x14ac:dyDescent="0.35"/>
    <row r="391" ht="12.75" customHeight="1" x14ac:dyDescent="0.35"/>
    <row r="392" ht="12.75" customHeight="1" x14ac:dyDescent="0.35"/>
    <row r="393" ht="12.75" customHeight="1" x14ac:dyDescent="0.35"/>
    <row r="394" ht="12.75" customHeight="1" x14ac:dyDescent="0.35"/>
    <row r="395" ht="12.75" customHeight="1" x14ac:dyDescent="0.35"/>
    <row r="396" ht="12.75" customHeight="1" x14ac:dyDescent="0.35"/>
    <row r="397" ht="12.75" customHeight="1" x14ac:dyDescent="0.35"/>
    <row r="398" ht="12.75" customHeight="1" x14ac:dyDescent="0.35"/>
    <row r="399" ht="12.75" customHeight="1" x14ac:dyDescent="0.35"/>
    <row r="400" ht="12.75" customHeight="1" x14ac:dyDescent="0.35"/>
    <row r="401" ht="12.75" customHeight="1" x14ac:dyDescent="0.35"/>
    <row r="402" ht="12.75" customHeight="1" x14ac:dyDescent="0.35"/>
    <row r="403" ht="12.75" customHeight="1" x14ac:dyDescent="0.35"/>
    <row r="404" ht="12.75" customHeight="1" x14ac:dyDescent="0.35"/>
    <row r="405" ht="12.75" customHeight="1" x14ac:dyDescent="0.35"/>
    <row r="406" ht="12.75" customHeight="1" x14ac:dyDescent="0.35"/>
    <row r="407" ht="12.75" customHeight="1" x14ac:dyDescent="0.35"/>
    <row r="408" ht="12.75" customHeight="1" x14ac:dyDescent="0.35"/>
    <row r="409" ht="12.75" customHeight="1" x14ac:dyDescent="0.35"/>
    <row r="410" ht="12.75" customHeight="1" x14ac:dyDescent="0.35"/>
    <row r="411" ht="12.75" customHeight="1" x14ac:dyDescent="0.35"/>
    <row r="412" ht="12.75" customHeight="1" x14ac:dyDescent="0.35"/>
    <row r="413" ht="12.75" customHeight="1" x14ac:dyDescent="0.35"/>
    <row r="414" ht="12.75" customHeight="1" x14ac:dyDescent="0.35"/>
    <row r="415" ht="12.75" customHeight="1" x14ac:dyDescent="0.35"/>
    <row r="416" ht="12.75" customHeight="1" x14ac:dyDescent="0.35"/>
    <row r="417" ht="12.75" customHeight="1" x14ac:dyDescent="0.35"/>
    <row r="418" ht="12.75" customHeight="1" x14ac:dyDescent="0.35"/>
    <row r="419" ht="12.75" customHeight="1" x14ac:dyDescent="0.35"/>
    <row r="420" ht="12.75" customHeight="1" x14ac:dyDescent="0.35"/>
    <row r="421" ht="12.75" customHeight="1" x14ac:dyDescent="0.35"/>
    <row r="422" ht="12.75" customHeight="1" x14ac:dyDescent="0.35"/>
    <row r="423" ht="12.75" customHeight="1" x14ac:dyDescent="0.35"/>
    <row r="424" ht="12.75" customHeight="1" x14ac:dyDescent="0.35"/>
    <row r="425" ht="12.75" customHeight="1" x14ac:dyDescent="0.35"/>
    <row r="426" ht="12.75" customHeight="1" x14ac:dyDescent="0.35"/>
    <row r="427" ht="12.75" customHeight="1" x14ac:dyDescent="0.35"/>
    <row r="428" ht="12.75" customHeight="1" x14ac:dyDescent="0.35"/>
    <row r="429" ht="12.75" customHeight="1" x14ac:dyDescent="0.35"/>
    <row r="430" ht="12.75" customHeight="1" x14ac:dyDescent="0.35"/>
    <row r="431" ht="12.75" customHeight="1" x14ac:dyDescent="0.35"/>
    <row r="432" ht="12.75" customHeight="1" x14ac:dyDescent="0.35"/>
    <row r="433" ht="12.75" customHeight="1" x14ac:dyDescent="0.35"/>
    <row r="434" ht="12.75" customHeight="1" x14ac:dyDescent="0.35"/>
    <row r="435" ht="12.75" customHeight="1" x14ac:dyDescent="0.35"/>
    <row r="436" ht="12.75" customHeight="1" x14ac:dyDescent="0.35"/>
    <row r="437" ht="12.75" customHeight="1" x14ac:dyDescent="0.35"/>
    <row r="438" ht="12.75" customHeight="1" x14ac:dyDescent="0.35"/>
    <row r="439" ht="12.75" customHeight="1" x14ac:dyDescent="0.35"/>
    <row r="440" ht="12.75" customHeight="1" x14ac:dyDescent="0.35"/>
    <row r="441" ht="12.75" customHeight="1" x14ac:dyDescent="0.35"/>
    <row r="442" ht="12.75" customHeight="1" x14ac:dyDescent="0.35"/>
    <row r="443" ht="12.75" customHeight="1" x14ac:dyDescent="0.35"/>
    <row r="444" ht="12.75" customHeight="1" x14ac:dyDescent="0.35"/>
    <row r="445" ht="12.75" customHeight="1" x14ac:dyDescent="0.35"/>
    <row r="446" ht="12.75" customHeight="1" x14ac:dyDescent="0.35"/>
    <row r="447" ht="12.75" customHeight="1" x14ac:dyDescent="0.35"/>
    <row r="448" ht="12.75" customHeight="1" x14ac:dyDescent="0.35"/>
    <row r="449" ht="12.75" customHeight="1" x14ac:dyDescent="0.35"/>
    <row r="450" ht="12.75" customHeight="1" x14ac:dyDescent="0.35"/>
    <row r="451" ht="12.75" customHeight="1" x14ac:dyDescent="0.35"/>
    <row r="452" ht="12.75" customHeight="1" x14ac:dyDescent="0.35"/>
    <row r="453" ht="12.75" customHeight="1" x14ac:dyDescent="0.35"/>
    <row r="454" ht="12.75" customHeight="1" x14ac:dyDescent="0.35"/>
    <row r="455" ht="12.75" customHeight="1" x14ac:dyDescent="0.35"/>
    <row r="456" ht="12.75" customHeight="1" x14ac:dyDescent="0.35"/>
    <row r="457" ht="12.75" customHeight="1" x14ac:dyDescent="0.35"/>
    <row r="458" ht="12.75" customHeight="1" x14ac:dyDescent="0.35"/>
    <row r="459" ht="12.75" customHeight="1" x14ac:dyDescent="0.35"/>
    <row r="460" ht="12.75" customHeight="1" x14ac:dyDescent="0.35"/>
    <row r="461" ht="12.75" customHeight="1" x14ac:dyDescent="0.35"/>
    <row r="462" ht="12.75" customHeight="1" x14ac:dyDescent="0.35"/>
    <row r="463" ht="12.75" customHeight="1" x14ac:dyDescent="0.35"/>
    <row r="464" ht="12.75" customHeight="1" x14ac:dyDescent="0.35"/>
    <row r="465" ht="12.75" customHeight="1" x14ac:dyDescent="0.35"/>
    <row r="466" ht="12.75" customHeight="1" x14ac:dyDescent="0.35"/>
    <row r="467" ht="12.75" customHeight="1" x14ac:dyDescent="0.35"/>
    <row r="468" ht="12.75" customHeight="1" x14ac:dyDescent="0.35"/>
    <row r="469" ht="12.75" customHeight="1" x14ac:dyDescent="0.35"/>
    <row r="470" ht="12.75" customHeight="1" x14ac:dyDescent="0.35"/>
    <row r="471" ht="12.75" customHeight="1" x14ac:dyDescent="0.35"/>
    <row r="472" ht="12.75" customHeight="1" x14ac:dyDescent="0.35"/>
    <row r="473" ht="12.75" customHeight="1" x14ac:dyDescent="0.35"/>
    <row r="474" ht="12.75" customHeight="1" x14ac:dyDescent="0.35"/>
    <row r="475" ht="12.75" customHeight="1" x14ac:dyDescent="0.35"/>
    <row r="476" ht="12.75" customHeight="1" x14ac:dyDescent="0.35"/>
    <row r="477" ht="12.75" customHeight="1" x14ac:dyDescent="0.35"/>
    <row r="478" ht="12.75" customHeight="1" x14ac:dyDescent="0.35"/>
    <row r="479" ht="12.75" customHeight="1" x14ac:dyDescent="0.35"/>
    <row r="480" ht="12.75" customHeight="1" x14ac:dyDescent="0.35"/>
    <row r="481" ht="12.75" customHeight="1" x14ac:dyDescent="0.35"/>
    <row r="482" ht="12.75" customHeight="1" x14ac:dyDescent="0.35"/>
    <row r="483" ht="12.75" customHeight="1" x14ac:dyDescent="0.35"/>
    <row r="484" ht="12.75" customHeight="1" x14ac:dyDescent="0.35"/>
    <row r="485" ht="12.75" customHeight="1" x14ac:dyDescent="0.35"/>
    <row r="486" ht="12.75" customHeight="1" x14ac:dyDescent="0.35"/>
    <row r="487" ht="12.75" customHeight="1" x14ac:dyDescent="0.35"/>
    <row r="488" ht="12.75" customHeight="1" x14ac:dyDescent="0.35"/>
    <row r="489" ht="12.75" customHeight="1" x14ac:dyDescent="0.35"/>
    <row r="490" ht="12.75" customHeight="1" x14ac:dyDescent="0.35"/>
    <row r="491" ht="12.75" customHeight="1" x14ac:dyDescent="0.35"/>
    <row r="492" ht="12.75" customHeight="1" x14ac:dyDescent="0.35"/>
    <row r="493" ht="12.75" customHeight="1" x14ac:dyDescent="0.35"/>
    <row r="494" ht="12.75" customHeight="1" x14ac:dyDescent="0.35"/>
    <row r="495" ht="12.75" customHeight="1" x14ac:dyDescent="0.35"/>
    <row r="496" ht="12.75" customHeight="1" x14ac:dyDescent="0.35"/>
    <row r="497" ht="12.75" customHeight="1" x14ac:dyDescent="0.35"/>
    <row r="498" ht="12.75" customHeight="1" x14ac:dyDescent="0.35"/>
    <row r="499" ht="12.75" customHeight="1" x14ac:dyDescent="0.35"/>
    <row r="500" ht="12.75" customHeight="1" x14ac:dyDescent="0.35"/>
    <row r="501" ht="12.75" customHeight="1" x14ac:dyDescent="0.35"/>
    <row r="502" ht="12.75" customHeight="1" x14ac:dyDescent="0.35"/>
    <row r="503" ht="12.75" customHeight="1" x14ac:dyDescent="0.35"/>
    <row r="504" ht="12.75" customHeight="1" x14ac:dyDescent="0.35"/>
    <row r="505" ht="12.75" customHeight="1" x14ac:dyDescent="0.35"/>
    <row r="506" ht="12.75" customHeight="1" x14ac:dyDescent="0.35"/>
    <row r="507" ht="12.75" customHeight="1" x14ac:dyDescent="0.35"/>
    <row r="508" ht="12.75" customHeight="1" x14ac:dyDescent="0.35"/>
    <row r="509" ht="12.75" customHeight="1" x14ac:dyDescent="0.35"/>
    <row r="510" ht="12.75" customHeight="1" x14ac:dyDescent="0.35"/>
    <row r="511" ht="12.75" customHeight="1" x14ac:dyDescent="0.35"/>
    <row r="512" ht="12.75" customHeight="1" x14ac:dyDescent="0.35"/>
    <row r="513" ht="12.75" customHeight="1" x14ac:dyDescent="0.35"/>
    <row r="514" ht="12.75" customHeight="1" x14ac:dyDescent="0.35"/>
    <row r="515" ht="12.75" customHeight="1" x14ac:dyDescent="0.35"/>
    <row r="516" ht="12.75" customHeight="1" x14ac:dyDescent="0.35"/>
    <row r="517" ht="12.75" customHeight="1" x14ac:dyDescent="0.35"/>
    <row r="518" ht="12.75" customHeight="1" x14ac:dyDescent="0.35"/>
    <row r="519" ht="12.75" customHeight="1" x14ac:dyDescent="0.35"/>
    <row r="520" ht="12.75" customHeight="1" x14ac:dyDescent="0.35"/>
    <row r="521" ht="12.75" customHeight="1" x14ac:dyDescent="0.35"/>
    <row r="522" ht="12.75" customHeight="1" x14ac:dyDescent="0.35"/>
    <row r="523" ht="12.75" customHeight="1" x14ac:dyDescent="0.35"/>
    <row r="524" ht="12.75" customHeight="1" x14ac:dyDescent="0.35"/>
    <row r="525" ht="12.75" customHeight="1" x14ac:dyDescent="0.35"/>
    <row r="526" ht="12.75" customHeight="1" x14ac:dyDescent="0.35"/>
    <row r="527" ht="12.75" customHeight="1" x14ac:dyDescent="0.35"/>
    <row r="528" ht="12.75" customHeight="1" x14ac:dyDescent="0.35"/>
    <row r="529" ht="12.75" customHeight="1" x14ac:dyDescent="0.35"/>
    <row r="530" ht="12.75" customHeight="1" x14ac:dyDescent="0.35"/>
    <row r="531" ht="12.75" customHeight="1" x14ac:dyDescent="0.35"/>
    <row r="532" ht="12.75" customHeight="1" x14ac:dyDescent="0.35"/>
    <row r="533" ht="12.75" customHeight="1" x14ac:dyDescent="0.35"/>
    <row r="534" ht="12.75" customHeight="1" x14ac:dyDescent="0.35"/>
    <row r="535" ht="12.75" customHeight="1" x14ac:dyDescent="0.35"/>
    <row r="536" ht="12.75" customHeight="1" x14ac:dyDescent="0.35"/>
    <row r="537" ht="12.75" customHeight="1" x14ac:dyDescent="0.35"/>
    <row r="538" ht="12.75" customHeight="1" x14ac:dyDescent="0.35"/>
    <row r="539" ht="12.75" customHeight="1" x14ac:dyDescent="0.35"/>
    <row r="540" ht="12.75" customHeight="1" x14ac:dyDescent="0.35"/>
    <row r="541" ht="12.75" customHeight="1" x14ac:dyDescent="0.35"/>
    <row r="542" ht="12.75" customHeight="1" x14ac:dyDescent="0.35"/>
    <row r="543" ht="12.75" customHeight="1" x14ac:dyDescent="0.35"/>
    <row r="544" ht="12.75" customHeight="1" x14ac:dyDescent="0.35"/>
    <row r="545" ht="12.75" customHeight="1" x14ac:dyDescent="0.35"/>
    <row r="546" ht="12.75" customHeight="1" x14ac:dyDescent="0.35"/>
    <row r="547" ht="12.75" customHeight="1" x14ac:dyDescent="0.35"/>
    <row r="548" ht="12.75" customHeight="1" x14ac:dyDescent="0.35"/>
    <row r="549" ht="12.75" customHeight="1" x14ac:dyDescent="0.35"/>
    <row r="550" ht="12.75" customHeight="1" x14ac:dyDescent="0.35"/>
    <row r="551" ht="12.75" customHeight="1" x14ac:dyDescent="0.35"/>
    <row r="552" ht="12.75" customHeight="1" x14ac:dyDescent="0.35"/>
    <row r="553" ht="12.75" customHeight="1" x14ac:dyDescent="0.35"/>
    <row r="554" ht="12.75" customHeight="1" x14ac:dyDescent="0.35"/>
    <row r="555" ht="12.75" customHeight="1" x14ac:dyDescent="0.35"/>
    <row r="556" ht="12.75" customHeight="1" x14ac:dyDescent="0.35"/>
    <row r="557" ht="12.75" customHeight="1" x14ac:dyDescent="0.35"/>
    <row r="558" ht="12.75" customHeight="1" x14ac:dyDescent="0.35"/>
    <row r="559" ht="12.75" customHeight="1" x14ac:dyDescent="0.35"/>
    <row r="560" ht="12.75" customHeight="1" x14ac:dyDescent="0.35"/>
    <row r="561" ht="12.75" customHeight="1" x14ac:dyDescent="0.35"/>
    <row r="562" ht="12.75" customHeight="1" x14ac:dyDescent="0.35"/>
    <row r="563" ht="12.75" customHeight="1" x14ac:dyDescent="0.35"/>
    <row r="564" ht="12.75" customHeight="1" x14ac:dyDescent="0.35"/>
    <row r="565" ht="12.75" customHeight="1" x14ac:dyDescent="0.35"/>
    <row r="566" ht="12.75" customHeight="1" x14ac:dyDescent="0.35"/>
    <row r="567" ht="12.75" customHeight="1" x14ac:dyDescent="0.35"/>
    <row r="568" ht="12.75" customHeight="1" x14ac:dyDescent="0.35"/>
    <row r="569" ht="12.75" customHeight="1" x14ac:dyDescent="0.35"/>
    <row r="570" ht="12.75" customHeight="1" x14ac:dyDescent="0.35"/>
    <row r="571" ht="12.75" customHeight="1" x14ac:dyDescent="0.35"/>
    <row r="572" ht="12.75" customHeight="1" x14ac:dyDescent="0.35"/>
    <row r="573" ht="12.75" customHeight="1" x14ac:dyDescent="0.35"/>
    <row r="574" ht="12.75" customHeight="1" x14ac:dyDescent="0.35"/>
    <row r="575" ht="12.75" customHeight="1" x14ac:dyDescent="0.35"/>
    <row r="576" ht="12.75" customHeight="1" x14ac:dyDescent="0.35"/>
    <row r="577" ht="12.75" customHeight="1" x14ac:dyDescent="0.35"/>
    <row r="578" ht="12.75" customHeight="1" x14ac:dyDescent="0.35"/>
    <row r="579" ht="12.75" customHeight="1" x14ac:dyDescent="0.35"/>
    <row r="580" ht="12.75" customHeight="1" x14ac:dyDescent="0.35"/>
    <row r="581" ht="12.75" customHeight="1" x14ac:dyDescent="0.35"/>
    <row r="582" ht="12.75" customHeight="1" x14ac:dyDescent="0.35"/>
    <row r="583" ht="12.75" customHeight="1" x14ac:dyDescent="0.35"/>
    <row r="584" ht="12.75" customHeight="1" x14ac:dyDescent="0.35"/>
    <row r="585" ht="12.75" customHeight="1" x14ac:dyDescent="0.35"/>
    <row r="586" ht="12.75" customHeight="1" x14ac:dyDescent="0.35"/>
    <row r="587" ht="12.75" customHeight="1" x14ac:dyDescent="0.35"/>
    <row r="588" ht="12.75" customHeight="1" x14ac:dyDescent="0.35"/>
    <row r="589" ht="12.75" customHeight="1" x14ac:dyDescent="0.35"/>
    <row r="590" ht="12.75" customHeight="1" x14ac:dyDescent="0.35"/>
    <row r="591" ht="12.75" customHeight="1" x14ac:dyDescent="0.35"/>
    <row r="592" ht="12.75" customHeight="1" x14ac:dyDescent="0.35"/>
    <row r="593" ht="12.75" customHeight="1" x14ac:dyDescent="0.35"/>
    <row r="594" ht="12.75" customHeight="1" x14ac:dyDescent="0.35"/>
    <row r="595" ht="12.75" customHeight="1" x14ac:dyDescent="0.35"/>
    <row r="596" ht="12.75" customHeight="1" x14ac:dyDescent="0.35"/>
    <row r="597" ht="12.75" customHeight="1" x14ac:dyDescent="0.35"/>
    <row r="598" ht="12.75" customHeight="1" x14ac:dyDescent="0.35"/>
    <row r="599" ht="12.75" customHeight="1" x14ac:dyDescent="0.35"/>
    <row r="600" ht="12.75" customHeight="1" x14ac:dyDescent="0.35"/>
    <row r="601" ht="12.75" customHeight="1" x14ac:dyDescent="0.35"/>
    <row r="602" ht="12.75" customHeight="1" x14ac:dyDescent="0.35"/>
    <row r="603" ht="12.75" customHeight="1" x14ac:dyDescent="0.35"/>
    <row r="604" ht="12.75" customHeight="1" x14ac:dyDescent="0.35"/>
    <row r="605" ht="12.75" customHeight="1" x14ac:dyDescent="0.35"/>
    <row r="606" ht="12.75" customHeight="1" x14ac:dyDescent="0.35"/>
    <row r="607" ht="12.75" customHeight="1" x14ac:dyDescent="0.35"/>
    <row r="608" ht="12.75" customHeight="1" x14ac:dyDescent="0.35"/>
    <row r="609" ht="12.75" customHeight="1" x14ac:dyDescent="0.35"/>
    <row r="610" ht="12.75" customHeight="1" x14ac:dyDescent="0.35"/>
    <row r="611" ht="12.75" customHeight="1" x14ac:dyDescent="0.35"/>
    <row r="612" ht="12.75" customHeight="1" x14ac:dyDescent="0.35"/>
    <row r="613" ht="12.75" customHeight="1" x14ac:dyDescent="0.35"/>
    <row r="614" ht="12.75" customHeight="1" x14ac:dyDescent="0.35"/>
    <row r="615" ht="12.75" customHeight="1" x14ac:dyDescent="0.35"/>
    <row r="616" ht="12.75" customHeight="1" x14ac:dyDescent="0.35"/>
    <row r="617" ht="12.75" customHeight="1" x14ac:dyDescent="0.35"/>
    <row r="618" ht="12.75" customHeight="1" x14ac:dyDescent="0.35"/>
    <row r="619" ht="12.75" customHeight="1" x14ac:dyDescent="0.35"/>
    <row r="620" ht="12.75" customHeight="1" x14ac:dyDescent="0.35"/>
    <row r="621" ht="12.75" customHeight="1" x14ac:dyDescent="0.35"/>
    <row r="622" ht="12.75" customHeight="1" x14ac:dyDescent="0.35"/>
    <row r="623" ht="12.75" customHeight="1" x14ac:dyDescent="0.35"/>
    <row r="624" ht="12.75" customHeight="1" x14ac:dyDescent="0.35"/>
    <row r="625" ht="12.75" customHeight="1" x14ac:dyDescent="0.35"/>
    <row r="626" ht="12.75" customHeight="1" x14ac:dyDescent="0.35"/>
    <row r="627" ht="12.75" customHeight="1" x14ac:dyDescent="0.35"/>
    <row r="628" ht="12.75" customHeight="1" x14ac:dyDescent="0.35"/>
    <row r="629" ht="12.75" customHeight="1" x14ac:dyDescent="0.35"/>
    <row r="630" ht="12.75" customHeight="1" x14ac:dyDescent="0.35"/>
    <row r="631" ht="12.75" customHeight="1" x14ac:dyDescent="0.35"/>
    <row r="632" ht="12.75" customHeight="1" x14ac:dyDescent="0.35"/>
    <row r="633" ht="12.75" customHeight="1" x14ac:dyDescent="0.35"/>
    <row r="634" ht="12.75" customHeight="1" x14ac:dyDescent="0.35"/>
    <row r="635" ht="12.75" customHeight="1" x14ac:dyDescent="0.35"/>
    <row r="636" ht="12.75" customHeight="1" x14ac:dyDescent="0.35"/>
    <row r="637" ht="12.75" customHeight="1" x14ac:dyDescent="0.35"/>
    <row r="638" ht="12.75" customHeight="1" x14ac:dyDescent="0.35"/>
    <row r="639" ht="12.75" customHeight="1" x14ac:dyDescent="0.35"/>
    <row r="640" ht="12.75" customHeight="1" x14ac:dyDescent="0.35"/>
    <row r="641" ht="12.75" customHeight="1" x14ac:dyDescent="0.35"/>
    <row r="642" ht="12.75" customHeight="1" x14ac:dyDescent="0.35"/>
    <row r="643" ht="12.75" customHeight="1" x14ac:dyDescent="0.35"/>
    <row r="644" ht="12.75" customHeight="1" x14ac:dyDescent="0.35"/>
    <row r="645" ht="12.75" customHeight="1" x14ac:dyDescent="0.35"/>
    <row r="646" ht="12.75" customHeight="1" x14ac:dyDescent="0.35"/>
    <row r="647" ht="12.75" customHeight="1" x14ac:dyDescent="0.35"/>
    <row r="648" ht="12.75" customHeight="1" x14ac:dyDescent="0.35"/>
    <row r="649" ht="12.75" customHeight="1" x14ac:dyDescent="0.35"/>
    <row r="650" ht="12.75" customHeight="1" x14ac:dyDescent="0.35"/>
    <row r="651" ht="12.75" customHeight="1" x14ac:dyDescent="0.35"/>
    <row r="652" ht="12.75" customHeight="1" x14ac:dyDescent="0.35"/>
    <row r="653" ht="12.75" customHeight="1" x14ac:dyDescent="0.35"/>
    <row r="654" ht="12.75" customHeight="1" x14ac:dyDescent="0.35"/>
    <row r="655" ht="12.75" customHeight="1" x14ac:dyDescent="0.35"/>
    <row r="656" ht="12.75" customHeight="1" x14ac:dyDescent="0.35"/>
    <row r="657" ht="12.75" customHeight="1" x14ac:dyDescent="0.35"/>
    <row r="658" ht="12.75" customHeight="1" x14ac:dyDescent="0.35"/>
    <row r="659" ht="12.75" customHeight="1" x14ac:dyDescent="0.35"/>
    <row r="660" ht="12.75" customHeight="1" x14ac:dyDescent="0.35"/>
    <row r="661" ht="12.75" customHeight="1" x14ac:dyDescent="0.35"/>
    <row r="662" ht="12.75" customHeight="1" x14ac:dyDescent="0.35"/>
    <row r="663" ht="12.75" customHeight="1" x14ac:dyDescent="0.35"/>
    <row r="664" ht="12.75" customHeight="1" x14ac:dyDescent="0.35"/>
    <row r="665" ht="12.75" customHeight="1" x14ac:dyDescent="0.35"/>
    <row r="666" ht="12.75" customHeight="1" x14ac:dyDescent="0.35"/>
    <row r="667" ht="12.75" customHeight="1" x14ac:dyDescent="0.35"/>
    <row r="668" ht="12.75" customHeight="1" x14ac:dyDescent="0.35"/>
    <row r="669" ht="12.75" customHeight="1" x14ac:dyDescent="0.35"/>
    <row r="670" ht="12.75" customHeight="1" x14ac:dyDescent="0.35"/>
    <row r="671" ht="12.75" customHeight="1" x14ac:dyDescent="0.35"/>
    <row r="672" ht="12.75" customHeight="1" x14ac:dyDescent="0.35"/>
    <row r="673" ht="12.75" customHeight="1" x14ac:dyDescent="0.35"/>
    <row r="674" ht="12.75" customHeight="1" x14ac:dyDescent="0.35"/>
    <row r="675" ht="12.75" customHeight="1" x14ac:dyDescent="0.35"/>
    <row r="676" ht="12.75" customHeight="1" x14ac:dyDescent="0.35"/>
    <row r="677" ht="12.75" customHeight="1" x14ac:dyDescent="0.35"/>
    <row r="678" ht="12.75" customHeight="1" x14ac:dyDescent="0.35"/>
    <row r="679" ht="12.75" customHeight="1" x14ac:dyDescent="0.35"/>
    <row r="680" ht="12.75" customHeight="1" x14ac:dyDescent="0.35"/>
    <row r="681" ht="12.75" customHeight="1" x14ac:dyDescent="0.35"/>
    <row r="682" ht="12.75" customHeight="1" x14ac:dyDescent="0.35"/>
    <row r="683" ht="12.75" customHeight="1" x14ac:dyDescent="0.35"/>
    <row r="684" ht="12.75" customHeight="1" x14ac:dyDescent="0.35"/>
    <row r="685" ht="12.75" customHeight="1" x14ac:dyDescent="0.35"/>
    <row r="686" ht="12.75" customHeight="1" x14ac:dyDescent="0.35"/>
    <row r="687" ht="12.75" customHeight="1" x14ac:dyDescent="0.35"/>
    <row r="688" ht="12.75" customHeight="1" x14ac:dyDescent="0.35"/>
    <row r="689" ht="12.75" customHeight="1" x14ac:dyDescent="0.35"/>
    <row r="690" ht="12.75" customHeight="1" x14ac:dyDescent="0.35"/>
    <row r="691" ht="12.75" customHeight="1" x14ac:dyDescent="0.35"/>
    <row r="692" ht="12.75" customHeight="1" x14ac:dyDescent="0.35"/>
    <row r="693" ht="12.75" customHeight="1" x14ac:dyDescent="0.35"/>
    <row r="694" ht="12.75" customHeight="1" x14ac:dyDescent="0.35"/>
    <row r="695" ht="12.75" customHeight="1" x14ac:dyDescent="0.35"/>
    <row r="696" ht="12.75" customHeight="1" x14ac:dyDescent="0.35"/>
    <row r="697" ht="12.75" customHeight="1" x14ac:dyDescent="0.35"/>
    <row r="698" ht="12.75" customHeight="1" x14ac:dyDescent="0.35"/>
    <row r="699" ht="12.75" customHeight="1" x14ac:dyDescent="0.35"/>
    <row r="700" ht="12.75" customHeight="1" x14ac:dyDescent="0.35"/>
    <row r="701" ht="12.75" customHeight="1" x14ac:dyDescent="0.35"/>
    <row r="702" ht="12.75" customHeight="1" x14ac:dyDescent="0.35"/>
    <row r="703" ht="12.75" customHeight="1" x14ac:dyDescent="0.35"/>
    <row r="704" ht="12.75" customHeight="1" x14ac:dyDescent="0.35"/>
    <row r="705" ht="12.75" customHeight="1" x14ac:dyDescent="0.35"/>
    <row r="706" ht="12.75" customHeight="1" x14ac:dyDescent="0.35"/>
    <row r="707" ht="12.75" customHeight="1" x14ac:dyDescent="0.35"/>
    <row r="708" ht="12.75" customHeight="1" x14ac:dyDescent="0.35"/>
    <row r="709" ht="12.75" customHeight="1" x14ac:dyDescent="0.35"/>
    <row r="710" ht="12.75" customHeight="1" x14ac:dyDescent="0.35"/>
    <row r="711" ht="12.75" customHeight="1" x14ac:dyDescent="0.35"/>
    <row r="712" ht="12.75" customHeight="1" x14ac:dyDescent="0.35"/>
    <row r="713" ht="12.75" customHeight="1" x14ac:dyDescent="0.35"/>
    <row r="714" ht="12.75" customHeight="1" x14ac:dyDescent="0.35"/>
    <row r="715" ht="12.75" customHeight="1" x14ac:dyDescent="0.35"/>
    <row r="716" ht="12.75" customHeight="1" x14ac:dyDescent="0.35"/>
    <row r="717" ht="12.75" customHeight="1" x14ac:dyDescent="0.35"/>
    <row r="718" ht="12.75" customHeight="1" x14ac:dyDescent="0.35"/>
    <row r="719" ht="12.75" customHeight="1" x14ac:dyDescent="0.35"/>
    <row r="720" ht="12.75" customHeight="1" x14ac:dyDescent="0.35"/>
    <row r="721" ht="12.75" customHeight="1" x14ac:dyDescent="0.35"/>
    <row r="722" ht="12.75" customHeight="1" x14ac:dyDescent="0.35"/>
    <row r="723" ht="12.75" customHeight="1" x14ac:dyDescent="0.35"/>
    <row r="724" ht="12.75" customHeight="1" x14ac:dyDescent="0.35"/>
    <row r="725" ht="12.75" customHeight="1" x14ac:dyDescent="0.35"/>
    <row r="726" ht="12.75" customHeight="1" x14ac:dyDescent="0.35"/>
    <row r="727" ht="12.75" customHeight="1" x14ac:dyDescent="0.35"/>
    <row r="728" ht="12.75" customHeight="1" x14ac:dyDescent="0.35"/>
    <row r="729" ht="12.75" customHeight="1" x14ac:dyDescent="0.35"/>
    <row r="730" ht="12.75" customHeight="1" x14ac:dyDescent="0.35"/>
    <row r="731" ht="12.75" customHeight="1" x14ac:dyDescent="0.35"/>
    <row r="732" ht="12.75" customHeight="1" x14ac:dyDescent="0.35"/>
    <row r="733" ht="12.75" customHeight="1" x14ac:dyDescent="0.35"/>
    <row r="734" ht="12.75" customHeight="1" x14ac:dyDescent="0.35"/>
    <row r="735" ht="12.75" customHeight="1" x14ac:dyDescent="0.35"/>
    <row r="736" ht="12.75" customHeight="1" x14ac:dyDescent="0.35"/>
    <row r="737" ht="12.75" customHeight="1" x14ac:dyDescent="0.35"/>
    <row r="738" ht="12.75" customHeight="1" x14ac:dyDescent="0.35"/>
    <row r="739" ht="12.75" customHeight="1" x14ac:dyDescent="0.35"/>
    <row r="740" ht="12.75" customHeight="1" x14ac:dyDescent="0.35"/>
    <row r="741" ht="12.75" customHeight="1" x14ac:dyDescent="0.35"/>
    <row r="742" ht="12.75" customHeight="1" x14ac:dyDescent="0.35"/>
    <row r="743" ht="12.75" customHeight="1" x14ac:dyDescent="0.35"/>
    <row r="744" ht="12.75" customHeight="1" x14ac:dyDescent="0.35"/>
    <row r="745" ht="12.75" customHeight="1" x14ac:dyDescent="0.35"/>
    <row r="746" ht="12.75" customHeight="1" x14ac:dyDescent="0.35"/>
    <row r="747" ht="12.75" customHeight="1" x14ac:dyDescent="0.35"/>
    <row r="748" ht="12.75" customHeight="1" x14ac:dyDescent="0.35"/>
    <row r="749" ht="12.75" customHeight="1" x14ac:dyDescent="0.35"/>
    <row r="750" ht="12.75" customHeight="1" x14ac:dyDescent="0.35"/>
    <row r="751" ht="12.75" customHeight="1" x14ac:dyDescent="0.35"/>
    <row r="752" ht="12.75" customHeight="1" x14ac:dyDescent="0.35"/>
    <row r="753" ht="12.75" customHeight="1" x14ac:dyDescent="0.35"/>
    <row r="754" ht="12.75" customHeight="1" x14ac:dyDescent="0.35"/>
    <row r="755" ht="12.75" customHeight="1" x14ac:dyDescent="0.35"/>
    <row r="756" ht="12.75" customHeight="1" x14ac:dyDescent="0.35"/>
    <row r="757" ht="12.75" customHeight="1" x14ac:dyDescent="0.35"/>
    <row r="758" ht="12.75" customHeight="1" x14ac:dyDescent="0.35"/>
    <row r="759" ht="12.75" customHeight="1" x14ac:dyDescent="0.35"/>
    <row r="760" ht="12.75" customHeight="1" x14ac:dyDescent="0.35"/>
    <row r="761" ht="12.75" customHeight="1" x14ac:dyDescent="0.35"/>
    <row r="762" ht="12.75" customHeight="1" x14ac:dyDescent="0.35"/>
    <row r="763" ht="12.75" customHeight="1" x14ac:dyDescent="0.35"/>
    <row r="764" ht="12.75" customHeight="1" x14ac:dyDescent="0.35"/>
    <row r="765" ht="12.75" customHeight="1" x14ac:dyDescent="0.35"/>
    <row r="766" ht="12.75" customHeight="1" x14ac:dyDescent="0.35"/>
    <row r="767" ht="12.75" customHeight="1" x14ac:dyDescent="0.35"/>
    <row r="768" ht="12.75" customHeight="1" x14ac:dyDescent="0.35"/>
    <row r="769" ht="12.75" customHeight="1" x14ac:dyDescent="0.35"/>
    <row r="770" ht="12.75" customHeight="1" x14ac:dyDescent="0.35"/>
    <row r="771" ht="12.75" customHeight="1" x14ac:dyDescent="0.35"/>
    <row r="772" ht="12.75" customHeight="1" x14ac:dyDescent="0.35"/>
    <row r="773" ht="12.75" customHeight="1" x14ac:dyDescent="0.35"/>
    <row r="774" ht="12.75" customHeight="1" x14ac:dyDescent="0.35"/>
    <row r="775" ht="12.75" customHeight="1" x14ac:dyDescent="0.35"/>
    <row r="776" ht="12.75" customHeight="1" x14ac:dyDescent="0.35"/>
    <row r="777" ht="12.75" customHeight="1" x14ac:dyDescent="0.35"/>
    <row r="778" ht="12.75" customHeight="1" x14ac:dyDescent="0.35"/>
    <row r="779" ht="12.75" customHeight="1" x14ac:dyDescent="0.35"/>
    <row r="780" ht="12.75" customHeight="1" x14ac:dyDescent="0.35"/>
    <row r="781" ht="12.75" customHeight="1" x14ac:dyDescent="0.35"/>
    <row r="782" ht="12.75" customHeight="1" x14ac:dyDescent="0.35"/>
    <row r="783" ht="12.75" customHeight="1" x14ac:dyDescent="0.35"/>
    <row r="784" ht="12.75" customHeight="1" x14ac:dyDescent="0.35"/>
    <row r="785" ht="12.75" customHeight="1" x14ac:dyDescent="0.35"/>
    <row r="786" ht="12.75" customHeight="1" x14ac:dyDescent="0.35"/>
    <row r="787" ht="12.75" customHeight="1" x14ac:dyDescent="0.35"/>
    <row r="788" ht="12.75" customHeight="1" x14ac:dyDescent="0.35"/>
    <row r="789" ht="12.75" customHeight="1" x14ac:dyDescent="0.35"/>
    <row r="790" ht="12.75" customHeight="1" x14ac:dyDescent="0.35"/>
    <row r="791" ht="12.75" customHeight="1" x14ac:dyDescent="0.35"/>
    <row r="792" ht="12.75" customHeight="1" x14ac:dyDescent="0.35"/>
    <row r="793" ht="12.75" customHeight="1" x14ac:dyDescent="0.35"/>
    <row r="794" ht="12.75" customHeight="1" x14ac:dyDescent="0.35"/>
    <row r="795" ht="12.75" customHeight="1" x14ac:dyDescent="0.35"/>
    <row r="796" ht="12.75" customHeight="1" x14ac:dyDescent="0.35"/>
    <row r="797" ht="12.75" customHeight="1" x14ac:dyDescent="0.35"/>
    <row r="798" ht="12.75" customHeight="1" x14ac:dyDescent="0.35"/>
    <row r="799" ht="12.75" customHeight="1" x14ac:dyDescent="0.35"/>
    <row r="800" ht="12.75" customHeight="1" x14ac:dyDescent="0.35"/>
    <row r="801" ht="12.75" customHeight="1" x14ac:dyDescent="0.35"/>
    <row r="802" ht="12.75" customHeight="1" x14ac:dyDescent="0.35"/>
    <row r="803" ht="12.75" customHeight="1" x14ac:dyDescent="0.35"/>
    <row r="804" ht="12.75" customHeight="1" x14ac:dyDescent="0.35"/>
    <row r="805" ht="12.75" customHeight="1" x14ac:dyDescent="0.35"/>
    <row r="806" ht="12.75" customHeight="1" x14ac:dyDescent="0.35"/>
    <row r="807" ht="12.75" customHeight="1" x14ac:dyDescent="0.35"/>
    <row r="808" ht="12.75" customHeight="1" x14ac:dyDescent="0.35"/>
    <row r="809" ht="12.75" customHeight="1" x14ac:dyDescent="0.35"/>
    <row r="810" ht="12.75" customHeight="1" x14ac:dyDescent="0.35"/>
    <row r="811" ht="12.75" customHeight="1" x14ac:dyDescent="0.35"/>
    <row r="812" ht="12.75" customHeight="1" x14ac:dyDescent="0.35"/>
    <row r="813" ht="12.75" customHeight="1" x14ac:dyDescent="0.35"/>
    <row r="814" ht="12.75" customHeight="1" x14ac:dyDescent="0.35"/>
    <row r="815" ht="12.75" customHeight="1" x14ac:dyDescent="0.35"/>
    <row r="816" ht="12.75" customHeight="1" x14ac:dyDescent="0.35"/>
    <row r="817" ht="12.75" customHeight="1" x14ac:dyDescent="0.35"/>
    <row r="818" ht="12.75" customHeight="1" x14ac:dyDescent="0.35"/>
    <row r="819" ht="12.75" customHeight="1" x14ac:dyDescent="0.35"/>
    <row r="820" ht="12.75" customHeight="1" x14ac:dyDescent="0.35"/>
    <row r="821" ht="12.75" customHeight="1" x14ac:dyDescent="0.35"/>
    <row r="822" ht="12.75" customHeight="1" x14ac:dyDescent="0.35"/>
    <row r="823" ht="12.75" customHeight="1" x14ac:dyDescent="0.35"/>
    <row r="824" ht="12.75" customHeight="1" x14ac:dyDescent="0.35"/>
    <row r="825" ht="12.75" customHeight="1" x14ac:dyDescent="0.35"/>
    <row r="826" ht="12.75" customHeight="1" x14ac:dyDescent="0.35"/>
    <row r="827" ht="12.75" customHeight="1" x14ac:dyDescent="0.35"/>
    <row r="828" ht="12.75" customHeight="1" x14ac:dyDescent="0.35"/>
    <row r="829" ht="12.75" customHeight="1" x14ac:dyDescent="0.35"/>
    <row r="830" ht="12.75" customHeight="1" x14ac:dyDescent="0.35"/>
    <row r="831" ht="12.75" customHeight="1" x14ac:dyDescent="0.35"/>
    <row r="832" ht="12.75" customHeight="1" x14ac:dyDescent="0.35"/>
    <row r="833" ht="12.75" customHeight="1" x14ac:dyDescent="0.35"/>
    <row r="834" ht="12.75" customHeight="1" x14ac:dyDescent="0.35"/>
    <row r="835" ht="12.75" customHeight="1" x14ac:dyDescent="0.35"/>
    <row r="836" ht="12.75" customHeight="1" x14ac:dyDescent="0.35"/>
    <row r="837" ht="12.75" customHeight="1" x14ac:dyDescent="0.35"/>
    <row r="838" ht="12.75" customHeight="1" x14ac:dyDescent="0.35"/>
    <row r="839" ht="12.75" customHeight="1" x14ac:dyDescent="0.35"/>
    <row r="840" ht="12.75" customHeight="1" x14ac:dyDescent="0.35"/>
    <row r="841" ht="12.75" customHeight="1" x14ac:dyDescent="0.35"/>
    <row r="842" ht="12.75" customHeight="1" x14ac:dyDescent="0.35"/>
    <row r="843" ht="12.75" customHeight="1" x14ac:dyDescent="0.35"/>
    <row r="844" ht="12.75" customHeight="1" x14ac:dyDescent="0.35"/>
    <row r="845" ht="12.75" customHeight="1" x14ac:dyDescent="0.35"/>
    <row r="846" ht="12.75" customHeight="1" x14ac:dyDescent="0.35"/>
    <row r="847" ht="12.75" customHeight="1" x14ac:dyDescent="0.35"/>
    <row r="848" ht="12.75" customHeight="1" x14ac:dyDescent="0.35"/>
    <row r="849" ht="12.75" customHeight="1" x14ac:dyDescent="0.35"/>
    <row r="850" ht="12.75" customHeight="1" x14ac:dyDescent="0.35"/>
    <row r="851" ht="12.75" customHeight="1" x14ac:dyDescent="0.35"/>
    <row r="852" ht="12.75" customHeight="1" x14ac:dyDescent="0.35"/>
    <row r="853" ht="12.75" customHeight="1" x14ac:dyDescent="0.35"/>
    <row r="854" ht="12.75" customHeight="1" x14ac:dyDescent="0.35"/>
    <row r="855" ht="12.75" customHeight="1" x14ac:dyDescent="0.35"/>
    <row r="856" ht="12.75" customHeight="1" x14ac:dyDescent="0.35"/>
    <row r="857" ht="12.75" customHeight="1" x14ac:dyDescent="0.35"/>
    <row r="858" ht="12.75" customHeight="1" x14ac:dyDescent="0.35"/>
    <row r="859" ht="12.75" customHeight="1" x14ac:dyDescent="0.35"/>
    <row r="860" ht="12.75" customHeight="1" x14ac:dyDescent="0.35"/>
    <row r="861" ht="12.75" customHeight="1" x14ac:dyDescent="0.35"/>
    <row r="862" ht="12.75" customHeight="1" x14ac:dyDescent="0.35"/>
    <row r="863" ht="12.75" customHeight="1" x14ac:dyDescent="0.35"/>
    <row r="864" ht="12.75" customHeight="1" x14ac:dyDescent="0.35"/>
    <row r="865" ht="12.75" customHeight="1" x14ac:dyDescent="0.35"/>
    <row r="866" ht="12.75" customHeight="1" x14ac:dyDescent="0.35"/>
    <row r="867" ht="12.75" customHeight="1" x14ac:dyDescent="0.35"/>
    <row r="868" ht="12.75" customHeight="1" x14ac:dyDescent="0.35"/>
    <row r="869" ht="12.75" customHeight="1" x14ac:dyDescent="0.35"/>
    <row r="870" ht="12.75" customHeight="1" x14ac:dyDescent="0.35"/>
    <row r="871" ht="12.75" customHeight="1" x14ac:dyDescent="0.35"/>
    <row r="872" ht="12.75" customHeight="1" x14ac:dyDescent="0.35"/>
    <row r="873" ht="12.75" customHeight="1" x14ac:dyDescent="0.35"/>
    <row r="874" ht="12.75" customHeight="1" x14ac:dyDescent="0.35"/>
    <row r="875" ht="12.75" customHeight="1" x14ac:dyDescent="0.35"/>
    <row r="876" ht="12.75" customHeight="1" x14ac:dyDescent="0.35"/>
    <row r="877" ht="12.75" customHeight="1" x14ac:dyDescent="0.35"/>
    <row r="878" ht="12.75" customHeight="1" x14ac:dyDescent="0.35"/>
    <row r="879" ht="12.75" customHeight="1" x14ac:dyDescent="0.35"/>
    <row r="880" ht="12.75" customHeight="1" x14ac:dyDescent="0.35"/>
    <row r="881" ht="12.75" customHeight="1" x14ac:dyDescent="0.35"/>
    <row r="882" ht="12.75" customHeight="1" x14ac:dyDescent="0.35"/>
    <row r="883" ht="12.75" customHeight="1" x14ac:dyDescent="0.35"/>
    <row r="884" ht="12.75" customHeight="1" x14ac:dyDescent="0.35"/>
    <row r="885" ht="12.75" customHeight="1" x14ac:dyDescent="0.35"/>
    <row r="886" ht="12.75" customHeight="1" x14ac:dyDescent="0.35"/>
    <row r="887" ht="12.75" customHeight="1" x14ac:dyDescent="0.35"/>
    <row r="888" ht="12.75" customHeight="1" x14ac:dyDescent="0.35"/>
    <row r="889" ht="12.75" customHeight="1" x14ac:dyDescent="0.35"/>
    <row r="890" ht="12.75" customHeight="1" x14ac:dyDescent="0.35"/>
    <row r="891" ht="12.75" customHeight="1" x14ac:dyDescent="0.35"/>
    <row r="892" ht="12.75" customHeight="1" x14ac:dyDescent="0.35"/>
    <row r="893" ht="12.75" customHeight="1" x14ac:dyDescent="0.35"/>
    <row r="894" ht="12.75" customHeight="1" x14ac:dyDescent="0.35"/>
    <row r="895" ht="12.75" customHeight="1" x14ac:dyDescent="0.35"/>
    <row r="896" ht="12.75" customHeight="1" x14ac:dyDescent="0.35"/>
    <row r="897" ht="12.75" customHeight="1" x14ac:dyDescent="0.35"/>
    <row r="898" ht="12.75" customHeight="1" x14ac:dyDescent="0.35"/>
    <row r="899" ht="12.75" customHeight="1" x14ac:dyDescent="0.35"/>
    <row r="900" ht="12.75" customHeight="1" x14ac:dyDescent="0.35"/>
    <row r="901" ht="12.75" customHeight="1" x14ac:dyDescent="0.35"/>
    <row r="902" ht="12.75" customHeight="1" x14ac:dyDescent="0.35"/>
    <row r="903" ht="12.75" customHeight="1" x14ac:dyDescent="0.35"/>
    <row r="904" ht="12.75" customHeight="1" x14ac:dyDescent="0.35"/>
    <row r="905" ht="12.75" customHeight="1" x14ac:dyDescent="0.35"/>
    <row r="906" ht="12.75" customHeight="1" x14ac:dyDescent="0.35"/>
    <row r="907" ht="12.75" customHeight="1" x14ac:dyDescent="0.35"/>
    <row r="908" ht="12.75" customHeight="1" x14ac:dyDescent="0.35"/>
    <row r="909" ht="12.75" customHeight="1" x14ac:dyDescent="0.35"/>
    <row r="910" ht="12.75" customHeight="1" x14ac:dyDescent="0.35"/>
    <row r="911" ht="12.75" customHeight="1" x14ac:dyDescent="0.35"/>
    <row r="912" ht="12.75" customHeight="1" x14ac:dyDescent="0.35"/>
    <row r="913" ht="12.75" customHeight="1" x14ac:dyDescent="0.35"/>
    <row r="914" ht="12.75" customHeight="1" x14ac:dyDescent="0.35"/>
    <row r="915" ht="12.75" customHeight="1" x14ac:dyDescent="0.35"/>
    <row r="916" ht="12.75" customHeight="1" x14ac:dyDescent="0.35"/>
    <row r="917" ht="12.75" customHeight="1" x14ac:dyDescent="0.35"/>
    <row r="918" ht="12.75" customHeight="1" x14ac:dyDescent="0.35"/>
    <row r="919" ht="12.75" customHeight="1" x14ac:dyDescent="0.35"/>
    <row r="920" ht="12.75" customHeight="1" x14ac:dyDescent="0.35"/>
    <row r="921" ht="12.75" customHeight="1" x14ac:dyDescent="0.35"/>
    <row r="922" ht="12.75" customHeight="1" x14ac:dyDescent="0.35"/>
    <row r="923" ht="12.75" customHeight="1" x14ac:dyDescent="0.35"/>
    <row r="924" ht="12.75" customHeight="1" x14ac:dyDescent="0.35"/>
    <row r="925" ht="12.75" customHeight="1" x14ac:dyDescent="0.35"/>
    <row r="926" ht="12.75" customHeight="1" x14ac:dyDescent="0.35"/>
    <row r="927" ht="12.75" customHeight="1" x14ac:dyDescent="0.35"/>
    <row r="928" ht="12.75" customHeight="1" x14ac:dyDescent="0.35"/>
    <row r="929" ht="12.75" customHeight="1" x14ac:dyDescent="0.35"/>
    <row r="930" ht="12.75" customHeight="1" x14ac:dyDescent="0.35"/>
    <row r="931" ht="12.75" customHeight="1" x14ac:dyDescent="0.35"/>
    <row r="932" ht="12.75" customHeight="1" x14ac:dyDescent="0.35"/>
    <row r="933" ht="12.75" customHeight="1" x14ac:dyDescent="0.35"/>
    <row r="934" ht="12.75" customHeight="1" x14ac:dyDescent="0.35"/>
    <row r="935" ht="12.75" customHeight="1" x14ac:dyDescent="0.35"/>
    <row r="936" ht="12.75" customHeight="1" x14ac:dyDescent="0.35"/>
    <row r="937" ht="12.75" customHeight="1" x14ac:dyDescent="0.35"/>
    <row r="938" ht="12.75" customHeight="1" x14ac:dyDescent="0.35"/>
    <row r="939" ht="12.75" customHeight="1" x14ac:dyDescent="0.35"/>
    <row r="940" ht="12.75" customHeight="1" x14ac:dyDescent="0.35"/>
    <row r="941" ht="12.75" customHeight="1" x14ac:dyDescent="0.35"/>
    <row r="942" ht="12.75" customHeight="1" x14ac:dyDescent="0.35"/>
    <row r="943" ht="12.75" customHeight="1" x14ac:dyDescent="0.35"/>
    <row r="944" ht="12.75" customHeight="1" x14ac:dyDescent="0.35"/>
    <row r="945" ht="12.75" customHeight="1" x14ac:dyDescent="0.35"/>
    <row r="946" ht="12.75" customHeight="1" x14ac:dyDescent="0.35"/>
    <row r="947" ht="12.75" customHeight="1" x14ac:dyDescent="0.35"/>
    <row r="948" ht="12.75" customHeight="1" x14ac:dyDescent="0.35"/>
    <row r="949" ht="12.75" customHeight="1" x14ac:dyDescent="0.35"/>
    <row r="950" ht="12.75" customHeight="1" x14ac:dyDescent="0.35"/>
    <row r="951" ht="12.75" customHeight="1" x14ac:dyDescent="0.35"/>
    <row r="952" ht="12.75" customHeight="1" x14ac:dyDescent="0.35"/>
    <row r="953" ht="12.75" customHeight="1" x14ac:dyDescent="0.35"/>
    <row r="954" ht="12.75" customHeight="1" x14ac:dyDescent="0.35"/>
    <row r="955" ht="12.75" customHeight="1" x14ac:dyDescent="0.35"/>
    <row r="956" ht="12.75" customHeight="1" x14ac:dyDescent="0.35"/>
    <row r="957" ht="12.75" customHeight="1" x14ac:dyDescent="0.35"/>
    <row r="958" ht="12.75" customHeight="1" x14ac:dyDescent="0.35"/>
    <row r="959" ht="12.75" customHeight="1" x14ac:dyDescent="0.35"/>
    <row r="960" ht="12.75" customHeight="1" x14ac:dyDescent="0.35"/>
    <row r="961" ht="12.75" customHeight="1" x14ac:dyDescent="0.35"/>
    <row r="962" ht="12.75" customHeight="1" x14ac:dyDescent="0.35"/>
    <row r="963" ht="12.75" customHeight="1" x14ac:dyDescent="0.35"/>
    <row r="964" ht="12.75" customHeight="1" x14ac:dyDescent="0.35"/>
    <row r="965" ht="12.75" customHeight="1" x14ac:dyDescent="0.35"/>
    <row r="966" ht="12.75" customHeight="1" x14ac:dyDescent="0.35"/>
    <row r="967" ht="12.75" customHeight="1" x14ac:dyDescent="0.35"/>
    <row r="968" ht="12.75" customHeight="1" x14ac:dyDescent="0.35"/>
    <row r="969" ht="12.75" customHeight="1" x14ac:dyDescent="0.35"/>
    <row r="970" ht="12.75" customHeight="1" x14ac:dyDescent="0.35"/>
    <row r="971" ht="12.75" customHeight="1" x14ac:dyDescent="0.35"/>
    <row r="972" ht="12.75" customHeight="1" x14ac:dyDescent="0.35"/>
    <row r="973" ht="12.75" customHeight="1" x14ac:dyDescent="0.35"/>
    <row r="974" ht="12.75" customHeight="1" x14ac:dyDescent="0.35"/>
    <row r="975" ht="12.75" customHeight="1" x14ac:dyDescent="0.35"/>
    <row r="976" ht="12.75" customHeight="1" x14ac:dyDescent="0.35"/>
    <row r="977" ht="12.75" customHeight="1" x14ac:dyDescent="0.35"/>
    <row r="978" ht="12.75" customHeight="1" x14ac:dyDescent="0.35"/>
    <row r="979" ht="12.75" customHeight="1" x14ac:dyDescent="0.35"/>
    <row r="980" ht="12.75" customHeight="1" x14ac:dyDescent="0.35"/>
    <row r="981" ht="12.75" customHeight="1" x14ac:dyDescent="0.35"/>
    <row r="982" ht="12.75" customHeight="1" x14ac:dyDescent="0.35"/>
    <row r="983" ht="12.75" customHeight="1" x14ac:dyDescent="0.35"/>
    <row r="984" ht="12.75" customHeight="1" x14ac:dyDescent="0.35"/>
    <row r="985" ht="12.75" customHeight="1" x14ac:dyDescent="0.35"/>
    <row r="986" ht="12.75" customHeight="1" x14ac:dyDescent="0.35"/>
    <row r="987" ht="12.75" customHeight="1" x14ac:dyDescent="0.35"/>
    <row r="988" ht="12.75" customHeight="1" x14ac:dyDescent="0.35"/>
    <row r="989" ht="12.75" customHeight="1" x14ac:dyDescent="0.35"/>
    <row r="990" ht="12.75" customHeight="1" x14ac:dyDescent="0.35"/>
    <row r="991" ht="12.75" customHeight="1" x14ac:dyDescent="0.35"/>
    <row r="992" ht="12.75" customHeight="1" x14ac:dyDescent="0.35"/>
    <row r="993" ht="12.75" customHeight="1" x14ac:dyDescent="0.35"/>
    <row r="994" ht="12.75" customHeight="1" x14ac:dyDescent="0.35"/>
    <row r="995" ht="12.75" customHeight="1" x14ac:dyDescent="0.35"/>
    <row r="996" ht="12.75" customHeight="1" x14ac:dyDescent="0.35"/>
    <row r="997" ht="12.75" customHeight="1" x14ac:dyDescent="0.35"/>
    <row r="998" ht="12.75" customHeight="1" x14ac:dyDescent="0.35"/>
    <row r="999" ht="12.75" customHeight="1" x14ac:dyDescent="0.35"/>
    <row r="1000" ht="12.75" customHeight="1" x14ac:dyDescent="0.35"/>
  </sheetData>
  <mergeCells count="17">
    <mergeCell ref="C194:D194"/>
    <mergeCell ref="C196:D197"/>
    <mergeCell ref="E196:F197"/>
    <mergeCell ref="B1:D1"/>
    <mergeCell ref="B2:D2"/>
    <mergeCell ref="C4:D4"/>
    <mergeCell ref="E6:E7"/>
    <mergeCell ref="F7:F8"/>
    <mergeCell ref="G4:H4"/>
    <mergeCell ref="C5:D5"/>
    <mergeCell ref="C6:D6"/>
    <mergeCell ref="C7:D7"/>
    <mergeCell ref="C192:D192"/>
    <mergeCell ref="G5:H5"/>
    <mergeCell ref="G6:H6"/>
    <mergeCell ref="G7:H8"/>
    <mergeCell ref="G190:H190"/>
  </mergeCells>
  <conditionalFormatting sqref="I27:I36">
    <cfRule type="cellIs" dxfId="6" priority="1" stopIfTrue="1" operator="lessThan">
      <formula>$I$190</formula>
    </cfRule>
  </conditionalFormatting>
  <conditionalFormatting sqref="I27:I36">
    <cfRule type="cellIs" dxfId="5" priority="2" stopIfTrue="1" operator="greaterThan">
      <formula>$I$190</formula>
    </cfRule>
  </conditionalFormatting>
  <conditionalFormatting sqref="C27:C36">
    <cfRule type="cellIs" dxfId="4" priority="3" stopIfTrue="1" operator="lessThan">
      <formula>$C$190</formula>
    </cfRule>
  </conditionalFormatting>
  <conditionalFormatting sqref="C27:C36">
    <cfRule type="cellIs" dxfId="3" priority="4" stopIfTrue="1" operator="greaterThan">
      <formula>$C$190</formula>
    </cfRule>
  </conditionalFormatting>
  <conditionalFormatting sqref="C27:C36">
    <cfRule type="cellIs" dxfId="2" priority="5" stopIfTrue="1" operator="greaterThan">
      <formula>$C$190</formula>
    </cfRule>
  </conditionalFormatting>
  <conditionalFormatting sqref="H27:H36">
    <cfRule type="cellIs" dxfId="1" priority="6" stopIfTrue="1" operator="lessThan">
      <formula>$H$191</formula>
    </cfRule>
  </conditionalFormatting>
  <conditionalFormatting sqref="H27:H36">
    <cfRule type="cellIs" dxfId="0" priority="7" stopIfTrue="1" operator="greaterThan">
      <formula>$H$191</formula>
    </cfRule>
  </conditionalFormatting>
  <dataValidations count="3">
    <dataValidation type="list" allowBlank="1" showErrorMessage="1" sqref="A11:A190" xr:uid="{00000000-0002-0000-0300-000000000000}">
      <formula1>"Corn,Beans"</formula1>
    </dataValidation>
    <dataValidation type="list" allowBlank="1" showErrorMessage="1" sqref="E4" xr:uid="{00000000-0002-0000-0300-000001000000}">
      <formula1>"Irrigated,Dryland"</formula1>
    </dataValidation>
    <dataValidation type="list" allowBlank="1" showErrorMessage="1" sqref="E6" xr:uid="{00000000-0002-0000-0300-000002000000}">
      <formula1>"Conv,Min,No Till,Ridge"</formula1>
    </dataValidation>
  </dataValidations>
  <pageMargins left="0.33" right="0.28000000000000003" top="0.56000000000000005" bottom="0.31" header="0" footer="0"/>
  <pageSetup fitToWidth="0" orientation="landscape"/>
  <headerFooter>
    <oddHeader>&amp;C000000Douglas County Corn Soybean Grower Assn. Plot Results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Jim Botzet</vt:lpstr>
      <vt:lpstr>Larry Lund Late</vt:lpstr>
      <vt:lpstr>Kerby Lund Early and Late </vt:lpstr>
      <vt:lpstr>Wussow Early and 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Ben</cp:lastModifiedBy>
  <dcterms:created xsi:type="dcterms:W3CDTF">2021-01-05T21:18:08Z</dcterms:created>
  <dcterms:modified xsi:type="dcterms:W3CDTF">2021-01-05T21:22:21Z</dcterms:modified>
</cp:coreProperties>
</file>