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5180" windowHeight="83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36" i="1"/>
  <c r="I36"/>
  <c r="I35"/>
  <c r="K35" s="1"/>
  <c r="I34"/>
  <c r="K34" s="1"/>
  <c r="N23"/>
  <c r="P49"/>
  <c r="P21"/>
  <c r="P35" l="1"/>
  <c r="P23"/>
  <c r="P39" l="1"/>
  <c r="P51" s="1"/>
</calcChain>
</file>

<file path=xl/sharedStrings.xml><?xml version="1.0" encoding="utf-8"?>
<sst xmlns="http://schemas.openxmlformats.org/spreadsheetml/2006/main" count="85" uniqueCount="78">
  <si>
    <t>Income</t>
  </si>
  <si>
    <t>1.</t>
  </si>
  <si>
    <t>Total annual income your family would need if you died today</t>
  </si>
  <si>
    <t>What your family needs, before taxes, to maintain its current</t>
  </si>
  <si>
    <t>standard of living (Typically between 60%-75% of total income)</t>
  </si>
  <si>
    <t>2.</t>
  </si>
  <si>
    <t>Annual Income your family would receive from other sources</t>
  </si>
  <si>
    <t>income earned on your assets, as it is addressed later in the calculation)</t>
  </si>
  <si>
    <t>3.</t>
  </si>
  <si>
    <t>Income to be replaced</t>
  </si>
  <si>
    <t>Subtract line 2 from line 1</t>
  </si>
  <si>
    <t>4.</t>
  </si>
  <si>
    <t>Capital needed to be replaced</t>
  </si>
  <si>
    <t>Expenses</t>
  </si>
  <si>
    <t>5.</t>
  </si>
  <si>
    <t>Funeral and other final expenses</t>
  </si>
  <si>
    <t>Typically the greater of $15,000 or 4% of your estate</t>
  </si>
  <si>
    <t>6.</t>
  </si>
  <si>
    <t>Include mortgage balance, credit card balance, car loans, etc.</t>
  </si>
  <si>
    <t>7.</t>
  </si>
  <si>
    <t>Capital needed for college</t>
  </si>
  <si>
    <t>Child 1</t>
  </si>
  <si>
    <t>Child 2</t>
  </si>
  <si>
    <t>Child 3</t>
  </si>
  <si>
    <t>Appropriate Factor in Table B</t>
  </si>
  <si>
    <t>x</t>
  </si>
  <si>
    <t>Estimated   4-Year Cost</t>
  </si>
  <si>
    <t>=</t>
  </si>
  <si>
    <t>NPV</t>
  </si>
  <si>
    <t>+</t>
  </si>
  <si>
    <t>8.</t>
  </si>
  <si>
    <t>Total Capital Required</t>
  </si>
  <si>
    <t>Add items 4, 5, 6 and 7</t>
  </si>
  <si>
    <t>Assets</t>
  </si>
  <si>
    <t>9.</t>
  </si>
  <si>
    <t>CDs, stocks, bonds, mutual funds, annuities, etc.</t>
  </si>
  <si>
    <t>10.</t>
  </si>
  <si>
    <t>11.</t>
  </si>
  <si>
    <t>as well as insurance purchased on your own</t>
  </si>
  <si>
    <t>12.</t>
  </si>
  <si>
    <t>Total income producing assets</t>
  </si>
  <si>
    <t>Add lines 9, 10 and 11</t>
  </si>
  <si>
    <t>13.</t>
  </si>
  <si>
    <t>Life insurance needed</t>
  </si>
  <si>
    <t>Subtract line 12 from line 8</t>
  </si>
  <si>
    <t>Mortgage and other outstanding debts</t>
  </si>
  <si>
    <r>
      <rPr>
        <b/>
        <sz val="11"/>
        <color theme="1"/>
        <rFont val="Calibri"/>
        <family val="2"/>
        <scheme val="minor"/>
      </rPr>
      <t>Savings and Investments</t>
    </r>
    <r>
      <rPr>
        <sz val="11"/>
        <color theme="1"/>
        <rFont val="Calibri"/>
        <family val="2"/>
        <scheme val="minor"/>
      </rPr>
      <t xml:space="preserve">  Bank accounts, money market accounts,</t>
    </r>
  </si>
  <si>
    <r>
      <rPr>
        <b/>
        <sz val="11"/>
        <color theme="1"/>
        <rFont val="Calibri"/>
        <family val="2"/>
        <scheme val="minor"/>
      </rPr>
      <t>Retirements Savings</t>
    </r>
    <r>
      <rPr>
        <sz val="11"/>
        <color theme="1"/>
        <rFont val="Calibri"/>
        <family val="2"/>
        <scheme val="minor"/>
      </rPr>
      <t xml:space="preserve"> IRAs, 401(k)s, SEP plans, SIMPLE IRA plans, </t>
    </r>
  </si>
  <si>
    <r>
      <rPr>
        <b/>
        <sz val="11"/>
        <color theme="1"/>
        <rFont val="Calibri"/>
        <family val="2"/>
        <scheme val="minor"/>
      </rPr>
      <t>Present amount of life insurance</t>
    </r>
    <r>
      <rPr>
        <sz val="11"/>
        <color theme="1"/>
        <rFont val="Calibri"/>
        <family val="2"/>
        <scheme val="minor"/>
      </rPr>
      <t xml:space="preserve">  Including group insurance</t>
    </r>
  </si>
  <si>
    <r>
      <t xml:space="preserve">(2007-2008 average 4-year cost: Private $146,210; Public, $61,499 </t>
    </r>
    <r>
      <rPr>
        <vertAlign val="superscript"/>
        <sz val="11"/>
        <color theme="1"/>
        <rFont val="Calibri"/>
        <family val="2"/>
        <scheme val="minor"/>
      </rPr>
      <t>2</t>
    </r>
  </si>
  <si>
    <r>
      <t>For example, spouse's earnings or a fixed pension.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 (Do not include</t>
    </r>
  </si>
  <si>
    <r>
      <t>Keoghs, pension and profit sharing plans</t>
    </r>
    <r>
      <rPr>
        <vertAlign val="superscript"/>
        <sz val="11"/>
        <color theme="1"/>
        <rFont val="Calibri"/>
        <family val="2"/>
        <scheme val="minor"/>
      </rPr>
      <t>3</t>
    </r>
  </si>
  <si>
    <t>Social Security benefits, which may be available, have not been factored into this calculation</t>
  </si>
  <si>
    <t>Trends in College Pricing, 2007, The College Board.  Cost reflect total charges, which include tuition, fees, room and board</t>
  </si>
  <si>
    <t>T</t>
  </si>
  <si>
    <t xml:space="preserve">his worksheet can help you get a general sense of how much life insurance you need to protect your </t>
  </si>
  <si>
    <t>with a qualified insurance professional for a more thorough analysis of your needs.</t>
  </si>
  <si>
    <t>Table A</t>
  </si>
  <si>
    <t>Years Income Needed</t>
  </si>
  <si>
    <t>Factor</t>
  </si>
  <si>
    <t xml:space="preserve"> </t>
  </si>
  <si>
    <t>Table B</t>
  </si>
  <si>
    <t>Years Before College</t>
  </si>
  <si>
    <t>Note: These tables help</t>
  </si>
  <si>
    <t>you determine Net Present</t>
  </si>
  <si>
    <t>Value (NPV), the amount</t>
  </si>
  <si>
    <t>of capital required today to</t>
  </si>
  <si>
    <t xml:space="preserve">satisfy future income or </t>
  </si>
  <si>
    <t>college cost needs, given</t>
  </si>
  <si>
    <t>an assumed investment</t>
  </si>
  <si>
    <t>return of 6%, inflation of</t>
  </si>
  <si>
    <t>3% for living costs and 5%</t>
  </si>
  <si>
    <t>for college costs.</t>
  </si>
  <si>
    <t>Years Needed</t>
  </si>
  <si>
    <t xml:space="preserve">Multiply line 3 by appropriate factor in Table A.   Factor </t>
  </si>
  <si>
    <t>Life Insurance Needs Worksheet</t>
  </si>
  <si>
    <t>loved ones, assuming that you died today.  Before buying any insurance products, you should consult</t>
  </si>
  <si>
    <t>Distributions from most retirement savings plans are subject to ordinary income tax rates.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</si>
</sst>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;[Red]0.00"/>
    <numFmt numFmtId="165" formatCode="#,##0.0;[Red]#,##0.0"/>
    <numFmt numFmtId="166" formatCode="0;[Red]0"/>
    <numFmt numFmtId="167" formatCode="_(&quot;$&quot;* #,##0_);_(&quot;$&quot;* \(#,##0\);_(&quot;$&quot;* &quot;-&quot;??_);_(@_)"/>
    <numFmt numFmtId="168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27855A"/>
      <name val="System"/>
      <family val="2"/>
    </font>
    <font>
      <sz val="48"/>
      <color rgb="FF27855A"/>
      <name val="Calibri"/>
      <family val="2"/>
      <scheme val="minor"/>
    </font>
    <font>
      <sz val="72"/>
      <color rgb="FF27855A"/>
      <name val="Bell MT"/>
      <family val="1"/>
    </font>
    <font>
      <sz val="72"/>
      <color theme="1"/>
      <name val="Bell MT"/>
      <family val="1"/>
    </font>
    <font>
      <u val="singleAccounting"/>
      <sz val="11"/>
      <color theme="0"/>
      <name val="Calibri"/>
      <family val="2"/>
      <scheme val="minor"/>
    </font>
    <font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EF9F4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8" fillId="3" borderId="0" xfId="0" applyFont="1" applyFill="1" applyBorder="1"/>
    <xf numFmtId="0" fontId="0" fillId="3" borderId="0" xfId="0" applyFill="1" applyBorder="1"/>
    <xf numFmtId="0" fontId="0" fillId="3" borderId="6" xfId="0" applyFill="1" applyBorder="1"/>
    <xf numFmtId="0" fontId="6" fillId="3" borderId="0" xfId="0" applyFont="1" applyFill="1" applyBorder="1"/>
    <xf numFmtId="0" fontId="7" fillId="3" borderId="0" xfId="0" applyFont="1" applyFill="1" applyBorder="1"/>
    <xf numFmtId="0" fontId="0" fillId="3" borderId="0" xfId="0" quotePrefix="1" applyFill="1" applyBorder="1"/>
    <xf numFmtId="0" fontId="2" fillId="3" borderId="0" xfId="0" applyFont="1" applyFill="1" applyBorder="1"/>
    <xf numFmtId="0" fontId="5" fillId="3" borderId="0" xfId="0" applyFont="1" applyFill="1" applyBorder="1" applyAlignment="1">
      <alignment horizontal="left"/>
    </xf>
    <xf numFmtId="167" fontId="0" fillId="3" borderId="1" xfId="1" applyNumberFormat="1" applyFont="1" applyFill="1" applyBorder="1"/>
    <xf numFmtId="165" fontId="0" fillId="3" borderId="1" xfId="0" applyNumberFormat="1" applyFont="1" applyFill="1" applyBorder="1"/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/>
    </xf>
    <xf numFmtId="0" fontId="0" fillId="3" borderId="0" xfId="0" quotePrefix="1" applyFill="1" applyBorder="1" applyAlignment="1">
      <alignment horizontal="center" vertical="center"/>
    </xf>
    <xf numFmtId="0" fontId="12" fillId="3" borderId="0" xfId="0" applyFont="1" applyFill="1" applyBorder="1"/>
    <xf numFmtId="0" fontId="5" fillId="3" borderId="0" xfId="0" applyFont="1" applyFill="1" applyBorder="1"/>
    <xf numFmtId="0" fontId="3" fillId="3" borderId="0" xfId="0" applyFont="1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vertical="top"/>
    </xf>
    <xf numFmtId="0" fontId="3" fillId="3" borderId="0" xfId="0" applyFont="1" applyFill="1" applyBorder="1" applyAlignment="1">
      <alignment horizontal="center" wrapText="1"/>
    </xf>
    <xf numFmtId="168" fontId="0" fillId="3" borderId="1" xfId="2" applyNumberFormat="1" applyFont="1" applyFill="1" applyBorder="1"/>
    <xf numFmtId="166" fontId="0" fillId="4" borderId="1" xfId="0" applyNumberFormat="1" applyFont="1" applyFill="1" applyBorder="1" applyAlignment="1" applyProtection="1">
      <alignment horizontal="center"/>
      <protection locked="0"/>
    </xf>
    <xf numFmtId="167" fontId="0" fillId="4" borderId="1" xfId="1" applyNumberFormat="1" applyFont="1" applyFill="1" applyBorder="1" applyAlignment="1" applyProtection="1">
      <alignment horizontal="center"/>
      <protection locked="0"/>
    </xf>
    <xf numFmtId="168" fontId="0" fillId="4" borderId="1" xfId="2" applyNumberFormat="1" applyFont="1" applyFill="1" applyBorder="1" applyProtection="1">
      <protection locked="0"/>
    </xf>
    <xf numFmtId="167" fontId="0" fillId="4" borderId="1" xfId="1" applyNumberFormat="1" applyFont="1" applyFill="1" applyBorder="1" applyProtection="1">
      <protection locked="0"/>
    </xf>
    <xf numFmtId="165" fontId="0" fillId="4" borderId="1" xfId="0" applyNumberFormat="1" applyFont="1" applyFill="1" applyBorder="1" applyProtection="1">
      <protection locked="0"/>
    </xf>
    <xf numFmtId="0" fontId="0" fillId="2" borderId="0" xfId="0" applyFill="1" applyBorder="1" applyAlignment="1">
      <alignment horizontal="center" wrapText="1"/>
    </xf>
    <xf numFmtId="0" fontId="11" fillId="2" borderId="0" xfId="0" applyFont="1" applyFill="1" applyBorder="1" applyAlignment="1"/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0" fillId="2" borderId="0" xfId="0" applyFill="1" applyBorder="1" applyAlignmen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EF9F4"/>
      <color rgb="FF27855A"/>
      <color rgb="FF91DFB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35</xdr:row>
      <xdr:rowOff>171450</xdr:rowOff>
    </xdr:from>
    <xdr:to>
      <xdr:col>14</xdr:col>
      <xdr:colOff>28575</xdr:colOff>
      <xdr:row>35</xdr:row>
      <xdr:rowOff>171450</xdr:rowOff>
    </xdr:to>
    <xdr:cxnSp macro="">
      <xdr:nvCxnSpPr>
        <xdr:cNvPr id="17" name="Straight Connector 16"/>
        <xdr:cNvCxnSpPr/>
      </xdr:nvCxnSpPr>
      <xdr:spPr>
        <a:xfrm>
          <a:off x="6572250" y="7429500"/>
          <a:ext cx="5905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28575</xdr:colOff>
      <xdr:row>34</xdr:row>
      <xdr:rowOff>123822</xdr:rowOff>
    </xdr:from>
    <xdr:to>
      <xdr:col>14</xdr:col>
      <xdr:colOff>28579</xdr:colOff>
      <xdr:row>35</xdr:row>
      <xdr:rowOff>171453</xdr:rowOff>
    </xdr:to>
    <xdr:cxnSp macro="">
      <xdr:nvCxnSpPr>
        <xdr:cNvPr id="19" name="Straight Connector 18"/>
        <xdr:cNvCxnSpPr/>
      </xdr:nvCxnSpPr>
      <xdr:spPr>
        <a:xfrm rot="5400000">
          <a:off x="7043736" y="7310436"/>
          <a:ext cx="238131" cy="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33</xdr:row>
      <xdr:rowOff>161924</xdr:rowOff>
    </xdr:from>
    <xdr:to>
      <xdr:col>15</xdr:col>
      <xdr:colOff>9525</xdr:colOff>
      <xdr:row>34</xdr:row>
      <xdr:rowOff>154304</xdr:rowOff>
    </xdr:to>
    <xdr:cxnSp macro="">
      <xdr:nvCxnSpPr>
        <xdr:cNvPr id="21" name="Elbow Connector 20"/>
        <xdr:cNvCxnSpPr/>
      </xdr:nvCxnSpPr>
      <xdr:spPr>
        <a:xfrm>
          <a:off x="6572250" y="7038974"/>
          <a:ext cx="1181100" cy="182880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II5058"/>
  <sheetViews>
    <sheetView tabSelected="1" topLeftCell="A4" workbookViewId="0">
      <selection activeCell="P45" sqref="P45"/>
    </sheetView>
  </sheetViews>
  <sheetFormatPr defaultColWidth="0" defaultRowHeight="15" zeroHeight="1"/>
  <cols>
    <col min="1" max="1" width="8.85546875" customWidth="1"/>
    <col min="2" max="2" width="10" customWidth="1"/>
    <col min="3" max="3" width="9.140625" customWidth="1"/>
    <col min="4" max="4" width="2.42578125" customWidth="1"/>
    <col min="5" max="6" width="9.140625" customWidth="1"/>
    <col min="7" max="7" width="11.28515625" customWidth="1"/>
    <col min="8" max="8" width="3" customWidth="1"/>
    <col min="9" max="9" width="14.140625" customWidth="1"/>
    <col min="10" max="10" width="5" customWidth="1"/>
    <col min="11" max="11" width="11.28515625" customWidth="1"/>
    <col min="12" max="12" width="3.5703125" customWidth="1"/>
    <col min="13" max="13" width="3" customWidth="1"/>
    <col min="14" max="14" width="8.42578125" bestFit="1" customWidth="1"/>
    <col min="15" max="15" width="9.140625" customWidth="1"/>
    <col min="16" max="16" width="15" customWidth="1"/>
    <col min="17" max="17" width="7.140625" customWidth="1"/>
    <col min="18" max="3623" width="0" hidden="1" customWidth="1"/>
    <col min="3624" max="16384" width="9.140625" hidden="1"/>
  </cols>
  <sheetData>
    <row r="1" spans="1:17" hidden="1"/>
    <row r="2" spans="1:17" hidden="1"/>
    <row r="3" spans="1:17" ht="15.75" hidden="1" thickBot="1"/>
    <row r="4" spans="1:17" ht="15.75" thickTop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</row>
    <row r="5" spans="1:17" ht="61.5">
      <c r="A5" s="4"/>
      <c r="B5" s="5" t="s">
        <v>75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</row>
    <row r="6" spans="1:17" ht="18" customHeight="1">
      <c r="A6" s="4"/>
      <c r="B6" s="37" t="s">
        <v>54</v>
      </c>
      <c r="C6" s="8" t="s">
        <v>55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</row>
    <row r="7" spans="1:17" ht="18" customHeight="1">
      <c r="A7" s="4"/>
      <c r="B7" s="38"/>
      <c r="C7" s="8" t="s">
        <v>76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7"/>
    </row>
    <row r="8" spans="1:17" ht="18" customHeight="1">
      <c r="A8" s="4"/>
      <c r="B8" s="38"/>
      <c r="C8" s="8" t="s">
        <v>56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7"/>
    </row>
    <row r="9" spans="1:17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7"/>
    </row>
    <row r="10" spans="1:17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7"/>
    </row>
    <row r="11" spans="1:17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7"/>
    </row>
    <row r="12" spans="1:17" ht="17.25">
      <c r="A12" s="4"/>
      <c r="B12" s="39" t="s">
        <v>57</v>
      </c>
      <c r="C12" s="39"/>
      <c r="D12" s="6"/>
      <c r="E12" s="9" t="s">
        <v>0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7"/>
    </row>
    <row r="13" spans="1:17" ht="15" customHeight="1">
      <c r="A13" s="4"/>
      <c r="B13" s="35" t="s">
        <v>58</v>
      </c>
      <c r="C13" s="25"/>
      <c r="D13" s="6"/>
      <c r="E13" s="10" t="s">
        <v>1</v>
      </c>
      <c r="F13" s="11" t="s">
        <v>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7"/>
    </row>
    <row r="14" spans="1:17">
      <c r="A14" s="4"/>
      <c r="B14" s="40"/>
      <c r="C14" s="26" t="s">
        <v>59</v>
      </c>
      <c r="D14" s="6"/>
      <c r="E14" s="6"/>
      <c r="F14" s="6" t="s">
        <v>3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7"/>
    </row>
    <row r="15" spans="1:17">
      <c r="A15" s="4"/>
      <c r="B15" s="40"/>
      <c r="C15" s="25"/>
      <c r="D15" s="6"/>
      <c r="E15" s="6"/>
      <c r="F15" s="6" t="s">
        <v>4</v>
      </c>
      <c r="G15" s="6"/>
      <c r="H15" s="6"/>
      <c r="I15" s="6"/>
      <c r="J15" s="6"/>
      <c r="K15" s="6"/>
      <c r="L15" s="6"/>
      <c r="M15" s="6"/>
      <c r="N15" s="6"/>
      <c r="O15" s="6"/>
      <c r="P15" s="33"/>
      <c r="Q15" s="7"/>
    </row>
    <row r="16" spans="1:17" ht="3" customHeight="1">
      <c r="A16" s="4"/>
      <c r="B16" s="36" t="s">
        <v>60</v>
      </c>
      <c r="C16" s="3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7"/>
    </row>
    <row r="17" spans="1:17">
      <c r="A17" s="4"/>
      <c r="B17" s="26">
        <v>10</v>
      </c>
      <c r="C17" s="26">
        <v>8.8000000000000007</v>
      </c>
      <c r="D17" s="6"/>
      <c r="E17" s="10" t="s">
        <v>5</v>
      </c>
      <c r="F17" s="11" t="s">
        <v>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7"/>
    </row>
    <row r="18" spans="1:17" ht="17.25">
      <c r="A18" s="4"/>
      <c r="B18" s="26">
        <v>15</v>
      </c>
      <c r="C18" s="26">
        <v>12.4</v>
      </c>
      <c r="D18" s="6"/>
      <c r="E18" s="6"/>
      <c r="F18" s="6" t="s">
        <v>50</v>
      </c>
      <c r="G18" s="6"/>
      <c r="H18" s="6"/>
      <c r="I18" s="6"/>
      <c r="J18" s="6"/>
      <c r="K18" s="12"/>
      <c r="L18" s="6"/>
      <c r="M18" s="6"/>
      <c r="N18" s="6"/>
      <c r="O18" s="6"/>
      <c r="P18" s="6"/>
      <c r="Q18" s="7"/>
    </row>
    <row r="19" spans="1:17">
      <c r="A19" s="4"/>
      <c r="B19" s="26">
        <v>20</v>
      </c>
      <c r="C19" s="26">
        <v>15.4</v>
      </c>
      <c r="D19" s="6"/>
      <c r="E19" s="6"/>
      <c r="F19" s="6" t="s">
        <v>7</v>
      </c>
      <c r="G19" s="6"/>
      <c r="H19" s="6"/>
      <c r="I19" s="6"/>
      <c r="J19" s="6"/>
      <c r="K19" s="6"/>
      <c r="L19" s="6"/>
      <c r="M19" s="6"/>
      <c r="N19" s="6"/>
      <c r="O19" s="6"/>
      <c r="P19" s="33"/>
      <c r="Q19" s="7"/>
    </row>
    <row r="20" spans="1:17">
      <c r="A20" s="4"/>
      <c r="B20" s="26">
        <v>25</v>
      </c>
      <c r="C20" s="26">
        <v>18.100000000000001</v>
      </c>
      <c r="D20" s="6"/>
      <c r="E20" s="10" t="s">
        <v>8</v>
      </c>
      <c r="F20" s="11" t="s">
        <v>9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</row>
    <row r="21" spans="1:17">
      <c r="A21" s="4"/>
      <c r="B21" s="26">
        <v>30</v>
      </c>
      <c r="C21" s="26">
        <v>20.399999999999999</v>
      </c>
      <c r="D21" s="6"/>
      <c r="E21" s="6"/>
      <c r="F21" s="6" t="s">
        <v>10</v>
      </c>
      <c r="G21" s="6"/>
      <c r="H21" s="6"/>
      <c r="I21" s="6"/>
      <c r="J21" s="6"/>
      <c r="K21" s="6"/>
      <c r="L21" s="6"/>
      <c r="M21" s="6"/>
      <c r="N21" s="6"/>
      <c r="O21" s="6"/>
      <c r="P21" s="13">
        <f>P15-P19</f>
        <v>0</v>
      </c>
      <c r="Q21" s="7"/>
    </row>
    <row r="22" spans="1:17">
      <c r="A22" s="4"/>
      <c r="B22" s="26">
        <v>35</v>
      </c>
      <c r="C22" s="26">
        <v>22.4</v>
      </c>
      <c r="D22" s="6"/>
      <c r="E22" s="10" t="s">
        <v>11</v>
      </c>
      <c r="F22" s="11" t="s">
        <v>12</v>
      </c>
      <c r="G22" s="6"/>
      <c r="H22" s="6"/>
      <c r="I22" s="6"/>
      <c r="J22" s="6" t="s">
        <v>73</v>
      </c>
      <c r="K22" s="6"/>
      <c r="L22" s="6"/>
      <c r="M22" s="6"/>
      <c r="N22" s="34"/>
      <c r="O22" s="6"/>
      <c r="P22" s="6"/>
      <c r="Q22" s="7"/>
    </row>
    <row r="23" spans="1:17">
      <c r="A23" s="4"/>
      <c r="B23" s="26">
        <v>40</v>
      </c>
      <c r="C23" s="26">
        <v>24.1</v>
      </c>
      <c r="D23" s="6"/>
      <c r="E23" s="6"/>
      <c r="F23" s="6" t="s">
        <v>74</v>
      </c>
      <c r="G23" s="6"/>
      <c r="H23" s="6"/>
      <c r="I23" s="6"/>
      <c r="J23" s="6"/>
      <c r="K23" s="6"/>
      <c r="L23" s="6"/>
      <c r="M23" s="6"/>
      <c r="N23" s="14">
        <f>IF(N22&lt;=10,C17,IF(AND(N22&gt;10,N22&lt;=15),C18,IF(AND(N22&gt;15,N22&lt;=20),C19,IF(AND(N22&gt;20,N22&lt;=25),C20,IF(AND(N22&gt;25,N22&lt;=30),C21,IF(AND(N22&gt;30,N22&lt;=35),C22,IF(AND(N22&gt;35),C23,0)))))))</f>
        <v>8.8000000000000007</v>
      </c>
      <c r="O23" s="6"/>
      <c r="P23" s="13">
        <f>P21*N23</f>
        <v>0</v>
      </c>
      <c r="Q23" s="7"/>
    </row>
    <row r="24" spans="1:17" ht="9.75" customHeight="1">
      <c r="A24" s="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7"/>
    </row>
    <row r="25" spans="1:17" ht="17.25">
      <c r="A25" s="4"/>
      <c r="B25" s="39" t="s">
        <v>61</v>
      </c>
      <c r="C25" s="39"/>
      <c r="D25" s="6"/>
      <c r="E25" s="9" t="s">
        <v>13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7"/>
    </row>
    <row r="26" spans="1:17">
      <c r="A26" s="4"/>
      <c r="B26" s="35" t="s">
        <v>62</v>
      </c>
      <c r="C26" s="25"/>
      <c r="D26" s="6"/>
      <c r="E26" s="10" t="s">
        <v>14</v>
      </c>
      <c r="F26" s="11" t="s">
        <v>15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7"/>
    </row>
    <row r="27" spans="1:17">
      <c r="A27" s="4"/>
      <c r="B27" s="35"/>
      <c r="C27" s="26" t="s">
        <v>59</v>
      </c>
      <c r="D27" s="6"/>
      <c r="E27" s="6"/>
      <c r="F27" s="6" t="s">
        <v>16</v>
      </c>
      <c r="G27" s="6"/>
      <c r="H27" s="6"/>
      <c r="I27" s="6"/>
      <c r="J27" s="6"/>
      <c r="K27" s="6"/>
      <c r="L27" s="6"/>
      <c r="M27" s="6"/>
      <c r="N27" s="6"/>
      <c r="O27" s="6"/>
      <c r="P27" s="33"/>
      <c r="Q27" s="7"/>
    </row>
    <row r="28" spans="1:17">
      <c r="A28" s="4"/>
      <c r="B28" s="35"/>
      <c r="C28" s="25"/>
      <c r="D28" s="6"/>
      <c r="E28" s="10" t="s">
        <v>17</v>
      </c>
      <c r="F28" s="11" t="s">
        <v>45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7"/>
    </row>
    <row r="29" spans="1:17" ht="3.75" customHeight="1">
      <c r="A29" s="4"/>
      <c r="B29" s="36" t="s">
        <v>60</v>
      </c>
      <c r="C29" s="36"/>
      <c r="D29" s="6"/>
      <c r="E29" s="10"/>
      <c r="F29" s="11"/>
      <c r="G29" s="6"/>
      <c r="H29" s="6"/>
      <c r="I29" s="6"/>
      <c r="J29" s="6"/>
      <c r="K29" s="6"/>
      <c r="L29" s="6"/>
      <c r="M29" s="6"/>
      <c r="N29" s="6"/>
      <c r="O29" s="6"/>
      <c r="P29" s="6"/>
      <c r="Q29" s="7"/>
    </row>
    <row r="30" spans="1:17">
      <c r="A30" s="4"/>
      <c r="B30" s="26">
        <v>5</v>
      </c>
      <c r="C30" s="26">
        <v>0.95</v>
      </c>
      <c r="D30" s="6"/>
      <c r="E30" s="6"/>
      <c r="F30" s="6" t="s">
        <v>18</v>
      </c>
      <c r="G30" s="6"/>
      <c r="H30" s="6"/>
      <c r="I30" s="6"/>
      <c r="J30" s="6"/>
      <c r="K30" s="6"/>
      <c r="L30" s="6"/>
      <c r="M30" s="6"/>
      <c r="N30" s="6"/>
      <c r="O30" s="6"/>
      <c r="P30" s="33"/>
      <c r="Q30" s="7"/>
    </row>
    <row r="31" spans="1:17">
      <c r="A31" s="4"/>
      <c r="B31" s="26">
        <v>10</v>
      </c>
      <c r="C31" s="26">
        <v>0.91</v>
      </c>
      <c r="D31" s="6"/>
      <c r="E31" s="10" t="s">
        <v>19</v>
      </c>
      <c r="F31" s="11" t="s">
        <v>20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7"/>
    </row>
    <row r="32" spans="1:17" ht="17.25">
      <c r="A32" s="4"/>
      <c r="B32" s="26">
        <v>15</v>
      </c>
      <c r="C32" s="26">
        <v>0.86</v>
      </c>
      <c r="D32" s="6"/>
      <c r="E32" s="6"/>
      <c r="F32" s="6" t="s">
        <v>49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7"/>
    </row>
    <row r="33" spans="1:17" ht="25.5" customHeight="1">
      <c r="A33" s="4"/>
      <c r="B33" s="27">
        <v>20</v>
      </c>
      <c r="C33" s="27">
        <v>0.82</v>
      </c>
      <c r="D33" s="6"/>
      <c r="E33" s="28" t="s">
        <v>62</v>
      </c>
      <c r="F33" s="6"/>
      <c r="G33" s="15" t="s">
        <v>26</v>
      </c>
      <c r="H33" s="6"/>
      <c r="I33" s="15" t="s">
        <v>24</v>
      </c>
      <c r="J33" s="6"/>
      <c r="K33" s="16" t="s">
        <v>28</v>
      </c>
      <c r="L33" s="6"/>
      <c r="M33" s="6"/>
      <c r="N33" s="6"/>
      <c r="O33" s="6"/>
      <c r="P33" s="6"/>
      <c r="Q33" s="7"/>
    </row>
    <row r="34" spans="1:17">
      <c r="A34" s="4"/>
      <c r="B34" s="6"/>
      <c r="C34" s="6"/>
      <c r="D34" s="6"/>
      <c r="E34" s="30"/>
      <c r="F34" s="6" t="s">
        <v>21</v>
      </c>
      <c r="G34" s="31"/>
      <c r="H34" s="16" t="s">
        <v>25</v>
      </c>
      <c r="I34" s="17">
        <f>IF(E34&lt;=5,C30,IF(AND(E34&gt;5,E34&lt;=10),C31,IF(AND(E34&gt;10,E34&lt;=15),C32,IF(E34&gt;15,C33,0))))</f>
        <v>0.95</v>
      </c>
      <c r="J34" s="18" t="s">
        <v>27</v>
      </c>
      <c r="K34" s="13">
        <f>G34*I34</f>
        <v>0</v>
      </c>
      <c r="L34" s="6"/>
      <c r="M34" s="6"/>
      <c r="N34" s="6"/>
      <c r="O34" s="6"/>
      <c r="P34" s="6"/>
      <c r="Q34" s="7"/>
    </row>
    <row r="35" spans="1:17">
      <c r="A35" s="4"/>
      <c r="B35" s="19" t="s">
        <v>63</v>
      </c>
      <c r="C35" s="19"/>
      <c r="D35" s="6"/>
      <c r="E35" s="30"/>
      <c r="F35" s="6" t="s">
        <v>22</v>
      </c>
      <c r="G35" s="32"/>
      <c r="H35" s="16" t="s">
        <v>25</v>
      </c>
      <c r="I35" s="17">
        <f>IF(E35&lt;=5,C30,IF(AND(E35&gt;5,E35&lt;=10),C31,IF(AND(E35&gt;10,E35&lt;=15),C32,IF(E35&gt;15,C33,0))))</f>
        <v>0.95</v>
      </c>
      <c r="J35" s="18" t="s">
        <v>27</v>
      </c>
      <c r="K35" s="29">
        <f t="shared" ref="K35:K36" si="0">G35*I35</f>
        <v>0</v>
      </c>
      <c r="L35" s="18" t="s">
        <v>29</v>
      </c>
      <c r="M35" s="18"/>
      <c r="N35" s="6"/>
      <c r="O35" s="6"/>
      <c r="P35" s="13">
        <f>K34+K35+K36</f>
        <v>0</v>
      </c>
      <c r="Q35" s="7"/>
    </row>
    <row r="36" spans="1:17">
      <c r="A36" s="4"/>
      <c r="B36" s="19" t="s">
        <v>64</v>
      </c>
      <c r="C36" s="19"/>
      <c r="D36" s="6"/>
      <c r="E36" s="30"/>
      <c r="F36" s="6" t="s">
        <v>23</v>
      </c>
      <c r="G36" s="32"/>
      <c r="H36" s="16" t="s">
        <v>25</v>
      </c>
      <c r="I36" s="17">
        <f>IF(E36&lt;=5,C30,IF(AND(E36&gt;5,E36&lt;=10),C31,IF(AND(E36&gt;10,E36&lt;=15),C32,IF(E36&gt;15,C33,0))))</f>
        <v>0.95</v>
      </c>
      <c r="J36" s="18" t="s">
        <v>27</v>
      </c>
      <c r="K36" s="29">
        <f t="shared" si="0"/>
        <v>0</v>
      </c>
      <c r="L36" s="6"/>
      <c r="M36" s="6"/>
      <c r="N36" s="6"/>
      <c r="O36" s="6"/>
      <c r="P36" s="6"/>
      <c r="Q36" s="7"/>
    </row>
    <row r="37" spans="1:17">
      <c r="A37" s="4"/>
      <c r="B37" s="19" t="s">
        <v>65</v>
      </c>
      <c r="C37" s="19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7"/>
    </row>
    <row r="38" spans="1:17">
      <c r="A38" s="4"/>
      <c r="B38" s="19" t="s">
        <v>66</v>
      </c>
      <c r="C38" s="19"/>
      <c r="D38" s="6"/>
      <c r="E38" s="10" t="s">
        <v>30</v>
      </c>
      <c r="F38" s="11" t="s">
        <v>31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7"/>
    </row>
    <row r="39" spans="1:17">
      <c r="A39" s="4"/>
      <c r="B39" s="19" t="s">
        <v>67</v>
      </c>
      <c r="C39" s="19"/>
      <c r="D39" s="6"/>
      <c r="E39" s="6"/>
      <c r="F39" s="6" t="s">
        <v>32</v>
      </c>
      <c r="G39" s="6"/>
      <c r="H39" s="6"/>
      <c r="I39" s="6"/>
      <c r="J39" s="6"/>
      <c r="K39" s="6"/>
      <c r="L39" s="6"/>
      <c r="M39" s="6"/>
      <c r="N39" s="6"/>
      <c r="O39" s="6"/>
      <c r="P39" s="13">
        <f>P23+P27+P30+P35</f>
        <v>0</v>
      </c>
      <c r="Q39" s="7"/>
    </row>
    <row r="40" spans="1:17">
      <c r="A40" s="4"/>
      <c r="B40" s="19" t="s">
        <v>68</v>
      </c>
      <c r="C40" s="19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7"/>
    </row>
    <row r="41" spans="1:17">
      <c r="A41" s="4"/>
      <c r="B41" s="19" t="s">
        <v>69</v>
      </c>
      <c r="C41" s="19"/>
      <c r="D41" s="6"/>
      <c r="E41" s="6" t="s">
        <v>33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7"/>
    </row>
    <row r="42" spans="1:17">
      <c r="A42" s="4"/>
      <c r="B42" s="19" t="s">
        <v>70</v>
      </c>
      <c r="C42" s="19"/>
      <c r="D42" s="6"/>
      <c r="E42" s="10" t="s">
        <v>34</v>
      </c>
      <c r="F42" s="6" t="s">
        <v>46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7"/>
    </row>
    <row r="43" spans="1:17">
      <c r="A43" s="4"/>
      <c r="B43" s="19" t="s">
        <v>71</v>
      </c>
      <c r="C43" s="19"/>
      <c r="D43" s="6"/>
      <c r="E43" s="6"/>
      <c r="F43" s="6" t="s">
        <v>35</v>
      </c>
      <c r="G43" s="6"/>
      <c r="H43" s="6"/>
      <c r="I43" s="6"/>
      <c r="J43" s="6"/>
      <c r="K43" s="6"/>
      <c r="L43" s="6"/>
      <c r="M43" s="6"/>
      <c r="N43" s="6"/>
      <c r="O43" s="6"/>
      <c r="P43" s="33"/>
      <c r="Q43" s="7"/>
    </row>
    <row r="44" spans="1:17">
      <c r="A44" s="4"/>
      <c r="B44" s="19" t="s">
        <v>72</v>
      </c>
      <c r="C44" s="19"/>
      <c r="D44" s="6"/>
      <c r="E44" s="10" t="s">
        <v>36</v>
      </c>
      <c r="F44" s="6" t="s">
        <v>47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7"/>
    </row>
    <row r="45" spans="1:17" ht="17.25">
      <c r="A45" s="4"/>
      <c r="B45" s="6"/>
      <c r="C45" s="6"/>
      <c r="D45" s="6"/>
      <c r="E45" s="6"/>
      <c r="F45" s="6" t="s">
        <v>51</v>
      </c>
      <c r="G45" s="6"/>
      <c r="H45" s="6"/>
      <c r="I45" s="6"/>
      <c r="J45" s="6"/>
      <c r="K45" s="6"/>
      <c r="L45" s="6"/>
      <c r="M45" s="6"/>
      <c r="N45" s="6"/>
      <c r="O45" s="6"/>
      <c r="P45" s="33"/>
      <c r="Q45" s="7"/>
    </row>
    <row r="46" spans="1:17">
      <c r="A46" s="4"/>
      <c r="B46" s="6"/>
      <c r="C46" s="6"/>
      <c r="D46" s="6"/>
      <c r="E46" s="10" t="s">
        <v>37</v>
      </c>
      <c r="F46" s="6" t="s">
        <v>48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7"/>
    </row>
    <row r="47" spans="1:17">
      <c r="A47" s="4"/>
      <c r="B47" s="6"/>
      <c r="C47" s="6"/>
      <c r="D47" s="6"/>
      <c r="E47" s="6"/>
      <c r="F47" s="6" t="s">
        <v>38</v>
      </c>
      <c r="G47" s="6"/>
      <c r="H47" s="6"/>
      <c r="I47" s="6"/>
      <c r="J47" s="6"/>
      <c r="K47" s="6"/>
      <c r="L47" s="6"/>
      <c r="M47" s="6"/>
      <c r="N47" s="6"/>
      <c r="O47" s="6"/>
      <c r="P47" s="33">
        <v>0</v>
      </c>
      <c r="Q47" s="7"/>
    </row>
    <row r="48" spans="1:17">
      <c r="A48" s="4"/>
      <c r="B48" s="6"/>
      <c r="C48" s="6"/>
      <c r="D48" s="6"/>
      <c r="E48" s="10" t="s">
        <v>39</v>
      </c>
      <c r="F48" s="11" t="s">
        <v>40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7"/>
    </row>
    <row r="49" spans="1:17">
      <c r="A49" s="4"/>
      <c r="B49" s="6"/>
      <c r="C49" s="6"/>
      <c r="D49" s="6"/>
      <c r="E49" s="6"/>
      <c r="F49" s="6" t="s">
        <v>41</v>
      </c>
      <c r="G49" s="6"/>
      <c r="H49" s="6"/>
      <c r="I49" s="6"/>
      <c r="J49" s="6"/>
      <c r="K49" s="6"/>
      <c r="L49" s="6"/>
      <c r="M49" s="6"/>
      <c r="N49" s="6"/>
      <c r="O49" s="6"/>
      <c r="P49" s="13">
        <f>P43+P45+P47</f>
        <v>0</v>
      </c>
      <c r="Q49" s="7"/>
    </row>
    <row r="50" spans="1:17">
      <c r="A50" s="4"/>
      <c r="B50" s="6"/>
      <c r="C50" s="6"/>
      <c r="D50" s="6"/>
      <c r="E50" s="10" t="s">
        <v>42</v>
      </c>
      <c r="F50" s="11" t="s">
        <v>43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7"/>
    </row>
    <row r="51" spans="1:17">
      <c r="A51" s="4"/>
      <c r="B51" s="6"/>
      <c r="C51" s="6"/>
      <c r="D51" s="6"/>
      <c r="E51" s="6"/>
      <c r="F51" s="6" t="s">
        <v>44</v>
      </c>
      <c r="G51" s="6"/>
      <c r="H51" s="6"/>
      <c r="I51" s="6"/>
      <c r="J51" s="6"/>
      <c r="K51" s="6"/>
      <c r="L51" s="6"/>
      <c r="M51" s="6"/>
      <c r="N51" s="6"/>
      <c r="O51" s="6"/>
      <c r="P51" s="13">
        <f>P39-P49</f>
        <v>0</v>
      </c>
      <c r="Q51" s="7"/>
    </row>
    <row r="52" spans="1:17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7"/>
    </row>
    <row r="53" spans="1:17" ht="17.25">
      <c r="A53" s="4"/>
      <c r="B53" s="6"/>
      <c r="C53" s="6"/>
      <c r="D53" s="6"/>
      <c r="E53" s="20">
        <v>1</v>
      </c>
      <c r="F53" s="21" t="s">
        <v>52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7"/>
    </row>
    <row r="54" spans="1:17" ht="17.25">
      <c r="A54" s="4"/>
      <c r="B54" s="6"/>
      <c r="C54" s="6"/>
      <c r="D54" s="6"/>
      <c r="E54" s="20">
        <v>2</v>
      </c>
      <c r="F54" s="21" t="s">
        <v>53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7"/>
    </row>
    <row r="55" spans="1:17" ht="17.25">
      <c r="A55" s="4"/>
      <c r="B55" s="6"/>
      <c r="C55" s="6"/>
      <c r="D55" s="6"/>
      <c r="E55" s="20">
        <v>3</v>
      </c>
      <c r="F55" s="21" t="s">
        <v>77</v>
      </c>
      <c r="G55" s="6"/>
      <c r="H55" s="6"/>
      <c r="I55" s="6"/>
      <c r="J55" s="6"/>
      <c r="K55" s="6"/>
      <c r="L55" s="6"/>
      <c r="M55" s="6"/>
      <c r="N55" s="6"/>
      <c r="O55" s="6"/>
      <c r="P55" s="6"/>
      <c r="Q55" s="7"/>
    </row>
    <row r="56" spans="1:17">
      <c r="A56" s="4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7"/>
    </row>
    <row r="57" spans="1:17">
      <c r="A57" s="4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7"/>
    </row>
    <row r="58" spans="1:17" ht="15.75" thickBot="1">
      <c r="A58" s="22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4"/>
    </row>
    <row r="59" spans="1:17" ht="15.75" hidden="1" thickTop="1"/>
    <row r="60" spans="1:17" hidden="1"/>
    <row r="61" spans="1:17" hidden="1"/>
    <row r="62" spans="1:17" hidden="1"/>
    <row r="63" spans="1:17" hidden="1"/>
    <row r="64" spans="1:1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t="15.75" hidden="1" thickTop="1"/>
  </sheetData>
  <sheetProtection password="E1EE" sheet="1" objects="1" scenarios="1"/>
  <mergeCells count="7">
    <mergeCell ref="B26:B28"/>
    <mergeCell ref="B29:C29"/>
    <mergeCell ref="B6:B8"/>
    <mergeCell ref="B12:C12"/>
    <mergeCell ref="B13:B15"/>
    <mergeCell ref="B16:C16"/>
    <mergeCell ref="B25:C25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Independent Financial Advisors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Generic</dc:creator>
  <cp:lastModifiedBy>Shelly VanZandt</cp:lastModifiedBy>
  <cp:lastPrinted>2011-11-29T14:54:06Z</cp:lastPrinted>
  <dcterms:created xsi:type="dcterms:W3CDTF">2011-02-18T15:15:20Z</dcterms:created>
  <dcterms:modified xsi:type="dcterms:W3CDTF">2011-11-29T14:54:36Z</dcterms:modified>
</cp:coreProperties>
</file>