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ilitaryhealth-my.sharepoint-mil.us/personal/jason_t_maupin_civ_health_mil/Documents/Desktop/"/>
    </mc:Choice>
  </mc:AlternateContent>
  <xr:revisionPtr revIDLastSave="61" documentId="13_ncr:1_{2065D343-5B08-418B-AA03-E17C65AEC8C3}" xr6:coauthVersionLast="47" xr6:coauthVersionMax="47" xr10:uidLastSave="{9C8E2478-9BC5-4C6D-9FBD-710535F2EFEF}"/>
  <workbookProtection workbookAlgorithmName="SHA-512" workbookHashValue="3dArlNHu4YCwjJfVN7KH7fgOZd9ChJPB0E6dOaefnPzfujRhe8FqZ9NZRIU7Ru4eDRpWazNgYGBJyqomUU5gcw==" workbookSaltValue="rClQBzFS+tVqGjpgMgYjug==" workbookSpinCount="100000" lockStructure="1"/>
  <bookViews>
    <workbookView xWindow="28680" yWindow="-45" windowWidth="29040" windowHeight="15720" xr2:uid="{00000000-000D-0000-FFFF-FFFF00000000}"/>
  </bookViews>
  <sheets>
    <sheet name="Life Membership" sheetId="1" r:id="rId1"/>
  </sheets>
  <definedNames>
    <definedName name="_xlnm.Print_Area" localSheetId="0">'Life Membership'!$B$1:$F$43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E8" i="1" l="1"/>
  <c r="E9" i="1" l="1"/>
  <c r="E10" i="1" s="1"/>
  <c r="D8" i="1" l="1"/>
  <c r="E11" i="1"/>
  <c r="D9" i="1"/>
  <c r="D10" i="1" l="1"/>
  <c r="E12" i="1"/>
  <c r="E13" i="1" l="1"/>
  <c r="D11" i="1"/>
  <c r="E14" i="1" l="1"/>
  <c r="D12" i="1"/>
  <c r="E15" i="1" l="1"/>
  <c r="D13" i="1"/>
  <c r="E16" i="1" l="1"/>
  <c r="D14" i="1"/>
  <c r="E17" i="1" l="1"/>
  <c r="D15" i="1"/>
  <c r="E18" i="1" l="1"/>
  <c r="D16" i="1"/>
  <c r="E19" i="1" l="1"/>
  <c r="D17" i="1"/>
  <c r="E20" i="1" l="1"/>
  <c r="D18" i="1"/>
  <c r="E21" i="1" l="1"/>
  <c r="D19" i="1"/>
  <c r="E22" i="1" l="1"/>
  <c r="D20" i="1"/>
  <c r="E23" i="1" l="1"/>
  <c r="D21" i="1"/>
  <c r="E24" i="1" l="1"/>
  <c r="D22" i="1"/>
  <c r="E25" i="1" l="1"/>
  <c r="D23" i="1"/>
  <c r="E26" i="1" l="1"/>
  <c r="D24" i="1"/>
  <c r="E27" i="1" l="1"/>
  <c r="D25" i="1"/>
  <c r="E28" i="1" l="1"/>
  <c r="D26" i="1"/>
  <c r="E29" i="1" l="1"/>
  <c r="D27" i="1"/>
  <c r="E30" i="1" l="1"/>
  <c r="D28" i="1"/>
  <c r="E31" i="1" l="1"/>
  <c r="D29" i="1"/>
  <c r="E32" i="1" l="1"/>
  <c r="D30" i="1"/>
  <c r="E33" i="1" l="1"/>
  <c r="D31" i="1"/>
  <c r="E34" i="1" l="1"/>
  <c r="D32" i="1"/>
  <c r="E35" i="1" l="1"/>
  <c r="D33" i="1"/>
  <c r="E36" i="1" l="1"/>
  <c r="D34" i="1"/>
  <c r="E37" i="1" l="1"/>
  <c r="D35" i="1"/>
  <c r="E38" i="1" l="1"/>
  <c r="D36" i="1"/>
  <c r="E39" i="1" l="1"/>
  <c r="D37" i="1"/>
  <c r="E40" i="1" l="1"/>
  <c r="D38" i="1"/>
  <c r="E41" i="1" l="1"/>
  <c r="D39" i="1"/>
  <c r="E42" i="1" l="1"/>
  <c r="D40" i="1"/>
  <c r="E43" i="1" l="1"/>
  <c r="D41" i="1"/>
  <c r="D42" i="1" l="1"/>
  <c r="E44" i="1"/>
  <c r="D43" i="1" s="1"/>
  <c r="H6" i="1" l="1"/>
  <c r="H9" i="1"/>
  <c r="H7" i="1"/>
  <c r="H4" i="1"/>
  <c r="H10" i="1"/>
  <c r="H8" i="1"/>
  <c r="H11" i="1"/>
  <c r="H12" i="1"/>
  <c r="H5" i="1"/>
  <c r="H3" i="1"/>
  <c r="C11" i="1" l="1"/>
  <c r="C35" i="1"/>
  <c r="C38" i="1"/>
  <c r="C8" i="1"/>
  <c r="B11" i="1"/>
  <c r="B35" i="1"/>
  <c r="B38" i="1"/>
  <c r="B8" i="1"/>
  <c r="C9" i="1"/>
  <c r="C17" i="1"/>
  <c r="C25" i="1"/>
  <c r="C33" i="1"/>
  <c r="C41" i="1"/>
  <c r="B13" i="1"/>
  <c r="B21" i="1"/>
  <c r="B29" i="1"/>
  <c r="B37" i="1"/>
  <c r="C27" i="1"/>
  <c r="C43" i="1"/>
  <c r="B23" i="1"/>
  <c r="B16" i="1"/>
  <c r="C30" i="1"/>
  <c r="B26" i="1"/>
  <c r="C31" i="1"/>
  <c r="B27" i="1"/>
  <c r="B43" i="1"/>
  <c r="C40" i="1"/>
  <c r="C10" i="1"/>
  <c r="C18" i="1"/>
  <c r="C26" i="1"/>
  <c r="C34" i="1"/>
  <c r="C42" i="1"/>
  <c r="B14" i="1"/>
  <c r="B22" i="1"/>
  <c r="B30" i="1"/>
  <c r="B15" i="1"/>
  <c r="B31" i="1"/>
  <c r="B24" i="1"/>
  <c r="B32" i="1"/>
  <c r="B10" i="1"/>
  <c r="B42" i="1"/>
  <c r="B19" i="1"/>
  <c r="C16" i="1"/>
  <c r="B12" i="1"/>
  <c r="C19" i="1"/>
  <c r="B39" i="1"/>
  <c r="B40" i="1"/>
  <c r="B18" i="1"/>
  <c r="B34" i="1"/>
  <c r="C32" i="1"/>
  <c r="B36" i="1"/>
  <c r="C12" i="1"/>
  <c r="C20" i="1"/>
  <c r="C28" i="1"/>
  <c r="C36" i="1"/>
  <c r="B20" i="1"/>
  <c r="C13" i="1"/>
  <c r="C21" i="1"/>
  <c r="C29" i="1"/>
  <c r="C37" i="1"/>
  <c r="B9" i="1"/>
  <c r="B17" i="1"/>
  <c r="B25" i="1"/>
  <c r="B33" i="1"/>
  <c r="B41" i="1"/>
  <c r="C22" i="1"/>
  <c r="C14" i="1"/>
  <c r="C24" i="1"/>
  <c r="B28" i="1"/>
  <c r="C15" i="1"/>
  <c r="C23" i="1"/>
  <c r="C39" i="1"/>
</calcChain>
</file>

<file path=xl/sharedStrings.xml><?xml version="1.0" encoding="utf-8"?>
<sst xmlns="http://schemas.openxmlformats.org/spreadsheetml/2006/main" count="38" uniqueCount="31">
  <si>
    <t>Event Date</t>
  </si>
  <si>
    <t>Event Name</t>
  </si>
  <si>
    <t>Between Dates</t>
  </si>
  <si>
    <t>12 Month Period</t>
  </si>
  <si>
    <t>&lt;-- MEMBER NUMBER</t>
  </si>
  <si>
    <t>&lt;-- MEMBER NAME</t>
  </si>
  <si>
    <t>&lt;-- DATE OF APPLICATION</t>
  </si>
  <si>
    <t>LIFE MEMBERSHIP APPLICATION - SANCTIONED EVENTS</t>
  </si>
  <si>
    <t>INSTRUCTIONS</t>
  </si>
  <si>
    <t>6. Save as .pdf and attach to Life Member Application to forward to NBOD.</t>
  </si>
  <si>
    <r>
      <t>For each 12 month period, a member must attend at least one sanctioned event (</t>
    </r>
    <r>
      <rPr>
        <b/>
        <sz val="11"/>
        <color theme="1"/>
        <rFont val="Calibri"/>
        <family val="2"/>
        <scheme val="minor"/>
      </rPr>
      <t>at least one as a National Meeting</t>
    </r>
    <r>
      <rPr>
        <sz val="11"/>
        <color theme="1"/>
        <rFont val="Calibri"/>
        <family val="2"/>
        <scheme val="minor"/>
      </rPr>
      <t xml:space="preserve">) to qualify for Life Membership.  Once the </t>
    </r>
    <r>
      <rPr>
        <i/>
        <u/>
        <sz val="11"/>
        <color theme="1"/>
        <rFont val="Calibri"/>
        <family val="2"/>
        <scheme val="minor"/>
      </rPr>
      <t>Date of Application</t>
    </r>
    <r>
      <rPr>
        <sz val="11"/>
        <color theme="1"/>
        <rFont val="Calibri"/>
        <family val="2"/>
        <scheme val="minor"/>
      </rPr>
      <t xml:space="preserve"> is entered, the dates will auto-populate for the 12 month periods.  Enter the corresponding sanctioned event for each 12 month period to support the Life Membership Application.</t>
    </r>
  </si>
  <si>
    <t>Eligible National Meeting Dates</t>
  </si>
  <si>
    <t>Sanctioned Events - List National Meeting(s)  FIRST</t>
  </si>
  <si>
    <t xml:space="preserve">  &lt;---NATIONAL MEETING</t>
  </si>
  <si>
    <t>4. Make sure each 12 Month Period contains at least 1 sanctioned event.</t>
  </si>
  <si>
    <t>2.  Enter the National Meeting(s) in yellow boxes above - dates are listed below.</t>
  </si>
  <si>
    <t>1.  Enter appropriate information into the yellow boxes to the top left.</t>
  </si>
  <si>
    <t>3.  Enter Sanctioned Events for Member for non-National Meeting years in yellow boxes above.</t>
  </si>
  <si>
    <t>5. Save your document as excel - recommend with LM Applicant Name/Member Number.</t>
  </si>
  <si>
    <t>&lt;-- DATE MEMBER JOINED</t>
  </si>
  <si>
    <t>National Meeting - Sheridan, WY</t>
  </si>
  <si>
    <t>National Meeting - Louisville, KY</t>
  </si>
  <si>
    <t>National Meeting - Colorado Springs, CO</t>
  </si>
  <si>
    <t>National Meeting - Rochester, MN</t>
  </si>
  <si>
    <t>--SELECT--</t>
  </si>
  <si>
    <t>FM</t>
  </si>
  <si>
    <t>AUX</t>
  </si>
  <si>
    <t>SUP</t>
  </si>
  <si>
    <t>SAUX</t>
  </si>
  <si>
    <t>####</t>
  </si>
  <si>
    <t>First "ROAD NAME' 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</si>
</sst>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5" borderId="17" xfId="0" applyNumberFormat="1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164" fontId="0" fillId="5" borderId="19" xfId="0" applyNumberFormat="1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164" fontId="0" fillId="5" borderId="21" xfId="0" applyNumberFormat="1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164" fontId="1" fillId="5" borderId="5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164" fontId="1" fillId="0" borderId="2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164" fontId="0" fillId="2" borderId="14" xfId="0" applyNumberForma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1" fillId="0" borderId="24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4" fontId="0" fillId="2" borderId="15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164" fontId="0" fillId="2" borderId="16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4" fontId="0" fillId="0" borderId="0" xfId="0" applyNumberFormat="1"/>
    <xf numFmtId="164" fontId="0" fillId="4" borderId="16" xfId="0" applyNumberForma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1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0" xfId="0" applyAlignment="1" applyProtection="1">
      <alignment horizontal="centerContinuous"/>
      <protection hidden="1"/>
    </xf>
    <xf numFmtId="0" fontId="1" fillId="5" borderId="4" xfId="0" applyFont="1" applyFill="1" applyBorder="1" applyAlignment="1" applyProtection="1">
      <alignment horizontal="center"/>
      <protection locked="0"/>
    </xf>
    <xf numFmtId="0" fontId="0" fillId="0" borderId="0" xfId="0" quotePrefix="1"/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 vertical="center" textRotation="90"/>
    </xf>
    <xf numFmtId="0" fontId="0" fillId="4" borderId="2" xfId="0" applyFill="1" applyBorder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/>
    </xf>
    <xf numFmtId="164" fontId="1" fillId="5" borderId="5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5" fillId="5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5" borderId="5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vertical="center" textRotation="90"/>
    </xf>
    <xf numFmtId="0" fontId="0" fillId="3" borderId="2" xfId="0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/>
    </xf>
  </cellXfs>
  <cellStyles count="1">
    <cellStyle name="Normal" xfId="0" builtinId="0"/>
  </cellStyles>
  <dxfs count="3"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7C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3</xdr:row>
      <xdr:rowOff>180976</xdr:rowOff>
    </xdr:from>
    <xdr:to>
      <xdr:col>13</xdr:col>
      <xdr:colOff>104775</xdr:colOff>
      <xdr:row>10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5019676"/>
          <a:ext cx="1724025" cy="11620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NOTE:  If two events fall into the same "month"</a:t>
          </a:r>
          <a:r>
            <a:rPr lang="en-US" sz="1100" baseline="0"/>
            <a:t> (between dates in Columns D&amp;E), </a:t>
          </a:r>
          <a:r>
            <a:rPr lang="en-US" sz="1100" b="1" u="sng" baseline="0"/>
            <a:t>only the first listed</a:t>
          </a:r>
          <a:r>
            <a:rPr lang="en-US" sz="1100" baseline="0"/>
            <a:t> will show up in the main chart.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4"/>
  <sheetViews>
    <sheetView showGridLines="0" tabSelected="1" workbookViewId="0">
      <selection activeCell="I3" sqref="I3"/>
    </sheetView>
  </sheetViews>
  <sheetFormatPr defaultRowHeight="14.4" x14ac:dyDescent="0.3"/>
  <cols>
    <col min="2" max="2" width="12.88671875" customWidth="1"/>
    <col min="3" max="3" width="38.44140625" customWidth="1"/>
    <col min="4" max="5" width="12.6640625" customWidth="1"/>
    <col min="7" max="7" width="3.88671875" style="8" customWidth="1"/>
    <col min="8" max="8" width="3.33203125" style="8" customWidth="1"/>
    <col min="9" max="9" width="12.88671875" customWidth="1"/>
    <col min="10" max="10" width="38.44140625" customWidth="1"/>
    <col min="15" max="15" width="0" hidden="1" customWidth="1"/>
  </cols>
  <sheetData>
    <row r="1" spans="2:15" ht="18" x14ac:dyDescent="0.35">
      <c r="B1" s="65" t="s">
        <v>7</v>
      </c>
      <c r="C1" s="65"/>
      <c r="D1" s="65"/>
      <c r="E1" s="65"/>
      <c r="F1" s="65"/>
      <c r="I1" s="59" t="s">
        <v>12</v>
      </c>
      <c r="J1" s="59"/>
    </row>
    <row r="2" spans="2:15" ht="15" thickBot="1" x14ac:dyDescent="0.35">
      <c r="I2" s="9" t="s">
        <v>0</v>
      </c>
      <c r="J2" s="9" t="s">
        <v>1</v>
      </c>
    </row>
    <row r="3" spans="2:15" x14ac:dyDescent="0.3">
      <c r="B3" s="42" t="s">
        <v>24</v>
      </c>
      <c r="C3" s="42" t="s">
        <v>29</v>
      </c>
      <c r="D3" s="66" t="s">
        <v>4</v>
      </c>
      <c r="E3" s="66"/>
      <c r="F3" s="66"/>
      <c r="H3" s="8" t="e">
        <f t="shared" ref="H3:H12" si="0">LOOKUP(2,1/((I3&gt;=$D$8:$D$43)*(I3&lt;=$E$8:$E$43)),$G$8:$G$43)</f>
        <v>#N/A</v>
      </c>
      <c r="I3" s="1"/>
      <c r="J3" s="2"/>
      <c r="K3" s="10" t="s">
        <v>13</v>
      </c>
    </row>
    <row r="4" spans="2:15" x14ac:dyDescent="0.3">
      <c r="B4" s="67" t="s">
        <v>30</v>
      </c>
      <c r="C4" s="67"/>
      <c r="D4" s="49" t="s">
        <v>5</v>
      </c>
      <c r="E4" s="49"/>
      <c r="F4" s="49"/>
      <c r="H4" s="8" t="e">
        <f>LOOKUP(2,1/((I4&gt;=$D$8:$D$43)*(I4&lt;=$E$8:$E$43)),$G$8:$G$43)</f>
        <v>#N/A</v>
      </c>
      <c r="I4" s="3"/>
      <c r="J4" s="4"/>
      <c r="O4" s="43" t="s">
        <v>24</v>
      </c>
    </row>
    <row r="5" spans="2:15" x14ac:dyDescent="0.3">
      <c r="B5" s="48">
        <v>45839</v>
      </c>
      <c r="C5" s="48"/>
      <c r="D5" s="49" t="s">
        <v>6</v>
      </c>
      <c r="E5" s="49"/>
      <c r="F5" s="49"/>
      <c r="H5" s="8" t="e">
        <f t="shared" si="0"/>
        <v>#N/A</v>
      </c>
      <c r="I5" s="3"/>
      <c r="J5" s="4"/>
      <c r="O5" t="s">
        <v>25</v>
      </c>
    </row>
    <row r="6" spans="2:15" x14ac:dyDescent="0.3">
      <c r="B6" s="41">
        <f>B5-C6</f>
        <v>1097</v>
      </c>
      <c r="C6" s="7">
        <v>44742</v>
      </c>
      <c r="D6" s="49" t="s">
        <v>19</v>
      </c>
      <c r="E6" s="49"/>
      <c r="F6" s="49"/>
      <c r="H6" s="8" t="e">
        <f t="shared" si="0"/>
        <v>#N/A</v>
      </c>
      <c r="I6" s="3"/>
      <c r="J6" s="4"/>
      <c r="O6" t="s">
        <v>26</v>
      </c>
    </row>
    <row r="7" spans="2:15" ht="15" thickBot="1" x14ac:dyDescent="0.35">
      <c r="B7" s="9" t="s">
        <v>0</v>
      </c>
      <c r="C7" s="9" t="s">
        <v>1</v>
      </c>
      <c r="D7" s="60" t="s">
        <v>2</v>
      </c>
      <c r="E7" s="60"/>
      <c r="H7" s="8" t="e">
        <f>LOOKUP(2,1/((I7&gt;=$D$8:$D$43)*(I7&lt;=$E$8:$E$43)),$G$8:$G$43)</f>
        <v>#N/A</v>
      </c>
      <c r="I7" s="3"/>
      <c r="J7" s="4"/>
      <c r="O7" t="s">
        <v>27</v>
      </c>
    </row>
    <row r="8" spans="2:15" x14ac:dyDescent="0.3">
      <c r="B8" s="11" t="str">
        <f t="shared" ref="B8:B43" si="1">_xlfn.IFNA(VLOOKUP(G8,$H$3:$J$38,2,FALSE),"")</f>
        <v/>
      </c>
      <c r="C8" s="12" t="str">
        <f t="shared" ref="C8:C43" si="2">_xlfn.IFNA(VLOOKUP(G8,$H$3:$J$38,3,FALSE),"")</f>
        <v/>
      </c>
      <c r="D8" s="13">
        <f t="shared" ref="D8:D43" si="3">E9+1</f>
        <v>45810</v>
      </c>
      <c r="E8" s="13">
        <f>B5</f>
        <v>45839</v>
      </c>
      <c r="F8" s="61" t="s">
        <v>3</v>
      </c>
      <c r="G8" s="14">
        <v>1</v>
      </c>
      <c r="H8" s="8" t="e">
        <f>LOOKUP(2,1/((I8&gt;=$D$8:$D$43)*(I8&lt;=$E$8:$E$43)),$G$8:$G$43)</f>
        <v>#N/A</v>
      </c>
      <c r="I8" s="3"/>
      <c r="J8" s="4"/>
      <c r="O8" t="s">
        <v>28</v>
      </c>
    </row>
    <row r="9" spans="2:15" x14ac:dyDescent="0.3">
      <c r="B9" s="15" t="str">
        <f t="shared" si="1"/>
        <v/>
      </c>
      <c r="C9" s="16" t="str">
        <f t="shared" si="2"/>
        <v/>
      </c>
      <c r="D9" s="17">
        <f t="shared" si="3"/>
        <v>45779</v>
      </c>
      <c r="E9" s="17">
        <f>EDATE(E8,-1)</f>
        <v>45809</v>
      </c>
      <c r="F9" s="62"/>
      <c r="G9" s="14">
        <v>2</v>
      </c>
      <c r="H9" s="8" t="e">
        <f t="shared" si="0"/>
        <v>#N/A</v>
      </c>
      <c r="I9" s="3"/>
      <c r="J9" s="4"/>
    </row>
    <row r="10" spans="2:15" ht="15" customHeight="1" x14ac:dyDescent="0.3">
      <c r="B10" s="15" t="str">
        <f t="shared" si="1"/>
        <v/>
      </c>
      <c r="C10" s="16" t="str">
        <f t="shared" si="2"/>
        <v/>
      </c>
      <c r="D10" s="17">
        <f t="shared" si="3"/>
        <v>45749</v>
      </c>
      <c r="E10" s="17">
        <f t="shared" ref="E10:E44" si="4">EDATE(E9,-1)</f>
        <v>45778</v>
      </c>
      <c r="F10" s="62"/>
      <c r="G10" s="14">
        <v>3</v>
      </c>
      <c r="H10" s="8" t="e">
        <f t="shared" si="0"/>
        <v>#N/A</v>
      </c>
      <c r="I10" s="3"/>
      <c r="J10" s="4"/>
    </row>
    <row r="11" spans="2:15" x14ac:dyDescent="0.3">
      <c r="B11" s="15" t="str">
        <f t="shared" si="1"/>
        <v/>
      </c>
      <c r="C11" s="16" t="str">
        <f t="shared" si="2"/>
        <v/>
      </c>
      <c r="D11" s="17">
        <f t="shared" si="3"/>
        <v>45718</v>
      </c>
      <c r="E11" s="17">
        <f t="shared" si="4"/>
        <v>45748</v>
      </c>
      <c r="F11" s="62"/>
      <c r="G11" s="14">
        <v>4</v>
      </c>
      <c r="H11" s="8" t="e">
        <f t="shared" si="0"/>
        <v>#N/A</v>
      </c>
      <c r="I11" s="3"/>
      <c r="J11" s="4"/>
    </row>
    <row r="12" spans="2:15" ht="15" thickBot="1" x14ac:dyDescent="0.35">
      <c r="B12" s="15" t="str">
        <f t="shared" si="1"/>
        <v/>
      </c>
      <c r="C12" s="16" t="str">
        <f t="shared" si="2"/>
        <v/>
      </c>
      <c r="D12" s="17">
        <f t="shared" si="3"/>
        <v>45690</v>
      </c>
      <c r="E12" s="17">
        <f t="shared" si="4"/>
        <v>45717</v>
      </c>
      <c r="F12" s="62"/>
      <c r="G12" s="14">
        <v>5</v>
      </c>
      <c r="H12" s="8" t="e">
        <f t="shared" si="0"/>
        <v>#N/A</v>
      </c>
      <c r="I12" s="5"/>
      <c r="J12" s="6"/>
    </row>
    <row r="13" spans="2:15" x14ac:dyDescent="0.3">
      <c r="B13" s="15" t="str">
        <f t="shared" si="1"/>
        <v/>
      </c>
      <c r="C13" s="16" t="str">
        <f t="shared" si="2"/>
        <v/>
      </c>
      <c r="D13" s="17">
        <f t="shared" si="3"/>
        <v>45659</v>
      </c>
      <c r="E13" s="17">
        <f t="shared" si="4"/>
        <v>45689</v>
      </c>
      <c r="F13" s="62"/>
      <c r="G13" s="14">
        <v>6</v>
      </c>
    </row>
    <row r="14" spans="2:15" x14ac:dyDescent="0.3">
      <c r="B14" s="15" t="str">
        <f t="shared" si="1"/>
        <v/>
      </c>
      <c r="C14" s="16" t="str">
        <f t="shared" si="2"/>
        <v/>
      </c>
      <c r="D14" s="17">
        <f t="shared" si="3"/>
        <v>45628</v>
      </c>
      <c r="E14" s="17">
        <f t="shared" si="4"/>
        <v>45658</v>
      </c>
      <c r="F14" s="62"/>
      <c r="G14" s="14">
        <v>7</v>
      </c>
      <c r="I14" s="59" t="s">
        <v>11</v>
      </c>
      <c r="J14" s="59"/>
    </row>
    <row r="15" spans="2:15" x14ac:dyDescent="0.3">
      <c r="B15" s="15" t="str">
        <f t="shared" si="1"/>
        <v/>
      </c>
      <c r="C15" s="16" t="str">
        <f t="shared" si="2"/>
        <v/>
      </c>
      <c r="D15" s="17">
        <f t="shared" si="3"/>
        <v>45598</v>
      </c>
      <c r="E15" s="17">
        <f t="shared" si="4"/>
        <v>45627</v>
      </c>
      <c r="F15" s="62"/>
      <c r="G15" s="14">
        <v>8</v>
      </c>
      <c r="I15" s="9" t="s">
        <v>0</v>
      </c>
      <c r="J15" s="9" t="s">
        <v>1</v>
      </c>
    </row>
    <row r="16" spans="2:15" x14ac:dyDescent="0.3">
      <c r="B16" s="15" t="str">
        <f t="shared" si="1"/>
        <v/>
      </c>
      <c r="C16" s="16" t="str">
        <f t="shared" si="2"/>
        <v/>
      </c>
      <c r="D16" s="17">
        <f t="shared" si="3"/>
        <v>45567</v>
      </c>
      <c r="E16" s="17">
        <f t="shared" si="4"/>
        <v>45597</v>
      </c>
      <c r="F16" s="62"/>
      <c r="G16" s="14">
        <v>9</v>
      </c>
      <c r="I16" s="18">
        <v>45465</v>
      </c>
      <c r="J16" s="44" t="s">
        <v>23</v>
      </c>
    </row>
    <row r="17" spans="2:14" x14ac:dyDescent="0.3">
      <c r="B17" s="15" t="str">
        <f t="shared" si="1"/>
        <v/>
      </c>
      <c r="C17" s="16" t="str">
        <f t="shared" si="2"/>
        <v/>
      </c>
      <c r="D17" s="17">
        <f t="shared" si="3"/>
        <v>45537</v>
      </c>
      <c r="E17" s="17">
        <f t="shared" si="4"/>
        <v>45566</v>
      </c>
      <c r="F17" s="62"/>
      <c r="G17" s="14">
        <v>10</v>
      </c>
      <c r="I17" s="18">
        <v>45087</v>
      </c>
      <c r="J17" t="s">
        <v>22</v>
      </c>
    </row>
    <row r="18" spans="2:14" x14ac:dyDescent="0.3">
      <c r="B18" s="15" t="str">
        <f t="shared" si="1"/>
        <v/>
      </c>
      <c r="C18" s="16" t="str">
        <f t="shared" si="2"/>
        <v/>
      </c>
      <c r="D18" s="17">
        <f t="shared" si="3"/>
        <v>45506</v>
      </c>
      <c r="E18" s="17">
        <f t="shared" si="4"/>
        <v>45536</v>
      </c>
      <c r="F18" s="62"/>
      <c r="G18" s="14">
        <v>11</v>
      </c>
      <c r="I18" s="18">
        <v>44737</v>
      </c>
      <c r="J18" t="s">
        <v>21</v>
      </c>
    </row>
    <row r="19" spans="2:14" ht="15" thickBot="1" x14ac:dyDescent="0.35">
      <c r="B19" s="20" t="str">
        <f t="shared" si="1"/>
        <v/>
      </c>
      <c r="C19" s="21" t="str">
        <f t="shared" si="2"/>
        <v/>
      </c>
      <c r="D19" s="22">
        <f t="shared" si="3"/>
        <v>45475</v>
      </c>
      <c r="E19" s="22">
        <f t="shared" si="4"/>
        <v>45505</v>
      </c>
      <c r="F19" s="63"/>
      <c r="G19" s="14">
        <v>12</v>
      </c>
      <c r="I19" s="18">
        <v>44373</v>
      </c>
      <c r="J19" t="s">
        <v>20</v>
      </c>
    </row>
    <row r="20" spans="2:14" x14ac:dyDescent="0.3">
      <c r="B20" s="11" t="str">
        <f t="shared" si="1"/>
        <v/>
      </c>
      <c r="C20" s="12" t="str">
        <f t="shared" si="2"/>
        <v/>
      </c>
      <c r="D20" s="23">
        <f t="shared" si="3"/>
        <v>45445</v>
      </c>
      <c r="E20" s="23">
        <f t="shared" si="4"/>
        <v>45474</v>
      </c>
      <c r="F20" s="68" t="s">
        <v>3</v>
      </c>
      <c r="G20" s="14">
        <v>13</v>
      </c>
      <c r="I20" s="18"/>
      <c r="J20" s="19"/>
    </row>
    <row r="21" spans="2:14" x14ac:dyDescent="0.3">
      <c r="B21" s="15" t="str">
        <f t="shared" si="1"/>
        <v/>
      </c>
      <c r="C21" s="16" t="str">
        <f t="shared" si="2"/>
        <v/>
      </c>
      <c r="D21" s="24">
        <f t="shared" si="3"/>
        <v>45414</v>
      </c>
      <c r="E21" s="24">
        <f t="shared" si="4"/>
        <v>45444</v>
      </c>
      <c r="F21" s="69"/>
      <c r="G21" s="14">
        <v>14</v>
      </c>
      <c r="I21" s="64" t="s">
        <v>8</v>
      </c>
      <c r="J21" s="64"/>
      <c r="K21" s="64"/>
      <c r="L21" s="64"/>
      <c r="M21" s="64"/>
      <c r="N21" s="64"/>
    </row>
    <row r="22" spans="2:14" x14ac:dyDescent="0.3">
      <c r="B22" s="15" t="str">
        <f t="shared" si="1"/>
        <v/>
      </c>
      <c r="C22" s="16" t="str">
        <f t="shared" si="2"/>
        <v/>
      </c>
      <c r="D22" s="24">
        <f t="shared" si="3"/>
        <v>45384</v>
      </c>
      <c r="E22" s="24">
        <f t="shared" si="4"/>
        <v>45413</v>
      </c>
      <c r="F22" s="69"/>
      <c r="G22" s="14">
        <v>15</v>
      </c>
      <c r="I22" s="32" t="s">
        <v>16</v>
      </c>
      <c r="J22" s="33"/>
      <c r="K22" s="33"/>
      <c r="L22" s="33"/>
      <c r="M22" s="33"/>
      <c r="N22" s="34"/>
    </row>
    <row r="23" spans="2:14" x14ac:dyDescent="0.3">
      <c r="B23" s="15" t="str">
        <f t="shared" si="1"/>
        <v/>
      </c>
      <c r="C23" s="16" t="str">
        <f t="shared" si="2"/>
        <v/>
      </c>
      <c r="D23" s="24">
        <f t="shared" si="3"/>
        <v>45353</v>
      </c>
      <c r="E23" s="24">
        <f t="shared" si="4"/>
        <v>45383</v>
      </c>
      <c r="F23" s="69"/>
      <c r="G23" s="14">
        <v>16</v>
      </c>
      <c r="I23" s="35" t="s">
        <v>15</v>
      </c>
      <c r="N23" s="36"/>
    </row>
    <row r="24" spans="2:14" x14ac:dyDescent="0.3">
      <c r="B24" s="15" t="str">
        <f t="shared" si="1"/>
        <v/>
      </c>
      <c r="C24" s="16" t="str">
        <f t="shared" si="2"/>
        <v/>
      </c>
      <c r="D24" s="24">
        <f t="shared" si="3"/>
        <v>45324</v>
      </c>
      <c r="E24" s="24">
        <f t="shared" si="4"/>
        <v>45352</v>
      </c>
      <c r="F24" s="69"/>
      <c r="G24" s="14">
        <v>17</v>
      </c>
      <c r="I24" s="35" t="s">
        <v>17</v>
      </c>
      <c r="N24" s="36"/>
    </row>
    <row r="25" spans="2:14" x14ac:dyDescent="0.3">
      <c r="B25" s="15" t="str">
        <f t="shared" si="1"/>
        <v/>
      </c>
      <c r="C25" s="16" t="str">
        <f t="shared" si="2"/>
        <v/>
      </c>
      <c r="D25" s="24">
        <f t="shared" si="3"/>
        <v>45293</v>
      </c>
      <c r="E25" s="24">
        <f t="shared" si="4"/>
        <v>45323</v>
      </c>
      <c r="F25" s="69"/>
      <c r="G25" s="14">
        <v>18</v>
      </c>
      <c r="I25" s="37" t="s">
        <v>14</v>
      </c>
      <c r="N25" s="36"/>
    </row>
    <row r="26" spans="2:14" x14ac:dyDescent="0.3">
      <c r="B26" s="15" t="str">
        <f t="shared" si="1"/>
        <v/>
      </c>
      <c r="C26" s="16" t="str">
        <f t="shared" si="2"/>
        <v/>
      </c>
      <c r="D26" s="24">
        <f t="shared" si="3"/>
        <v>45262</v>
      </c>
      <c r="E26" s="24">
        <f t="shared" si="4"/>
        <v>45292</v>
      </c>
      <c r="F26" s="69"/>
      <c r="G26" s="14">
        <v>19</v>
      </c>
      <c r="I26" s="35" t="s">
        <v>18</v>
      </c>
      <c r="N26" s="36"/>
    </row>
    <row r="27" spans="2:14" x14ac:dyDescent="0.3">
      <c r="B27" s="15" t="str">
        <f t="shared" si="1"/>
        <v/>
      </c>
      <c r="C27" s="16" t="str">
        <f t="shared" si="2"/>
        <v/>
      </c>
      <c r="D27" s="24">
        <f t="shared" si="3"/>
        <v>45232</v>
      </c>
      <c r="E27" s="24">
        <f t="shared" si="4"/>
        <v>45261</v>
      </c>
      <c r="F27" s="69"/>
      <c r="G27" s="14">
        <v>20</v>
      </c>
      <c r="I27" s="38" t="s">
        <v>9</v>
      </c>
      <c r="J27" s="39"/>
      <c r="K27" s="39"/>
      <c r="L27" s="39"/>
      <c r="M27" s="39"/>
      <c r="N27" s="40"/>
    </row>
    <row r="28" spans="2:14" x14ac:dyDescent="0.3">
      <c r="B28" s="15" t="str">
        <f t="shared" si="1"/>
        <v/>
      </c>
      <c r="C28" s="16" t="str">
        <f t="shared" si="2"/>
        <v/>
      </c>
      <c r="D28" s="24">
        <f t="shared" si="3"/>
        <v>45201</v>
      </c>
      <c r="E28" s="24">
        <f t="shared" si="4"/>
        <v>45231</v>
      </c>
      <c r="F28" s="69"/>
      <c r="G28" s="14">
        <v>21</v>
      </c>
    </row>
    <row r="29" spans="2:14" x14ac:dyDescent="0.3">
      <c r="B29" s="15" t="str">
        <f t="shared" si="1"/>
        <v/>
      </c>
      <c r="C29" s="16" t="str">
        <f t="shared" si="2"/>
        <v/>
      </c>
      <c r="D29" s="24">
        <f t="shared" si="3"/>
        <v>45171</v>
      </c>
      <c r="E29" s="24">
        <f t="shared" si="4"/>
        <v>45200</v>
      </c>
      <c r="F29" s="69"/>
      <c r="G29" s="14">
        <v>22</v>
      </c>
      <c r="I29" s="50" t="s">
        <v>10</v>
      </c>
      <c r="J29" s="51"/>
      <c r="K29" s="51"/>
      <c r="L29" s="52"/>
    </row>
    <row r="30" spans="2:14" x14ac:dyDescent="0.3">
      <c r="B30" s="15" t="str">
        <f t="shared" si="1"/>
        <v/>
      </c>
      <c r="C30" s="16" t="str">
        <f t="shared" si="2"/>
        <v/>
      </c>
      <c r="D30" s="24">
        <f t="shared" si="3"/>
        <v>45140</v>
      </c>
      <c r="E30" s="24">
        <f t="shared" si="4"/>
        <v>45170</v>
      </c>
      <c r="F30" s="69"/>
      <c r="G30" s="14">
        <v>23</v>
      </c>
      <c r="I30" s="53"/>
      <c r="J30" s="54"/>
      <c r="K30" s="54"/>
      <c r="L30" s="55"/>
    </row>
    <row r="31" spans="2:14" ht="15" thickBot="1" x14ac:dyDescent="0.35">
      <c r="B31" s="20" t="str">
        <f t="shared" si="1"/>
        <v/>
      </c>
      <c r="C31" s="21" t="str">
        <f t="shared" si="2"/>
        <v/>
      </c>
      <c r="D31" s="25">
        <f t="shared" si="3"/>
        <v>45109</v>
      </c>
      <c r="E31" s="25">
        <f t="shared" si="4"/>
        <v>45139</v>
      </c>
      <c r="F31" s="70"/>
      <c r="G31" s="14">
        <v>24</v>
      </c>
      <c r="I31" s="53"/>
      <c r="J31" s="54"/>
      <c r="K31" s="54"/>
      <c r="L31" s="55"/>
    </row>
    <row r="32" spans="2:14" x14ac:dyDescent="0.3">
      <c r="B32" s="11" t="str">
        <f t="shared" si="1"/>
        <v/>
      </c>
      <c r="C32" s="12" t="str">
        <f t="shared" si="2"/>
        <v/>
      </c>
      <c r="D32" s="26">
        <f t="shared" si="3"/>
        <v>45079</v>
      </c>
      <c r="E32" s="26">
        <f t="shared" si="4"/>
        <v>45108</v>
      </c>
      <c r="F32" s="45" t="s">
        <v>3</v>
      </c>
      <c r="G32" s="14">
        <v>25</v>
      </c>
      <c r="I32" s="53"/>
      <c r="J32" s="54"/>
      <c r="K32" s="54"/>
      <c r="L32" s="55"/>
    </row>
    <row r="33" spans="2:12" x14ac:dyDescent="0.3">
      <c r="B33" s="15" t="str">
        <f t="shared" si="1"/>
        <v/>
      </c>
      <c r="C33" s="16" t="str">
        <f t="shared" si="2"/>
        <v/>
      </c>
      <c r="D33" s="27">
        <f t="shared" si="3"/>
        <v>45048</v>
      </c>
      <c r="E33" s="27">
        <f t="shared" si="4"/>
        <v>45078</v>
      </c>
      <c r="F33" s="46"/>
      <c r="G33" s="14">
        <v>26</v>
      </c>
      <c r="I33" s="53"/>
      <c r="J33" s="54"/>
      <c r="K33" s="54"/>
      <c r="L33" s="55"/>
    </row>
    <row r="34" spans="2:12" x14ac:dyDescent="0.3">
      <c r="B34" s="15" t="str">
        <f t="shared" si="1"/>
        <v/>
      </c>
      <c r="C34" s="16" t="str">
        <f t="shared" si="2"/>
        <v/>
      </c>
      <c r="D34" s="27">
        <f t="shared" si="3"/>
        <v>45018</v>
      </c>
      <c r="E34" s="27">
        <f t="shared" si="4"/>
        <v>45047</v>
      </c>
      <c r="F34" s="46"/>
      <c r="G34" s="14">
        <v>27</v>
      </c>
      <c r="I34" s="56"/>
      <c r="J34" s="57"/>
      <c r="K34" s="57"/>
      <c r="L34" s="58"/>
    </row>
    <row r="35" spans="2:12" x14ac:dyDescent="0.3">
      <c r="B35" s="15" t="str">
        <f t="shared" si="1"/>
        <v/>
      </c>
      <c r="C35" s="16" t="str">
        <f t="shared" si="2"/>
        <v/>
      </c>
      <c r="D35" s="27">
        <f t="shared" si="3"/>
        <v>44987</v>
      </c>
      <c r="E35" s="27">
        <f t="shared" si="4"/>
        <v>45017</v>
      </c>
      <c r="F35" s="46"/>
      <c r="G35" s="14">
        <v>28</v>
      </c>
    </row>
    <row r="36" spans="2:12" x14ac:dyDescent="0.3">
      <c r="B36" s="15" t="str">
        <f t="shared" si="1"/>
        <v/>
      </c>
      <c r="C36" s="16" t="str">
        <f t="shared" si="2"/>
        <v/>
      </c>
      <c r="D36" s="27">
        <f t="shared" si="3"/>
        <v>44959</v>
      </c>
      <c r="E36" s="27">
        <f t="shared" si="4"/>
        <v>44986</v>
      </c>
      <c r="F36" s="46"/>
      <c r="G36" s="14">
        <v>29</v>
      </c>
    </row>
    <row r="37" spans="2:12" x14ac:dyDescent="0.3">
      <c r="B37" s="15" t="str">
        <f t="shared" si="1"/>
        <v/>
      </c>
      <c r="C37" s="16" t="str">
        <f t="shared" si="2"/>
        <v/>
      </c>
      <c r="D37" s="27">
        <f t="shared" si="3"/>
        <v>44928</v>
      </c>
      <c r="E37" s="27">
        <f t="shared" si="4"/>
        <v>44958</v>
      </c>
      <c r="F37" s="46"/>
      <c r="G37" s="14">
        <v>30</v>
      </c>
    </row>
    <row r="38" spans="2:12" x14ac:dyDescent="0.3">
      <c r="B38" s="15" t="str">
        <f t="shared" si="1"/>
        <v/>
      </c>
      <c r="C38" s="16" t="str">
        <f t="shared" si="2"/>
        <v/>
      </c>
      <c r="D38" s="27">
        <f t="shared" si="3"/>
        <v>44897</v>
      </c>
      <c r="E38" s="27">
        <f t="shared" si="4"/>
        <v>44927</v>
      </c>
      <c r="F38" s="46"/>
      <c r="G38" s="14">
        <v>31</v>
      </c>
    </row>
    <row r="39" spans="2:12" x14ac:dyDescent="0.3">
      <c r="B39" s="15" t="str">
        <f t="shared" si="1"/>
        <v/>
      </c>
      <c r="C39" s="16" t="str">
        <f t="shared" si="2"/>
        <v/>
      </c>
      <c r="D39" s="27">
        <f t="shared" si="3"/>
        <v>44867</v>
      </c>
      <c r="E39" s="27">
        <f t="shared" si="4"/>
        <v>44896</v>
      </c>
      <c r="F39" s="46"/>
      <c r="G39" s="14">
        <v>32</v>
      </c>
    </row>
    <row r="40" spans="2:12" x14ac:dyDescent="0.3">
      <c r="B40" s="15" t="str">
        <f t="shared" si="1"/>
        <v/>
      </c>
      <c r="C40" s="16" t="str">
        <f t="shared" si="2"/>
        <v/>
      </c>
      <c r="D40" s="27">
        <f t="shared" si="3"/>
        <v>44836</v>
      </c>
      <c r="E40" s="27">
        <f t="shared" si="4"/>
        <v>44866</v>
      </c>
      <c r="F40" s="46"/>
      <c r="G40" s="14">
        <v>33</v>
      </c>
    </row>
    <row r="41" spans="2:12" x14ac:dyDescent="0.3">
      <c r="B41" s="15" t="str">
        <f t="shared" si="1"/>
        <v/>
      </c>
      <c r="C41" s="16" t="str">
        <f t="shared" si="2"/>
        <v/>
      </c>
      <c r="D41" s="27">
        <f t="shared" si="3"/>
        <v>44806</v>
      </c>
      <c r="E41" s="27">
        <f t="shared" si="4"/>
        <v>44835</v>
      </c>
      <c r="F41" s="46"/>
      <c r="G41" s="14">
        <v>34</v>
      </c>
    </row>
    <row r="42" spans="2:12" x14ac:dyDescent="0.3">
      <c r="B42" s="15" t="str">
        <f t="shared" si="1"/>
        <v/>
      </c>
      <c r="C42" s="16" t="str">
        <f t="shared" si="2"/>
        <v/>
      </c>
      <c r="D42" s="27">
        <f t="shared" si="3"/>
        <v>44775</v>
      </c>
      <c r="E42" s="27">
        <f t="shared" si="4"/>
        <v>44805</v>
      </c>
      <c r="F42" s="46"/>
      <c r="G42" s="14">
        <v>35</v>
      </c>
      <c r="I42" s="28"/>
    </row>
    <row r="43" spans="2:12" ht="15" thickBot="1" x14ac:dyDescent="0.35">
      <c r="B43" s="20" t="str">
        <f t="shared" si="1"/>
        <v/>
      </c>
      <c r="C43" s="21" t="str">
        <f t="shared" si="2"/>
        <v/>
      </c>
      <c r="D43" s="29">
        <f t="shared" si="3"/>
        <v>44744</v>
      </c>
      <c r="E43" s="30">
        <f t="shared" si="4"/>
        <v>44774</v>
      </c>
      <c r="F43" s="47"/>
      <c r="G43" s="14">
        <v>36</v>
      </c>
      <c r="I43" s="28"/>
    </row>
    <row r="44" spans="2:12" x14ac:dyDescent="0.3">
      <c r="E44" s="31">
        <f t="shared" si="4"/>
        <v>44743</v>
      </c>
    </row>
  </sheetData>
  <sheetProtection algorithmName="SHA-512" hashValue="P+pAIpS0z0lhphM4Y8so78m8faJUszDuQ6gKMnOFvEbFxTG80/i2XdKejdkd0YHq8OADjn/xOGnlLmde1r7qVw==" saltValue="6MdtD8cSibKr67STWQwzHg==" spinCount="100000" sheet="1" formatCells="0" formatColumns="0" formatRows="0" insertColumns="0" insertRows="0" insertHyperlinks="0" deleteColumns="0" deleteRows="0" selectLockedCells="1" sort="0" autoFilter="0" pivotTables="0"/>
  <mergeCells count="15">
    <mergeCell ref="I1:J1"/>
    <mergeCell ref="I21:N21"/>
    <mergeCell ref="B1:F1"/>
    <mergeCell ref="D3:F3"/>
    <mergeCell ref="B4:C4"/>
    <mergeCell ref="D4:F4"/>
    <mergeCell ref="D6:F6"/>
    <mergeCell ref="F20:F31"/>
    <mergeCell ref="F32:F43"/>
    <mergeCell ref="B5:C5"/>
    <mergeCell ref="D5:F5"/>
    <mergeCell ref="I29:L34"/>
    <mergeCell ref="I14:J14"/>
    <mergeCell ref="D7:E7"/>
    <mergeCell ref="F8:F19"/>
  </mergeCells>
  <conditionalFormatting sqref="B6">
    <cfRule type="cellIs" dxfId="2" priority="1" operator="greaterThanOrEqual">
      <formula>1095</formula>
    </cfRule>
    <cfRule type="cellIs" dxfId="1" priority="3" operator="lessThan">
      <formula>1095</formula>
    </cfRule>
  </conditionalFormatting>
  <conditionalFormatting sqref="B8:C43">
    <cfRule type="notContainsBlanks" dxfId="0" priority="6">
      <formula>LEN(TRIM(B8))&gt;0</formula>
    </cfRule>
  </conditionalFormatting>
  <dataValidations count="1">
    <dataValidation type="list" showInputMessage="1" showErrorMessage="1" sqref="B3" xr:uid="{4741DA3B-7967-4764-84B9-8004E1CECEDE}">
      <formula1>$O$4:$O$8</formula1>
    </dataValidation>
  </dataValidations>
  <printOptions horizontalCentered="1" verticalCentered="1"/>
  <pageMargins left="0.7" right="0.7" top="0.75" bottom="0.75" header="0.3" footer="0.3"/>
  <pageSetup orientation="portrait" r:id="rId1"/>
  <ignoredErrors>
    <ignoredError sqref="H7:H12 H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Membership</vt:lpstr>
      <vt:lpstr>'Life Membership'!Print_Area</vt:lpstr>
    </vt:vector>
  </TitlesOfParts>
  <Company>U.S. Department of Defense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McCloud</dc:creator>
  <cp:lastModifiedBy>Maupin, Jason Taylor CIV DHA (USA)</cp:lastModifiedBy>
  <cp:lastPrinted>2021-01-24T22:23:56Z</cp:lastPrinted>
  <dcterms:created xsi:type="dcterms:W3CDTF">2019-09-25T16:24:21Z</dcterms:created>
  <dcterms:modified xsi:type="dcterms:W3CDTF">2025-07-14T12:41:29Z</dcterms:modified>
</cp:coreProperties>
</file>