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nicolecicala/Desktop/"/>
    </mc:Choice>
  </mc:AlternateContent>
  <xr:revisionPtr revIDLastSave="0" documentId="8_{390A7385-DC45-4F45-AC02-4F44377F9423}" xr6:coauthVersionLast="47" xr6:coauthVersionMax="47" xr10:uidLastSave="{00000000-0000-0000-0000-000000000000}"/>
  <bookViews>
    <workbookView xWindow="0" yWindow="460" windowWidth="28800" windowHeight="16540" tabRatio="901" xr2:uid="{00000000-000D-0000-FFFF-FFFF00000000}"/>
  </bookViews>
  <sheets>
    <sheet name="MINI ELITE" sheetId="4" r:id="rId1"/>
  </sheet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4" i="4" l="1"/>
  <c r="D18" i="4" s="1"/>
  <c r="C9" i="4"/>
  <c r="H28" i="4"/>
  <c r="H34" i="4"/>
  <c r="C11" i="4"/>
  <c r="D17" i="4" l="1"/>
  <c r="J44" i="4"/>
  <c r="D15" i="4" l="1"/>
  <c r="C40" i="4"/>
  <c r="D20" i="4" l="1"/>
  <c r="F43" i="4" s="1"/>
  <c r="D19" i="4"/>
  <c r="E43" i="4" s="1"/>
  <c r="D43" i="4"/>
  <c r="G42" i="4" l="1"/>
  <c r="J42" i="4"/>
  <c r="K42" i="4"/>
  <c r="L42" i="4" l="1"/>
  <c r="E42" i="4"/>
  <c r="I42" i="4"/>
  <c r="H42" i="4"/>
  <c r="F42" i="4"/>
  <c r="M42" i="4"/>
  <c r="D42" i="4"/>
  <c r="H36" i="4"/>
  <c r="I44" i="4"/>
  <c r="M44" i="4"/>
  <c r="C43" i="4" l="1"/>
  <c r="C48" i="4" s="1"/>
  <c r="H30" i="4" l="1"/>
  <c r="K44" i="4" s="1"/>
  <c r="J45" i="4" l="1"/>
  <c r="K45" i="4"/>
  <c r="M47" i="4"/>
  <c r="M45" i="4"/>
  <c r="M46" i="4"/>
  <c r="F45" i="4"/>
  <c r="G45" i="4"/>
  <c r="H45" i="4"/>
  <c r="L45" i="4"/>
  <c r="E45" i="4"/>
  <c r="I45" i="4"/>
  <c r="H47" i="4"/>
  <c r="L47" i="4"/>
  <c r="E47" i="4"/>
  <c r="I47" i="4"/>
  <c r="D47" i="4"/>
  <c r="F47" i="4"/>
  <c r="J47" i="4"/>
  <c r="G47" i="4"/>
  <c r="K47" i="4"/>
  <c r="G46" i="4"/>
  <c r="K46" i="4"/>
  <c r="H46" i="4"/>
  <c r="L46" i="4"/>
  <c r="E46" i="4"/>
  <c r="I46" i="4"/>
  <c r="D46" i="4"/>
  <c r="F46" i="4"/>
  <c r="J46" i="4"/>
  <c r="H48" i="4" l="1"/>
  <c r="D48" i="4"/>
  <c r="M48" i="4"/>
  <c r="I48" i="4"/>
  <c r="L48" i="4"/>
  <c r="K48" i="4"/>
  <c r="E48" i="4"/>
  <c r="G48" i="4"/>
  <c r="J48" i="4"/>
  <c r="F48" i="4"/>
</calcChain>
</file>

<file path=xl/sharedStrings.xml><?xml version="1.0" encoding="utf-8"?>
<sst xmlns="http://schemas.openxmlformats.org/spreadsheetml/2006/main" count="58" uniqueCount="51">
  <si>
    <t xml:space="preserve">Dancers Name: </t>
  </si>
  <si>
    <t>Oct</t>
  </si>
  <si>
    <t>Nov</t>
  </si>
  <si>
    <t>Base Tuition</t>
  </si>
  <si>
    <t xml:space="preserve">Costume Fees: </t>
  </si>
  <si>
    <t xml:space="preserve">Competition Fees: </t>
  </si>
  <si>
    <t>Groups</t>
  </si>
  <si>
    <t xml:space="preserve">TOTAL: </t>
  </si>
  <si>
    <t xml:space="preserve">Solo Privates: </t>
  </si>
  <si>
    <t>Duet Privates:</t>
  </si>
  <si>
    <t xml:space="preserve">Trio Privates: </t>
  </si>
  <si>
    <t xml:space="preserve">Groups: </t>
  </si>
  <si>
    <t xml:space="preserve">OVERALL GROUP TOTAL: </t>
  </si>
  <si>
    <t>COMPETITION TUITION STRUCTURE</t>
  </si>
  <si>
    <t xml:space="preserve">                       </t>
  </si>
  <si>
    <t>TOTAL</t>
  </si>
  <si>
    <t xml:space="preserve">                   Costume Schedule:</t>
  </si>
  <si>
    <t xml:space="preserve">Participation Fee: </t>
  </si>
  <si>
    <t xml:space="preserve">Summer Workshop: </t>
  </si>
  <si>
    <t>Sept</t>
  </si>
  <si>
    <t>Dec</t>
  </si>
  <si>
    <t>Jan</t>
  </si>
  <si>
    <t>Feb</t>
  </si>
  <si>
    <t>Mar</t>
  </si>
  <si>
    <t>Apr</t>
  </si>
  <si>
    <t>May</t>
  </si>
  <si>
    <t>Aug</t>
  </si>
  <si>
    <t>Media Fee</t>
  </si>
  <si>
    <t xml:space="preserve">June </t>
  </si>
  <si>
    <r>
      <rPr>
        <b/>
        <i/>
        <sz val="12"/>
        <rFont val="Calibri"/>
        <family val="2"/>
        <scheme val="minor"/>
      </rPr>
      <t>Competition Fees:</t>
    </r>
    <r>
      <rPr>
        <sz val="12"/>
        <rFont val="Calibri"/>
        <family val="2"/>
        <scheme val="minor"/>
      </rPr>
      <t xml:space="preserve"> </t>
    </r>
  </si>
  <si>
    <t xml:space="preserve">Fall Registration Fee: </t>
  </si>
  <si>
    <t xml:space="preserve">Audition Fee </t>
  </si>
  <si>
    <t xml:space="preserve">Audition, Participation &amp; Registration Fee </t>
  </si>
  <si>
    <t xml:space="preserve">Summer Intensive &amp; Choreography </t>
  </si>
  <si>
    <t xml:space="preserve">Choreography Tuition: </t>
  </si>
  <si>
    <t>$20 per routine (Group, Line, Production) capped at $100</t>
  </si>
  <si>
    <t>Starquest May 6-8</t>
  </si>
  <si>
    <t>KAR May 20-22</t>
  </si>
  <si>
    <t xml:space="preserve">TOTAL. </t>
  </si>
  <si>
    <t xml:space="preserve">Group Total: </t>
  </si>
  <si>
    <t xml:space="preserve">** KAR AND STARQUEST HAVE NOT RELEASED THEIR 2022 entry fees.  Subject to change as final pricing is received. </t>
  </si>
  <si>
    <t>Due 04/01/2022</t>
  </si>
  <si>
    <t xml:space="preserve"> $          -  </t>
  </si>
  <si>
    <t>Dancers Age as of 1/1/2022</t>
  </si>
  <si>
    <t>PEDC Mini Elite Competition Program 2021-2022</t>
  </si>
  <si>
    <t>Mini-Elite Technique Program:</t>
  </si>
  <si>
    <t>$50 per technique class</t>
  </si>
  <si>
    <t>ENTER THE NUMBER OF GROUP ROUTINES</t>
  </si>
  <si>
    <t xml:space="preserve">Group Costume </t>
  </si>
  <si>
    <t>Competition 1:</t>
  </si>
  <si>
    <t>Competition 2: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</si>
</sst>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(&quot;$&quot;* #,##0.0_);_(&quot;$&quot;* \(#,##0.0\);_(&quot;$&quot;* &quot;-&quot;??_);_(@_)"/>
  </numFmts>
  <fonts count="1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mbria"/>
      <family val="1"/>
    </font>
    <font>
      <sz val="12"/>
      <color theme="1"/>
      <name val="Cambria"/>
      <family val="1"/>
    </font>
    <font>
      <b/>
      <i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81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69">
    <xf numFmtId="0" fontId="0" fillId="0" borderId="0" xfId="0"/>
    <xf numFmtId="0" fontId="2" fillId="0" borderId="0" xfId="0" applyFont="1"/>
    <xf numFmtId="0" fontId="7" fillId="0" borderId="0" xfId="0" applyFont="1"/>
    <xf numFmtId="0" fontId="8" fillId="0" borderId="0" xfId="0" applyFont="1"/>
    <xf numFmtId="0" fontId="0" fillId="0" borderId="0" xfId="0" applyBorder="1"/>
    <xf numFmtId="14" fontId="0" fillId="0" borderId="0" xfId="0" applyNumberFormat="1"/>
    <xf numFmtId="0" fontId="2" fillId="0" borderId="1" xfId="0" applyFont="1" applyBorder="1"/>
    <xf numFmtId="0" fontId="2" fillId="0" borderId="0" xfId="0" applyFont="1" applyBorder="1"/>
    <xf numFmtId="0" fontId="0" fillId="0" borderId="0" xfId="0" applyFill="1"/>
    <xf numFmtId="0" fontId="2" fillId="2" borderId="0" xfId="0" applyFont="1" applyFill="1" applyAlignment="1">
      <alignment horizontal="center"/>
    </xf>
    <xf numFmtId="164" fontId="2" fillId="2" borderId="0" xfId="1" applyNumberFormat="1" applyFont="1" applyFill="1" applyAlignment="1">
      <alignment horizontal="center"/>
    </xf>
    <xf numFmtId="0" fontId="0" fillId="0" borderId="0" xfId="0" applyFill="1" applyBorder="1"/>
    <xf numFmtId="0" fontId="9" fillId="0" borderId="0" xfId="0" applyFont="1"/>
    <xf numFmtId="165" fontId="0" fillId="0" borderId="0" xfId="70" applyNumberFormat="1" applyFont="1"/>
    <xf numFmtId="165" fontId="0" fillId="0" borderId="0" xfId="70" applyNumberFormat="1" applyFont="1" applyBorder="1"/>
    <xf numFmtId="165" fontId="0" fillId="0" borderId="0" xfId="70" applyNumberFormat="1" applyFont="1" applyAlignment="1">
      <alignment horizontal="center"/>
    </xf>
    <xf numFmtId="17" fontId="2" fillId="0" borderId="0" xfId="0" applyNumberFormat="1" applyFont="1"/>
    <xf numFmtId="0" fontId="0" fillId="2" borderId="2" xfId="0" applyFill="1" applyBorder="1"/>
    <xf numFmtId="0" fontId="0" fillId="0" borderId="0" xfId="0" applyFont="1" applyAlignment="1" applyProtection="1">
      <alignment horizontal="right"/>
    </xf>
    <xf numFmtId="164" fontId="0" fillId="0" borderId="0" xfId="1" applyNumberFormat="1" applyFont="1" applyFill="1" applyProtection="1"/>
    <xf numFmtId="0" fontId="0" fillId="0" borderId="0" xfId="0" applyProtection="1"/>
    <xf numFmtId="0" fontId="8" fillId="0" borderId="0" xfId="0" applyFont="1" applyProtection="1"/>
    <xf numFmtId="0" fontId="2" fillId="0" borderId="0" xfId="0" applyFont="1" applyAlignment="1" applyProtection="1">
      <alignment horizontal="right"/>
    </xf>
    <xf numFmtId="0" fontId="0" fillId="0" borderId="0" xfId="0" applyFill="1" applyProtection="1"/>
    <xf numFmtId="0" fontId="2" fillId="0" borderId="0" xfId="0" applyFont="1" applyProtection="1"/>
    <xf numFmtId="0" fontId="7" fillId="0" borderId="0" xfId="0" applyFont="1" applyProtection="1"/>
    <xf numFmtId="0" fontId="11" fillId="0" borderId="0" xfId="0" applyFont="1" applyAlignment="1" applyProtection="1">
      <alignment horizontal="right"/>
    </xf>
    <xf numFmtId="0" fontId="11" fillId="0" borderId="0" xfId="0" applyFont="1" applyFill="1" applyProtection="1"/>
    <xf numFmtId="0" fontId="8" fillId="0" borderId="0" xfId="0" applyFont="1" applyFill="1" applyProtection="1"/>
    <xf numFmtId="0" fontId="13" fillId="0" borderId="0" xfId="0" applyFont="1" applyFill="1" applyProtection="1"/>
    <xf numFmtId="0" fontId="14" fillId="0" borderId="0" xfId="0" applyFont="1" applyAlignment="1" applyProtection="1">
      <alignment vertical="top" wrapText="1"/>
    </xf>
    <xf numFmtId="0" fontId="14" fillId="0" borderId="0" xfId="0" applyFont="1" applyAlignment="1" applyProtection="1">
      <alignment horizontal="center" vertical="top" wrapText="1"/>
    </xf>
    <xf numFmtId="0" fontId="11" fillId="2" borderId="4" xfId="0" applyFont="1" applyFill="1" applyBorder="1" applyProtection="1"/>
    <xf numFmtId="0" fontId="13" fillId="0" borderId="0" xfId="0" applyFont="1" applyFill="1" applyAlignment="1" applyProtection="1">
      <alignment horizontal="right"/>
    </xf>
    <xf numFmtId="0" fontId="10" fillId="2" borderId="3" xfId="0" applyFont="1" applyFill="1" applyBorder="1" applyProtection="1"/>
    <xf numFmtId="17" fontId="2" fillId="0" borderId="0" xfId="0" applyNumberFormat="1" applyFont="1" applyAlignment="1">
      <alignment horizontal="left"/>
    </xf>
    <xf numFmtId="0" fontId="13" fillId="0" borderId="0" xfId="0" applyFont="1"/>
    <xf numFmtId="166" fontId="0" fillId="0" borderId="0" xfId="70" applyNumberFormat="1" applyFont="1" applyBorder="1"/>
    <xf numFmtId="0" fontId="2" fillId="2" borderId="3" xfId="0" applyFont="1" applyFill="1" applyBorder="1"/>
    <xf numFmtId="0" fontId="2" fillId="0" borderId="0" xfId="0" applyFont="1" applyFill="1"/>
    <xf numFmtId="0" fontId="2" fillId="0" borderId="0" xfId="0" applyFont="1" applyFill="1" applyBorder="1"/>
    <xf numFmtId="0" fontId="8" fillId="0" borderId="0" xfId="0" applyFont="1" applyFill="1"/>
    <xf numFmtId="165" fontId="0" fillId="2" borderId="4" xfId="0" applyNumberFormat="1" applyFill="1" applyBorder="1"/>
    <xf numFmtId="0" fontId="14" fillId="0" borderId="0" xfId="0" applyFont="1" applyAlignment="1" applyProtection="1">
      <alignment horizontal="center" vertical="top" wrapText="1"/>
    </xf>
    <xf numFmtId="0" fontId="2" fillId="0" borderId="0" xfId="0" applyFont="1" applyAlignment="1" applyProtection="1"/>
    <xf numFmtId="0" fontId="0" fillId="0" borderId="0" xfId="0" applyFont="1" applyFill="1" applyProtection="1"/>
    <xf numFmtId="0" fontId="0" fillId="0" borderId="0" xfId="0" applyFont="1" applyProtection="1"/>
    <xf numFmtId="165" fontId="15" fillId="0" borderId="0" xfId="0" applyNumberFormat="1" applyFont="1"/>
    <xf numFmtId="0" fontId="0" fillId="2" borderId="2" xfId="0" applyFill="1" applyBorder="1" applyAlignment="1">
      <alignment horizontal="left"/>
    </xf>
    <xf numFmtId="0" fontId="14" fillId="0" borderId="0" xfId="0" applyFont="1" applyFill="1" applyBorder="1" applyAlignment="1" applyProtection="1">
      <alignment vertical="top" wrapText="1"/>
    </xf>
    <xf numFmtId="0" fontId="2" fillId="0" borderId="0" xfId="0" applyFont="1" applyFill="1" applyBorder="1" applyProtection="1"/>
    <xf numFmtId="0" fontId="0" fillId="0" borderId="0" xfId="0" applyFill="1" applyBorder="1" applyProtection="1"/>
    <xf numFmtId="0" fontId="11" fillId="0" borderId="0" xfId="0" applyFont="1" applyFill="1" applyBorder="1" applyProtection="1"/>
    <xf numFmtId="0" fontId="13" fillId="0" borderId="0" xfId="0" applyFont="1" applyFill="1" applyBorder="1" applyProtection="1"/>
    <xf numFmtId="0" fontId="2" fillId="0" borderId="0" xfId="0" applyFont="1" applyFill="1" applyBorder="1" applyAlignment="1" applyProtection="1">
      <alignment horizontal="right"/>
    </xf>
    <xf numFmtId="14" fontId="2" fillId="0" borderId="0" xfId="0" applyNumberFormat="1" applyFont="1" applyFill="1" applyBorder="1" applyProtection="1"/>
    <xf numFmtId="14" fontId="13" fillId="0" borderId="0" xfId="0" applyNumberFormat="1" applyFont="1" applyFill="1" applyBorder="1" applyProtection="1"/>
    <xf numFmtId="0" fontId="13" fillId="0" borderId="0" xfId="0" applyFont="1" applyFill="1" applyBorder="1" applyAlignment="1" applyProtection="1">
      <alignment horizontal="right"/>
    </xf>
    <xf numFmtId="0" fontId="8" fillId="0" borderId="0" xfId="0" applyFont="1" applyFill="1" applyBorder="1" applyProtection="1"/>
    <xf numFmtId="0" fontId="10" fillId="0" borderId="0" xfId="0" applyFont="1" applyFill="1" applyBorder="1" applyProtection="1"/>
    <xf numFmtId="0" fontId="14" fillId="0" borderId="0" xfId="0" applyFont="1" applyFill="1" applyBorder="1" applyProtection="1"/>
    <xf numFmtId="0" fontId="4" fillId="0" borderId="0" xfId="0" applyFont="1" applyAlignment="1">
      <alignment horizontal="left"/>
    </xf>
    <xf numFmtId="0" fontId="3" fillId="0" borderId="0" xfId="0" applyFont="1" applyAlignment="1" applyProtection="1">
      <alignment horizontal="left"/>
    </xf>
    <xf numFmtId="0" fontId="0" fillId="3" borderId="3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14" fillId="0" borderId="0" xfId="0" applyFont="1" applyAlignment="1" applyProtection="1">
      <alignment horizontal="center" vertical="top" wrapText="1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Alignment="1" applyProtection="1">
      <alignment horizontal="left"/>
    </xf>
  </cellXfs>
  <cellStyles count="81">
    <cellStyle name="Comma" xfId="1" builtinId="3"/>
    <cellStyle name="Currency" xfId="70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O70"/>
  <sheetViews>
    <sheetView tabSelected="1" topLeftCell="A24" workbookViewId="0">
      <selection activeCell="B37" sqref="B37"/>
    </sheetView>
  </sheetViews>
  <sheetFormatPr baseColWidth="10" defaultColWidth="11.1640625" defaultRowHeight="16" x14ac:dyDescent="0.2"/>
  <cols>
    <col min="1" max="1" width="2.6640625" customWidth="1"/>
    <col min="2" max="2" width="38" bestFit="1" customWidth="1"/>
    <col min="3" max="3" width="26.1640625" bestFit="1" customWidth="1"/>
    <col min="4" max="4" width="9.6640625" customWidth="1"/>
    <col min="5" max="5" width="15.5" bestFit="1" customWidth="1"/>
    <col min="6" max="6" width="10.5" customWidth="1"/>
    <col min="7" max="7" width="9.5" customWidth="1"/>
    <col min="8" max="8" width="11.1640625" customWidth="1"/>
    <col min="9" max="9" width="15.1640625" bestFit="1" customWidth="1"/>
    <col min="10" max="10" width="10.83203125" customWidth="1"/>
    <col min="11" max="11" width="17.1640625" bestFit="1" customWidth="1"/>
    <col min="12" max="12" width="9.5" customWidth="1"/>
  </cols>
  <sheetData>
    <row r="1" spans="2:14" ht="24" x14ac:dyDescent="0.3">
      <c r="B1" s="61" t="s">
        <v>44</v>
      </c>
      <c r="C1" s="61"/>
      <c r="D1" s="61"/>
      <c r="E1" s="61"/>
      <c r="F1" s="61"/>
      <c r="G1" s="61"/>
      <c r="H1" s="61"/>
      <c r="I1" s="61"/>
      <c r="J1" s="61"/>
    </row>
    <row r="2" spans="2:14" x14ac:dyDescent="0.2">
      <c r="B2" s="1" t="s">
        <v>0</v>
      </c>
      <c r="C2" s="17"/>
      <c r="D2" s="4"/>
      <c r="E2" s="4"/>
      <c r="F2" s="4"/>
      <c r="G2" s="4"/>
      <c r="H2" s="4"/>
    </row>
    <row r="3" spans="2:14" x14ac:dyDescent="0.2">
      <c r="B3" s="1" t="s">
        <v>43</v>
      </c>
      <c r="C3" s="48"/>
      <c r="D3" s="4"/>
      <c r="E3" s="4"/>
      <c r="F3" s="4"/>
      <c r="G3" s="4"/>
      <c r="H3" s="4"/>
    </row>
    <row r="4" spans="2:14" x14ac:dyDescent="0.2">
      <c r="B4" s="1" t="s">
        <v>31</v>
      </c>
      <c r="C4" s="14">
        <v>10</v>
      </c>
      <c r="D4" s="4"/>
      <c r="E4" s="4"/>
      <c r="F4" s="4"/>
      <c r="G4" s="4"/>
      <c r="H4" s="4"/>
    </row>
    <row r="5" spans="2:14" x14ac:dyDescent="0.2">
      <c r="B5" s="1" t="s">
        <v>17</v>
      </c>
      <c r="C5" s="14">
        <v>150</v>
      </c>
      <c r="D5" s="4"/>
      <c r="E5" s="4"/>
      <c r="F5" s="4"/>
      <c r="G5" s="4"/>
      <c r="H5" s="4"/>
    </row>
    <row r="6" spans="2:14" x14ac:dyDescent="0.2">
      <c r="B6" s="1" t="s">
        <v>30</v>
      </c>
      <c r="C6" s="14">
        <v>35</v>
      </c>
      <c r="D6" s="4"/>
      <c r="E6" s="4"/>
      <c r="F6" s="4"/>
      <c r="G6" s="4"/>
      <c r="H6" s="4"/>
    </row>
    <row r="7" spans="2:14" x14ac:dyDescent="0.2">
      <c r="B7" s="1" t="s">
        <v>18</v>
      </c>
      <c r="C7" s="14">
        <v>225</v>
      </c>
      <c r="D7" s="4"/>
      <c r="E7" s="4"/>
      <c r="F7" s="37"/>
      <c r="G7" s="4"/>
      <c r="H7" s="4"/>
    </row>
    <row r="8" spans="2:14" x14ac:dyDescent="0.2">
      <c r="B8" s="1" t="s">
        <v>45</v>
      </c>
      <c r="C8" s="14">
        <v>0</v>
      </c>
      <c r="D8" s="4" t="s">
        <v>46</v>
      </c>
      <c r="E8" s="11"/>
      <c r="F8" s="37"/>
      <c r="G8" s="4"/>
      <c r="H8" s="4"/>
    </row>
    <row r="9" spans="2:14" ht="17" thickBot="1" x14ac:dyDescent="0.25">
      <c r="B9" s="1" t="s">
        <v>34</v>
      </c>
      <c r="C9" s="14">
        <f>IF(SUM(C10:C10)&lt;6,SUM(C10:C10)*20,100)</f>
        <v>0</v>
      </c>
      <c r="D9" s="4" t="s">
        <v>35</v>
      </c>
      <c r="E9" s="11"/>
      <c r="F9" s="37"/>
      <c r="G9" s="4"/>
      <c r="H9" s="4"/>
    </row>
    <row r="10" spans="2:14" ht="17" thickBot="1" x14ac:dyDescent="0.25">
      <c r="B10" s="6" t="s">
        <v>39</v>
      </c>
      <c r="C10" s="17">
        <v>0</v>
      </c>
      <c r="D10" s="4"/>
      <c r="E10" s="63" t="s">
        <v>47</v>
      </c>
      <c r="F10" s="64"/>
      <c r="G10" s="64"/>
      <c r="H10" s="65"/>
      <c r="N10" s="2"/>
    </row>
    <row r="11" spans="2:14" ht="17" thickTop="1" x14ac:dyDescent="0.2">
      <c r="B11" s="7" t="s">
        <v>12</v>
      </c>
      <c r="C11" s="4">
        <f>SUM(C10:C10)</f>
        <v>0</v>
      </c>
      <c r="D11" s="4"/>
      <c r="E11" s="4"/>
      <c r="F11" s="4"/>
      <c r="G11" s="4"/>
      <c r="M11" s="8"/>
      <c r="N11" s="2"/>
    </row>
    <row r="12" spans="2:14" ht="4.5" customHeight="1" x14ac:dyDescent="0.2">
      <c r="B12" s="1"/>
      <c r="C12" s="1"/>
      <c r="M12" s="8"/>
      <c r="N12" s="3"/>
    </row>
    <row r="13" spans="2:14" x14ac:dyDescent="0.2">
      <c r="B13" s="1"/>
      <c r="C13" s="1"/>
      <c r="M13" s="8"/>
      <c r="N13" s="3"/>
    </row>
    <row r="14" spans="2:14" ht="17" thickBot="1" x14ac:dyDescent="0.25">
      <c r="B14" s="1"/>
      <c r="C14" s="1" t="s">
        <v>48</v>
      </c>
      <c r="D14" s="13">
        <f>C10*125</f>
        <v>0</v>
      </c>
      <c r="M14" s="8"/>
      <c r="N14" s="3"/>
    </row>
    <row r="15" spans="2:14" ht="17" thickBot="1" x14ac:dyDescent="0.25">
      <c r="B15" s="1"/>
      <c r="C15" s="38" t="s">
        <v>38</v>
      </c>
      <c r="D15" s="42">
        <f>SUM(D14:D14)</f>
        <v>0</v>
      </c>
      <c r="M15" s="8"/>
      <c r="N15" s="3"/>
    </row>
    <row r="16" spans="2:14" s="8" customFormat="1" x14ac:dyDescent="0.2">
      <c r="B16" s="39"/>
      <c r="C16" s="40"/>
      <c r="D16" s="11"/>
      <c r="N16" s="41"/>
    </row>
    <row r="17" spans="2:15" ht="13.5" customHeight="1" x14ac:dyDescent="0.2">
      <c r="B17" s="12" t="s">
        <v>16</v>
      </c>
      <c r="C17" s="1" t="s">
        <v>26</v>
      </c>
      <c r="D17" s="13">
        <f>(D14/4)</f>
        <v>0</v>
      </c>
      <c r="E17" s="8"/>
      <c r="F17" s="8"/>
      <c r="G17" s="8"/>
      <c r="H17" s="8"/>
      <c r="I17" s="8"/>
      <c r="J17" s="8"/>
      <c r="L17" s="8"/>
    </row>
    <row r="18" spans="2:15" x14ac:dyDescent="0.2">
      <c r="C18" s="1" t="s">
        <v>19</v>
      </c>
      <c r="D18" s="13">
        <f>+(D14/4)</f>
        <v>0</v>
      </c>
      <c r="E18" s="8"/>
      <c r="F18" s="8"/>
      <c r="G18" s="8"/>
      <c r="H18" s="8"/>
      <c r="I18" s="8"/>
      <c r="J18" s="8"/>
      <c r="L18" s="8"/>
      <c r="M18" s="2"/>
    </row>
    <row r="19" spans="2:15" x14ac:dyDescent="0.2">
      <c r="C19" s="1" t="s">
        <v>1</v>
      </c>
      <c r="D19" s="13">
        <f>D15/4</f>
        <v>0</v>
      </c>
      <c r="E19" s="8"/>
      <c r="F19" s="8"/>
      <c r="G19" s="8"/>
      <c r="H19" s="8"/>
      <c r="I19" s="8"/>
      <c r="J19" s="8"/>
      <c r="L19" s="8"/>
    </row>
    <row r="20" spans="2:15" x14ac:dyDescent="0.2">
      <c r="C20" s="1" t="s">
        <v>2</v>
      </c>
      <c r="D20" s="13">
        <f>D15/4</f>
        <v>0</v>
      </c>
      <c r="E20" s="8"/>
      <c r="F20" s="8"/>
      <c r="G20" s="8"/>
      <c r="H20" s="8"/>
      <c r="I20" s="8"/>
      <c r="J20" s="8"/>
      <c r="K20" s="8"/>
      <c r="M20" s="8"/>
      <c r="N20" s="2"/>
    </row>
    <row r="21" spans="2:15" x14ac:dyDescent="0.2">
      <c r="B21" s="12" t="s">
        <v>14</v>
      </c>
      <c r="F21" s="1"/>
      <c r="M21" s="8"/>
    </row>
    <row r="22" spans="2:15" ht="6" customHeight="1" x14ac:dyDescent="0.2">
      <c r="E22" s="5"/>
      <c r="F22" s="5"/>
      <c r="G22" s="5"/>
      <c r="H22" s="5"/>
      <c r="I22" s="5"/>
    </row>
    <row r="23" spans="2:15" x14ac:dyDescent="0.2">
      <c r="B23" s="26" t="s">
        <v>29</v>
      </c>
      <c r="C23" s="18"/>
      <c r="D23" s="19"/>
      <c r="E23" s="20"/>
      <c r="F23" s="20"/>
      <c r="G23" s="18"/>
      <c r="H23" s="19"/>
      <c r="I23" s="20"/>
      <c r="J23" s="20"/>
      <c r="K23" s="20"/>
      <c r="L23" s="20"/>
      <c r="M23" s="20"/>
      <c r="N23" s="21"/>
      <c r="O23" s="20"/>
    </row>
    <row r="24" spans="2:15" ht="15.75" customHeight="1" x14ac:dyDescent="0.2">
      <c r="B24" s="66" t="s">
        <v>40</v>
      </c>
      <c r="C24" s="66"/>
      <c r="D24" s="66"/>
      <c r="E24" s="66"/>
      <c r="F24" s="66"/>
      <c r="G24" s="66"/>
      <c r="H24" s="66"/>
      <c r="I24" s="66"/>
      <c r="J24" s="66"/>
      <c r="K24" s="66"/>
      <c r="L24" s="20"/>
      <c r="M24" s="20"/>
      <c r="N24" s="21"/>
      <c r="O24" s="20"/>
    </row>
    <row r="25" spans="2:15" ht="15.75" customHeight="1" x14ac:dyDescent="0.2">
      <c r="B25" s="31"/>
      <c r="C25" s="31"/>
      <c r="D25" s="31"/>
      <c r="E25" s="31"/>
      <c r="F25" s="31"/>
      <c r="G25" s="31"/>
      <c r="H25" s="31"/>
      <c r="I25" s="31"/>
      <c r="J25" s="31"/>
      <c r="K25" s="43"/>
      <c r="L25" s="43"/>
      <c r="M25" s="43"/>
      <c r="N25" s="21"/>
      <c r="O25" s="20"/>
    </row>
    <row r="26" spans="2:15" x14ac:dyDescent="0.2">
      <c r="B26" s="22"/>
      <c r="C26" s="68"/>
      <c r="D26" s="68"/>
      <c r="E26" s="20"/>
      <c r="F26" s="22" t="s">
        <v>49</v>
      </c>
      <c r="G26" s="44" t="s">
        <v>36</v>
      </c>
      <c r="H26" s="44"/>
      <c r="I26" s="20"/>
      <c r="J26" s="24"/>
      <c r="K26" s="20"/>
      <c r="L26" s="20"/>
      <c r="M26" s="20"/>
      <c r="N26" s="21"/>
      <c r="O26" s="20"/>
    </row>
    <row r="27" spans="2:15" x14ac:dyDescent="0.2">
      <c r="B27" s="49"/>
      <c r="C27" s="50"/>
      <c r="D27" s="51"/>
      <c r="E27" s="51"/>
      <c r="F27" s="30"/>
      <c r="G27" s="24" t="s">
        <v>41</v>
      </c>
      <c r="H27" s="46"/>
      <c r="I27" s="46"/>
      <c r="J27" s="24"/>
      <c r="K27" s="24"/>
      <c r="L27" s="20"/>
      <c r="M27" s="20"/>
      <c r="N27" s="21"/>
      <c r="O27" s="20"/>
    </row>
    <row r="28" spans="2:15" s="8" customFormat="1" x14ac:dyDescent="0.2">
      <c r="B28" s="51"/>
      <c r="C28" s="51"/>
      <c r="D28" s="52"/>
      <c r="E28" s="53"/>
      <c r="F28" s="29"/>
      <c r="G28" s="45" t="s">
        <v>6</v>
      </c>
      <c r="H28" s="45">
        <f>C10*62</f>
        <v>0</v>
      </c>
      <c r="I28" s="29"/>
      <c r="J28" s="29"/>
      <c r="K28" s="27"/>
      <c r="L28" s="27"/>
      <c r="M28" s="23"/>
      <c r="N28" s="28"/>
      <c r="O28" s="23"/>
    </row>
    <row r="29" spans="2:15" s="8" customFormat="1" ht="17" thickBot="1" x14ac:dyDescent="0.25">
      <c r="B29" s="51"/>
      <c r="C29" s="51"/>
      <c r="D29" s="52"/>
      <c r="E29" s="53"/>
      <c r="F29" s="29"/>
      <c r="G29" s="45" t="s">
        <v>27</v>
      </c>
      <c r="H29" s="45">
        <v>25</v>
      </c>
      <c r="I29" s="29"/>
      <c r="J29" s="33"/>
      <c r="K29" s="27"/>
      <c r="L29" s="27"/>
      <c r="M29" s="23"/>
      <c r="N29" s="28"/>
      <c r="O29" s="23"/>
    </row>
    <row r="30" spans="2:15" s="8" customFormat="1" ht="17" thickBot="1" x14ac:dyDescent="0.25">
      <c r="B30" s="51"/>
      <c r="C30" s="50"/>
      <c r="D30" s="52"/>
      <c r="E30" s="53"/>
      <c r="F30" s="29"/>
      <c r="G30" s="34" t="s">
        <v>15</v>
      </c>
      <c r="H30" s="32">
        <f>SUM(H28:H29)</f>
        <v>25</v>
      </c>
      <c r="I30" s="29"/>
      <c r="J30" s="53"/>
      <c r="K30" s="52"/>
      <c r="L30" s="52"/>
      <c r="M30" s="51"/>
      <c r="N30" s="58"/>
      <c r="O30" s="23"/>
    </row>
    <row r="31" spans="2:15" s="8" customFormat="1" ht="15" customHeight="1" x14ac:dyDescent="0.2">
      <c r="B31" s="51"/>
      <c r="C31" s="51"/>
      <c r="D31" s="53"/>
      <c r="E31" s="53"/>
      <c r="F31" s="29"/>
      <c r="G31" s="29"/>
      <c r="H31" s="29"/>
      <c r="I31" s="29"/>
      <c r="J31" s="53"/>
      <c r="K31" s="59"/>
      <c r="L31" s="52"/>
      <c r="M31" s="51"/>
      <c r="N31" s="58"/>
      <c r="O31" s="23"/>
    </row>
    <row r="32" spans="2:15" s="8" customFormat="1" ht="15" customHeight="1" x14ac:dyDescent="0.2">
      <c r="B32" s="54"/>
      <c r="C32" s="67"/>
      <c r="D32" s="67"/>
      <c r="E32" s="53"/>
      <c r="F32" s="22" t="s">
        <v>50</v>
      </c>
      <c r="G32" s="68" t="s">
        <v>37</v>
      </c>
      <c r="H32" s="68"/>
      <c r="I32" s="29"/>
      <c r="J32" s="53"/>
      <c r="K32" s="60"/>
      <c r="L32" s="53"/>
      <c r="M32" s="51"/>
      <c r="N32" s="58"/>
      <c r="O32" s="23"/>
    </row>
    <row r="33" spans="2:15" s="8" customFormat="1" x14ac:dyDescent="0.2">
      <c r="B33" s="54"/>
      <c r="C33" s="55"/>
      <c r="D33" s="56"/>
      <c r="E33" s="53"/>
      <c r="F33" s="30"/>
      <c r="G33" s="24" t="s">
        <v>41</v>
      </c>
      <c r="H33" s="20"/>
      <c r="I33" s="29"/>
      <c r="J33" s="53"/>
      <c r="K33" s="53"/>
      <c r="L33" s="53"/>
      <c r="M33" s="51"/>
      <c r="N33" s="58"/>
      <c r="O33" s="23"/>
    </row>
    <row r="34" spans="2:15" s="8" customFormat="1" x14ac:dyDescent="0.2">
      <c r="B34" s="51"/>
      <c r="C34" s="51"/>
      <c r="D34" s="52"/>
      <c r="E34" s="53"/>
      <c r="F34" s="29"/>
      <c r="G34" s="27" t="s">
        <v>11</v>
      </c>
      <c r="H34" s="27">
        <f>C10*60</f>
        <v>0</v>
      </c>
      <c r="I34" s="29"/>
      <c r="J34" s="29"/>
      <c r="K34" s="29"/>
      <c r="L34" s="29"/>
      <c r="M34" s="23"/>
      <c r="N34" s="28"/>
      <c r="O34" s="23"/>
    </row>
    <row r="35" spans="2:15" s="8" customFormat="1" ht="17" thickBot="1" x14ac:dyDescent="0.25">
      <c r="B35" s="57"/>
      <c r="C35" s="52"/>
      <c r="D35" s="52"/>
      <c r="E35" s="53"/>
      <c r="F35" s="29"/>
      <c r="G35" s="27" t="s">
        <v>27</v>
      </c>
      <c r="H35" s="27">
        <v>25</v>
      </c>
      <c r="I35" s="29"/>
      <c r="J35" s="29"/>
      <c r="K35" s="29"/>
      <c r="L35" s="29"/>
      <c r="M35" s="23"/>
      <c r="N35" s="28"/>
      <c r="O35" s="23"/>
    </row>
    <row r="36" spans="2:15" s="8" customFormat="1" ht="17" thickBot="1" x14ac:dyDescent="0.25">
      <c r="B36" s="51"/>
      <c r="C36" s="52"/>
      <c r="D36" s="52"/>
      <c r="E36" s="53"/>
      <c r="F36" s="29"/>
      <c r="G36" s="34" t="s">
        <v>15</v>
      </c>
      <c r="H36" s="32">
        <f>SUM(H34:H35)</f>
        <v>25</v>
      </c>
      <c r="I36" s="29"/>
      <c r="J36" s="29"/>
      <c r="K36" s="29"/>
      <c r="L36" s="29"/>
      <c r="M36" s="23"/>
      <c r="N36" s="28"/>
      <c r="O36" s="23"/>
    </row>
    <row r="37" spans="2:15" s="8" customFormat="1" x14ac:dyDescent="0.2">
      <c r="B37" s="51"/>
      <c r="C37" s="50"/>
      <c r="D37" s="52"/>
      <c r="E37" s="51"/>
      <c r="F37" s="23"/>
      <c r="G37" s="23"/>
      <c r="H37" s="23"/>
      <c r="I37" s="23"/>
      <c r="J37" s="29"/>
      <c r="K37" s="29"/>
      <c r="L37" s="29"/>
      <c r="M37" s="23"/>
      <c r="N37" s="28"/>
      <c r="O37" s="23"/>
    </row>
    <row r="38" spans="2:15" ht="21" x14ac:dyDescent="0.25">
      <c r="B38" s="62" t="s">
        <v>13</v>
      </c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25"/>
    </row>
    <row r="39" spans="2:15" x14ac:dyDescent="0.2">
      <c r="C39" s="35" t="s">
        <v>26</v>
      </c>
      <c r="D39" s="1" t="s">
        <v>19</v>
      </c>
      <c r="E39" s="1" t="s">
        <v>1</v>
      </c>
      <c r="F39" s="1" t="s">
        <v>2</v>
      </c>
      <c r="G39" s="1" t="s">
        <v>20</v>
      </c>
      <c r="H39" s="1" t="s">
        <v>21</v>
      </c>
      <c r="I39" s="1" t="s">
        <v>22</v>
      </c>
      <c r="J39" s="1" t="s">
        <v>23</v>
      </c>
      <c r="K39" s="1" t="s">
        <v>24</v>
      </c>
      <c r="L39" s="1" t="s">
        <v>25</v>
      </c>
      <c r="M39" s="16" t="s">
        <v>28</v>
      </c>
    </row>
    <row r="40" spans="2:15" x14ac:dyDescent="0.2">
      <c r="B40" s="1" t="s">
        <v>32</v>
      </c>
      <c r="C40" s="13">
        <f>SUM(C4:C6)</f>
        <v>195</v>
      </c>
      <c r="D40" s="1"/>
      <c r="E40" s="1"/>
      <c r="F40" s="1"/>
      <c r="G40" s="1"/>
      <c r="H40" s="1"/>
      <c r="I40" s="1"/>
      <c r="J40" s="1"/>
      <c r="K40" s="1"/>
      <c r="L40" s="1"/>
      <c r="M40" s="16"/>
    </row>
    <row r="41" spans="2:15" x14ac:dyDescent="0.2">
      <c r="B41" s="1" t="s">
        <v>33</v>
      </c>
      <c r="C41" s="13">
        <v>225</v>
      </c>
      <c r="D41" s="1"/>
      <c r="E41" s="1"/>
      <c r="F41" s="1"/>
      <c r="G41" s="1"/>
      <c r="H41" s="1"/>
      <c r="I41" s="1"/>
      <c r="J41" s="1"/>
      <c r="K41" s="1"/>
      <c r="L41" s="1"/>
      <c r="M41" s="16"/>
    </row>
    <row r="42" spans="2:15" x14ac:dyDescent="0.2">
      <c r="B42" s="1" t="s">
        <v>3</v>
      </c>
      <c r="C42" s="15">
        <v>0</v>
      </c>
      <c r="D42" s="15">
        <f t="shared" ref="D42:M42" si="0">$C$8+$C$9</f>
        <v>0</v>
      </c>
      <c r="E42" s="15">
        <f t="shared" si="0"/>
        <v>0</v>
      </c>
      <c r="F42" s="15">
        <f t="shared" si="0"/>
        <v>0</v>
      </c>
      <c r="G42" s="15">
        <f t="shared" si="0"/>
        <v>0</v>
      </c>
      <c r="H42" s="15">
        <f t="shared" si="0"/>
        <v>0</v>
      </c>
      <c r="I42" s="15">
        <f t="shared" si="0"/>
        <v>0</v>
      </c>
      <c r="J42" s="15">
        <f t="shared" si="0"/>
        <v>0</v>
      </c>
      <c r="K42" s="15">
        <f t="shared" si="0"/>
        <v>0</v>
      </c>
      <c r="L42" s="15">
        <f t="shared" si="0"/>
        <v>0</v>
      </c>
      <c r="M42" s="15">
        <f t="shared" si="0"/>
        <v>0</v>
      </c>
      <c r="N42" s="3"/>
    </row>
    <row r="43" spans="2:15" x14ac:dyDescent="0.2">
      <c r="B43" s="1" t="s">
        <v>4</v>
      </c>
      <c r="C43" s="15">
        <f>D17</f>
        <v>0</v>
      </c>
      <c r="D43" s="15">
        <f>D18</f>
        <v>0</v>
      </c>
      <c r="E43" s="15">
        <f>D19</f>
        <v>0</v>
      </c>
      <c r="F43" s="15">
        <f>D20</f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</row>
    <row r="44" spans="2:15" x14ac:dyDescent="0.2">
      <c r="B44" s="1" t="s">
        <v>5</v>
      </c>
      <c r="C44" s="15">
        <v>0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  <c r="I44" s="15">
        <f>D30</f>
        <v>0</v>
      </c>
      <c r="J44" s="15">
        <f>D37</f>
        <v>0</v>
      </c>
      <c r="K44" s="15">
        <f>H30+H36</f>
        <v>50</v>
      </c>
      <c r="L44" s="15">
        <v>0</v>
      </c>
      <c r="M44" s="15">
        <f>L31</f>
        <v>0</v>
      </c>
    </row>
    <row r="45" spans="2:15" x14ac:dyDescent="0.2">
      <c r="B45" s="1" t="s">
        <v>8</v>
      </c>
      <c r="C45" s="15">
        <v>0</v>
      </c>
      <c r="D45" s="47" t="s">
        <v>42</v>
      </c>
      <c r="E45" s="15">
        <f t="shared" ref="E45:M45" si="1">$J$17</f>
        <v>0</v>
      </c>
      <c r="F45" s="15">
        <f t="shared" si="1"/>
        <v>0</v>
      </c>
      <c r="G45" s="15">
        <f t="shared" si="1"/>
        <v>0</v>
      </c>
      <c r="H45" s="15">
        <f t="shared" si="1"/>
        <v>0</v>
      </c>
      <c r="I45" s="15">
        <f t="shared" si="1"/>
        <v>0</v>
      </c>
      <c r="J45" s="15">
        <f>$J$17</f>
        <v>0</v>
      </c>
      <c r="K45" s="15">
        <f>$J$17</f>
        <v>0</v>
      </c>
      <c r="L45" s="15">
        <f t="shared" si="1"/>
        <v>0</v>
      </c>
      <c r="M45" s="15">
        <f t="shared" si="1"/>
        <v>0</v>
      </c>
    </row>
    <row r="46" spans="2:15" x14ac:dyDescent="0.2">
      <c r="B46" s="1" t="s">
        <v>9</v>
      </c>
      <c r="C46" s="15">
        <v>0</v>
      </c>
      <c r="D46" s="15">
        <f>$J$18</f>
        <v>0</v>
      </c>
      <c r="E46" s="15">
        <f t="shared" ref="E46:M46" si="2">$J$18</f>
        <v>0</v>
      </c>
      <c r="F46" s="15">
        <f t="shared" si="2"/>
        <v>0</v>
      </c>
      <c r="G46" s="15">
        <f t="shared" si="2"/>
        <v>0</v>
      </c>
      <c r="H46" s="15">
        <f t="shared" si="2"/>
        <v>0</v>
      </c>
      <c r="I46" s="15">
        <f t="shared" si="2"/>
        <v>0</v>
      </c>
      <c r="J46" s="15">
        <f t="shared" si="2"/>
        <v>0</v>
      </c>
      <c r="K46" s="15">
        <f t="shared" si="2"/>
        <v>0</v>
      </c>
      <c r="L46" s="15">
        <f t="shared" si="2"/>
        <v>0</v>
      </c>
      <c r="M46" s="15">
        <f t="shared" si="2"/>
        <v>0</v>
      </c>
    </row>
    <row r="47" spans="2:15" x14ac:dyDescent="0.2">
      <c r="B47" s="1" t="s">
        <v>10</v>
      </c>
      <c r="C47" s="15">
        <v>0</v>
      </c>
      <c r="D47" s="15">
        <f>$J$19</f>
        <v>0</v>
      </c>
      <c r="E47" s="15">
        <f t="shared" ref="E47:M47" si="3">$J$19</f>
        <v>0</v>
      </c>
      <c r="F47" s="15">
        <f t="shared" si="3"/>
        <v>0</v>
      </c>
      <c r="G47" s="15">
        <f t="shared" si="3"/>
        <v>0</v>
      </c>
      <c r="H47" s="15">
        <f t="shared" si="3"/>
        <v>0</v>
      </c>
      <c r="I47" s="15">
        <f t="shared" si="3"/>
        <v>0</v>
      </c>
      <c r="J47" s="15">
        <f t="shared" si="3"/>
        <v>0</v>
      </c>
      <c r="K47" s="15">
        <f t="shared" si="3"/>
        <v>0</v>
      </c>
      <c r="L47" s="15">
        <f t="shared" si="3"/>
        <v>0</v>
      </c>
      <c r="M47" s="15">
        <f t="shared" si="3"/>
        <v>0</v>
      </c>
    </row>
    <row r="48" spans="2:15" x14ac:dyDescent="0.2">
      <c r="B48" s="9" t="s">
        <v>7</v>
      </c>
      <c r="C48" s="10">
        <f>SUM(C40:C47)</f>
        <v>420</v>
      </c>
      <c r="D48" s="10">
        <f t="shared" ref="D48:L48" si="4">SUM(D42:D47)</f>
        <v>0</v>
      </c>
      <c r="E48" s="10">
        <f t="shared" si="4"/>
        <v>0</v>
      </c>
      <c r="F48" s="10">
        <f t="shared" si="4"/>
        <v>0</v>
      </c>
      <c r="G48" s="10">
        <f t="shared" si="4"/>
        <v>0</v>
      </c>
      <c r="H48" s="10">
        <f t="shared" si="4"/>
        <v>0</v>
      </c>
      <c r="I48" s="10">
        <f>SUM(I42:I47)</f>
        <v>0</v>
      </c>
      <c r="J48" s="10">
        <f>SUM(J42:J47)</f>
        <v>0</v>
      </c>
      <c r="K48" s="10">
        <f>SUM(K42:K47)</f>
        <v>50</v>
      </c>
      <c r="L48" s="10">
        <f t="shared" si="4"/>
        <v>0</v>
      </c>
      <c r="M48" s="10">
        <f t="shared" ref="M48" si="5">SUM(M42:M47)</f>
        <v>0</v>
      </c>
    </row>
    <row r="49" spans="2:14" x14ac:dyDescent="0.2">
      <c r="M49" s="3"/>
    </row>
    <row r="50" spans="2:14" x14ac:dyDescent="0.2">
      <c r="B50" s="1"/>
    </row>
    <row r="51" spans="2:14" x14ac:dyDescent="0.2">
      <c r="B51" s="1"/>
      <c r="N51" s="3"/>
    </row>
    <row r="52" spans="2:14" x14ac:dyDescent="0.2">
      <c r="B52" s="1"/>
      <c r="N52" s="3"/>
    </row>
    <row r="53" spans="2:14" x14ac:dyDescent="0.2">
      <c r="B53" s="1"/>
      <c r="N53" s="2"/>
    </row>
    <row r="54" spans="2:14" x14ac:dyDescent="0.2">
      <c r="B54" s="1"/>
    </row>
    <row r="55" spans="2:14" x14ac:dyDescent="0.2">
      <c r="B55" s="1"/>
      <c r="N55" s="2"/>
    </row>
    <row r="56" spans="2:14" x14ac:dyDescent="0.2">
      <c r="B56" s="1"/>
    </row>
    <row r="57" spans="2:14" x14ac:dyDescent="0.2">
      <c r="B57" s="1"/>
      <c r="N57" s="2"/>
    </row>
    <row r="58" spans="2:14" x14ac:dyDescent="0.2">
      <c r="B58" s="1"/>
    </row>
    <row r="59" spans="2:14" x14ac:dyDescent="0.2">
      <c r="B59" s="1"/>
      <c r="N59" s="2"/>
    </row>
    <row r="60" spans="2:14" x14ac:dyDescent="0.2">
      <c r="B60" s="1"/>
    </row>
    <row r="61" spans="2:14" x14ac:dyDescent="0.2">
      <c r="B61" s="36"/>
      <c r="N61" s="3"/>
    </row>
    <row r="62" spans="2:14" x14ac:dyDescent="0.2">
      <c r="B62" s="36"/>
      <c r="N62" s="3"/>
    </row>
    <row r="63" spans="2:14" x14ac:dyDescent="0.2">
      <c r="N63" s="3"/>
    </row>
    <row r="64" spans="2:14" x14ac:dyDescent="0.2">
      <c r="N64" s="3"/>
    </row>
    <row r="66" spans="14:14" x14ac:dyDescent="0.2">
      <c r="N66" s="2"/>
    </row>
    <row r="68" spans="14:14" x14ac:dyDescent="0.2">
      <c r="N68" s="3"/>
    </row>
    <row r="69" spans="14:14" x14ac:dyDescent="0.2">
      <c r="N69" s="3"/>
    </row>
    <row r="70" spans="14:14" x14ac:dyDescent="0.2">
      <c r="N70" s="3"/>
    </row>
  </sheetData>
  <mergeCells count="7">
    <mergeCell ref="B1:J1"/>
    <mergeCell ref="B38:N38"/>
    <mergeCell ref="E10:H10"/>
    <mergeCell ref="B24:K24"/>
    <mergeCell ref="C32:D32"/>
    <mergeCell ref="C26:D26"/>
    <mergeCell ref="G32:H32"/>
  </mergeCells>
  <pageMargins left="0.75" right="0.75" top="1" bottom="1" header="0.5" footer="0.5"/>
  <pageSetup scale="64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MINI ELITE</vt:lpstr>
    </vt:vector>
  </TitlesOfParts>
  <Company>Performers Edge Dance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Cicala</dc:creator>
  <cp:lastModifiedBy>Microsoft Office User</cp:lastModifiedBy>
  <cp:lastPrinted>2014-09-27T14:33:39Z</cp:lastPrinted>
  <dcterms:created xsi:type="dcterms:W3CDTF">2013-08-12T22:17:10Z</dcterms:created>
  <dcterms:modified xsi:type="dcterms:W3CDTF">2021-07-15T03:49:59Z</dcterms:modified>
</cp:coreProperties>
</file>